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charts/chart13.xml" ContentType="application/vnd.openxmlformats-officedocument.drawingml.chart+xml"/>
  <Override PartName="/xl/drawings/drawing13.xml" ContentType="application/vnd.openxmlformats-officedocument.drawingml.chartshapes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ml.chartshapes+xml"/>
  <Override PartName="/xl/charts/chart20.xml" ContentType="application/vnd.openxmlformats-officedocument.drawingml.chart+xml"/>
  <Override PartName="/xl/drawings/drawing19.xml" ContentType="application/vnd.openxmlformats-officedocument.drawingml.chartshapes+xml"/>
  <Override PartName="/xl/charts/chart21.xml" ContentType="application/vnd.openxmlformats-officedocument.drawingml.chart+xml"/>
  <Override PartName="/xl/drawings/drawing20.xml" ContentType="application/vnd.openxmlformats-officedocument.drawingml.chartshapes+xml"/>
  <Override PartName="/xl/charts/chart22.xml" ContentType="application/vnd.openxmlformats-officedocument.drawingml.chart+xml"/>
  <Override PartName="/xl/drawings/drawing21.xml" ContentType="application/vnd.openxmlformats-officedocument.drawingml.chartshapes+xml"/>
  <Override PartName="/xl/charts/chart23.xml" ContentType="application/vnd.openxmlformats-officedocument.drawingml.chart+xml"/>
  <Override PartName="/xl/drawings/drawing22.xml" ContentType="application/vnd.openxmlformats-officedocument.drawingml.chartshapes+xml"/>
  <Override PartName="/xl/charts/chart24.xml" ContentType="application/vnd.openxmlformats-officedocument.drawingml.chart+xml"/>
  <Override PartName="/xl/drawings/drawing23.xml" ContentType="application/vnd.openxmlformats-officedocument.drawingml.chartshapes+xml"/>
  <Override PartName="/xl/charts/chart25.xml" ContentType="application/vnd.openxmlformats-officedocument.drawingml.chart+xml"/>
  <Override PartName="/xl/drawings/drawing24.xml" ContentType="application/vnd.openxmlformats-officedocument.drawingml.chartshapes+xml"/>
  <Override PartName="/xl/charts/chart26.xml" ContentType="application/vnd.openxmlformats-officedocument.drawingml.chart+xml"/>
  <Override PartName="/xl/drawings/drawing25.xml" ContentType="application/vnd.openxmlformats-officedocument.drawingml.chartshapes+xml"/>
  <Override PartName="/xl/charts/chart27.xml" ContentType="application/vnd.openxmlformats-officedocument.drawingml.chart+xml"/>
  <Override PartName="/xl/drawings/drawing26.xml" ContentType="application/vnd.openxmlformats-officedocument.drawingml.chartshapes+xml"/>
  <Override PartName="/xl/charts/chart28.xml" ContentType="application/vnd.openxmlformats-officedocument.drawingml.chart+xml"/>
  <Override PartName="/xl/drawings/drawing27.xml" ContentType="application/vnd.openxmlformats-officedocument.drawingml.chartshapes+xml"/>
  <Override PartName="/xl/charts/chart29.xml" ContentType="application/vnd.openxmlformats-officedocument.drawingml.chart+xml"/>
  <Override PartName="/xl/drawings/drawing28.xml" ContentType="application/vnd.openxmlformats-officedocument.drawingml.chartshapes+xml"/>
  <Override PartName="/xl/charts/chart30.xml" ContentType="application/vnd.openxmlformats-officedocument.drawingml.chart+xml"/>
  <Override PartName="/xl/drawings/drawing29.xml" ContentType="application/vnd.openxmlformats-officedocument.drawingml.chartshapes+xml"/>
  <Override PartName="/xl/charts/chart31.xml" ContentType="application/vnd.openxmlformats-officedocument.drawingml.chart+xml"/>
  <Override PartName="/xl/drawings/drawing30.xml" ContentType="application/vnd.openxmlformats-officedocument.drawingml.chartshapes+xml"/>
  <Override PartName="/xl/charts/chart32.xml" ContentType="application/vnd.openxmlformats-officedocument.drawingml.chart+xml"/>
  <Override PartName="/xl/drawings/drawing31.xml" ContentType="application/vnd.openxmlformats-officedocument.drawingml.chartshapes+xml"/>
  <Override PartName="/xl/charts/chart33.xml" ContentType="application/vnd.openxmlformats-officedocument.drawingml.chart+xml"/>
  <Override PartName="/xl/drawings/drawing32.xml" ContentType="application/vnd.openxmlformats-officedocument.drawingml.chartshapes+xml"/>
  <Override PartName="/xl/charts/chart34.xml" ContentType="application/vnd.openxmlformats-officedocument.drawingml.chart+xml"/>
  <Override PartName="/xl/drawings/drawing33.xml" ContentType="application/vnd.openxmlformats-officedocument.drawingml.chartshapes+xml"/>
  <Override PartName="/xl/charts/chart35.xml" ContentType="application/vnd.openxmlformats-officedocument.drawingml.chart+xml"/>
  <Override PartName="/xl/drawings/drawing34.xml" ContentType="application/vnd.openxmlformats-officedocument.drawingml.chartshapes+xml"/>
  <Override PartName="/xl/charts/chart36.xml" ContentType="application/vnd.openxmlformats-officedocument.drawingml.chart+xml"/>
  <Override PartName="/xl/drawings/drawing35.xml" ContentType="application/vnd.openxmlformats-officedocument.drawingml.chartshapes+xml"/>
  <Override PartName="/xl/charts/chart37.xml" ContentType="application/vnd.openxmlformats-officedocument.drawingml.chart+xml"/>
  <Override PartName="/xl/drawings/drawing36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7.xml" ContentType="application/vnd.openxmlformats-officedocument.drawingml.chartshapes+xml"/>
  <Override PartName="/xl/charts/chart41.xml" ContentType="application/vnd.openxmlformats-officedocument.drawingml.chart+xml"/>
  <Override PartName="/xl/drawings/drawing38.xml" ContentType="application/vnd.openxmlformats-officedocument.drawingml.chartshapes+xml"/>
  <Override PartName="/xl/charts/chart42.xml" ContentType="application/vnd.openxmlformats-officedocument.drawingml.chart+xml"/>
  <Override PartName="/xl/drawings/drawing39.xml" ContentType="application/vnd.openxmlformats-officedocument.drawingml.chartshapes+xml"/>
  <Override PartName="/xl/charts/chart43.xml" ContentType="application/vnd.openxmlformats-officedocument.drawingml.chart+xml"/>
  <Override PartName="/xl/drawings/drawing40.xml" ContentType="application/vnd.openxmlformats-officedocument.drawingml.chartshapes+xml"/>
  <Override PartName="/xl/charts/chart44.xml" ContentType="application/vnd.openxmlformats-officedocument.drawingml.chart+xml"/>
  <Override PartName="/xl/drawings/drawing41.xml" ContentType="application/vnd.openxmlformats-officedocument.drawingml.chartshapes+xml"/>
  <Override PartName="/xl/charts/chart45.xml" ContentType="application/vnd.openxmlformats-officedocument.drawingml.chart+xml"/>
  <Override PartName="/xl/drawings/drawing42.xml" ContentType="application/vnd.openxmlformats-officedocument.drawingml.chartshapes+xml"/>
  <Override PartName="/xl/charts/chart46.xml" ContentType="application/vnd.openxmlformats-officedocument.drawingml.chart+xml"/>
  <Override PartName="/xl/drawings/drawing43.xml" ContentType="application/vnd.openxmlformats-officedocument.drawingml.chartshapes+xml"/>
  <Override PartName="/xl/charts/chart47.xml" ContentType="application/vnd.openxmlformats-officedocument.drawingml.chart+xml"/>
  <Override PartName="/xl/drawings/drawing44.xml" ContentType="application/vnd.openxmlformats-officedocument.drawingml.chartshapes+xml"/>
  <Override PartName="/xl/charts/chart48.xml" ContentType="application/vnd.openxmlformats-officedocument.drawingml.chart+xml"/>
  <Override PartName="/xl/drawings/drawing45.xml" ContentType="application/vnd.openxmlformats-officedocument.drawingml.chartshapes+xml"/>
  <Override PartName="/xl/charts/chart49.xml" ContentType="application/vnd.openxmlformats-officedocument.drawingml.chart+xml"/>
  <Override PartName="/xl/drawings/drawing46.xml" ContentType="application/vnd.openxmlformats-officedocument.drawingml.chartshapes+xml"/>
  <Override PartName="/xl/charts/chart50.xml" ContentType="application/vnd.openxmlformats-officedocument.drawingml.chart+xml"/>
  <Override PartName="/xl/drawings/drawing47.xml" ContentType="application/vnd.openxmlformats-officedocument.drawingml.chartshapes+xml"/>
  <Override PartName="/xl/charts/chart51.xml" ContentType="application/vnd.openxmlformats-officedocument.drawingml.chart+xml"/>
  <Override PartName="/xl/drawings/drawing48.xml" ContentType="application/vnd.openxmlformats-officedocument.drawingml.chartshapes+xml"/>
  <Override PartName="/xl/charts/chart52.xml" ContentType="application/vnd.openxmlformats-officedocument.drawingml.chart+xml"/>
  <Override PartName="/xl/drawings/drawing49.xml" ContentType="application/vnd.openxmlformats-officedocument.drawingml.chartshapes+xml"/>
  <Override PartName="/xl/charts/chart53.xml" ContentType="application/vnd.openxmlformats-officedocument.drawingml.chart+xml"/>
  <Override PartName="/xl/drawings/drawing50.xml" ContentType="application/vnd.openxmlformats-officedocument.drawingml.chartshapes+xml"/>
  <Override PartName="/xl/charts/chart54.xml" ContentType="application/vnd.openxmlformats-officedocument.drawingml.chart+xml"/>
  <Override PartName="/xl/drawings/drawing51.xml" ContentType="application/vnd.openxmlformats-officedocument.drawingml.chartshapes+xml"/>
  <Override PartName="/xl/charts/chart55.xml" ContentType="application/vnd.openxmlformats-officedocument.drawingml.chart+xml"/>
  <Override PartName="/xl/drawings/drawing52.xml" ContentType="application/vnd.openxmlformats-officedocument.drawingml.chartshapes+xml"/>
  <Override PartName="/xl/charts/chart56.xml" ContentType="application/vnd.openxmlformats-officedocument.drawingml.chart+xml"/>
  <Override PartName="/xl/drawings/drawing53.xml" ContentType="application/vnd.openxmlformats-officedocument.drawing+xml"/>
  <Override PartName="/xl/charts/chart57.xml" ContentType="application/vnd.openxmlformats-officedocument.drawingml.chart+xml"/>
  <Override PartName="/xl/drawings/drawing54.xml" ContentType="application/vnd.openxmlformats-officedocument.drawingml.chartshapes+xml"/>
  <Override PartName="/xl/charts/chart58.xml" ContentType="application/vnd.openxmlformats-officedocument.drawingml.chart+xml"/>
  <Override PartName="/xl/drawings/drawing55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6.xml" ContentType="application/vnd.openxmlformats-officedocument.drawingml.chartshapes+xml"/>
  <Override PartName="/xl/charts/chart62.xml" ContentType="application/vnd.openxmlformats-officedocument.drawingml.chart+xml"/>
  <Override PartName="/xl/drawings/drawing57.xml" ContentType="application/vnd.openxmlformats-officedocument.drawingml.chartshapes+xml"/>
  <Override PartName="/xl/charts/chart63.xml" ContentType="application/vnd.openxmlformats-officedocument.drawingml.chart+xml"/>
  <Override PartName="/xl/drawings/drawing58.xml" ContentType="application/vnd.openxmlformats-officedocument.drawingml.chartshapes+xml"/>
  <Override PartName="/xl/charts/chart64.xml" ContentType="application/vnd.openxmlformats-officedocument.drawingml.chart+xml"/>
  <Override PartName="/xl/drawings/drawing59.xml" ContentType="application/vnd.openxmlformats-officedocument.drawingml.chartshapes+xml"/>
  <Override PartName="/xl/charts/chart65.xml" ContentType="application/vnd.openxmlformats-officedocument.drawingml.chart+xml"/>
  <Override PartName="/xl/drawings/drawing60.xml" ContentType="application/vnd.openxmlformats-officedocument.drawingml.chartshapes+xml"/>
  <Override PartName="/xl/charts/chart66.xml" ContentType="application/vnd.openxmlformats-officedocument.drawingml.chart+xml"/>
  <Override PartName="/xl/drawings/drawing61.xml" ContentType="application/vnd.openxmlformats-officedocument.drawingml.chartshapes+xml"/>
  <Override PartName="/xl/charts/chart67.xml" ContentType="application/vnd.openxmlformats-officedocument.drawingml.chart+xml"/>
  <Override PartName="/xl/drawings/drawing62.xml" ContentType="application/vnd.openxmlformats-officedocument.drawingml.chartshapes+xml"/>
  <Override PartName="/xl/charts/chart68.xml" ContentType="application/vnd.openxmlformats-officedocument.drawingml.chart+xml"/>
  <Override PartName="/xl/drawings/drawing63.xml" ContentType="application/vnd.openxmlformats-officedocument.drawingml.chartshapes+xml"/>
  <Override PartName="/xl/charts/chart69.xml" ContentType="application/vnd.openxmlformats-officedocument.drawingml.chart+xml"/>
  <Override PartName="/xl/drawings/drawing64.xml" ContentType="application/vnd.openxmlformats-officedocument.drawingml.chartshapes+xml"/>
  <Override PartName="/xl/charts/chart70.xml" ContentType="application/vnd.openxmlformats-officedocument.drawingml.chart+xml"/>
  <Override PartName="/xl/drawings/drawing65.xml" ContentType="application/vnd.openxmlformats-officedocument.drawingml.chartshapes+xml"/>
  <Override PartName="/xl/charts/chart71.xml" ContentType="application/vnd.openxmlformats-officedocument.drawingml.chart+xml"/>
  <Override PartName="/xl/drawings/drawing66.xml" ContentType="application/vnd.openxmlformats-officedocument.drawingml.chartshapes+xml"/>
  <Override PartName="/xl/charts/chart72.xml" ContentType="application/vnd.openxmlformats-officedocument.drawingml.chart+xml"/>
  <Override PartName="/xl/drawings/drawing67.xml" ContentType="application/vnd.openxmlformats-officedocument.drawingml.chartshapes+xml"/>
  <Override PartName="/xl/charts/chart73.xml" ContentType="application/vnd.openxmlformats-officedocument.drawingml.chart+xml"/>
  <Override PartName="/xl/drawings/drawing68.xml" ContentType="application/vnd.openxmlformats-officedocument.drawingml.chartshapes+xml"/>
  <Override PartName="/xl/charts/chart74.xml" ContentType="application/vnd.openxmlformats-officedocument.drawingml.chart+xml"/>
  <Override PartName="/xl/drawings/drawing69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0.xml" ContentType="application/vnd.openxmlformats-officedocument.drawingml.chartshapes+xml"/>
  <Override PartName="/xl/charts/chart77.xml" ContentType="application/vnd.openxmlformats-officedocument.drawingml.chart+xml"/>
  <Override PartName="/xl/drawings/drawing71.xml" ContentType="application/vnd.openxmlformats-officedocument.drawingml.chartshapes+xml"/>
  <Override PartName="/xl/charts/chart78.xml" ContentType="application/vnd.openxmlformats-officedocument.drawingml.chart+xml"/>
  <Override PartName="/xl/drawings/drawing72.xml" ContentType="application/vnd.openxmlformats-officedocument.drawingml.chartshapes+xml"/>
  <Override PartName="/xl/charts/chart79.xml" ContentType="application/vnd.openxmlformats-officedocument.drawingml.chart+xml"/>
  <Override PartName="/xl/drawings/drawing73.xml" ContentType="application/vnd.openxmlformats-officedocument.drawingml.chartshapes+xml"/>
  <Override PartName="/xl/charts/chart80.xml" ContentType="application/vnd.openxmlformats-officedocument.drawingml.chart+xml"/>
  <Override PartName="/xl/drawings/drawing74.xml" ContentType="application/vnd.openxmlformats-officedocument.drawingml.chartshapes+xml"/>
  <Override PartName="/xl/charts/chart81.xml" ContentType="application/vnd.openxmlformats-officedocument.drawingml.chart+xml"/>
  <Override PartName="/xl/drawings/drawing75.xml" ContentType="application/vnd.openxmlformats-officedocument.drawingml.chartshapes+xml"/>
  <Override PartName="/xl/charts/chart82.xml" ContentType="application/vnd.openxmlformats-officedocument.drawingml.chart+xml"/>
  <Override PartName="/xl/drawings/drawing76.xml" ContentType="application/vnd.openxmlformats-officedocument.drawingml.chartshapes+xml"/>
  <Override PartName="/xl/charts/chart83.xml" ContentType="application/vnd.openxmlformats-officedocument.drawingml.chart+xml"/>
  <Override PartName="/xl/drawings/drawing77.xml" ContentType="application/vnd.openxmlformats-officedocument.drawingml.chartshapes+xml"/>
  <Override PartName="/xl/charts/chart84.xml" ContentType="application/vnd.openxmlformats-officedocument.drawingml.chart+xml"/>
  <Override PartName="/xl/drawings/drawing78.xml" ContentType="application/vnd.openxmlformats-officedocument.drawingml.chartshapes+xml"/>
  <Override PartName="/xl/charts/chart85.xml" ContentType="application/vnd.openxmlformats-officedocument.drawingml.chart+xml"/>
  <Override PartName="/xl/drawings/drawing79.xml" ContentType="application/vnd.openxmlformats-officedocument.drawingml.chartshapes+xml"/>
  <Override PartName="/xl/charts/chart86.xml" ContentType="application/vnd.openxmlformats-officedocument.drawingml.chart+xml"/>
  <Override PartName="/xl/drawings/drawing80.xml" ContentType="application/vnd.openxmlformats-officedocument.drawingml.chartshapes+xml"/>
  <Override PartName="/xl/charts/chart87.xml" ContentType="application/vnd.openxmlformats-officedocument.drawingml.chart+xml"/>
  <Override PartName="/xl/drawings/drawing81.xml" ContentType="application/vnd.openxmlformats-officedocument.drawingml.chartshapes+xml"/>
  <Override PartName="/xl/charts/chart88.xml" ContentType="application/vnd.openxmlformats-officedocument.drawingml.chart+xml"/>
  <Override PartName="/xl/drawings/drawing82.xml" ContentType="application/vnd.openxmlformats-officedocument.drawingml.chartshapes+xml"/>
  <Override PartName="/xl/charts/chart89.xml" ContentType="application/vnd.openxmlformats-officedocument.drawingml.chart+xml"/>
  <Override PartName="/xl/drawings/drawing83.xml" ContentType="application/vnd.openxmlformats-officedocument.drawingml.chartshapes+xml"/>
  <Override PartName="/xl/charts/chart90.xml" ContentType="application/vnd.openxmlformats-officedocument.drawingml.chart+xml"/>
  <Override PartName="/xl/drawings/drawing84.xml" ContentType="application/vnd.openxmlformats-officedocument.drawingml.chartshapes+xml"/>
  <Override PartName="/xl/charts/chart91.xml" ContentType="application/vnd.openxmlformats-officedocument.drawingml.chart+xml"/>
  <Override PartName="/xl/drawings/drawing85.xml" ContentType="application/vnd.openxmlformats-officedocument.drawingml.chartshapes+xml"/>
  <Override PartName="/xl/charts/chart92.xml" ContentType="application/vnd.openxmlformats-officedocument.drawingml.chart+xml"/>
  <Override PartName="/xl/drawings/drawing86.xml" ContentType="application/vnd.openxmlformats-officedocument.drawingml.chartshapes+xml"/>
  <Override PartName="/xl/charts/chart93.xml" ContentType="application/vnd.openxmlformats-officedocument.drawingml.chart+xml"/>
  <Override PartName="/xl/drawings/drawing87.xml" ContentType="application/vnd.openxmlformats-officedocument.drawingml.chartshapes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8.xml" ContentType="application/vnd.openxmlformats-officedocument.drawingml.chartshapes+xml"/>
  <Override PartName="/xl/charts/chart97.xml" ContentType="application/vnd.openxmlformats-officedocument.drawingml.chart+xml"/>
  <Override PartName="/xl/drawings/drawing89.xml" ContentType="application/vnd.openxmlformats-officedocument.drawingml.chartshapes+xml"/>
  <Override PartName="/xl/charts/chart98.xml" ContentType="application/vnd.openxmlformats-officedocument.drawingml.chart+xml"/>
  <Override PartName="/xl/drawings/drawing90.xml" ContentType="application/vnd.openxmlformats-officedocument.drawingml.chartshapes+xml"/>
  <Override PartName="/xl/charts/chart99.xml" ContentType="application/vnd.openxmlformats-officedocument.drawingml.chart+xml"/>
  <Override PartName="/xl/drawings/drawing91.xml" ContentType="application/vnd.openxmlformats-officedocument.drawingml.chartshapes+xml"/>
  <Override PartName="/xl/charts/chart100.xml" ContentType="application/vnd.openxmlformats-officedocument.drawingml.chart+xml"/>
  <Override PartName="/xl/drawings/drawing92.xml" ContentType="application/vnd.openxmlformats-officedocument.drawingml.chartshapes+xml"/>
  <Override PartName="/xl/charts/chart101.xml" ContentType="application/vnd.openxmlformats-officedocument.drawingml.chart+xml"/>
  <Override PartName="/xl/drawings/drawing93.xml" ContentType="application/vnd.openxmlformats-officedocument.drawingml.chartshapes+xml"/>
  <Override PartName="/xl/charts/chart102.xml" ContentType="application/vnd.openxmlformats-officedocument.drawingml.chart+xml"/>
  <Override PartName="/xl/drawings/drawing94.xml" ContentType="application/vnd.openxmlformats-officedocument.drawingml.chartshapes+xml"/>
  <Override PartName="/xl/charts/chart103.xml" ContentType="application/vnd.openxmlformats-officedocument.drawingml.chart+xml"/>
  <Override PartName="/xl/drawings/drawing95.xml" ContentType="application/vnd.openxmlformats-officedocument.drawingml.chartshapes+xml"/>
  <Override PartName="/xl/charts/chart104.xml" ContentType="application/vnd.openxmlformats-officedocument.drawingml.chart+xml"/>
  <Override PartName="/xl/drawings/drawing96.xml" ContentType="application/vnd.openxmlformats-officedocument.drawingml.chartshapes+xml"/>
  <Override PartName="/xl/charts/chart105.xml" ContentType="application/vnd.openxmlformats-officedocument.drawingml.chart+xml"/>
  <Override PartName="/xl/drawings/drawing97.xml" ContentType="application/vnd.openxmlformats-officedocument.drawingml.chartshapes+xml"/>
  <Override PartName="/xl/charts/chart106.xml" ContentType="application/vnd.openxmlformats-officedocument.drawingml.chart+xml"/>
  <Override PartName="/xl/drawings/drawing98.xml" ContentType="application/vnd.openxmlformats-officedocument.drawingml.chartshapes+xml"/>
  <Override PartName="/xl/charts/chart107.xml" ContentType="application/vnd.openxmlformats-officedocument.drawingml.chart+xml"/>
  <Override PartName="/xl/drawings/drawing99.xml" ContentType="application/vnd.openxmlformats-officedocument.drawingml.chartshapes+xml"/>
  <Override PartName="/xl/charts/chart108.xml" ContentType="application/vnd.openxmlformats-officedocument.drawingml.chart+xml"/>
  <Override PartName="/xl/drawings/drawing100.xml" ContentType="application/vnd.openxmlformats-officedocument.drawingml.chartshapes+xml"/>
  <Override PartName="/xl/charts/chart109.xml" ContentType="application/vnd.openxmlformats-officedocument.drawingml.chart+xml"/>
  <Override PartName="/xl/drawings/drawing101.xml" ContentType="application/vnd.openxmlformats-officedocument.drawingml.chartshapes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102.xml" ContentType="application/vnd.openxmlformats-officedocument.drawingml.chartshapes+xml"/>
  <Override PartName="/xl/charts/chart112.xml" ContentType="application/vnd.openxmlformats-officedocument.drawingml.chart+xml"/>
  <Override PartName="/xl/drawings/drawing103.xml" ContentType="application/vnd.openxmlformats-officedocument.drawingml.chartshapes+xml"/>
  <Override PartName="/xl/charts/chart113.xml" ContentType="application/vnd.openxmlformats-officedocument.drawingml.chart+xml"/>
  <Override PartName="/xl/drawings/drawing104.xml" ContentType="application/vnd.openxmlformats-officedocument.drawingml.chartshapes+xml"/>
  <Override PartName="/xl/charts/chart114.xml" ContentType="application/vnd.openxmlformats-officedocument.drawingml.chart+xml"/>
  <Override PartName="/xl/drawings/drawing105.xml" ContentType="application/vnd.openxmlformats-officedocument.drawingml.chartshapes+xml"/>
  <Override PartName="/xl/charts/chart115.xml" ContentType="application/vnd.openxmlformats-officedocument.drawingml.chart+xml"/>
  <Override PartName="/xl/drawings/drawing106.xml" ContentType="application/vnd.openxmlformats-officedocument.drawingml.chartshapes+xml"/>
  <Override PartName="/xl/charts/chart116.xml" ContentType="application/vnd.openxmlformats-officedocument.drawingml.chart+xml"/>
  <Override PartName="/xl/drawings/drawing107.xml" ContentType="application/vnd.openxmlformats-officedocument.drawingml.chartshapes+xml"/>
  <Override PartName="/xl/charts/chart117.xml" ContentType="application/vnd.openxmlformats-officedocument.drawingml.chart+xml"/>
  <Override PartName="/xl/drawings/drawing108.xml" ContentType="application/vnd.openxmlformats-officedocument.drawingml.chartshapes+xml"/>
  <Override PartName="/xl/charts/chart118.xml" ContentType="application/vnd.openxmlformats-officedocument.drawingml.chart+xml"/>
  <Override PartName="/xl/drawings/drawing109.xml" ContentType="application/vnd.openxmlformats-officedocument.drawingml.chartshapes+xml"/>
  <Override PartName="/xl/charts/chart119.xml" ContentType="application/vnd.openxmlformats-officedocument.drawingml.chart+xml"/>
  <Override PartName="/xl/drawings/drawing110.xml" ContentType="application/vnd.openxmlformats-officedocument.drawingml.chartshapes+xml"/>
  <Override PartName="/xl/charts/chart120.xml" ContentType="application/vnd.openxmlformats-officedocument.drawingml.chart+xml"/>
  <Override PartName="/xl/drawings/drawing111.xml" ContentType="application/vnd.openxmlformats-officedocument.drawingml.chartshapes+xml"/>
  <Override PartName="/xl/charts/chart121.xml" ContentType="application/vnd.openxmlformats-officedocument.drawingml.chart+xml"/>
  <Override PartName="/xl/drawings/drawing112.xml" ContentType="application/vnd.openxmlformats-officedocument.drawingml.chartshapes+xml"/>
  <Override PartName="/xl/charts/chart122.xml" ContentType="application/vnd.openxmlformats-officedocument.drawingml.chart+xml"/>
  <Override PartName="/xl/drawings/drawing113.xml" ContentType="application/vnd.openxmlformats-officedocument.drawingml.chartshapes+xml"/>
  <Override PartName="/xl/charts/chart123.xml" ContentType="application/vnd.openxmlformats-officedocument.drawingml.chart+xml"/>
  <Override PartName="/xl/drawings/drawing114.xml" ContentType="application/vnd.openxmlformats-officedocument.drawingml.chartshapes+xml"/>
  <Override PartName="/xl/charts/chart124.xml" ContentType="application/vnd.openxmlformats-officedocument.drawingml.chart+xml"/>
  <Override PartName="/xl/drawings/drawing115.xml" ContentType="application/vnd.openxmlformats-officedocument.drawingml.chartshapes+xml"/>
  <Override PartName="/xl/charts/chart125.xml" ContentType="application/vnd.openxmlformats-officedocument.drawingml.chart+xml"/>
  <Override PartName="/xl/drawings/drawing116.xml" ContentType="application/vnd.openxmlformats-officedocument.drawingml.chartshapes+xml"/>
  <Override PartName="/xl/charts/chart126.xml" ContentType="application/vnd.openxmlformats-officedocument.drawingml.chart+xml"/>
  <Override PartName="/xl/drawings/drawing117.xml" ContentType="application/vnd.openxmlformats-officedocument.drawingml.chartshapes+xml"/>
  <Override PartName="/xl/charts/chart127.xml" ContentType="application/vnd.openxmlformats-officedocument.drawingml.chart+xml"/>
  <Override PartName="/xl/drawings/drawing118.xml" ContentType="application/vnd.openxmlformats-officedocument.drawingml.chartshapes+xml"/>
  <Override PartName="/xl/charts/chart128.xml" ContentType="application/vnd.openxmlformats-officedocument.drawingml.chart+xml"/>
  <Override PartName="/xl/drawings/drawing119.xml" ContentType="application/vnd.openxmlformats-officedocument.drawingml.chartshapes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20.xml" ContentType="application/vnd.openxmlformats-officedocument.drawingml.chartshapes+xml"/>
  <Override PartName="/xl/charts/chart132.xml" ContentType="application/vnd.openxmlformats-officedocument.drawingml.chart+xml"/>
  <Override PartName="/xl/drawings/drawing121.xml" ContentType="application/vnd.openxmlformats-officedocument.drawingml.chartshapes+xml"/>
  <Override PartName="/xl/charts/chart133.xml" ContentType="application/vnd.openxmlformats-officedocument.drawingml.chart+xml"/>
  <Override PartName="/xl/drawings/drawing122.xml" ContentType="application/vnd.openxmlformats-officedocument.drawingml.chartshapes+xml"/>
  <Override PartName="/xl/charts/chart134.xml" ContentType="application/vnd.openxmlformats-officedocument.drawingml.chart+xml"/>
  <Override PartName="/xl/drawings/drawing123.xml" ContentType="application/vnd.openxmlformats-officedocument.drawingml.chartshapes+xml"/>
  <Override PartName="/xl/charts/chart135.xml" ContentType="application/vnd.openxmlformats-officedocument.drawingml.chart+xml"/>
  <Override PartName="/xl/drawings/drawing124.xml" ContentType="application/vnd.openxmlformats-officedocument.drawingml.chartshapes+xml"/>
  <Override PartName="/xl/charts/chart136.xml" ContentType="application/vnd.openxmlformats-officedocument.drawingml.chart+xml"/>
  <Override PartName="/xl/drawings/drawing125.xml" ContentType="application/vnd.openxmlformats-officedocument.drawingml.chartshapes+xml"/>
  <Override PartName="/xl/charts/chart137.xml" ContentType="application/vnd.openxmlformats-officedocument.drawingml.chart+xml"/>
  <Override PartName="/xl/drawings/drawing126.xml" ContentType="application/vnd.openxmlformats-officedocument.drawingml.chartshapes+xml"/>
  <Override PartName="/xl/charts/chart138.xml" ContentType="application/vnd.openxmlformats-officedocument.drawingml.chart+xml"/>
  <Override PartName="/xl/drawings/drawing127.xml" ContentType="application/vnd.openxmlformats-officedocument.drawingml.chartshapes+xml"/>
  <Override PartName="/xl/charts/chart139.xml" ContentType="application/vnd.openxmlformats-officedocument.drawingml.chart+xml"/>
  <Override PartName="/xl/drawings/drawing128.xml" ContentType="application/vnd.openxmlformats-officedocument.drawingml.chartshapes+xml"/>
  <Override PartName="/xl/charts/chart140.xml" ContentType="application/vnd.openxmlformats-officedocument.drawingml.chart+xml"/>
  <Override PartName="/xl/drawings/drawing129.xml" ContentType="application/vnd.openxmlformats-officedocument.drawingml.chartshapes+xml"/>
  <Override PartName="/xl/charts/chart141.xml" ContentType="application/vnd.openxmlformats-officedocument.drawingml.chart+xml"/>
  <Override PartName="/xl/drawings/drawing130.xml" ContentType="application/vnd.openxmlformats-officedocument.drawingml.chartshapes+xml"/>
  <Override PartName="/xl/charts/chart142.xml" ContentType="application/vnd.openxmlformats-officedocument.drawingml.chart+xml"/>
  <Override PartName="/xl/drawings/drawing131.xml" ContentType="application/vnd.openxmlformats-officedocument.drawingml.chartshapes+xml"/>
  <Override PartName="/xl/charts/chart143.xml" ContentType="application/vnd.openxmlformats-officedocument.drawingml.chart+xml"/>
  <Override PartName="/xl/drawings/drawing132.xml" ContentType="application/vnd.openxmlformats-officedocument.drawingml.chartshapes+xml"/>
  <Override PartName="/xl/charts/chart144.xml" ContentType="application/vnd.openxmlformats-officedocument.drawingml.chart+xml"/>
  <Override PartName="/xl/drawings/drawing133.xml" ContentType="application/vnd.openxmlformats-officedocument.drawingml.chartshapes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134.xml" ContentType="application/vnd.openxmlformats-officedocument.drawingml.chartshapes+xml"/>
  <Override PartName="/xl/charts/chart147.xml" ContentType="application/vnd.openxmlformats-officedocument.drawingml.chart+xml"/>
  <Override PartName="/xl/drawings/drawing135.xml" ContentType="application/vnd.openxmlformats-officedocument.drawingml.chartshapes+xml"/>
  <Override PartName="/xl/charts/chart148.xml" ContentType="application/vnd.openxmlformats-officedocument.drawingml.chart+xml"/>
  <Override PartName="/xl/drawings/drawing136.xml" ContentType="application/vnd.openxmlformats-officedocument.drawingml.chartshapes+xml"/>
  <Override PartName="/xl/charts/chart149.xml" ContentType="application/vnd.openxmlformats-officedocument.drawingml.chart+xml"/>
  <Override PartName="/xl/drawings/drawing137.xml" ContentType="application/vnd.openxmlformats-officedocument.drawingml.chartshapes+xml"/>
  <Override PartName="/xl/charts/chart150.xml" ContentType="application/vnd.openxmlformats-officedocument.drawingml.chart+xml"/>
  <Override PartName="/xl/drawings/drawing138.xml" ContentType="application/vnd.openxmlformats-officedocument.drawingml.chartshapes+xml"/>
  <Override PartName="/xl/charts/chart151.xml" ContentType="application/vnd.openxmlformats-officedocument.drawingml.chart+xml"/>
  <Override PartName="/xl/drawings/drawing139.xml" ContentType="application/vnd.openxmlformats-officedocument.drawingml.chartshapes+xml"/>
  <Override PartName="/xl/charts/chart152.xml" ContentType="application/vnd.openxmlformats-officedocument.drawingml.chart+xml"/>
  <Override PartName="/xl/drawings/drawing140.xml" ContentType="application/vnd.openxmlformats-officedocument.drawingml.chartshapes+xml"/>
  <Override PartName="/xl/charts/chart153.xml" ContentType="application/vnd.openxmlformats-officedocument.drawingml.chart+xml"/>
  <Override PartName="/xl/drawings/drawing141.xml" ContentType="application/vnd.openxmlformats-officedocument.drawingml.chartshapes+xml"/>
  <Override PartName="/xl/charts/chart154.xml" ContentType="application/vnd.openxmlformats-officedocument.drawingml.chart+xml"/>
  <Override PartName="/xl/drawings/drawing142.xml" ContentType="application/vnd.openxmlformats-officedocument.drawingml.chartshapes+xml"/>
  <Override PartName="/xl/charts/chart155.xml" ContentType="application/vnd.openxmlformats-officedocument.drawingml.chart+xml"/>
  <Override PartName="/xl/drawings/drawing143.xml" ContentType="application/vnd.openxmlformats-officedocument.drawingml.chartshapes+xml"/>
  <Override PartName="/xl/charts/chart156.xml" ContentType="application/vnd.openxmlformats-officedocument.drawingml.chart+xml"/>
  <Override PartName="/xl/drawings/drawing144.xml" ContentType="application/vnd.openxmlformats-officedocument.drawingml.chartshapes+xml"/>
  <Override PartName="/xl/charts/chart157.xml" ContentType="application/vnd.openxmlformats-officedocument.drawingml.chart+xml"/>
  <Override PartName="/xl/drawings/drawing145.xml" ContentType="application/vnd.openxmlformats-officedocument.drawingml.chartshapes+xml"/>
  <Override PartName="/xl/charts/chart158.xml" ContentType="application/vnd.openxmlformats-officedocument.drawingml.chart+xml"/>
  <Override PartName="/xl/drawings/drawing146.xml" ContentType="application/vnd.openxmlformats-officedocument.drawingml.chartshapes+xml"/>
  <Override PartName="/xl/charts/chart159.xml" ContentType="application/vnd.openxmlformats-officedocument.drawingml.chart+xml"/>
  <Override PartName="/xl/drawings/drawing147.xml" ContentType="application/vnd.openxmlformats-officedocument.drawingml.chartshapes+xml"/>
  <Override PartName="/xl/charts/chart160.xml" ContentType="application/vnd.openxmlformats-officedocument.drawingml.chart+xml"/>
  <Override PartName="/xl/drawings/drawing148.xml" ContentType="application/vnd.openxmlformats-officedocument.drawingml.chartshapes+xml"/>
  <Override PartName="/xl/charts/chart161.xml" ContentType="application/vnd.openxmlformats-officedocument.drawingml.chart+xml"/>
  <Override PartName="/xl/drawings/drawing149.xml" ContentType="application/vnd.openxmlformats-officedocument.drawingml.chartshapes+xml"/>
  <Override PartName="/xl/charts/chart162.xml" ContentType="application/vnd.openxmlformats-officedocument.drawingml.chart+xml"/>
  <Override PartName="/xl/drawings/drawing150.xml" ContentType="application/vnd.openxmlformats-officedocument.drawingml.chartshapes+xml"/>
  <Override PartName="/xl/charts/chart163.xml" ContentType="application/vnd.openxmlformats-officedocument.drawingml.chart+xml"/>
  <Override PartName="/xl/drawings/drawing151.xml" ContentType="application/vnd.openxmlformats-officedocument.drawingml.chartshapes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52.xml" ContentType="application/vnd.openxmlformats-officedocument.drawingml.chartshapes+xml"/>
  <Override PartName="/xl/charts/chart167.xml" ContentType="application/vnd.openxmlformats-officedocument.drawingml.chart+xml"/>
  <Override PartName="/xl/drawings/drawing153.xml" ContentType="application/vnd.openxmlformats-officedocument.drawingml.chartshapes+xml"/>
  <Override PartName="/xl/charts/chart168.xml" ContentType="application/vnd.openxmlformats-officedocument.drawingml.chart+xml"/>
  <Override PartName="/xl/drawings/drawing154.xml" ContentType="application/vnd.openxmlformats-officedocument.drawingml.chartshapes+xml"/>
  <Override PartName="/xl/charts/chart169.xml" ContentType="application/vnd.openxmlformats-officedocument.drawingml.chart+xml"/>
  <Override PartName="/xl/drawings/drawing155.xml" ContentType="application/vnd.openxmlformats-officedocument.drawingml.chartshapes+xml"/>
  <Override PartName="/xl/charts/chart170.xml" ContentType="application/vnd.openxmlformats-officedocument.drawingml.chart+xml"/>
  <Override PartName="/xl/drawings/drawing156.xml" ContentType="application/vnd.openxmlformats-officedocument.drawingml.chartshapes+xml"/>
  <Override PartName="/xl/charts/chart171.xml" ContentType="application/vnd.openxmlformats-officedocument.drawingml.chart+xml"/>
  <Override PartName="/xl/drawings/drawing157.xml" ContentType="application/vnd.openxmlformats-officedocument.drawingml.chartshapes+xml"/>
  <Override PartName="/xl/charts/chart172.xml" ContentType="application/vnd.openxmlformats-officedocument.drawingml.chart+xml"/>
  <Override PartName="/xl/drawings/drawing158.xml" ContentType="application/vnd.openxmlformats-officedocument.drawingml.chartshapes+xml"/>
  <Override PartName="/xl/charts/chart173.xml" ContentType="application/vnd.openxmlformats-officedocument.drawingml.chart+xml"/>
  <Override PartName="/xl/drawings/drawing159.xml" ContentType="application/vnd.openxmlformats-officedocument.drawingml.chartshapes+xml"/>
  <Override PartName="/xl/charts/chart174.xml" ContentType="application/vnd.openxmlformats-officedocument.drawingml.chart+xml"/>
  <Override PartName="/xl/drawings/drawing160.xml" ContentType="application/vnd.openxmlformats-officedocument.drawingml.chartshapes+xml"/>
  <Override PartName="/xl/charts/chart175.xml" ContentType="application/vnd.openxmlformats-officedocument.drawingml.chart+xml"/>
  <Override PartName="/xl/drawings/drawing161.xml" ContentType="application/vnd.openxmlformats-officedocument.drawingml.chartshapes+xml"/>
  <Override PartName="/xl/charts/chart176.xml" ContentType="application/vnd.openxmlformats-officedocument.drawingml.chart+xml"/>
  <Override PartName="/xl/drawings/drawing162.xml" ContentType="application/vnd.openxmlformats-officedocument.drawingml.chartshapes+xml"/>
  <Override PartName="/xl/charts/chart177.xml" ContentType="application/vnd.openxmlformats-officedocument.drawingml.chart+xml"/>
  <Override PartName="/xl/drawings/drawing163.xml" ContentType="application/vnd.openxmlformats-officedocument.drawingml.chartshapes+xml"/>
  <Override PartName="/xl/charts/chart178.xml" ContentType="application/vnd.openxmlformats-officedocument.drawingml.chart+xml"/>
  <Override PartName="/xl/drawings/drawing164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65.xml" ContentType="application/vnd.openxmlformats-officedocument.drawingml.chartshapes+xml"/>
  <Override PartName="/xl/charts/chart181.xml" ContentType="application/vnd.openxmlformats-officedocument.drawingml.chart+xml"/>
  <Override PartName="/xl/drawings/drawing166.xml" ContentType="application/vnd.openxmlformats-officedocument.drawingml.chartshapes+xml"/>
  <Override PartName="/xl/charts/chart182.xml" ContentType="application/vnd.openxmlformats-officedocument.drawingml.chart+xml"/>
  <Override PartName="/xl/drawings/drawing167.xml" ContentType="application/vnd.openxmlformats-officedocument.drawingml.chartshapes+xml"/>
  <Override PartName="/xl/charts/chart183.xml" ContentType="application/vnd.openxmlformats-officedocument.drawingml.chart+xml"/>
  <Override PartName="/xl/drawings/drawing168.xml" ContentType="application/vnd.openxmlformats-officedocument.drawingml.chartshapes+xml"/>
  <Override PartName="/xl/charts/chart184.xml" ContentType="application/vnd.openxmlformats-officedocument.drawingml.chart+xml"/>
  <Override PartName="/xl/drawings/drawing169.xml" ContentType="application/vnd.openxmlformats-officedocument.drawingml.chartshapes+xml"/>
  <Override PartName="/xl/charts/chart185.xml" ContentType="application/vnd.openxmlformats-officedocument.drawingml.chart+xml"/>
  <Override PartName="/xl/drawings/drawing170.xml" ContentType="application/vnd.openxmlformats-officedocument.drawingml.chartshapes+xml"/>
  <Override PartName="/xl/charts/chart186.xml" ContentType="application/vnd.openxmlformats-officedocument.drawingml.chart+xml"/>
  <Override PartName="/xl/drawings/drawing171.xml" ContentType="application/vnd.openxmlformats-officedocument.drawingml.chartshapes+xml"/>
  <Override PartName="/xl/charts/chart187.xml" ContentType="application/vnd.openxmlformats-officedocument.drawingml.chart+xml"/>
  <Override PartName="/xl/drawings/drawing172.xml" ContentType="application/vnd.openxmlformats-officedocument.drawingml.chartshapes+xml"/>
  <Override PartName="/xl/charts/chart188.xml" ContentType="application/vnd.openxmlformats-officedocument.drawingml.chart+xml"/>
  <Override PartName="/xl/drawings/drawing173.xml" ContentType="application/vnd.openxmlformats-officedocument.drawingml.chartshapes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74.xml" ContentType="application/vnd.openxmlformats-officedocument.drawingml.chartshapes+xml"/>
  <Override PartName="/xl/charts/chart192.xml" ContentType="application/vnd.openxmlformats-officedocument.drawingml.chart+xml"/>
  <Override PartName="/xl/drawings/drawing175.xml" ContentType="application/vnd.openxmlformats-officedocument.drawingml.chartshapes+xml"/>
  <Override PartName="/xl/charts/chart193.xml" ContentType="application/vnd.openxmlformats-officedocument.drawingml.chart+xml"/>
  <Override PartName="/xl/drawings/drawing176.xml" ContentType="application/vnd.openxmlformats-officedocument.drawingml.chartshapes+xml"/>
  <Override PartName="/xl/charts/chart194.xml" ContentType="application/vnd.openxmlformats-officedocument.drawingml.chart+xml"/>
  <Override PartName="/xl/drawings/drawing177.xml" ContentType="application/vnd.openxmlformats-officedocument.drawingml.chartshapes+xml"/>
  <Override PartName="/xl/charts/chart195.xml" ContentType="application/vnd.openxmlformats-officedocument.drawingml.chart+xml"/>
  <Override PartName="/xl/drawings/drawing178.xml" ContentType="application/vnd.openxmlformats-officedocument.drawingml.chartshapes+xml"/>
  <Override PartName="/xl/charts/chart196.xml" ContentType="application/vnd.openxmlformats-officedocument.drawingml.chart+xml"/>
  <Override PartName="/xl/drawings/drawing179.xml" ContentType="application/vnd.openxmlformats-officedocument.drawingml.chartshapes+xml"/>
  <Override PartName="/xl/charts/chart197.xml" ContentType="application/vnd.openxmlformats-officedocument.drawingml.chart+xml"/>
  <Override PartName="/xl/drawings/drawing180.xml" ContentType="application/vnd.openxmlformats-officedocument.drawingml.chartshapes+xml"/>
  <Override PartName="/xl/charts/chart198.xml" ContentType="application/vnd.openxmlformats-officedocument.drawingml.chart+xml"/>
  <Override PartName="/xl/drawings/drawing181.xml" ContentType="application/vnd.openxmlformats-officedocument.drawingml.chartshapes+xml"/>
  <Override PartName="/xl/charts/chart199.xml" ContentType="application/vnd.openxmlformats-officedocument.drawingml.chart+xml"/>
  <Override PartName="/xl/drawings/drawing182.xml" ContentType="application/vnd.openxmlformats-officedocument.drawingml.chartshapes+xml"/>
  <Override PartName="/xl/charts/chart200.xml" ContentType="application/vnd.openxmlformats-officedocument.drawingml.chart+xml"/>
  <Override PartName="/xl/drawings/drawing183.xml" ContentType="application/vnd.openxmlformats-officedocument.drawingml.chartshapes+xml"/>
  <Override PartName="/xl/charts/chart201.xml" ContentType="application/vnd.openxmlformats-officedocument.drawingml.chart+xml"/>
  <Override PartName="/xl/drawings/drawing184.xml" ContentType="application/vnd.openxmlformats-officedocument.drawingml.chartshapes+xml"/>
  <Override PartName="/xl/charts/chart202.xml" ContentType="application/vnd.openxmlformats-officedocument.drawingml.chart+xml"/>
  <Override PartName="/xl/drawings/drawing185.xml" ContentType="application/vnd.openxmlformats-officedocument.drawingml.chartshapes+xml"/>
  <Override PartName="/xl/charts/chart203.xml" ContentType="application/vnd.openxmlformats-officedocument.drawingml.chart+xml"/>
  <Override PartName="/xl/drawings/drawing186.xml" ContentType="application/vnd.openxmlformats-officedocument.drawingml.chartshapes+xml"/>
  <Override PartName="/xl/charts/chart204.xml" ContentType="application/vnd.openxmlformats-officedocument.drawingml.chart+xml"/>
  <Override PartName="/xl/drawings/drawing187.xml" ContentType="application/vnd.openxmlformats-officedocument.drawingml.chartshapes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188.xml" ContentType="application/vnd.openxmlformats-officedocument.drawingml.chartshapes+xml"/>
  <Override PartName="/xl/charts/chart207.xml" ContentType="application/vnd.openxmlformats-officedocument.drawingml.chart+xml"/>
  <Override PartName="/xl/drawings/drawing189.xml" ContentType="application/vnd.openxmlformats-officedocument.drawingml.chartshapes+xml"/>
  <Override PartName="/xl/charts/chart208.xml" ContentType="application/vnd.openxmlformats-officedocument.drawingml.chart+xml"/>
  <Override PartName="/xl/drawings/drawing190.xml" ContentType="application/vnd.openxmlformats-officedocument.drawingml.chartshapes+xml"/>
  <Override PartName="/xl/charts/chart209.xml" ContentType="application/vnd.openxmlformats-officedocument.drawingml.chart+xml"/>
  <Override PartName="/xl/drawings/drawing191.xml" ContentType="application/vnd.openxmlformats-officedocument.drawingml.chartshapes+xml"/>
  <Override PartName="/xl/charts/chart210.xml" ContentType="application/vnd.openxmlformats-officedocument.drawingml.chart+xml"/>
  <Override PartName="/xl/drawings/drawing192.xml" ContentType="application/vnd.openxmlformats-officedocument.drawingml.chartshapes+xml"/>
  <Override PartName="/xl/charts/chart211.xml" ContentType="application/vnd.openxmlformats-officedocument.drawingml.chart+xml"/>
  <Override PartName="/xl/drawings/drawing193.xml" ContentType="application/vnd.openxmlformats-officedocument.drawingml.chartshapes+xml"/>
  <Override PartName="/xl/charts/chart212.xml" ContentType="application/vnd.openxmlformats-officedocument.drawingml.chart+xml"/>
  <Override PartName="/xl/drawings/drawing194.xml" ContentType="application/vnd.openxmlformats-officedocument.drawingml.chartshapes+xml"/>
  <Override PartName="/xl/charts/chart213.xml" ContentType="application/vnd.openxmlformats-officedocument.drawingml.chart+xml"/>
  <Override PartName="/xl/drawings/drawing195.xml" ContentType="application/vnd.openxmlformats-officedocument.drawingml.chartshapes+xml"/>
  <Override PartName="/xl/charts/chart214.xml" ContentType="application/vnd.openxmlformats-officedocument.drawingml.chart+xml"/>
  <Override PartName="/xl/drawings/drawing196.xml" ContentType="application/vnd.openxmlformats-officedocument.drawingml.chartshapes+xml"/>
  <Override PartName="/xl/charts/chart215.xml" ContentType="application/vnd.openxmlformats-officedocument.drawingml.chart+xml"/>
  <Override PartName="/xl/drawings/drawing197.xml" ContentType="application/vnd.openxmlformats-officedocument.drawingml.chartshapes+xml"/>
  <Override PartName="/xl/charts/chart216.xml" ContentType="application/vnd.openxmlformats-officedocument.drawingml.chart+xml"/>
  <Override PartName="/xl/drawings/drawing198.xml" ContentType="application/vnd.openxmlformats-officedocument.drawingml.chartshapes+xml"/>
  <Override PartName="/xl/charts/chart217.xml" ContentType="application/vnd.openxmlformats-officedocument.drawingml.chart+xml"/>
  <Override PartName="/xl/drawings/drawing199.xml" ContentType="application/vnd.openxmlformats-officedocument.drawingml.chartshapes+xml"/>
  <Override PartName="/xl/charts/chart218.xml" ContentType="application/vnd.openxmlformats-officedocument.drawingml.chart+xml"/>
  <Override PartName="/xl/drawings/drawing200.xml" ContentType="application/vnd.openxmlformats-officedocument.drawingml.chartshapes+xml"/>
  <Override PartName="/xl/charts/chart219.xml" ContentType="application/vnd.openxmlformats-officedocument.drawingml.chart+xml"/>
  <Override PartName="/xl/drawings/drawing201.xml" ContentType="application/vnd.openxmlformats-officedocument.drawingml.chartshapes+xml"/>
  <Override PartName="/xl/charts/chart220.xml" ContentType="application/vnd.openxmlformats-officedocument.drawingml.chart+xml"/>
  <Override PartName="/xl/drawings/drawing202.xml" ContentType="application/vnd.openxmlformats-officedocument.drawingml.chartshapes+xml"/>
  <Override PartName="/xl/charts/chart221.xml" ContentType="application/vnd.openxmlformats-officedocument.drawingml.chart+xml"/>
  <Override PartName="/xl/drawings/drawing203.xml" ContentType="application/vnd.openxmlformats-officedocument.drawingml.chartshapes+xml"/>
  <Override PartName="/xl/charts/chart222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223.xml" ContentType="application/vnd.openxmlformats-officedocument.drawingml.chart+xml"/>
  <Override PartName="/xl/drawings/drawing20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DIE\B01-Informações Energéticas\99- Usuários\Daniele Bandeira\MME 2018\1 - Trabalhos\22 - 15 mai - CADE - Atualização Tabelas do BEN - 1 a 5\"/>
    </mc:Choice>
  </mc:AlternateContent>
  <bookViews>
    <workbookView xWindow="480" yWindow="120" windowWidth="22995" windowHeight="9270"/>
  </bookViews>
  <sheets>
    <sheet name="Capítulo 1" sheetId="16" r:id="rId1"/>
    <sheet name="Capítulo 2" sheetId="17" r:id="rId2"/>
    <sheet name="Capítulo 3" sheetId="18" r:id="rId3"/>
    <sheet name="Capítulo 4" sheetId="19" r:id="rId4"/>
    <sheet name="Capítulo 5" sheetId="20" r:id="rId5"/>
    <sheet name="Capítulo 6" sheetId="21" r:id="rId6"/>
    <sheet name="Capítulo 7" sheetId="22" r:id="rId7"/>
    <sheet name="Capítulo 8" sheetId="2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1Pagina14_i" localSheetId="6">'[1]Tabelas 14 tep e %'!$AY$267:$BO$332</definedName>
    <definedName name="_1Pagina14_i">'[2]Tabelas 14 tep e %'!$AY$267:$BO$332</definedName>
    <definedName name="_2Pagina14_p" localSheetId="6">'[1]Tabelas 14 tep e %'!$AA$267:$AQ$332</definedName>
    <definedName name="_2Pagina14_p">'[2]Tabelas 14 tep e %'!$AA$267:$AQ$332</definedName>
    <definedName name="_MAC18" localSheetId="6">'[1]Tabela 18'!$F$1</definedName>
    <definedName name="_MAC18">'[2]Tabela 18'!$F$1</definedName>
    <definedName name="_Ref208647381" localSheetId="5">'Capítulo 6'!#REF!</definedName>
    <definedName name="_Tab11" localSheetId="0">[2]Tabela11!#REF!</definedName>
    <definedName name="_Tab11" localSheetId="1">[2]Tabela11!#REF!</definedName>
    <definedName name="_Tab11" localSheetId="2">[2]Tabela11!#REF!</definedName>
    <definedName name="_Tab11" localSheetId="3">[2]Tabela11!#REF!</definedName>
    <definedName name="_Tab11" localSheetId="4">[2]Tabela11!#REF!</definedName>
    <definedName name="_Tab11" localSheetId="5">[2]Tabela11!#REF!</definedName>
    <definedName name="_Tab11" localSheetId="6">[1]Tabela11!#REF!</definedName>
    <definedName name="_Tab11">[2]Tabela11!#REF!</definedName>
    <definedName name="_Tab110" localSheetId="6">'[1]Tabelas 19 e 110'!$BF$17</definedName>
    <definedName name="_Tab110">'[2]Tabelas 19 e 110'!$BF$17</definedName>
    <definedName name="_Tab111" localSheetId="6">'[1]Tabelas 111 e 112'!$BF$5</definedName>
    <definedName name="_Tab111">'[2]Tabelas 111 e 112'!$BF$5</definedName>
    <definedName name="_Tab112" localSheetId="6">'[1]Tabelas 111 e 112'!$BF$11</definedName>
    <definedName name="_Tab112">'[2]Tabelas 111 e 112'!$BF$11</definedName>
    <definedName name="_Tab13" localSheetId="6">'[1]Tabelas 14 tep e %'!$AF$8</definedName>
    <definedName name="_Tab13">'[2]Tabelas 14 tep e %'!$AF$8</definedName>
    <definedName name="_Tab15" localSheetId="6">'[1]Tabela 15'!$X$8</definedName>
    <definedName name="_Tab15">'[2]Tabela 15'!$X$8</definedName>
    <definedName name="_Tab19" localSheetId="6">'[1]Tabelas 19 e 110'!$BF$5</definedName>
    <definedName name="_Tab19">'[2]Tabelas 19 e 110'!$BF$5</definedName>
    <definedName name="AA" localSheetId="6">'[1]Tabela 113'!$CA$164</definedName>
    <definedName name="AA">'[2]Tabela 113'!$CA$164</definedName>
    <definedName name="_xlnm.Print_Area" localSheetId="0">'Capítulo 1'!#REF!</definedName>
    <definedName name="_xlnm.Print_Area" localSheetId="3">'Capítulo 4'!#REF!</definedName>
    <definedName name="_xlnm.Print_Area" localSheetId="5">'Capítulo 6'!$A$1:$H$93</definedName>
    <definedName name="_xlnm.Print_Area" localSheetId="7">'Capítulo 8'!$A$1:$AJ$51</definedName>
    <definedName name="Graf" localSheetId="0">[2]Tabela11!#REF!</definedName>
    <definedName name="Graf" localSheetId="1">[2]Tabela11!#REF!</definedName>
    <definedName name="Graf" localSheetId="2">[2]Tabela11!#REF!</definedName>
    <definedName name="Graf" localSheetId="3">[2]Tabela11!#REF!</definedName>
    <definedName name="Graf" localSheetId="4">[2]Tabela11!#REF!</definedName>
    <definedName name="Graf" localSheetId="5">[2]Tabela11!#REF!</definedName>
    <definedName name="Graf" localSheetId="6">[1]Tabela11!#REF!</definedName>
    <definedName name="Graf">[2]Tabela11!#REF!</definedName>
    <definedName name="Imprime" localSheetId="2">[3]Tabela71e72!$AG$31</definedName>
    <definedName name="Imprime" localSheetId="3">[3]Tabela71e72!$AG$31</definedName>
    <definedName name="Imprime" localSheetId="6">[4]Tabela71e72!$AG$31</definedName>
    <definedName name="Imprime">[5]Tabela71e72!$AG$31</definedName>
    <definedName name="ImprimeT12" localSheetId="6">'[1]Tabela 12 caso a'!$AF$29</definedName>
    <definedName name="ImprimeT12">'[2]Tabela 12 caso a'!$AF$29</definedName>
    <definedName name="ImprimeT13" localSheetId="6">'[1]Tabelas 14 tep e %'!$AF$24</definedName>
    <definedName name="ImprimeT13">'[2]Tabelas 14 tep e %'!$AF$24</definedName>
    <definedName name="layout" localSheetId="2">[3]Tabela71e72!$AA$97</definedName>
    <definedName name="layout" localSheetId="3">[3]Tabela71e72!$AA$97</definedName>
    <definedName name="layout" localSheetId="6">[4]Tabela71e72!$AA$97</definedName>
    <definedName name="layout">[5]Tabela71e72!$AA$97</definedName>
    <definedName name="Macrot11" localSheetId="0">[2]Tabela11!#REF!</definedName>
    <definedName name="Macrot11" localSheetId="1">[2]Tabela11!#REF!</definedName>
    <definedName name="Macrot11" localSheetId="2">[2]Tabela11!#REF!</definedName>
    <definedName name="Macrot11" localSheetId="3">[2]Tabela11!#REF!</definedName>
    <definedName name="Macrot11" localSheetId="4">[2]Tabela11!#REF!</definedName>
    <definedName name="Macrot11" localSheetId="5">[2]Tabela11!#REF!</definedName>
    <definedName name="Macrot11" localSheetId="6">[1]Tabela11!#REF!</definedName>
    <definedName name="Macrot11">[2]Tabela11!#REF!</definedName>
    <definedName name="Mostra11i" localSheetId="0">[2]Tabela11!#REF!</definedName>
    <definedName name="Mostra11i" localSheetId="1">[2]Tabela11!#REF!</definedName>
    <definedName name="Mostra11i" localSheetId="2">[2]Tabela11!#REF!</definedName>
    <definedName name="Mostra11i" localSheetId="3">[2]Tabela11!#REF!</definedName>
    <definedName name="Mostra11i" localSheetId="4">[2]Tabela11!#REF!</definedName>
    <definedName name="Mostra11i" localSheetId="5">[2]Tabela11!#REF!</definedName>
    <definedName name="Mostra11i" localSheetId="6">[1]Tabela11!#REF!</definedName>
    <definedName name="Mostra11i">[2]Tabela11!#REF!</definedName>
    <definedName name="Mostra11p" localSheetId="0">[2]Tabela11!#REF!</definedName>
    <definedName name="Mostra11p" localSheetId="1">[2]Tabela11!#REF!</definedName>
    <definedName name="Mostra11p" localSheetId="2">[2]Tabela11!#REF!</definedName>
    <definedName name="Mostra11p" localSheetId="3">[2]Tabela11!#REF!</definedName>
    <definedName name="Mostra11p" localSheetId="4">[2]Tabela11!#REF!</definedName>
    <definedName name="Mostra11p" localSheetId="5">[2]Tabela11!#REF!</definedName>
    <definedName name="Mostra11p" localSheetId="6">[1]Tabela11!#REF!</definedName>
    <definedName name="Mostra11p">[2]Tabela11!#REF!</definedName>
    <definedName name="MostraT12" localSheetId="6">'[1]Tabela 12 caso a'!$AF$21</definedName>
    <definedName name="MostraT12">'[2]Tabela 12 caso a'!$AF$21</definedName>
    <definedName name="MostraT12p" localSheetId="6">'[1]Tabela 12 caso a'!$AA$198:$AQ$262</definedName>
    <definedName name="MostraT12p">'[2]Tabela 12 caso a'!$AA$198:$AQ$262</definedName>
    <definedName name="MostraT13" localSheetId="6">'[1]Tabelas 14 tep e %'!$AF$16</definedName>
    <definedName name="MostraT13">'[2]Tabelas 14 tep e %'!$AF$16</definedName>
    <definedName name="OLE_LINK1" localSheetId="5">'Capítulo 6'!#REF!</definedName>
    <definedName name="Pagina113i" localSheetId="6">'[1]Tabela 113'!$CA$171:$CQ$231</definedName>
    <definedName name="Pagina113i">'[2]Tabela 113'!$CA$171:$CQ$231</definedName>
    <definedName name="Pagina113p" localSheetId="6">'[1]Tabela 113'!$CV$171:$DL$231</definedName>
    <definedName name="Pagina113p">'[2]Tabela 113'!$CV$171:$DL$231</definedName>
    <definedName name="Pagina71e72i" localSheetId="2">[3]Tabela71e72!$BB$96:$BS$154</definedName>
    <definedName name="Pagina71e72i" localSheetId="3">[3]Tabela71e72!$BB$96:$BS$154</definedName>
    <definedName name="Pagina71e72i" localSheetId="6">[4]Tabela71e72!$BB$96:$BS$154</definedName>
    <definedName name="Pagina71e72i">[5]Tabela71e72!$BB$96:$BS$154</definedName>
    <definedName name="Pagina71e72p" localSheetId="2">[3]Tabela71e72!$AA$96:$AR$154</definedName>
    <definedName name="Pagina71e72p" localSheetId="3">[3]Tabela71e72!$AA$96:$AR$154</definedName>
    <definedName name="Pagina71e72p" localSheetId="6">[4]Tabela71e72!$AA$96:$AR$154</definedName>
    <definedName name="Pagina71e72p">[5]Tabela71e72!$AA$96:$AR$154</definedName>
    <definedName name="Pagina76e77i" localSheetId="2">[3]Tabela76e77!$BA$263:$BR$324</definedName>
    <definedName name="Pagina76e77i" localSheetId="3">[3]Tabela76e77!$BA$263:$BR$324</definedName>
    <definedName name="Pagina76e77i" localSheetId="6">[4]Tabela76e77!$BA$263:$BR$324</definedName>
    <definedName name="Pagina76e77i">[5]Tabela76e77!$BA$263:$BR$324</definedName>
    <definedName name="Pagina76e77p" localSheetId="2">[3]Tabela76e77!$BA$194:$BR$259</definedName>
    <definedName name="Pagina76e77p" localSheetId="3">[3]Tabela76e77!$BA$194:$BR$259</definedName>
    <definedName name="Pagina76e77p" localSheetId="6">[4]Tabela76e77!$BA$194:$BR$259</definedName>
    <definedName name="Pagina76e77p">[5]Tabela76e77!$BA$194:$BR$259</definedName>
    <definedName name="PaginaT111_112i" localSheetId="6">'[1]Tabelas 111 e 112'!$CA$122:$CQ$188</definedName>
    <definedName name="PaginaT111_112i">'[2]Tabelas 111 e 112'!$CA$122:$CQ$188</definedName>
    <definedName name="PaginaT111_112p" localSheetId="6">'[1]Tabelas 111 e 112'!$BA$122:$BQ$188</definedName>
    <definedName name="PaginaT111_112p">'[2]Tabelas 111 e 112'!$BA$122:$BQ$188</definedName>
    <definedName name="PaginaT11i" localSheetId="6">[1]Tabela11!$AD$1:$AT$58</definedName>
    <definedName name="PaginaT11i">[2]Tabela11!$AD$1:$AT$58</definedName>
    <definedName name="PaginaT11p" localSheetId="0">[2]Tabela11!#REF!</definedName>
    <definedName name="PaginaT11p" localSheetId="1">[2]Tabela11!#REF!</definedName>
    <definedName name="PaginaT11p" localSheetId="2">[2]Tabela11!#REF!</definedName>
    <definedName name="PaginaT11p" localSheetId="3">[2]Tabela11!#REF!</definedName>
    <definedName name="PaginaT11p" localSheetId="4">[2]Tabela11!#REF!</definedName>
    <definedName name="PaginaT11p" localSheetId="5">[2]Tabela11!#REF!</definedName>
    <definedName name="PaginaT11p" localSheetId="6">[1]Tabela11!#REF!</definedName>
    <definedName name="PaginaT11p">[2]Tabela11!#REF!</definedName>
    <definedName name="PaginaT12i" localSheetId="6">'[1]Tabela 12 caso a'!$BC$198:$BS$262</definedName>
    <definedName name="PaginaT12i">'[2]Tabela 12 caso a'!$BC$198:$BS$262</definedName>
    <definedName name="PaginaT12p" localSheetId="6">'[1]Tabela 12 caso a'!$AA$198:$AQ$262</definedName>
    <definedName name="PaginaT12p">'[2]Tabela 12 caso a'!$AA$198:$AQ$262</definedName>
    <definedName name="PaginaT13casob" localSheetId="0">[2]Tabela11!#REF!</definedName>
    <definedName name="PaginaT13casob" localSheetId="1">[2]Tabela11!#REF!</definedName>
    <definedName name="PaginaT13casob" localSheetId="2">[2]Tabela11!#REF!</definedName>
    <definedName name="PaginaT13casob" localSheetId="3">[2]Tabela11!#REF!</definedName>
    <definedName name="PaginaT13casob" localSheetId="4">[2]Tabela11!#REF!</definedName>
    <definedName name="PaginaT13casob" localSheetId="6">[1]Tabela11!#REF!</definedName>
    <definedName name="PaginaT13casob">[2]Tabela11!#REF!</definedName>
    <definedName name="PaginaT13casob_i" localSheetId="6">'[1]Tabela 13 caso b'!$BC$198:$BS$262</definedName>
    <definedName name="PaginaT13casob_i">'[2]Tabela 13 caso b'!$BC$198:$BS$262</definedName>
    <definedName name="PaginaT13casobi" localSheetId="0">[2]Tabela11!#REF!</definedName>
    <definedName name="PaginaT13casobi" localSheetId="1">[2]Tabela11!#REF!</definedName>
    <definedName name="PaginaT13casobi" localSheetId="2">[2]Tabela11!#REF!</definedName>
    <definedName name="PaginaT13casobi" localSheetId="3">[2]Tabela11!#REF!</definedName>
    <definedName name="PaginaT13casobi" localSheetId="4">[2]Tabela11!#REF!</definedName>
    <definedName name="PaginaT13casobi" localSheetId="5">[2]Tabela11!#REF!</definedName>
    <definedName name="PaginaT13casobi" localSheetId="6">[1]Tabela11!#REF!</definedName>
    <definedName name="PaginaT13casobi">[2]Tabela11!#REF!</definedName>
    <definedName name="PaginaT13i" localSheetId="6">'[1]Tabela 13 caso b:Tabelas 14 tep e %'!$BC$240:$BS$304</definedName>
    <definedName name="PaginaT13i">'[2]Tabela 13 caso b:Tabelas 14 tep e %'!$BC$240:$BS$304</definedName>
    <definedName name="PaginaT13p" localSheetId="6">'[1]Tabela 13 caso b:Tabelas 14 tep e %'!$AA$240:$AQ$304</definedName>
    <definedName name="PaginaT13p">'[2]Tabela 13 caso b:Tabelas 14 tep e %'!$AA$240:$AQ$304</definedName>
    <definedName name="PaginaT14i" localSheetId="6">'[1]Tabelas 14 tep e %'!$AY$192:$BO$256</definedName>
    <definedName name="PaginaT14i">'[2]Tabelas 14 tep e %'!$AY$192:$BO$256</definedName>
    <definedName name="PaginaT14p" localSheetId="6">'[1]Tabelas 14 tep e %'!$AA$192:$AQ$256</definedName>
    <definedName name="PaginaT14p">'[2]Tabelas 14 tep e %'!$AA$192:$AQ$256</definedName>
    <definedName name="PaginaT15i" localSheetId="6">'[1]Tabela 15'!$AX$200:$BN$269</definedName>
    <definedName name="PaginaT15i">'[2]Tabela 15'!$AX$200:$BN$269</definedName>
    <definedName name="PaginaT15p" localSheetId="6">'[1]Tabela 15'!$AA$200:$AQ$269</definedName>
    <definedName name="PaginaT15p">'[2]Tabela 15'!$AA$200:$AQ$269</definedName>
    <definedName name="PaginaT16_17i" localSheetId="6">'[1]Tabelas 16 e 17'!$BW$202:$CM$266</definedName>
    <definedName name="PaginaT16_17i">'[2]Tabelas 16 e 17'!$BW$202:$CM$266</definedName>
    <definedName name="PaginaT16_17p" localSheetId="6">'[1]Tabelas 16 e 17'!$BA$202:$BQ$266</definedName>
    <definedName name="PaginaT16_17p">'[2]Tabelas 16 e 17'!$BA$202:$BQ$266</definedName>
    <definedName name="PaginaT18i" localSheetId="6">'[1]Tabela 18'!$CK$182:$DB$243</definedName>
    <definedName name="PaginaT18i">'[2]Tabela 18'!$CK$182:$DB$243</definedName>
    <definedName name="PaginaT18p" localSheetId="6">'[1]Tabela 18'!$BP$182:$CG$243</definedName>
    <definedName name="PaginaT18p">'[2]Tabela 18'!$BP$182:$CG$243</definedName>
    <definedName name="PaginaT19_110i" localSheetId="6">'[1]Tabelas 19 e 110'!$CA$97:$CQ$162</definedName>
    <definedName name="PaginaT19_110i">'[2]Tabelas 19 e 110'!$CA$97:$CQ$162</definedName>
    <definedName name="PaginaT19_110p" localSheetId="6">'[1]Tabelas 19 e 110'!$BA$97:$BQ$162</definedName>
    <definedName name="PaginaT19_110p">'[2]Tabelas 19 e 110'!$BA$97:$BQ$162</definedName>
    <definedName name="PaginaT710e711i" localSheetId="2">[3]Tabela710e711!$AU$182:$BK$244</definedName>
    <definedName name="PaginaT710e711i" localSheetId="3">[3]Tabela710e711!$AU$182:$BK$244</definedName>
    <definedName name="PaginaT710e711i" localSheetId="6">[4]Tabela710e711!$AU$182:$BK$244</definedName>
    <definedName name="PaginaT710e711i">[5]Tabela710e711!$AU$182:$BK$244</definedName>
    <definedName name="PaginaT710e711p" localSheetId="2">[3]Tabela710e711!$AA$182:$AQ$244</definedName>
    <definedName name="PaginaT710e711p" localSheetId="3">[3]Tabela710e711!$AA$182:$AQ$244</definedName>
    <definedName name="PaginaT710e711p" localSheetId="6">[4]Tabela710e711!$AA$182:$AQ$244</definedName>
    <definedName name="PaginaT710e711p">[5]Tabela710e711!$AA$182:$AQ$244</definedName>
    <definedName name="PaginaT712i" localSheetId="2">[3]Tabela712!$BC$128:$BT$193</definedName>
    <definedName name="PaginaT712i" localSheetId="3">[3]Tabela712!$BC$128:$BT$193</definedName>
    <definedName name="PaginaT712i" localSheetId="6">[4]Tabela712!$BC$128:$BT$193</definedName>
    <definedName name="PaginaT712i">[5]Tabela712!$BC$128:$BT$193</definedName>
    <definedName name="PaginaT712p" localSheetId="2">[3]Tabela712!$AB$128:$AS$193</definedName>
    <definedName name="PaginaT712p" localSheetId="3">[3]Tabela712!$AB$128:$AS$193</definedName>
    <definedName name="PaginaT712p" localSheetId="6">[4]Tabela712!$AB$128:$AS$193</definedName>
    <definedName name="PaginaT712p">[5]Tabela712!$AB$128:$AS$193</definedName>
    <definedName name="PaginaT71e72i" localSheetId="2">[3]Tabela71e72!$BB$96:$BS$154</definedName>
    <definedName name="PaginaT71e72i" localSheetId="3">[3]Tabela71e72!$BB$96:$BS$154</definedName>
    <definedName name="PaginaT71e72i" localSheetId="6">[4]Tabela71e72!$BB$96:$BS$154</definedName>
    <definedName name="PaginaT71e72i">[5]Tabela71e72!$BB$96:$BS$154</definedName>
    <definedName name="PaginaT71e72p" localSheetId="2">[3]Tabela71e72!$BB$96:$BS$154</definedName>
    <definedName name="PaginaT71e72p" localSheetId="3">[3]Tabela71e72!$BB$96:$BS$154</definedName>
    <definedName name="PaginaT71e72p" localSheetId="6">[4]Tabela71e72!$BB$96:$BS$154</definedName>
    <definedName name="PaginaT71e72p">[5]Tabela71e72!$BB$96:$BS$154</definedName>
    <definedName name="PaginaT73e74i" localSheetId="2">[3]Tabela73e74!$AA$279:$AQ$342</definedName>
    <definedName name="PaginaT73e74i" localSheetId="3">[3]Tabela73e74!$AA$279:$AQ$342</definedName>
    <definedName name="PaginaT73e74i" localSheetId="6">[4]Tabela73e74!$AA$279:$AQ$342</definedName>
    <definedName name="PaginaT73e74i">[5]Tabela73e74!$AA$279:$AQ$342</definedName>
    <definedName name="PaginaT73e74p" localSheetId="2">[3]Tabela73e74!$AA$211:$AR$275</definedName>
    <definedName name="PaginaT73e74p" localSheetId="3">[3]Tabela73e74!$AA$211:$AR$275</definedName>
    <definedName name="PaginaT73e74p" localSheetId="6">[4]Tabela73e74!$AA$211:$AR$275</definedName>
    <definedName name="PaginaT73e74p">[5]Tabela73e74!$AA$211:$AR$275</definedName>
    <definedName name="PaginaT75i" localSheetId="2">[3]Tabela75!$BC$81:$BS$146</definedName>
    <definedName name="PaginaT75i" localSheetId="3">[3]Tabela75!$BC$81:$BS$146</definedName>
    <definedName name="PaginaT75i" localSheetId="6">[4]Tabela75!$BC$81:$BS$146</definedName>
    <definedName name="PaginaT75i">[5]Tabela75!$BC$81:$BS$146</definedName>
    <definedName name="PaginaT75p" localSheetId="2">[3]Tabela75!$AA$81:$AQ$146</definedName>
    <definedName name="PaginaT75p" localSheetId="3">[3]Tabela75!$AA$81:$AQ$146</definedName>
    <definedName name="PaginaT75p" localSheetId="6">[4]Tabela75!$AA$81:$AQ$146</definedName>
    <definedName name="PaginaT75p">[5]Tabela75!$AA$81:$AQ$146</definedName>
    <definedName name="PaginaT78i" localSheetId="2">[3]Tabela78!$AY$246:$BP$314</definedName>
    <definedName name="PaginaT78i" localSheetId="3">[3]Tabela78!$AY$246:$BP$314</definedName>
    <definedName name="PaginaT78i" localSheetId="6">[4]Tabela78!$AY$246:$BP$314</definedName>
    <definedName name="PaginaT78i">[5]Tabela78!$AY$246:$BP$314</definedName>
    <definedName name="PaginaT78p" localSheetId="2">[3]Tabela78!$AA$246:$AR$314</definedName>
    <definedName name="PaginaT78p" localSheetId="3">[3]Tabela78!$AA$246:$AR$314</definedName>
    <definedName name="PaginaT78p" localSheetId="6">[4]Tabela78!$AA$246:$AR$314</definedName>
    <definedName name="PaginaT78p">[5]Tabela78!$AA$246:$AR$314</definedName>
    <definedName name="PaginaT79i" localSheetId="2">[3]Tabela79!$BX$204:$CO$265</definedName>
    <definedName name="PaginaT79i" localSheetId="3">[3]Tabela79!$BX$204:$CO$265</definedName>
    <definedName name="PaginaT79i" localSheetId="6">[4]Tabela79!$BX$204:$CO$265</definedName>
    <definedName name="PaginaT79i">[5]Tabela79!$BX$204:$CO$265</definedName>
    <definedName name="PaginaT79p" localSheetId="2">[3]Tabela79!$BA$204:$BR$265</definedName>
    <definedName name="PaginaT79p" localSheetId="3">[3]Tabela79!$BA$204:$BR$265</definedName>
    <definedName name="PaginaT79p" localSheetId="6">[4]Tabela79!$BA$204:$BR$265</definedName>
    <definedName name="PaginaT79p">[5]Tabela79!$BA$204:$BR$265</definedName>
    <definedName name="Z_28526390_B3F2_4758_AE3B_E7DE62A1935B_.wvu.Cols" localSheetId="7" hidden="1">'Capítulo 8'!$B:$E,'Capítulo 8'!$N:$Q,'Capítulo 8'!$Z:$AC</definedName>
    <definedName name="Z_28526390_B3F2_4758_AE3B_E7DE62A1935B_.wvu.PrintArea" localSheetId="7" hidden="1">'Capítulo 8'!$A$1:$AJ$51</definedName>
    <definedName name="Z_57338F22_FB02_493B_9DF0_E2643126A62D_.wvu.Cols" localSheetId="7" hidden="1">'Capítulo 8'!$B:$E,'Capítulo 8'!$N:$Q,'Capítulo 8'!$Z:$AC</definedName>
    <definedName name="Z_57338F22_FB02_493B_9DF0_E2643126A62D_.wvu.PrintArea" localSheetId="7" hidden="1">'Capítulo 8'!$A$1:$AJ$51</definedName>
  </definedNames>
  <calcPr calcId="162913"/>
</workbook>
</file>

<file path=xl/calcChain.xml><?xml version="1.0" encoding="utf-8"?>
<calcChain xmlns="http://schemas.openxmlformats.org/spreadsheetml/2006/main">
  <c r="AU148" i="20" l="1"/>
  <c r="AT148" i="20"/>
  <c r="AU140" i="20"/>
  <c r="AT140" i="20"/>
  <c r="AU127" i="20"/>
  <c r="AT127" i="20"/>
  <c r="AU119" i="20"/>
  <c r="AT119" i="20"/>
  <c r="AU107" i="20"/>
  <c r="AT107" i="20"/>
  <c r="AU100" i="20"/>
  <c r="AT100" i="20"/>
  <c r="AU89" i="20"/>
  <c r="AT89" i="20"/>
  <c r="AU82" i="20"/>
  <c r="AT82" i="20"/>
  <c r="AU767" i="18" l="1"/>
  <c r="AT767" i="18"/>
  <c r="AU766" i="18"/>
  <c r="AT766" i="18"/>
  <c r="AU765" i="18"/>
  <c r="AT765" i="18"/>
  <c r="AU764" i="18"/>
  <c r="AT764" i="18"/>
  <c r="AU763" i="18"/>
  <c r="AT763" i="18"/>
  <c r="AU762" i="18"/>
  <c r="AT762" i="18"/>
  <c r="AU761" i="18"/>
  <c r="AT761" i="18"/>
  <c r="AU760" i="18"/>
  <c r="AT760" i="18"/>
  <c r="AU759" i="18"/>
  <c r="AT759" i="18"/>
  <c r="AU758" i="18"/>
  <c r="AT758" i="18"/>
  <c r="AU757" i="18"/>
  <c r="AT757" i="18"/>
  <c r="AU756" i="18"/>
  <c r="AT756" i="18"/>
  <c r="AU513" i="18"/>
  <c r="AT513" i="18"/>
  <c r="AU512" i="18"/>
  <c r="AT512" i="18"/>
  <c r="AU511" i="18"/>
  <c r="AT511" i="18"/>
  <c r="AU510" i="18"/>
  <c r="AT510" i="18"/>
  <c r="AU509" i="18"/>
  <c r="AT509" i="18"/>
  <c r="AU508" i="18"/>
  <c r="AT508" i="18"/>
  <c r="AU507" i="18"/>
  <c r="AT507" i="18"/>
  <c r="AU327" i="18"/>
  <c r="AT327" i="18"/>
  <c r="AU326" i="18"/>
  <c r="AT326" i="18"/>
  <c r="AU325" i="18"/>
  <c r="AT325" i="18"/>
  <c r="AU324" i="18"/>
  <c r="AT324" i="18"/>
  <c r="AU306" i="18"/>
  <c r="AT306" i="18"/>
  <c r="AU305" i="18"/>
  <c r="AT305" i="18"/>
  <c r="AU289" i="18"/>
  <c r="AT289" i="18"/>
  <c r="AU288" i="18"/>
  <c r="AT288" i="18"/>
  <c r="AU287" i="18"/>
  <c r="AT287" i="18"/>
  <c r="AU286" i="18"/>
  <c r="AT286" i="18"/>
  <c r="AU285" i="18"/>
  <c r="AT285" i="18"/>
</calcChain>
</file>

<file path=xl/comments1.xml><?xml version="1.0" encoding="utf-8"?>
<comments xmlns="http://schemas.openxmlformats.org/spreadsheetml/2006/main">
  <authors>
    <author>rogerio.matos</author>
  </authors>
  <commentList>
    <comment ref="AQ13" authorId="0" shapeId="0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queda sucroalcooleiro</t>
        </r>
      </text>
    </comment>
  </commentList>
</comments>
</file>

<file path=xl/sharedStrings.xml><?xml version="1.0" encoding="utf-8"?>
<sst xmlns="http://schemas.openxmlformats.org/spreadsheetml/2006/main" count="3643" uniqueCount="1133">
  <si>
    <t>TABELA 1.2.a</t>
  </si>
  <si>
    <t>PRODUÇÃO DE ENERGIA PRIMÁRIA</t>
  </si>
  <si>
    <t>10³ tep</t>
  </si>
  <si>
    <t>FONTES</t>
  </si>
  <si>
    <t>NÃO RENOVÁVEL</t>
  </si>
  <si>
    <t xml:space="preserve">  PETRÓLEO                      </t>
  </si>
  <si>
    <t xml:space="preserve">  GÁS NATURAL                   </t>
  </si>
  <si>
    <t xml:space="preserve">  CARVÃO VAPOR                  </t>
  </si>
  <si>
    <t xml:space="preserve">  CARVÃO METALÚRGICO            </t>
  </si>
  <si>
    <r>
      <t xml:space="preserve">  URÂNIO (U</t>
    </r>
    <r>
      <rPr>
        <vertAlign val="subscript"/>
        <sz val="8"/>
        <rFont val="Verdana"/>
        <family val="2"/>
      </rPr>
      <t>3</t>
    </r>
    <r>
      <rPr>
        <sz val="8"/>
        <rFont val="Verdana"/>
        <family val="2"/>
      </rPr>
      <t>O</t>
    </r>
    <r>
      <rPr>
        <vertAlign val="subscript"/>
        <sz val="8"/>
        <rFont val="Verdana"/>
        <family val="2"/>
      </rPr>
      <t>8</t>
    </r>
    <r>
      <rPr>
        <sz val="8"/>
        <rFont val="Verdana"/>
        <family val="2"/>
      </rPr>
      <t xml:space="preserve">)                 </t>
    </r>
  </si>
  <si>
    <t xml:space="preserve">  OUTRAS NÃO RENOVÁVEIS</t>
  </si>
  <si>
    <t xml:space="preserve">RENOVÁVEL    </t>
  </si>
  <si>
    <t xml:space="preserve">  ENERGIA HIDRÁULICA </t>
  </si>
  <si>
    <t xml:space="preserve">  LENHA                         </t>
  </si>
  <si>
    <t xml:space="preserve">  PRODUTOS DA CANA    </t>
  </si>
  <si>
    <t xml:space="preserve">  OUTRAS RENOVÁVEIS</t>
  </si>
  <si>
    <t>TOTAL</t>
  </si>
  <si>
    <t>TABELA 1.2.b</t>
  </si>
  <si>
    <t>%</t>
  </si>
  <si>
    <t xml:space="preserve">  PRODUTOS DA CANA</t>
  </si>
  <si>
    <t>TABELA 1.3.a</t>
  </si>
  <si>
    <t>OFERTA INTERNA DE ENERGIA</t>
  </si>
  <si>
    <t>IDENTIFICAÇÃO</t>
  </si>
  <si>
    <t>ENERGIA NÃO RENOVÁVEL</t>
  </si>
  <si>
    <t xml:space="preserve">  PETRÓLEO E DERIVADOS</t>
  </si>
  <si>
    <t xml:space="preserve">  GÁS NATURAL                    </t>
  </si>
  <si>
    <t xml:space="preserve">  CARVÃO MINERAL E COQUE</t>
  </si>
  <si>
    <t xml:space="preserve">ENERGIA RENOVÁVEL    </t>
  </si>
  <si>
    <r>
      <t xml:space="preserve">  HIDRÁULICA </t>
    </r>
    <r>
      <rPr>
        <vertAlign val="superscript"/>
        <sz val="8"/>
        <rFont val="Verdana"/>
        <family val="2"/>
      </rPr>
      <t>1</t>
    </r>
  </si>
  <si>
    <t xml:space="preserve">  LENHA E CARVÃO VEGETAL</t>
  </si>
  <si>
    <t xml:space="preserve">  DERIVADOS DA CANA</t>
  </si>
  <si>
    <t xml:space="preserve">  OUTRAS  RENOVÁVEIS</t>
  </si>
  <si>
    <r>
      <t xml:space="preserve">1 </t>
    </r>
    <r>
      <rPr>
        <sz val="7"/>
        <rFont val="Verdana"/>
        <family val="2"/>
      </rPr>
      <t>Inclui importação de eletricidade oriunda de fonte hidráulica.  1kWh = 860 kcal (equivalente térmico teórico - primeiro princípio da termodinâmica). Ver Anexo VI.6 - Tratamento das informações.</t>
    </r>
  </si>
  <si>
    <t>TABELA 1.3.b</t>
  </si>
  <si>
    <r>
      <t xml:space="preserve">  HIDRÁULICA </t>
    </r>
    <r>
      <rPr>
        <vertAlign val="superscript"/>
        <sz val="8"/>
        <rFont val="Verdana"/>
        <family val="2"/>
      </rPr>
      <t xml:space="preserve"> 1</t>
    </r>
  </si>
  <si>
    <t>TABELA 1.4.a</t>
  </si>
  <si>
    <t>CONSUMO FINAL POR FONTE</t>
  </si>
  <si>
    <t xml:space="preserve">GÁS NATURAL                   </t>
  </si>
  <si>
    <t xml:space="preserve">CARVÃO MINERAL                  </t>
  </si>
  <si>
    <t xml:space="preserve">LENHA                         </t>
  </si>
  <si>
    <t xml:space="preserve">BAGAÇO DE CANA                </t>
  </si>
  <si>
    <t>OUTRAS FONTES PRIMÁRIAS</t>
  </si>
  <si>
    <t xml:space="preserve">GÁS DE COQUERIA               </t>
  </si>
  <si>
    <t xml:space="preserve">COQUE DE CARVÃO MINERAL       </t>
  </si>
  <si>
    <t xml:space="preserve">ELETRICIDADE                  </t>
  </si>
  <si>
    <t xml:space="preserve">CARVÃO VEGETAL                </t>
  </si>
  <si>
    <t xml:space="preserve">ÁLCOOL ETÍLICO                </t>
  </si>
  <si>
    <t xml:space="preserve">ALCATRÃO </t>
  </si>
  <si>
    <t>SUBTOTAL DERIVADOS DE PETRÓLEO</t>
  </si>
  <si>
    <t xml:space="preserve">  ÓLEO DIESEL                   </t>
  </si>
  <si>
    <t xml:space="preserve">  ÓLEO COMBUSTÍVEL              </t>
  </si>
  <si>
    <t xml:space="preserve">  GASOLINA                      </t>
  </si>
  <si>
    <t xml:space="preserve">  GÁS LIQUEFEITO DE PETRÓLEO    </t>
  </si>
  <si>
    <t xml:space="preserve">  NAFTA                         </t>
  </si>
  <si>
    <t xml:space="preserve">  QUEROSENE                     </t>
  </si>
  <si>
    <t xml:space="preserve">  GÁS CANALIZADO</t>
  </si>
  <si>
    <t xml:space="preserve">  OUTRAS SECUNDÁRIAS DE PETRÓLEO</t>
  </si>
  <si>
    <t xml:space="preserve">  PRODUTOS NÃO-ENERGÉTICOS DE PETRÓLEO</t>
  </si>
  <si>
    <t>TABELA 1.4.b</t>
  </si>
  <si>
    <t>TABELA 1.5.a</t>
  </si>
  <si>
    <t>CONSUMO FINAL POR SETOR</t>
  </si>
  <si>
    <t xml:space="preserve">CONSUMO FINAL                 </t>
  </si>
  <si>
    <t xml:space="preserve">  CONSUMO FINAL NÃO-ENERGÉTICO  </t>
  </si>
  <si>
    <t xml:space="preserve">  CONSUMO FINAL ENERGÉTICO      </t>
  </si>
  <si>
    <t xml:space="preserve">    SETOR ENERGÉTICO              </t>
  </si>
  <si>
    <t xml:space="preserve">    RESIDENCIAL                   </t>
  </si>
  <si>
    <t xml:space="preserve">    COMERCIAL                     </t>
  </si>
  <si>
    <t xml:space="preserve">    PÚBLICO                       </t>
  </si>
  <si>
    <t xml:space="preserve">    AGROPECUÁRIO                  </t>
  </si>
  <si>
    <t xml:space="preserve">    TRANSPORTES - TOTAL           </t>
  </si>
  <si>
    <t xml:space="preserve">      RODOVIÁRIO                    </t>
  </si>
  <si>
    <t xml:space="preserve">      FERROVIÁRIO                   </t>
  </si>
  <si>
    <t xml:space="preserve">      AÉREO                         </t>
  </si>
  <si>
    <t xml:space="preserve">      HIDROVIÁRIO                   </t>
  </si>
  <si>
    <t xml:space="preserve">    INDUSTRIAL - TOTAL            </t>
  </si>
  <si>
    <t xml:space="preserve">      CIMENTO                       </t>
  </si>
  <si>
    <t xml:space="preserve">      FERRO-GUSA E AÇO              </t>
  </si>
  <si>
    <t xml:space="preserve">      FERRO-LIGAS                   </t>
  </si>
  <si>
    <t xml:space="preserve">      MINERAÇÃO E PELOTIZAÇÃO       </t>
  </si>
  <si>
    <t xml:space="preserve">      NÃO-FERROSOS E OUTROS DA METALURGIA</t>
  </si>
  <si>
    <t xml:space="preserve">      QUÍMICA                       </t>
  </si>
  <si>
    <t xml:space="preserve">      ALIMENTOS E BEBIDAS           </t>
  </si>
  <si>
    <t xml:space="preserve">      TÊXTIL                        </t>
  </si>
  <si>
    <t xml:space="preserve">      PAPEL E CELULOSE              </t>
  </si>
  <si>
    <t xml:space="preserve">      CERÂMICA                      </t>
  </si>
  <si>
    <t xml:space="preserve">      OUTROS                        </t>
  </si>
  <si>
    <t xml:space="preserve">    CONSUMO NÃO-IDENTIFICADO</t>
  </si>
  <si>
    <t>TABELA 1.5.b</t>
  </si>
  <si>
    <t xml:space="preserve">      NÃO-FERROSOS E OUTROS DA METALURGIA  </t>
  </si>
  <si>
    <t>TABELA 1.6</t>
  </si>
  <si>
    <t>CONSUMO FINAL ENERGÉTICO POR FONTE</t>
  </si>
  <si>
    <t xml:space="preserve">LIXÍVIA                       </t>
  </si>
  <si>
    <t xml:space="preserve">OUTRAS RECUPERAÇÕES           </t>
  </si>
  <si>
    <t xml:space="preserve">   ÓLEO DIESEL                   </t>
  </si>
  <si>
    <t xml:space="preserve">   ÓLEO COMBUSTÍVEL              </t>
  </si>
  <si>
    <t xml:space="preserve">   GASOLINA                      </t>
  </si>
  <si>
    <t xml:space="preserve">   GÁS LIQUEFEITO DE PETRÓLEO    </t>
  </si>
  <si>
    <t xml:space="preserve">   NAFTA                         </t>
  </si>
  <si>
    <t xml:space="preserve">   QUEROSENE                     </t>
  </si>
  <si>
    <t xml:space="preserve">   GÁS CANALIZADO</t>
  </si>
  <si>
    <t xml:space="preserve">   OUTRAS SECUNDÁRIAS DE PETRÓLEO</t>
  </si>
  <si>
    <t xml:space="preserve">      TOTAL</t>
  </si>
  <si>
    <t>TABELA 1.7</t>
  </si>
  <si>
    <t>CONSUMO FINAL NÃO-ENERGÉTICO POR FONTE</t>
  </si>
  <si>
    <t xml:space="preserve">ÁLCOOL ETÍLICO ANIDRO         </t>
  </si>
  <si>
    <t xml:space="preserve">ÁLCOOL ETÍLICO HIDRATADO      </t>
  </si>
  <si>
    <t xml:space="preserve">  QUEROSENE ILUMINANTE          </t>
  </si>
  <si>
    <t xml:space="preserve">  GÁS DE REFINARIA              </t>
  </si>
  <si>
    <t xml:space="preserve">  OUTROS</t>
  </si>
  <si>
    <t xml:space="preserve">    TOTAL</t>
  </si>
  <si>
    <t>TABELA 1.8</t>
  </si>
  <si>
    <r>
      <t xml:space="preserve">DEPENDÊNCIA EXTERNA DE ENERGIA </t>
    </r>
    <r>
      <rPr>
        <b/>
        <vertAlign val="superscript"/>
        <sz val="8"/>
        <rFont val="Verdana"/>
        <family val="2"/>
      </rPr>
      <t>1</t>
    </r>
  </si>
  <si>
    <t xml:space="preserve">IDENTIFICAÇÃO               </t>
  </si>
  <si>
    <t>GÁS NATURAL</t>
  </si>
  <si>
    <t>Nota: valores negativos correspondem a exportação líquida.</t>
  </si>
  <si>
    <r>
      <t>1</t>
    </r>
    <r>
      <rPr>
        <sz val="7"/>
        <rFont val="Verdana"/>
        <family val="2"/>
      </rPr>
      <t xml:space="preserve"> Diferença entre a demanda interna de energia (inclusive perdas de transformação, distribuição e armazenagem) e a produção interna.</t>
    </r>
  </si>
  <si>
    <t>TABELA 1.9</t>
  </si>
  <si>
    <r>
      <t>COMPOSIÇÃO SETORIAL DO CONSUMO DE DERIVADOS DE PETRÓLEO</t>
    </r>
    <r>
      <rPr>
        <b/>
        <vertAlign val="superscript"/>
        <sz val="8"/>
        <rFont val="Verdana"/>
        <family val="2"/>
      </rPr>
      <t>1</t>
    </r>
  </si>
  <si>
    <t xml:space="preserve">IDENTIFICAÇÃO     </t>
  </si>
  <si>
    <t xml:space="preserve">T O T A L                   10³tep            </t>
  </si>
  <si>
    <t>CONSUMO NA TRANSFORMAÇÃO</t>
  </si>
  <si>
    <t xml:space="preserve">  CENTRAIS ELET. SERV. PÚBLICO  </t>
  </si>
  <si>
    <t xml:space="preserve">  CENTRAIS ELET. AUTOPRODUTORAS </t>
  </si>
  <si>
    <t xml:space="preserve">CONSUMO FINAL ENERGÉTICO      </t>
  </si>
  <si>
    <t xml:space="preserve">  SETOR ENERGÉTICO              </t>
  </si>
  <si>
    <t xml:space="preserve">  RESIDENCIAL                   </t>
  </si>
  <si>
    <t xml:space="preserve">  COMERCIAL                     </t>
  </si>
  <si>
    <t xml:space="preserve">  PÚBLICO                       </t>
  </si>
  <si>
    <t xml:space="preserve">  AGROPECUÁRIO                  </t>
  </si>
  <si>
    <t xml:space="preserve">  TRANSPORTES            </t>
  </si>
  <si>
    <t xml:space="preserve">  INDUSTRIAL            </t>
  </si>
  <si>
    <t xml:space="preserve">  CONSUMO NÃO-IDENTIFICADO      </t>
  </si>
  <si>
    <t xml:space="preserve">CONSUMO FINAL NÃO-ENERGÉTICO  </t>
  </si>
  <si>
    <t xml:space="preserve">   T O T A L</t>
  </si>
  <si>
    <r>
      <t>1</t>
    </r>
    <r>
      <rPr>
        <sz val="7"/>
        <rFont val="Verdana"/>
        <family val="2"/>
      </rPr>
      <t xml:space="preserve"> Inclui líquidos de gás natural.</t>
    </r>
  </si>
  <si>
    <t>TABELA 1.10</t>
  </si>
  <si>
    <t>COMPOSIÇÃO SETORIAL DO CONSUMO DE ELETRICIDADE</t>
  </si>
  <si>
    <t>SETORES</t>
  </si>
  <si>
    <t xml:space="preserve">CONSUMO FINAL                   10³tep            </t>
  </si>
  <si>
    <t xml:space="preserve">  TRANSPORTES </t>
  </si>
  <si>
    <t xml:space="preserve">  INDUSTRIAL </t>
  </si>
  <si>
    <t>TABELA 1.11</t>
  </si>
  <si>
    <t>COMPOSIÇÃO SETORIAL DO CONSUMO DE CARVÃO VAPOR</t>
  </si>
  <si>
    <t>CONSUMO TOTAL 10³ tep</t>
  </si>
  <si>
    <t xml:space="preserve">  TERMELETRICIDADE</t>
  </si>
  <si>
    <t xml:space="preserve">  INDUSTRIAL</t>
  </si>
  <si>
    <t xml:space="preserve">    CIMENTO                       </t>
  </si>
  <si>
    <t xml:space="preserve">    QUÍMICA                       </t>
  </si>
  <si>
    <t xml:space="preserve">    ALIMENTOS E BEBIDAS           </t>
  </si>
  <si>
    <t xml:space="preserve">    PAPEL E CELULOSE              </t>
  </si>
  <si>
    <t xml:space="preserve">    OUTRAS INDÚSTRIAS</t>
  </si>
  <si>
    <t xml:space="preserve">  OUTROS SETORES</t>
  </si>
  <si>
    <t>TABELA 1.12</t>
  </si>
  <si>
    <r>
      <t>COMPOSIÇÃO SETORIAL DO CONSUMO FINAL DE BIOMASSA</t>
    </r>
    <r>
      <rPr>
        <b/>
        <vertAlign val="superscript"/>
        <sz val="8"/>
        <rFont val="Verdana"/>
        <family val="2"/>
      </rPr>
      <t>1</t>
    </r>
  </si>
  <si>
    <t>CONSUMO FINAL ENERGÉTICO      10³tep</t>
  </si>
  <si>
    <t xml:space="preserve">  COMERCIAL E PÚBLICO</t>
  </si>
  <si>
    <t xml:space="preserve">  TRANSPORTES           </t>
  </si>
  <si>
    <t xml:space="preserve">  INDUSTRIAL             </t>
  </si>
  <si>
    <t xml:space="preserve">    FERRO-GUSA E AÇO              </t>
  </si>
  <si>
    <t xml:space="preserve">    FERRO-LIGAS                   </t>
  </si>
  <si>
    <t xml:space="preserve">    MINERAÇÃO E PELOTIZAÇÃO       </t>
  </si>
  <si>
    <t xml:space="preserve">    NÃO-FERROSOS E OUTROS DA METALURGIA</t>
  </si>
  <si>
    <t xml:space="preserve">    TÊXTIL                        </t>
  </si>
  <si>
    <t xml:space="preserve">    CERÂMICA                      </t>
  </si>
  <si>
    <t xml:space="preserve">    OUTROS                        </t>
  </si>
  <si>
    <r>
      <t>1</t>
    </r>
    <r>
      <rPr>
        <sz val="7"/>
        <rFont val="Verdana"/>
        <family val="2"/>
      </rPr>
      <t xml:space="preserve"> Inclui bagaço de cana, lenha, outras fontes primárias renováveis, carvão vegetal e álcool.</t>
    </r>
  </si>
  <si>
    <t>TABELA 1.13.a</t>
  </si>
  <si>
    <t>PETRÓLEO, GÁS NATURAL E DERIVADOS</t>
  </si>
  <si>
    <t>CARVÃO MINERAL E DERIVADOS</t>
  </si>
  <si>
    <t>HIDRÁULICA E ELETRICIDADE</t>
  </si>
  <si>
    <t>LENHA E CARVÃO VEGETAL</t>
  </si>
  <si>
    <t>PRODUTOS DA CANA</t>
  </si>
  <si>
    <r>
      <t>OUTRAS</t>
    </r>
    <r>
      <rPr>
        <vertAlign val="superscript"/>
        <sz val="8"/>
        <rFont val="Verdana"/>
        <family val="2"/>
      </rPr>
      <t>1</t>
    </r>
  </si>
  <si>
    <t xml:space="preserve">  T O T A L </t>
  </si>
  <si>
    <r>
      <t>1</t>
    </r>
    <r>
      <rPr>
        <sz val="7"/>
        <rFont val="Verdana"/>
        <family val="2"/>
      </rPr>
      <t xml:space="preserve">  Inclui Outras Fontes Primárias Renováveis e Urânio</t>
    </r>
  </si>
  <si>
    <t>TABELA 1.13.b</t>
  </si>
  <si>
    <r>
      <t>1</t>
    </r>
    <r>
      <rPr>
        <sz val="7"/>
        <rFont val="Verdana"/>
        <family val="2"/>
      </rPr>
      <t xml:space="preserve"> Inclui Outras Fontes Primárias Renováveis e Urânio</t>
    </r>
  </si>
  <si>
    <t>PETRÓLEO</t>
  </si>
  <si>
    <t>LENHA</t>
  </si>
  <si>
    <t>OUTRAS</t>
  </si>
  <si>
    <t>CARVÃO MINERAL</t>
  </si>
  <si>
    <t>ELETRICIDADE</t>
  </si>
  <si>
    <t>BAGAÇO DE CANA</t>
  </si>
  <si>
    <t>TOTAL                                 mil tep</t>
  </si>
  <si>
    <t xml:space="preserve">                                              %</t>
  </si>
  <si>
    <t>PETRÓLEO                         mil bep/d</t>
  </si>
  <si>
    <t>GÁS NATURAL                      milh m³</t>
  </si>
  <si>
    <t>CARVÃO MINERAL                mil t</t>
  </si>
  <si>
    <t xml:space="preserve">                                             %</t>
  </si>
  <si>
    <t>ELETRICIDADE                     GWh</t>
  </si>
  <si>
    <t>EÓLICA</t>
  </si>
  <si>
    <t>SOLAR</t>
  </si>
  <si>
    <t xml:space="preserve">  EÓLICA</t>
  </si>
  <si>
    <t xml:space="preserve">  SOLAR</t>
  </si>
  <si>
    <t xml:space="preserve">    GÁS DE REFINARIA  </t>
  </si>
  <si>
    <t xml:space="preserve">    COQUE PETRÓLEO</t>
  </si>
  <si>
    <t xml:space="preserve">    OUT.EN.PETRÓLEO</t>
  </si>
  <si>
    <t>TABELA 2.1</t>
  </si>
  <si>
    <t>TOTAL DE FONTES PRIMÁRIAS</t>
  </si>
  <si>
    <t>FLUXO</t>
  </si>
  <si>
    <t xml:space="preserve">PRODUÇÃO                      </t>
  </si>
  <si>
    <t xml:space="preserve">IMPORTAÇÃO                    </t>
  </si>
  <si>
    <t xml:space="preserve">EXPORTAÇÃO                    </t>
  </si>
  <si>
    <t>VARIAÇÃO DE ESTOQUES, PERDAS E AJUSTES¹</t>
  </si>
  <si>
    <t>CONSUMO TOTAL</t>
  </si>
  <si>
    <t xml:space="preserve">  TRANSFORMAÇÃO           </t>
  </si>
  <si>
    <t xml:space="preserve">  CONSUMO FINAL                 </t>
  </si>
  <si>
    <t xml:space="preserve">    TRANSPORTES           </t>
  </si>
  <si>
    <t>RODOVIÁRIO</t>
  </si>
  <si>
    <t xml:space="preserve">FERROVIÁRIO                   </t>
  </si>
  <si>
    <t xml:space="preserve">HIDROVIÁRIO                   </t>
  </si>
  <si>
    <t xml:space="preserve">    INDUSTRIAL             </t>
  </si>
  <si>
    <t xml:space="preserve">    CONSUMO NÃO-IDENTIFICADO      </t>
  </si>
  <si>
    <r>
      <t xml:space="preserve">1 </t>
    </r>
    <r>
      <rPr>
        <sz val="7"/>
        <rFont val="Verdana"/>
        <family val="2"/>
      </rPr>
      <t>Inclui energia não aproveitada e reinjeção.</t>
    </r>
  </si>
  <si>
    <t>TABELA 2.2</t>
  </si>
  <si>
    <t>10³ m³</t>
  </si>
  <si>
    <r>
      <t xml:space="preserve">PRODUÇÃO </t>
    </r>
    <r>
      <rPr>
        <vertAlign val="superscript"/>
        <sz val="8"/>
        <rFont val="Verdana"/>
        <family val="2"/>
      </rPr>
      <t xml:space="preserve">1                    </t>
    </r>
    <r>
      <rPr>
        <sz val="8"/>
        <rFont val="Verdana"/>
        <family val="2"/>
      </rPr>
      <t xml:space="preserve"> </t>
    </r>
  </si>
  <si>
    <r>
      <t xml:space="preserve">IMPORTAÇÃO </t>
    </r>
    <r>
      <rPr>
        <vertAlign val="superscript"/>
        <sz val="8"/>
        <rFont val="Verdana"/>
        <family val="2"/>
      </rPr>
      <t>2</t>
    </r>
  </si>
  <si>
    <t>VARIAÇÃO DE ESTOQUES, PERDAS E AJUSTES ³</t>
  </si>
  <si>
    <r>
      <t xml:space="preserve">  TRANSFORMAÇÃO </t>
    </r>
    <r>
      <rPr>
        <vertAlign val="superscript"/>
        <sz val="8"/>
        <rFont val="Verdana"/>
        <family val="2"/>
      </rPr>
      <t xml:space="preserve">2           </t>
    </r>
  </si>
  <si>
    <r>
      <t xml:space="preserve">1 </t>
    </r>
    <r>
      <rPr>
        <sz val="7"/>
        <rFont val="Verdana"/>
        <family val="2"/>
      </rPr>
      <t>Não inclui Líquidos de Gás Natural.</t>
    </r>
  </si>
  <si>
    <r>
      <t>2</t>
    </r>
    <r>
      <rPr>
        <sz val="7"/>
        <rFont val="Verdana"/>
        <family val="2"/>
      </rPr>
      <t xml:space="preserve"> Inclui condensados de Nafta e LGN importado.</t>
    </r>
  </si>
  <si>
    <r>
      <rPr>
        <vertAlign val="superscript"/>
        <sz val="8"/>
        <rFont val="Verdana"/>
        <family val="2"/>
      </rPr>
      <t>³</t>
    </r>
    <r>
      <rPr>
        <vertAlign val="superscript"/>
        <sz val="7"/>
        <rFont val="Verdana"/>
        <family val="2"/>
      </rPr>
      <t xml:space="preserve"> </t>
    </r>
    <r>
      <rPr>
        <sz val="7"/>
        <rFont val="Verdana"/>
        <family val="2"/>
      </rPr>
      <t>A partir de 2009 os estoques de petróleo e seus derivados são dados informados (anteriormente eram estimados).</t>
    </r>
  </si>
  <si>
    <t>TABELA 2.3</t>
  </si>
  <si>
    <r>
      <t>10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 xml:space="preserve"> m³</t>
    </r>
  </si>
  <si>
    <t xml:space="preserve">IMPORTAÇÃO                      </t>
  </si>
  <si>
    <t>VARIAÇÃO DE ESTOQUES, PERDAS E AJUSTES ¹</t>
  </si>
  <si>
    <t xml:space="preserve">  TRANSFORMAÇÃO</t>
  </si>
  <si>
    <t xml:space="preserve">     PRODUÇÃO DE DERIVADOS DE PETRÓLEO</t>
  </si>
  <si>
    <t xml:space="preserve">     GERAÇÃO ELÉTRICA</t>
  </si>
  <si>
    <t xml:space="preserve">   CONSUMO FINAL NÃO-ENERGÉTICO  </t>
  </si>
  <si>
    <t xml:space="preserve">   CONSUMO FINAL ENERGÉTICO      </t>
  </si>
  <si>
    <t xml:space="preserve">    COMERCIAL/PÚBLICO</t>
  </si>
  <si>
    <t xml:space="preserve">    TRANSPORTES</t>
  </si>
  <si>
    <t xml:space="preserve">      RODOVIÁRIO</t>
  </si>
  <si>
    <t xml:space="preserve">      FERRO-LIGAS</t>
  </si>
  <si>
    <r>
      <t>1</t>
    </r>
    <r>
      <rPr>
        <sz val="7"/>
        <rFont val="Verdana"/>
        <family val="2"/>
      </rPr>
      <t>Inclusive não-aproveitada e reinjeção.</t>
    </r>
  </si>
  <si>
    <t>TABELA 2.4</t>
  </si>
  <si>
    <t>CARVÃO VAPOR</t>
  </si>
  <si>
    <t>10³ ton</t>
  </si>
  <si>
    <t xml:space="preserve">EXPORTAÇÃO/IMPORTAÇÃO </t>
  </si>
  <si>
    <t>VARIAÇÃO DE ESTOQUES, PERDAS E AJUSTES</t>
  </si>
  <si>
    <t xml:space="preserve">  TRANSFORMAÇÃO¹        </t>
  </si>
  <si>
    <t xml:space="preserve">    INDUSTRIAL²       </t>
  </si>
  <si>
    <r>
      <t xml:space="preserve">1 </t>
    </r>
    <r>
      <rPr>
        <sz val="7"/>
        <rFont val="Verdana"/>
        <family val="2"/>
      </rPr>
      <t>Geração de energia elétrica.</t>
    </r>
  </si>
  <si>
    <r>
      <rPr>
        <vertAlign val="superscript"/>
        <sz val="8"/>
        <rFont val="Verdana"/>
        <family val="2"/>
      </rPr>
      <t>²</t>
    </r>
    <r>
      <rPr>
        <vertAlign val="superscript"/>
        <sz val="7"/>
        <rFont val="Verdana"/>
        <family val="2"/>
      </rPr>
      <t xml:space="preserve"> </t>
    </r>
    <r>
      <rPr>
        <sz val="7"/>
        <rFont val="Verdana"/>
        <family val="2"/>
      </rPr>
      <t>Houve mudança de critério metodológico. A partir desta edição o carvão metalúrgico para uso industrial passa a ser contabilizado como carvão vapor com poder calorífico igual a 6.000 kcal/kg.</t>
    </r>
  </si>
  <si>
    <t>TABELA 2.5</t>
  </si>
  <si>
    <t>CARVÃO METALÚRGICO</t>
  </si>
  <si>
    <t xml:space="preserve">  TRANSFORMAÇÃO ¹</t>
  </si>
  <si>
    <t xml:space="preserve">  CONSUMO FINAL NA INDÚSTRIA ²</t>
  </si>
  <si>
    <t xml:space="preserve">      CIMENTO</t>
  </si>
  <si>
    <t xml:space="preserve">      FERRO-GUSA E AÇO</t>
  </si>
  <si>
    <t xml:space="preserve">      OUTROS NÃO ESPECIFICADOS</t>
  </si>
  <si>
    <r>
      <t xml:space="preserve">1 </t>
    </r>
    <r>
      <rPr>
        <sz val="7"/>
        <rFont val="Verdana"/>
        <family val="2"/>
      </rPr>
      <t>Processado em coquerias.</t>
    </r>
  </si>
  <si>
    <r>
      <rPr>
        <vertAlign val="superscript"/>
        <sz val="8"/>
        <rFont val="Verdana"/>
        <family val="2"/>
      </rPr>
      <t>²</t>
    </r>
    <r>
      <rPr>
        <sz val="7"/>
        <rFont val="Verdana"/>
        <family val="2"/>
      </rPr>
      <t xml:space="preserve"> Houve mudança de critério metodológico. A partir desta edição o carvão metalúrgico para uso industrial passa a ser contabilizado como carvão vapor com poder calorífico igual a 6.000 kcal/kg.</t>
    </r>
  </si>
  <si>
    <t>TABELA 2.6</t>
  </si>
  <si>
    <t>ENERGIA HIDRÁULICA</t>
  </si>
  <si>
    <t>GWh</t>
  </si>
  <si>
    <t xml:space="preserve">     GERAÇÃO PÚBLICA</t>
  </si>
  <si>
    <t xml:space="preserve">     GERAÇÃO DE AUTOPRODUTORES</t>
  </si>
  <si>
    <t>TABELA 2.7</t>
  </si>
  <si>
    <t>ENERGIA EÓLICA</t>
  </si>
  <si>
    <t>GERAÇÃO TOTAL¹</t>
  </si>
  <si>
    <t>¹ Para estimar dados não informados, foi considerado o fator de capacidade médio do parque eólico nacional de 32,0%.</t>
  </si>
  <si>
    <t>TABELA 2.8</t>
  </si>
  <si>
    <t>URÂNIO (U308)</t>
  </si>
  <si>
    <t xml:space="preserve"> ton</t>
  </si>
  <si>
    <t>IMPORTAÇÃO</t>
  </si>
  <si>
    <r>
      <t xml:space="preserve">  TRANSFORMAÇÃO</t>
    </r>
    <r>
      <rPr>
        <vertAlign val="superscript"/>
        <sz val="8"/>
        <rFont val="Verdana"/>
        <family val="2"/>
      </rPr>
      <t xml:space="preserve">1   </t>
    </r>
    <r>
      <rPr>
        <sz val="8"/>
        <rFont val="Verdana"/>
        <family val="2"/>
      </rPr>
      <t xml:space="preserve">       </t>
    </r>
  </si>
  <si>
    <r>
      <t xml:space="preserve">1 </t>
    </r>
    <r>
      <rPr>
        <sz val="7"/>
        <rFont val="Verdana"/>
        <family val="2"/>
      </rPr>
      <t>Produção de urânio contido no UO2 dos elementos combustíveis.</t>
    </r>
  </si>
  <si>
    <t>TABELA 2.9</t>
  </si>
  <si>
    <r>
      <t xml:space="preserve">  TRANSFORMAÇÃO</t>
    </r>
    <r>
      <rPr>
        <vertAlign val="superscript"/>
        <sz val="8"/>
        <rFont val="Verdana"/>
        <family val="2"/>
      </rPr>
      <t xml:space="preserve"> 1  </t>
    </r>
    <r>
      <rPr>
        <sz val="8"/>
        <rFont val="Verdana"/>
        <family val="2"/>
      </rPr>
      <t xml:space="preserve">        </t>
    </r>
  </si>
  <si>
    <t xml:space="preserve">     PRODUÇÃO DE CARVÃO VEGETAL</t>
  </si>
  <si>
    <t xml:space="preserve">   CONSUMO FINAL ENERGÉTICO</t>
  </si>
  <si>
    <t xml:space="preserve">    TRANSPORTES            </t>
  </si>
  <si>
    <t xml:space="preserve">      FERRO-LIGAS  E OUTROS DA METALURGIA</t>
  </si>
  <si>
    <t>1 Produção de carvão vegetal e geração elétrica.</t>
  </si>
  <si>
    <t>TABELA 2.10</t>
  </si>
  <si>
    <t>CALDO DE CANA</t>
  </si>
  <si>
    <r>
      <t xml:space="preserve">  TRANSFORMAÇÃO </t>
    </r>
    <r>
      <rPr>
        <vertAlign val="superscript"/>
        <sz val="8"/>
        <rFont val="Verdana"/>
        <family val="2"/>
      </rPr>
      <t>1</t>
    </r>
    <r>
      <rPr>
        <sz val="8"/>
        <rFont val="Verdana"/>
        <family val="2"/>
      </rPr>
      <t xml:space="preserve">  </t>
    </r>
    <r>
      <rPr>
        <vertAlign val="superscript"/>
        <sz val="8"/>
        <rFont val="Verdana"/>
        <family val="2"/>
      </rPr>
      <t xml:space="preserve">    </t>
    </r>
  </si>
  <si>
    <r>
      <t xml:space="preserve">1 </t>
    </r>
    <r>
      <rPr>
        <sz val="7"/>
        <rFont val="Verdana"/>
        <family val="2"/>
      </rPr>
      <t>Processado nas destilarias para produção de álcool etílico.</t>
    </r>
  </si>
  <si>
    <t>TABELA 2.11</t>
  </si>
  <si>
    <t>MELAÇO</t>
  </si>
  <si>
    <r>
      <t xml:space="preserve">  TRANSFORMAÇÃO </t>
    </r>
    <r>
      <rPr>
        <vertAlign val="superscript"/>
        <sz val="8"/>
        <rFont val="Verdana"/>
        <family val="2"/>
      </rPr>
      <t>1</t>
    </r>
  </si>
  <si>
    <t>TABELA 2.12</t>
  </si>
  <si>
    <t xml:space="preserve"> </t>
  </si>
  <si>
    <r>
      <t xml:space="preserve">  TRANSFORMAÇÃO</t>
    </r>
    <r>
      <rPr>
        <vertAlign val="superscript"/>
        <sz val="8"/>
        <rFont val="Verdana"/>
        <family val="2"/>
      </rPr>
      <t>1</t>
    </r>
  </si>
  <si>
    <t>TABELA 2.13</t>
  </si>
  <si>
    <t>LIXÍVIA</t>
  </si>
  <si>
    <t xml:space="preserve">      PAPEL E CELULOSE</t>
  </si>
  <si>
    <r>
      <t>1</t>
    </r>
    <r>
      <rPr>
        <sz val="7"/>
        <rFont val="Verdana"/>
        <family val="2"/>
      </rPr>
      <t>Geração de energia elétrica.</t>
    </r>
  </si>
  <si>
    <t>TABELA 2.14</t>
  </si>
  <si>
    <t xml:space="preserve">      OUTRAS INDÚSTRIAS</t>
  </si>
  <si>
    <r>
      <t xml:space="preserve">1 </t>
    </r>
    <r>
      <rPr>
        <sz val="7"/>
        <rFont val="Verdana"/>
        <family val="2"/>
      </rPr>
      <t>Geração de energia elétrica e produção de álcool etílico.</t>
    </r>
  </si>
  <si>
    <t>NOTA: INCLUI "OUTRAS RENOVÁVEIS" E "OUTRAS NÃO RENOVÁVEIS"</t>
  </si>
  <si>
    <t>TABELA 2.15</t>
  </si>
  <si>
    <t>TOTAL DE FONTES SECUNDÁRIAS</t>
  </si>
  <si>
    <t xml:space="preserve">PRODUÇÃO </t>
  </si>
  <si>
    <t xml:space="preserve">      NÃO-FERROSOS  E OUTROS DA METALURGIA</t>
  </si>
  <si>
    <t>TABELA 2.16</t>
  </si>
  <si>
    <t>DERIVADOS DE PETRÓLEO E GÁS NATURAL</t>
  </si>
  <si>
    <t xml:space="preserve">    TRANSPORTES </t>
  </si>
  <si>
    <t xml:space="preserve">    INDUSTRIAL</t>
  </si>
  <si>
    <r>
      <t xml:space="preserve">1 </t>
    </r>
    <r>
      <rPr>
        <sz val="7"/>
        <rFont val="Verdana"/>
        <family val="2"/>
      </rPr>
      <t>Inclui energia não aproveitada. A partir de 2009 os estoques de petróleo e seus derivados são dados informados (anteriormente eram estimados).</t>
    </r>
  </si>
  <si>
    <t>TABELA 2.17</t>
  </si>
  <si>
    <t>ÓLEO DIESEL TOTAL¹</t>
  </si>
  <si>
    <t>PRODUÇÃO</t>
  </si>
  <si>
    <r>
      <t>VARIAÇÃO DE ESTOQUES, PERDAS E AJUSTES</t>
    </r>
    <r>
      <rPr>
        <vertAlign val="superscript"/>
        <sz val="8"/>
        <rFont val="Verdana"/>
        <family val="2"/>
      </rPr>
      <t>2</t>
    </r>
  </si>
  <si>
    <r>
      <t xml:space="preserve">  TRANSFORMAÇÃO</t>
    </r>
    <r>
      <rPr>
        <vertAlign val="superscript"/>
        <sz val="8"/>
        <rFont val="Verdana"/>
        <family val="2"/>
      </rPr>
      <t>3</t>
    </r>
  </si>
  <si>
    <t xml:space="preserve">    INDUSTRIAL            </t>
  </si>
  <si>
    <r>
      <rPr>
        <vertAlign val="superscript"/>
        <sz val="7"/>
        <rFont val="Verdana"/>
        <family val="2"/>
      </rPr>
      <t xml:space="preserve">1 </t>
    </r>
    <r>
      <rPr>
        <sz val="7"/>
        <rFont val="Verdana"/>
        <family val="2"/>
      </rPr>
      <t>Inclui biodiesel.</t>
    </r>
  </si>
  <si>
    <r>
      <t xml:space="preserve">2 </t>
    </r>
    <r>
      <rPr>
        <sz val="7"/>
        <rFont val="Verdana"/>
        <family val="2"/>
      </rPr>
      <t>A partir de 2009 os estoques de petróleo e seus derivados são dados informados (anteriormente eram estimados).</t>
    </r>
  </si>
  <si>
    <r>
      <t xml:space="preserve">3 </t>
    </r>
    <r>
      <rPr>
        <sz val="7"/>
        <rFont val="Verdana"/>
        <family val="2"/>
      </rPr>
      <t>Geração de eletricidade</t>
    </r>
  </si>
  <si>
    <t>TABELA 2.18</t>
  </si>
  <si>
    <t>DIESEL DE PETRÓLEO¹</t>
  </si>
  <si>
    <t>¹ Não inclui biodiesel.</t>
  </si>
  <si>
    <t>TABELA 2.19</t>
  </si>
  <si>
    <t>BIODIESEL</t>
  </si>
  <si>
    <t xml:space="preserve">VARIAÇÃO DE ESTOQUES, PERDAS E AJUSTES </t>
  </si>
  <si>
    <t xml:space="preserve">  TRANSFORMAÇÃO¹</t>
  </si>
  <si>
    <t xml:space="preserve">  CONSUMO FINAL²</t>
  </si>
  <si>
    <t xml:space="preserve">   CONSUMO FINAL ENERGÉTICO³</t>
  </si>
  <si>
    <r>
      <t xml:space="preserve">    TRANSPORTES</t>
    </r>
    <r>
      <rPr>
        <vertAlign val="superscript"/>
        <sz val="8"/>
        <rFont val="Verdana"/>
        <family val="2"/>
      </rPr>
      <t>4</t>
    </r>
  </si>
  <si>
    <t>¹ Geração de eletricidade.</t>
  </si>
  <si>
    <t>² A partir de 2008 a mistura de biodiesel puro (B100) ao óleo diesel passou a ser obrigatória. Entre janeiro e junho de 2008 a mistura foi de 2%, entre julho de 2008 e junho de 2009 foi de 3% e entre julho e dezembro de 2009 foi de 4%.</t>
  </si>
  <si>
    <t>³ Admitiu-se a hipótese de que antes de 2008 todo o consumo de biodiesel foi no setor transportes.</t>
  </si>
  <si>
    <r>
      <t xml:space="preserve">4 </t>
    </r>
    <r>
      <rPr>
        <sz val="7"/>
        <rFont val="Verdana"/>
        <family val="2"/>
      </rPr>
      <t>O óleo diesel para transporte hidroviário não contém biodiesel.</t>
    </r>
  </si>
  <si>
    <t>TABELA 2.20</t>
  </si>
  <si>
    <t>ÓLEO COMBUSTÍVEL</t>
  </si>
  <si>
    <t xml:space="preserve">  TRANSFORMAÇÃO²</t>
  </si>
  <si>
    <t xml:space="preserve">      FERRO-LIGAS        </t>
  </si>
  <si>
    <t xml:space="preserve">      OUTROS</t>
  </si>
  <si>
    <t xml:space="preserve">    NÃO-IDENTIFICADO</t>
  </si>
  <si>
    <r>
      <t xml:space="preserve">1 </t>
    </r>
    <r>
      <rPr>
        <sz val="7"/>
        <rFont val="Verdana"/>
        <family val="2"/>
      </rPr>
      <t>A partir de 2009 os estoques de petróleo e seus derivados são dados informados (anteriormente eram estimados).</t>
    </r>
  </si>
  <si>
    <r>
      <t xml:space="preserve">2 </t>
    </r>
    <r>
      <rPr>
        <sz val="7"/>
        <rFont val="Verdana"/>
        <family val="2"/>
      </rPr>
      <t>Geração de eletricidade</t>
    </r>
  </si>
  <si>
    <t>TABELA 2.21</t>
  </si>
  <si>
    <t>GASOLINA</t>
  </si>
  <si>
    <t>TABELA 2.22</t>
  </si>
  <si>
    <t>GÁS LIQUEFEITO DE PETRÓLEO</t>
  </si>
  <si>
    <t xml:space="preserve">    AGROPECUÁRIO</t>
  </si>
  <si>
    <t>TABELA 2.23</t>
  </si>
  <si>
    <t>NAFTA</t>
  </si>
  <si>
    <r>
      <t xml:space="preserve">  TRANSFORMAÇÃO</t>
    </r>
    <r>
      <rPr>
        <vertAlign val="superscript"/>
        <sz val="8"/>
        <rFont val="Verdana"/>
        <family val="2"/>
      </rPr>
      <t>2</t>
    </r>
  </si>
  <si>
    <t xml:space="preserve">   CONSUMO FINAL NÃO-ENERGÉTICO</t>
  </si>
  <si>
    <r>
      <t xml:space="preserve">2 </t>
    </r>
    <r>
      <rPr>
        <sz val="7"/>
        <rFont val="Verdana"/>
        <family val="2"/>
      </rPr>
      <t>Produção de gás de cidade, efluentes petroquímicos e outros energéticos de petróleo.</t>
    </r>
  </si>
  <si>
    <t>TABELA 2.24</t>
  </si>
  <si>
    <t>COQUE DE CARVÃO MINERAL</t>
  </si>
  <si>
    <t xml:space="preserve">    SETOR ENERGÉTICO</t>
  </si>
  <si>
    <t xml:space="preserve">      MINERAÇÃO E PELOTIZAÇÃO</t>
  </si>
  <si>
    <t>TABELA 2.25</t>
  </si>
  <si>
    <t>QUEROSENE</t>
  </si>
  <si>
    <t xml:space="preserve">    COMERCIAL E PÚBLICO </t>
  </si>
  <si>
    <t>TABELA 2.26</t>
  </si>
  <si>
    <t>GÁS DE CIDADE</t>
  </si>
  <si>
    <t xml:space="preserve">      NÃO-FERROSOS E OUTROS METALÚRGICOS</t>
  </si>
  <si>
    <t>TABELA 2.27</t>
  </si>
  <si>
    <t>GÁS DE COQUERIA</t>
  </si>
  <si>
    <t>TABELA 2.28</t>
  </si>
  <si>
    <t xml:space="preserve">  CENTRAIS ELÉTRICAS DE SERVIÇO PÚBLICO</t>
  </si>
  <si>
    <t xml:space="preserve">  AUTOPRODUTORES</t>
  </si>
  <si>
    <t>PERDAS</t>
  </si>
  <si>
    <t>TABELA 2.29</t>
  </si>
  <si>
    <t>CARVÃO VEGETAL</t>
  </si>
  <si>
    <t>EXPORTAÇÃO</t>
  </si>
  <si>
    <t>TABELA 2.30</t>
  </si>
  <si>
    <r>
      <t>ÁLCOOL ETÍLICO TOTAL</t>
    </r>
    <r>
      <rPr>
        <b/>
        <vertAlign val="superscript"/>
        <sz val="8"/>
        <rFont val="Verdana"/>
        <family val="2"/>
      </rPr>
      <t>1</t>
    </r>
  </si>
  <si>
    <t xml:space="preserve">IMPORTAÇÃO </t>
  </si>
  <si>
    <r>
      <t xml:space="preserve">    AGROPECUÁRIO</t>
    </r>
    <r>
      <rPr>
        <vertAlign val="superscript"/>
        <sz val="8"/>
        <rFont val="Verdana"/>
        <family val="2"/>
      </rPr>
      <t>2</t>
    </r>
  </si>
  <si>
    <t>¹ Inclui Metanol</t>
  </si>
  <si>
    <r>
      <rPr>
        <vertAlign val="superscript"/>
        <sz val="7"/>
        <rFont val="Verdana"/>
        <family val="2"/>
      </rPr>
      <t>2</t>
    </r>
    <r>
      <rPr>
        <sz val="7"/>
        <rFont val="Verdana"/>
        <family val="2"/>
      </rPr>
      <t xml:space="preserve"> Utilizado como combustível em pequenas aeronaves agrícolas, para a atividade de fertilização.</t>
    </r>
  </si>
  <si>
    <t>TABELA 2.31</t>
  </si>
  <si>
    <t>ÁLCOOL ANIDRO</t>
  </si>
  <si>
    <t>TABELA 2.32</t>
  </si>
  <si>
    <t>ÁLCOOL HIDRATADO</t>
  </si>
  <si>
    <t xml:space="preserve">    AGROPECUÁRIO¹</t>
  </si>
  <si>
    <t>¹ Utilizado como combustível em pequenas aeronaves agrícolas, para a atividade de fertilização.</t>
  </si>
  <si>
    <t>TABELA 2.33</t>
  </si>
  <si>
    <t>OUTRAS SECUNDÁRIAS DE PETRÓLEO</t>
  </si>
  <si>
    <r>
      <t>VARIAÇÃO DE ESTOQUES, PERDAS E AJUSTES</t>
    </r>
    <r>
      <rPr>
        <vertAlign val="superscript"/>
        <sz val="8"/>
        <rFont val="Verdana"/>
        <family val="2"/>
      </rPr>
      <t>1</t>
    </r>
  </si>
  <si>
    <t xml:space="preserve">    COMERCIAL E PÚBLICO</t>
  </si>
  <si>
    <t xml:space="preserve">    TRANSPORTE</t>
  </si>
  <si>
    <t xml:space="preserve">      MINERAÇÃO/PELOTIZAÇÃO</t>
  </si>
  <si>
    <t>TABELA 2.34</t>
  </si>
  <si>
    <t>ALCATRÃO</t>
  </si>
  <si>
    <t xml:space="preserve">    SETOR  ENERGÉTICO      </t>
  </si>
  <si>
    <r>
      <t>1</t>
    </r>
    <r>
      <rPr>
        <sz val="7"/>
        <rFont val="Verdana"/>
        <family val="2"/>
      </rPr>
      <t>Geração de eletricidade</t>
    </r>
  </si>
  <si>
    <t>TABELA 2.35</t>
  </si>
  <si>
    <t>PRODUTOS NÃO-ENERGÉTICOS DE PETRÓLEO</t>
  </si>
  <si>
    <r>
      <t xml:space="preserve">2 </t>
    </r>
    <r>
      <rPr>
        <sz val="7"/>
        <rFont val="Verdana"/>
        <family val="2"/>
      </rPr>
      <t>Produção de efluentes petroquímicos.</t>
    </r>
  </si>
  <si>
    <t>TABELA 3.1.a</t>
  </si>
  <si>
    <t>SETOR ENERGÉTICO</t>
  </si>
  <si>
    <t>ÓLEO DIESEL</t>
  </si>
  <si>
    <t>GÁS CANALIZADO</t>
  </si>
  <si>
    <t>COQUE DE C. MINERAL / ALCATRÃO/ CARVÃO VAPOR</t>
  </si>
  <si>
    <t>TABELA 3.1.b</t>
  </si>
  <si>
    <t xml:space="preserve">GÁS NATURAL </t>
  </si>
  <si>
    <t xml:space="preserve">ÓLEO DIESEL </t>
  </si>
  <si>
    <t>TABELA 3.2.a</t>
  </si>
  <si>
    <t>SETOR COMERCIAL</t>
  </si>
  <si>
    <t>OUTROS DERIVADOS DE PETRÓLEO</t>
  </si>
  <si>
    <t>TABELA 3.2.b</t>
  </si>
  <si>
    <t>TABELA 3.3.a</t>
  </si>
  <si>
    <t>SETOR PÚBLICO</t>
  </si>
  <si>
    <t xml:space="preserve">QUEROSENE </t>
  </si>
  <si>
    <t>TABELA 3.3.b</t>
  </si>
  <si>
    <t>TABELA 3.4.a</t>
  </si>
  <si>
    <t>SETOR RESIDENCIAL</t>
  </si>
  <si>
    <t>TABELA 3.4.b</t>
  </si>
  <si>
    <t>TABELA 3.5.a</t>
  </si>
  <si>
    <t>SETOR AGROPECUÁRIO</t>
  </si>
  <si>
    <t>ÁLCOOL HIDRATADO1</t>
  </si>
  <si>
    <r>
      <t>1</t>
    </r>
    <r>
      <rPr>
        <sz val="7"/>
        <rFont val="Verdana"/>
        <family val="2"/>
      </rPr>
      <t xml:space="preserve"> Utilizado como combustível em aviões agrícolas, para fertilização. / 1 Used as fuel in agricultural airplanes, for fertilization.</t>
    </r>
  </si>
  <si>
    <t>TABELA 3.5.b</t>
  </si>
  <si>
    <t>TABELA 3.6.a</t>
  </si>
  <si>
    <t>SETOR DE TRANSPORTES</t>
  </si>
  <si>
    <t>GASOLINA AUTOMOTIVA</t>
  </si>
  <si>
    <t>GASOLINA DE AVIAÇÃO</t>
  </si>
  <si>
    <t>ÁLCOOL ETÍLICO</t>
  </si>
  <si>
    <t>ÁLCOOL ETÍLICO ANIDRO</t>
  </si>
  <si>
    <t>ÁLCOOL ETÍLICO HIDRATADO</t>
  </si>
  <si>
    <t>TABELA 3.6.b</t>
  </si>
  <si>
    <t>TABELA 3.6.1.a</t>
  </si>
  <si>
    <t>SETOR DE TRANSPORTES - RODOVIÁRIO</t>
  </si>
  <si>
    <t>TABELA 3.6.1.b</t>
  </si>
  <si>
    <t>TABELA 3.6.2.a</t>
  </si>
  <si>
    <t>SETOR DE TRANSPORTES - FERROVIÁRIO</t>
  </si>
  <si>
    <t xml:space="preserve">CARVÃO VAPOR </t>
  </si>
  <si>
    <t xml:space="preserve">ÓLEO DIESEL1 </t>
  </si>
  <si>
    <r>
      <rPr>
        <vertAlign val="superscript"/>
        <sz val="7"/>
        <rFont val="Verdana"/>
        <family val="2"/>
      </rPr>
      <t>1</t>
    </r>
    <r>
      <rPr>
        <sz val="7"/>
        <rFont val="Verdana"/>
        <family val="2"/>
      </rPr>
      <t xml:space="preserve"> Inclui biodiesel.</t>
    </r>
  </si>
  <si>
    <t>TABELA 3.6.2.b</t>
  </si>
  <si>
    <t>TABELA 3.6.3.a</t>
  </si>
  <si>
    <t>SETOR DE TRANSPORTES - AÉREO</t>
  </si>
  <si>
    <t xml:space="preserve">QUEROSENE DE AVIAÇÃO </t>
  </si>
  <si>
    <t>TABELA 3.6.3.b</t>
  </si>
  <si>
    <t xml:space="preserve"> %</t>
  </si>
  <si>
    <t>TABELA 3.6.4.a</t>
  </si>
  <si>
    <t>SETOR DE TRANSPORTES - HIDROVIÁRIO</t>
  </si>
  <si>
    <t>ÓLEO DIESEL1</t>
  </si>
  <si>
    <r>
      <rPr>
        <vertAlign val="superscript"/>
        <sz val="7"/>
        <rFont val="Verdana"/>
        <family val="2"/>
      </rPr>
      <t>1</t>
    </r>
    <r>
      <rPr>
        <sz val="7"/>
        <rFont val="Verdana"/>
        <family val="2"/>
      </rPr>
      <t xml:space="preserve"> Não contém biodiesel.</t>
    </r>
  </si>
  <si>
    <t>TABELA 3.6.4.b</t>
  </si>
  <si>
    <t>TABELA 3.7.a</t>
  </si>
  <si>
    <t>SETOR INDUSTRIAL</t>
  </si>
  <si>
    <t>OUTRAS  RENOVÁVEIS</t>
  </si>
  <si>
    <t>OUTRAS NÃO RENOVÁVEIS</t>
  </si>
  <si>
    <t xml:space="preserve">GÁS DE COQUERIA </t>
  </si>
  <si>
    <t xml:space="preserve">OUTRAS SECUNDÁRIAS - ALCATRÃO </t>
  </si>
  <si>
    <t>NOTA: OUTRAS FONTES PRIMÁRIAS desagregada em OUTRAS RENOVÁVEIS  e OUTRAS NÃO RENOVÁVEIS</t>
  </si>
  <si>
    <t>TABELA 3.7.b</t>
  </si>
  <si>
    <t>TABELA 3.7.1.a</t>
  </si>
  <si>
    <t>SETOR INDUSTRIAL - CIMENTO</t>
  </si>
  <si>
    <t>COQUE DE PETRÓLEO</t>
  </si>
  <si>
    <t xml:space="preserve">OUTRAS NÃO ESPECÍFICADAS </t>
  </si>
  <si>
    <t>TABELA 3.7.1.b</t>
  </si>
  <si>
    <t>TABELA 3.7.2.a</t>
  </si>
  <si>
    <t>SETOR INDUSTRIAL - FERRO-GUSA E AÇO</t>
  </si>
  <si>
    <t>ALCATRÃO / OUTRAS SEC. PETRÓLEO</t>
  </si>
  <si>
    <t>TABELA 3.7.2.b</t>
  </si>
  <si>
    <t>TABELA 3.7.3.a</t>
  </si>
  <si>
    <t>CARVÃO VEGETAL E LENHA</t>
  </si>
  <si>
    <t>OUTRAS NÃO ESPECIFICADAS</t>
  </si>
  <si>
    <t>TABELA 3.7.3.b</t>
  </si>
  <si>
    <t>TABELA 3.7.4.a</t>
  </si>
  <si>
    <t>SETOR INDUSTRIAL - MINERAÇÃO/PELOTIZAÇÃO</t>
  </si>
  <si>
    <t>CARVÃO MINERALE COQUE DE CM</t>
  </si>
  <si>
    <t>TABELA 3.7.4.b</t>
  </si>
  <si>
    <t>TABELA 3.7.5.a</t>
  </si>
  <si>
    <t>SETOR INDUSTRIAL - QUÍMICA</t>
  </si>
  <si>
    <t>BAGAÇO DE CANA E OUTRAS RECUP.</t>
  </si>
  <si>
    <t>TABELA 3.7.5.b</t>
  </si>
  <si>
    <t>TABELA 3.7.6.a</t>
  </si>
  <si>
    <t>SETOR INDUSTRIAL - NÃO-FERROSOS E OUTROS DA METALURGIA</t>
  </si>
  <si>
    <t>GLP E DIESEL</t>
  </si>
  <si>
    <t>CARVÃO MINERAL / COQUE DE C.M.</t>
  </si>
  <si>
    <t>TABELA 3.7.6.b</t>
  </si>
  <si>
    <t>SETOR INDUSTRIAL - NÃO-FERROSOS E OUTROS DA METALÚRGIA</t>
  </si>
  <si>
    <t>TABELA 3.7.7.a</t>
  </si>
  <si>
    <t>SETOR INDUSTRIAL - TÊXTIL</t>
  </si>
  <si>
    <t>TABELA 3.7.7.b</t>
  </si>
  <si>
    <t>TABELA 3.7.8.a</t>
  </si>
  <si>
    <t>SETOR INDUSTRIAL - ALIMENTOS E BEBIDAS</t>
  </si>
  <si>
    <t>TABELA 3.7.8.b</t>
  </si>
  <si>
    <t>TABELA 3.7.9.a</t>
  </si>
  <si>
    <t>SETOR INDUSTRIAL - PAPEL E CELULOSE</t>
  </si>
  <si>
    <t xml:space="preserve">LIXÍVIA </t>
  </si>
  <si>
    <t>OUTRAS RENOVÁVEIS</t>
  </si>
  <si>
    <t>COQUE DE PETRÓLEO DE QUEROSENE</t>
  </si>
  <si>
    <t xml:space="preserve">OUTRAS NÃO ESPECIFICADAS </t>
  </si>
  <si>
    <t>NOTA: FOI RENOMEADO A FONTE OUTRAS RECUPERAÇÕES PARA OUTRAS RENOVÁVEIS</t>
  </si>
  <si>
    <t>TABELA 3.7.9.b</t>
  </si>
  <si>
    <t>TABELA 3.7.10.a</t>
  </si>
  <si>
    <t>SETOR INDUSTRIAL - CERÂMICA</t>
  </si>
  <si>
    <t>OUTRAS RECUPERAÇÕES</t>
  </si>
  <si>
    <t>OUTRAS DE PETRÓLEO</t>
  </si>
  <si>
    <t>TABELA 3.7.10.b</t>
  </si>
  <si>
    <t>TABELA 3.7.11.a</t>
  </si>
  <si>
    <t>SETOR INDUSTRIAL - OUTRAS INDÚSTRIAS</t>
  </si>
  <si>
    <t>TABELA 3.7.11.b</t>
  </si>
  <si>
    <t>TABELA 4.1</t>
  </si>
  <si>
    <t>EVOLUÇÃO DA DEPENDÊNCIA EXTERNA DE ENERGIA</t>
  </si>
  <si>
    <t>DEMANDA TOTAL DE ENERGIA      (a)</t>
  </si>
  <si>
    <t xml:space="preserve">  CONSUMO FINAL</t>
  </si>
  <si>
    <r>
      <t xml:space="preserve">  PERDAS</t>
    </r>
    <r>
      <rPr>
        <b/>
        <vertAlign val="superscript"/>
        <sz val="8"/>
        <rFont val="Verdana"/>
        <family val="2"/>
      </rPr>
      <t>1</t>
    </r>
  </si>
  <si>
    <t>PRODUÇÃO DE ENERGIA PRIMÁRIA (b)</t>
  </si>
  <si>
    <t>DEPENDÊNCIA EXTERNA  (c)=(a)-(b)</t>
  </si>
  <si>
    <t>DEPENDÊNCIA EXTERNA  (c)/(a)  %</t>
  </si>
  <si>
    <r>
      <t>1</t>
    </r>
    <r>
      <rPr>
        <sz val="7"/>
        <rFont val="Verdana"/>
        <family val="2"/>
      </rPr>
      <t xml:space="preserve"> Perdas na transformação, distribuição e armazenagem, inclusive energia não-aproveitada , reinjeção e ajustes.</t>
    </r>
  </si>
  <si>
    <t>TABELA 4.2</t>
  </si>
  <si>
    <t>EVOLUÇÃO DA DEPENDÊNCIA EXTERNA DE PETRÓLEO</t>
  </si>
  <si>
    <t>DEMANDA DE PETRÓLEO E DERIV. (a)</t>
  </si>
  <si>
    <t xml:space="preserve">  GERAÇÃO DE ELETRICIDADE</t>
  </si>
  <si>
    <t>PRODUÇÃO TOTAL DE PETRÓLEO  (b)</t>
  </si>
  <si>
    <t xml:space="preserve">  PETRÓLEO BRUTO</t>
  </si>
  <si>
    <r>
      <t xml:space="preserve">  OUTRAS SAÍDAS DE UPGN</t>
    </r>
    <r>
      <rPr>
        <b/>
        <vertAlign val="superscript"/>
        <sz val="8"/>
        <rFont val="Verdana"/>
        <family val="2"/>
      </rPr>
      <t>2</t>
    </r>
  </si>
  <si>
    <t>DÉFICIT         (a)-(b)</t>
  </si>
  <si>
    <r>
      <t>DÉFICIT - 10</t>
    </r>
    <r>
      <rPr>
        <vertAlign val="superscript"/>
        <sz val="8"/>
        <rFont val="Verdana"/>
        <family val="2"/>
      </rPr>
      <t>3</t>
    </r>
    <r>
      <rPr>
        <sz val="8"/>
        <rFont val="Verdana"/>
        <family val="2"/>
      </rPr>
      <t xml:space="preserve"> bep/dia</t>
    </r>
  </si>
  <si>
    <t>DEFICIT - %                (a-b)/(a)</t>
  </si>
  <si>
    <r>
      <t>1</t>
    </r>
    <r>
      <rPr>
        <sz val="7"/>
        <rFont val="Verdana"/>
        <family val="2"/>
      </rPr>
      <t xml:space="preserve"> Perdas na distribuição, armazenagem, transformação, inclusive energia não-aproveitada </t>
    </r>
  </si>
  <si>
    <r>
      <t xml:space="preserve">2 </t>
    </r>
    <r>
      <rPr>
        <sz val="7"/>
        <rFont val="Verdana"/>
        <family val="2"/>
      </rPr>
      <t>Inclui líquidos de gás natural, gasolina, nafta, óleo diesel, etc., provenientes de Unidades de Processamento de Gás Natural</t>
    </r>
  </si>
  <si>
    <t>TABELA 4.3</t>
  </si>
  <si>
    <t>IMPORTAÇÕES DE ENERGIA</t>
  </si>
  <si>
    <t xml:space="preserve">PETRÓLEO                      </t>
  </si>
  <si>
    <t>CARVÃO METALÚRGICO / VAPOR</t>
  </si>
  <si>
    <t xml:space="preserve">URÂNIO </t>
  </si>
  <si>
    <r>
      <t>ÁLCOOL ETÍLICO</t>
    </r>
    <r>
      <rPr>
        <b/>
        <vertAlign val="superscript"/>
        <sz val="8"/>
        <rFont val="Verdana"/>
        <family val="2"/>
      </rPr>
      <t>1</t>
    </r>
  </si>
  <si>
    <t>LENHA / CARVÃO VEGETAL</t>
  </si>
  <si>
    <t xml:space="preserve">    GASOLINA AUTOMOTIVA           </t>
  </si>
  <si>
    <t xml:space="preserve">    GASOLINA DE AVIAÇÃO           </t>
  </si>
  <si>
    <t xml:space="preserve">  QUEROSENE </t>
  </si>
  <si>
    <t xml:space="preserve">  PRODUTOS NÃO-ENERG.DE PETRÓLEO</t>
  </si>
  <si>
    <r>
      <t>1</t>
    </r>
    <r>
      <rPr>
        <sz val="7"/>
        <rFont val="Verdana"/>
        <family val="2"/>
      </rPr>
      <t xml:space="preserve"> Inclui metanol.</t>
    </r>
  </si>
  <si>
    <t>TABELA  4.4</t>
  </si>
  <si>
    <t>EVOLUÇÃO DAS EXPORTAÇÕES DE ENERGIA</t>
  </si>
  <si>
    <t xml:space="preserve">CARVÃO VAPOR                  </t>
  </si>
  <si>
    <t xml:space="preserve">  ÁLCOOL ETÍLICO ANIDRO         </t>
  </si>
  <si>
    <t xml:space="preserve">  ÁLCOOL ETÍLICO HIDRATADO      </t>
  </si>
  <si>
    <t xml:space="preserve">  GASOLINA AUTOMOTIVA           </t>
  </si>
  <si>
    <t xml:space="preserve">  GASOLINA DE AVIAÇÃO           </t>
  </si>
  <si>
    <t xml:space="preserve">    QUEROSENE ILUMINANTE          </t>
  </si>
  <si>
    <t xml:space="preserve">    QUEROSENE DE AVIAÇÃO          </t>
  </si>
  <si>
    <t xml:space="preserve">  PRODUTOS NÃO ENERGÉTICOS DE PETRÓLEO</t>
  </si>
  <si>
    <t>TABELA 4.5</t>
  </si>
  <si>
    <t>EVOLUÇÃO DAS EXPORTAÇÕES E/OU IMPORTAÇÕES LÍQUIDAS</t>
  </si>
  <si>
    <t xml:space="preserve">GÁS NATURAL       </t>
  </si>
  <si>
    <t xml:space="preserve">CARVÃO METALÚRGICO / VAPOR                  </t>
  </si>
  <si>
    <t>URÂNIO</t>
  </si>
  <si>
    <r>
      <t>ÁLCOOL ETÍLICO</t>
    </r>
    <r>
      <rPr>
        <b/>
        <vertAlign val="superscript"/>
        <sz val="8"/>
        <rFont val="Verdana"/>
        <family val="2"/>
      </rPr>
      <t>1</t>
    </r>
    <r>
      <rPr>
        <sz val="8"/>
        <rFont val="Verdana"/>
        <family val="2"/>
      </rPr>
      <t xml:space="preserve">              </t>
    </r>
  </si>
  <si>
    <t xml:space="preserve">  GASOLINA</t>
  </si>
  <si>
    <t xml:space="preserve">  QUEROSENE</t>
  </si>
  <si>
    <t>Notas: Quantidades sem sinal correspondem a importações líquidas. Quantidades negativas correspondem a exportações líquidas.</t>
  </si>
  <si>
    <t>TABELA 5.1</t>
  </si>
  <si>
    <t>REFINARIAS DE PETRÓLEO</t>
  </si>
  <si>
    <t xml:space="preserve">PETRÓLEO E LGN                     </t>
  </si>
  <si>
    <t xml:space="preserve">ÓLEO DIESEL                   </t>
  </si>
  <si>
    <t xml:space="preserve">ÓLEO COMBUSTÍVEL              </t>
  </si>
  <si>
    <t xml:space="preserve">GASOLINA                      </t>
  </si>
  <si>
    <t xml:space="preserve">GÁS LIQUEFEITO DE PETRÓLEO    </t>
  </si>
  <si>
    <t xml:space="preserve">NAFTA                         </t>
  </si>
  <si>
    <t xml:space="preserve">QUEROSENE                     </t>
  </si>
  <si>
    <t xml:space="preserve">  QUEROSENE DE AVIAÇÃO          </t>
  </si>
  <si>
    <t>PRODUTOS NÃO ENERGÉTICOS DE PETRÓLEO</t>
  </si>
  <si>
    <t xml:space="preserve">     PERDAS</t>
  </si>
  <si>
    <t>TABELA 5.2</t>
  </si>
  <si>
    <t>UNIDADES DE PROCESSAMENTO DE GÁS NATURAL</t>
  </si>
  <si>
    <t xml:space="preserve">GÁS NATURAL ÚMIDO                </t>
  </si>
  <si>
    <t>LGN</t>
  </si>
  <si>
    <t xml:space="preserve">GÁS NATURAL SECO                </t>
  </si>
  <si>
    <t>GLP</t>
  </si>
  <si>
    <t>TABELA 5.3</t>
  </si>
  <si>
    <t>CENTRAIS ELÉTRICAS DE SERVIÇO PÚBLICO (SP)</t>
  </si>
  <si>
    <t>CONSUMO DE COMBUSTÍVEIS       mil tep</t>
  </si>
  <si>
    <t>NÃO RENOVÁVEIS</t>
  </si>
  <si>
    <t xml:space="preserve">  GÁS NATURAL</t>
  </si>
  <si>
    <t xml:space="preserve">  URÂNIO CONTIDO NO UO2         </t>
  </si>
  <si>
    <t>RENOVÁVEIS</t>
  </si>
  <si>
    <t>GERACAO DE ELETRICIDADE         mil tep</t>
  </si>
  <si>
    <t xml:space="preserve">  GERAÇÃO HIDRÁULICA</t>
  </si>
  <si>
    <t xml:space="preserve">  GERAÇÃO EÓLICA</t>
  </si>
  <si>
    <t xml:space="preserve">  GERAÇÃO SOLAR</t>
  </si>
  <si>
    <t xml:space="preserve">  GERAÇÃO TÉRMICA</t>
  </si>
  <si>
    <t>PERDAS NA GERAÇÃO TÉRMICA    mil tep</t>
  </si>
  <si>
    <t>RENDIMENTO MÉDIO-TÉRMICAS        %</t>
  </si>
  <si>
    <t>GERAÇÃO DE ELETRICIDADE   GWh</t>
  </si>
  <si>
    <t xml:space="preserve">   NÃO RENOVÁVEIS</t>
  </si>
  <si>
    <t xml:space="preserve">     GÁS NATURAL </t>
  </si>
  <si>
    <t xml:space="preserve">     CARVÃO VAPOR</t>
  </si>
  <si>
    <t xml:space="preserve">     ÓLEO DIESEL</t>
  </si>
  <si>
    <t xml:space="preserve">     ÓLEO COMBUSTÍVEL</t>
  </si>
  <si>
    <t xml:space="preserve">     URÂNIO CONTIDO NO UO2</t>
  </si>
  <si>
    <t xml:space="preserve">     LENHA</t>
  </si>
  <si>
    <t xml:space="preserve">     OUTRAS RENOVÁVEIS</t>
  </si>
  <si>
    <t xml:space="preserve">     EÓLICA</t>
  </si>
  <si>
    <t xml:space="preserve">     SOLAR</t>
  </si>
  <si>
    <t xml:space="preserve">     HIDRÁULICA</t>
  </si>
  <si>
    <t>TABELA 5.4</t>
  </si>
  <si>
    <t>CENTRAIS ELÉTRICAS AUTOPRODUTORAS (APE)¹</t>
  </si>
  <si>
    <t>CONSUMO DE COMBUSTÍVEIS     10³ tep</t>
  </si>
  <si>
    <t xml:space="preserve">  CARVÃO VAPOR</t>
  </si>
  <si>
    <t xml:space="preserve">  ÓLEO DIESEL</t>
  </si>
  <si>
    <t xml:space="preserve">  ÓLEO COMBUSTÍVEL</t>
  </si>
  <si>
    <t xml:space="preserve">  GÁS DE COQUERIA</t>
  </si>
  <si>
    <t xml:space="preserve">  OUTRAS SECUNDÁRIAS</t>
  </si>
  <si>
    <t xml:space="preserve"> RENOVÁVEIS</t>
  </si>
  <si>
    <t xml:space="preserve">  LENHA</t>
  </si>
  <si>
    <t xml:space="preserve">  BAGAÇO DE CANA</t>
  </si>
  <si>
    <t xml:space="preserve">  LIXÍVIA</t>
  </si>
  <si>
    <t>GERACAO DE ELETRICIDADE     10³ tep</t>
  </si>
  <si>
    <t>GERAÇÃO EÓLICA</t>
  </si>
  <si>
    <t>GERAÇÃO SOLAR</t>
  </si>
  <si>
    <t>PERDAS NA GERAÇÃO TÉRMICA     10³ tep</t>
  </si>
  <si>
    <t>RENDIMENTO MÉDIO-TÉRMICAS     %</t>
  </si>
  <si>
    <t>GERAÇÃO DE ELETRICIDADE     GWh</t>
  </si>
  <si>
    <t xml:space="preserve">    GÁS NATURAL</t>
  </si>
  <si>
    <t xml:space="preserve">    CARVÃO VAPOR</t>
  </si>
  <si>
    <t xml:space="preserve">    ÓLEO DIESEL</t>
  </si>
  <si>
    <t xml:space="preserve">    ÓLEO COMBUSTÍVEL</t>
  </si>
  <si>
    <t xml:space="preserve">    GÁS DE COQUERIA</t>
  </si>
  <si>
    <t xml:space="preserve">    OUTRAS SECUNDÁRIAS</t>
  </si>
  <si>
    <t xml:space="preserve">    OUTRAS NÃO RENOVÁVEIS</t>
  </si>
  <si>
    <t xml:space="preserve">    LENHA</t>
  </si>
  <si>
    <t xml:space="preserve">    BAGAÇO DE CANA</t>
  </si>
  <si>
    <t xml:space="preserve">    LIXÍVIA</t>
  </si>
  <si>
    <t xml:space="preserve">    OUTRAS RENOVÁVEIS</t>
  </si>
  <si>
    <t xml:space="preserve">    EÓLICA</t>
  </si>
  <si>
    <t xml:space="preserve">   SOLAR</t>
  </si>
  <si>
    <t xml:space="preserve">    HIDRÁULICA</t>
  </si>
  <si>
    <t>¹ Inclui autoprodução Injetada e Não Injetada no Sistema Público de Transmissão e Distribuição de Energia Elétrica</t>
  </si>
  <si>
    <t>COQUERIAS</t>
  </si>
  <si>
    <t xml:space="preserve">CARVÃO METALÚRGICO            </t>
  </si>
  <si>
    <t xml:space="preserve">  CARVÃO METALÚRGICO NACIONAL   </t>
  </si>
  <si>
    <t xml:space="preserve">  CARVÃO METALÚRGICO IMPORTADO  </t>
  </si>
  <si>
    <t>TABELA 5.6</t>
  </si>
  <si>
    <t>DESTILARIAS</t>
  </si>
  <si>
    <t xml:space="preserve">PRODUTOS DA CANA-DE-AÇÚCAR    </t>
  </si>
  <si>
    <t xml:space="preserve">  CALDO DE CANA                 </t>
  </si>
  <si>
    <t xml:space="preserve">  MELAÇO                        </t>
  </si>
  <si>
    <t>OUTRAS FONTES PRIM. RENOVÁVEIS</t>
  </si>
  <si>
    <t>TABELA 5.7</t>
  </si>
  <si>
    <t>PLANTAS DE BIODIESEL</t>
  </si>
  <si>
    <t>m³</t>
  </si>
  <si>
    <t>TOTAL DE INSUMOS</t>
  </si>
  <si>
    <t xml:space="preserve">     METANOL</t>
  </si>
  <si>
    <t xml:space="preserve">     ÓLEO DE SOJA</t>
  </si>
  <si>
    <t xml:space="preserve">     ÓLEO DE PALMA</t>
  </si>
  <si>
    <t xml:space="preserve">     ÓLEO DE ALGODÃO</t>
  </si>
  <si>
    <t xml:space="preserve">     ÓLEO DE AMENDOIM</t>
  </si>
  <si>
    <t xml:space="preserve">     ÓLEO DE NABO FORRAGEIRO</t>
  </si>
  <si>
    <t xml:space="preserve">     ÓLEO DE GIRASSOL</t>
  </si>
  <si>
    <t xml:space="preserve">     ÓLEO DE MAMONA</t>
  </si>
  <si>
    <t xml:space="preserve">     ÓLEO DE SÉSAMO</t>
  </si>
  <si>
    <t xml:space="preserve">     ÓLEO DE CANOLA</t>
  </si>
  <si>
    <t xml:space="preserve">     SEBO</t>
  </si>
  <si>
    <t xml:space="preserve">     OUTROS MATERIAIS GRAXOS</t>
  </si>
  <si>
    <t xml:space="preserve">     GORDURA DE FRANGO</t>
  </si>
  <si>
    <t xml:space="preserve">     GORDURA DE PORCO</t>
  </si>
  <si>
    <t xml:space="preserve">     ÓLEO DE FRITURA USADO</t>
  </si>
  <si>
    <t>PRODUÇÃO DE BIODIESEL (B100) [m³]</t>
  </si>
  <si>
    <t>TOTAL DE INSUMOS [tep]</t>
  </si>
  <si>
    <t>PRODUÇÃO DE BIODIESEL (B100) [tep]</t>
  </si>
  <si>
    <t>TABELA 5.8</t>
  </si>
  <si>
    <t>CICLO DO COMBUSTÍVEL NUCLEAR</t>
  </si>
  <si>
    <t>URÂNIO U3O8</t>
  </si>
  <si>
    <t xml:space="preserve">URÂNIO CONTIDO NO UO2         </t>
  </si>
  <si>
    <t>TABELA 5.9</t>
  </si>
  <si>
    <t>CARVOARIAS</t>
  </si>
  <si>
    <t>TABELA 5.10</t>
  </si>
  <si>
    <t>USINAS DE GASEIFICAÇÃO</t>
  </si>
  <si>
    <t xml:space="preserve">GÁS CANALIZADO                </t>
  </si>
  <si>
    <t>CENTRAIS ELÉTRICAS - TOTAL (SERVIÇO PÚBLICO + AUTOPRODUÇÃO)</t>
  </si>
  <si>
    <t>CONSUMO DE COMBUSTÍVEIS</t>
  </si>
  <si>
    <t>GERACAO DE ELETRICIDADE</t>
  </si>
  <si>
    <t>PERDAS NA GERAÇÃO TÉRMICA</t>
  </si>
  <si>
    <t>RENDIMENTO MÉDIO-TÉRMICAS</t>
  </si>
  <si>
    <t>GERAÇÃO DE ELETRICIDADE</t>
  </si>
  <si>
    <t xml:space="preserve">     URÂNIO CONTIDO NO UO2         </t>
  </si>
  <si>
    <t>TABELA 5.5.a</t>
  </si>
  <si>
    <t xml:space="preserve"> AUTOPRODUÇÃO NÃO INJETADA NA REDE¹</t>
  </si>
  <si>
    <t xml:space="preserve"> BAGAÇO DE CANA</t>
  </si>
  <si>
    <t xml:space="preserve"> GERAÇÃO HIDRÁULICA</t>
  </si>
  <si>
    <t>GERAÇÃO TÉRMICA</t>
  </si>
  <si>
    <t xml:space="preserve">    SOLAR</t>
  </si>
  <si>
    <t>¹ Autoprodução gerada e consumida in loco, não utilizando o Sistema Público de Transmissão e Distribuição de Energia Elétrica</t>
  </si>
  <si>
    <t>¹ Self-production generated and consumed on-site, not using the Public System of Transmission and Distribution of Electricity</t>
  </si>
  <si>
    <t>TABELA 5.5.b</t>
  </si>
  <si>
    <t>MICRO E MINI GERAÇÃO DISTRIBUIDA</t>
  </si>
  <si>
    <t xml:space="preserve">  GERAÇÃO  EÓLICA</t>
  </si>
  <si>
    <t>TABELA 5.11</t>
  </si>
  <si>
    <t/>
  </si>
  <si>
    <t>SETOR INDUSTRIAL - FERRO-LIGAS</t>
  </si>
  <si>
    <t>TABELA 6.1</t>
  </si>
  <si>
    <r>
      <t>RECURSOS E RESERVAS ENERGÉTICAS BRASILEIRAS</t>
    </r>
    <r>
      <rPr>
        <b/>
        <vertAlign val="superscript"/>
        <sz val="8"/>
        <rFont val="Verdana"/>
        <family val="2"/>
      </rPr>
      <t>1</t>
    </r>
  </si>
  <si>
    <t>MEDIDAS/</t>
  </si>
  <si>
    <t>INFERIDAS/</t>
  </si>
  <si>
    <t>EQUIVALÊNCIA</t>
  </si>
  <si>
    <t>INDICADAS/INVENTARIADAS</t>
  </si>
  <si>
    <t>ESTIMADAS</t>
  </si>
  <si>
    <r>
      <t xml:space="preserve">ENERGÉTICA </t>
    </r>
    <r>
      <rPr>
        <b/>
        <vertAlign val="superscript"/>
        <sz val="8"/>
        <rFont val="Verdana"/>
        <family val="2"/>
      </rPr>
      <t>5</t>
    </r>
    <r>
      <rPr>
        <b/>
        <sz val="8"/>
        <rFont val="Verdana"/>
        <family val="2"/>
      </rPr>
      <t xml:space="preserve"> - </t>
    </r>
    <r>
      <rPr>
        <sz val="8"/>
        <rFont val="Verdana"/>
        <family val="2"/>
      </rPr>
      <t>10³ tep</t>
    </r>
  </si>
  <si>
    <r>
      <t xml:space="preserve">CARVÃO MINERAL </t>
    </r>
    <r>
      <rPr>
        <vertAlign val="superscript"/>
        <sz val="8"/>
        <rFont val="Verdana"/>
        <family val="2"/>
      </rPr>
      <t>2</t>
    </r>
  </si>
  <si>
    <r>
      <t>10</t>
    </r>
    <r>
      <rPr>
        <vertAlign val="superscript"/>
        <sz val="8"/>
        <rFont val="Verdana"/>
        <family val="2"/>
      </rPr>
      <t>6</t>
    </r>
    <r>
      <rPr>
        <sz val="8"/>
        <rFont val="Verdana"/>
        <family val="2"/>
      </rPr>
      <t xml:space="preserve"> t</t>
    </r>
  </si>
  <si>
    <t>[Fonte: DNPM]</t>
  </si>
  <si>
    <r>
      <t xml:space="preserve">HIDRÁULICA </t>
    </r>
    <r>
      <rPr>
        <vertAlign val="superscript"/>
        <sz val="8"/>
        <rFont val="Verdana"/>
        <family val="2"/>
      </rPr>
      <t>3</t>
    </r>
  </si>
  <si>
    <t>GW</t>
  </si>
  <si>
    <t>[Fonte: Eletrobras]</t>
  </si>
  <si>
    <r>
      <t>ENERGIA NUCLEAR</t>
    </r>
    <r>
      <rPr>
        <vertAlign val="superscript"/>
        <sz val="8"/>
        <rFont val="Verdana"/>
        <family val="2"/>
      </rPr>
      <t xml:space="preserve"> 4</t>
    </r>
  </si>
  <si>
    <r>
      <t>t U</t>
    </r>
    <r>
      <rPr>
        <vertAlign val="subscript"/>
        <sz val="8"/>
        <rFont val="Verdana"/>
        <family val="2"/>
      </rPr>
      <t>3</t>
    </r>
    <r>
      <rPr>
        <sz val="8"/>
        <rFont val="Verdana"/>
        <family val="2"/>
      </rPr>
      <t>O</t>
    </r>
    <r>
      <rPr>
        <vertAlign val="subscript"/>
        <sz val="8"/>
        <rFont val="Verdana"/>
        <family val="2"/>
      </rPr>
      <t>8</t>
    </r>
  </si>
  <si>
    <t>[Fonte: INB]</t>
  </si>
  <si>
    <r>
      <t>1</t>
    </r>
    <r>
      <rPr>
        <sz val="7"/>
        <rFont val="Verdana"/>
        <family val="2"/>
      </rPr>
      <t xml:space="preserve"> Não inclui demais recursos energéticos renováveis.</t>
    </r>
  </si>
  <si>
    <r>
      <t>2</t>
    </r>
    <r>
      <rPr>
        <sz val="7"/>
        <rFont val="Verdana"/>
        <family val="2"/>
      </rPr>
      <t xml:space="preserve"> Considera recuperação de 70% e poder calorífico de 3.900 kcal/kg.</t>
    </r>
  </si>
  <si>
    <r>
      <t xml:space="preserve">3 </t>
    </r>
    <r>
      <rPr>
        <sz val="7"/>
        <rFont val="Verdana"/>
        <family val="2"/>
      </rPr>
      <t>Valor anual para fator de capacidade de 55%</t>
    </r>
  </si>
  <si>
    <r>
      <t xml:space="preserve">4 </t>
    </r>
    <r>
      <rPr>
        <sz val="7"/>
        <rFont val="Verdana"/>
        <family val="2"/>
      </rPr>
      <t>Considera perdas de mineração e beneficiamento e não considera reciclagem de plutônio e urânio residual.</t>
    </r>
  </si>
  <si>
    <r>
      <t>5</t>
    </r>
    <r>
      <rPr>
        <sz val="7"/>
        <rFont val="Verdana"/>
        <family val="2"/>
      </rPr>
      <t xml:space="preserve"> Calculado sobre as reservas medidas/indicadas/inventariadas</t>
    </r>
  </si>
  <si>
    <t>PROVADAS</t>
  </si>
  <si>
    <t>PROVÁVEIS/</t>
  </si>
  <si>
    <t xml:space="preserve">RECUROS </t>
  </si>
  <si>
    <t>POSSÍVEIS</t>
  </si>
  <si>
    <t>CONTINGENTES</t>
  </si>
  <si>
    <r>
      <t xml:space="preserve">ENERGÉTICA 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 xml:space="preserve"> - </t>
    </r>
    <r>
      <rPr>
        <sz val="8"/>
        <rFont val="Verdana"/>
        <family val="2"/>
      </rPr>
      <t>10³ tep</t>
    </r>
  </si>
  <si>
    <r>
      <t>PETRÓLEO</t>
    </r>
    <r>
      <rPr>
        <vertAlign val="superscript"/>
        <sz val="8"/>
        <rFont val="Verdana"/>
        <family val="2"/>
      </rPr>
      <t>7</t>
    </r>
  </si>
  <si>
    <r>
      <t>10</t>
    </r>
    <r>
      <rPr>
        <vertAlign val="superscript"/>
        <sz val="8"/>
        <rFont val="Verdana"/>
        <family val="2"/>
      </rPr>
      <t>3</t>
    </r>
    <r>
      <rPr>
        <sz val="8"/>
        <rFont val="Verdana"/>
        <family val="2"/>
      </rPr>
      <t xml:space="preserve"> m³</t>
    </r>
  </si>
  <si>
    <t>PETROLEUM</t>
  </si>
  <si>
    <r>
      <t>GÁS NATURAL</t>
    </r>
    <r>
      <rPr>
        <vertAlign val="superscript"/>
        <sz val="8"/>
        <rFont val="Verdana"/>
        <family val="2"/>
      </rPr>
      <t>7</t>
    </r>
  </si>
  <si>
    <r>
      <t>10</t>
    </r>
    <r>
      <rPr>
        <vertAlign val="superscript"/>
        <sz val="8"/>
        <rFont val="Verdana"/>
        <family val="2"/>
      </rPr>
      <t>6</t>
    </r>
    <r>
      <rPr>
        <sz val="8"/>
        <rFont val="Verdana"/>
        <family val="2"/>
      </rPr>
      <t xml:space="preserve"> m³</t>
    </r>
  </si>
  <si>
    <t>NATURAL GAS</t>
  </si>
  <si>
    <r>
      <t>6</t>
    </r>
    <r>
      <rPr>
        <sz val="7"/>
        <rFont val="Verdana"/>
        <family val="2"/>
      </rPr>
      <t xml:space="preserve"> Calculado sobre as reservas provadas</t>
    </r>
  </si>
  <si>
    <r>
      <rPr>
        <vertAlign val="superscript"/>
        <sz val="7"/>
        <rFont val="Verdana"/>
        <family val="2"/>
      </rPr>
      <t>7</t>
    </r>
    <r>
      <rPr>
        <sz val="7"/>
        <rFont val="Verdana"/>
        <family val="2"/>
      </rPr>
      <t xml:space="preserve">Conforme Resolução ANP nº 47/2014 / As ANP 47/2014 </t>
    </r>
  </si>
  <si>
    <t>A seguir são apresentadas as respectivas definições, conforme Resolução ANP nº 47/2014.</t>
  </si>
  <si>
    <t>Reservas Provadas</t>
  </si>
  <si>
    <t>Quantidade de Petróleo ou Gás Natural que a análise de dados de geociências e engenharia indica com razoável certeza, como recuperáveis comercialmente, na data de referência do BAR, de Reservatórios descobertos e com condições econômicas, métodos operacionais e regulamentação governamental definidos. Se forem usados métodos determinísticos de avaliação, o termo "razoável certeza" indica um alto grau de confiança de que a quantidade será recuperada. Quando são usados métodos probabilísticos, a probabilidade de que a quantidade recuperada seja igual ou maior que a estimativa deverá ser de pelo menos 90%</t>
  </si>
  <si>
    <t>Reservas Prováveis</t>
  </si>
  <si>
    <t>Quantidade de Petróleo ou Gás Natural cuja recuperação é menos provável que a das Reservas Provadas, mas de maior certeza em relação à das Reservas Possíveis. Quando são usados métodos probabilísticos, a probabilidade de que a quantidade recuperada seja igual ou maior que a soma das estimativas das Reservas Provada e Provável deverá ser de pelo menos 50%.</t>
  </si>
  <si>
    <t>Reservas Possíveis</t>
  </si>
  <si>
    <t>Quantidade de Petróleo ou Gás Natural que a análise de dados de geociências e de engenharia indica como menos provável de se recuperar do que as Reservas Prováveis. Quando são usados métodos probabilísticos, a probabilidade de que a quantidade recuperada seja maior ou igual à soma das estimativas das Reservas Provada, Provável e Possível deverá ser de pelo menos 10%.</t>
  </si>
  <si>
    <t>Recursos Contingentes</t>
  </si>
  <si>
    <t>Quantidade de Petróleo ou Gás Natural potencialmente recuperável, de Reservatórios descobertos, por meio de projetos de Desenvolvimento, mas cuja Produção, na data de referência do BAR, não é comercialmente viável devido a uma ou mais contingências.</t>
  </si>
  <si>
    <t>TABELA 6.2</t>
  </si>
  <si>
    <r>
      <t>RESERVAS PROVADAS DE PETRÓLEO E GÁS NATURAL</t>
    </r>
    <r>
      <rPr>
        <b/>
        <vertAlign val="superscript"/>
        <sz val="8"/>
        <rFont val="Verdana"/>
        <family val="2"/>
      </rPr>
      <t xml:space="preserve"> 1</t>
    </r>
  </si>
  <si>
    <t>Fonte: Agência Nacional de Petróleo</t>
  </si>
  <si>
    <t xml:space="preserve">Nota: de 1990 a 1998 passaram a ser adotados os critérios da Society  of Petroleum Engineers (SPE) e do World Petroleum Congress (WPC),  o que eleva um pouco as reservas medidas em relação aos critérios  utilizados nos anos anteriores. De 1999  a 2014 os valores foram  calculados com base na Portaria ANP nº 009, de 21/01/2000.  A partir de 2015 os valores foram calculados conforme Resolução ANP nº 47/2014. </t>
  </si>
  <si>
    <r>
      <rPr>
        <vertAlign val="superscript"/>
        <sz val="7"/>
        <rFont val="Verdana"/>
        <family val="2"/>
      </rPr>
      <t>1</t>
    </r>
    <r>
      <rPr>
        <sz val="7"/>
        <rFont val="Verdana"/>
        <family val="2"/>
      </rPr>
      <t xml:space="preserve"> Inclui reservas de campos em desenvolvimento.</t>
    </r>
  </si>
  <si>
    <t>TABELA  6.3</t>
  </si>
  <si>
    <r>
      <t xml:space="preserve">RECURSOS HIDRÁULICOS </t>
    </r>
    <r>
      <rPr>
        <b/>
        <vertAlign val="superscript"/>
        <sz val="8"/>
        <rFont val="Verdana"/>
        <family val="2"/>
      </rPr>
      <t>1</t>
    </r>
  </si>
  <si>
    <t>INVENTARIADO + APROVEITADO</t>
  </si>
  <si>
    <t xml:space="preserve">ESTIMADO 
</t>
  </si>
  <si>
    <r>
      <rPr>
        <vertAlign val="superscript"/>
        <sz val="7"/>
        <rFont val="Verdana"/>
        <family val="2"/>
      </rPr>
      <t>1</t>
    </r>
    <r>
      <rPr>
        <sz val="7"/>
        <rFont val="Verdana"/>
        <family val="2"/>
      </rPr>
      <t xml:space="preserve"> Energia firme</t>
    </r>
  </si>
  <si>
    <r>
      <t>TABELA 6.4 RESERVAS DE CARVÃO MINERAL E TURFA</t>
    </r>
    <r>
      <rPr>
        <b/>
        <vertAlign val="superscript"/>
        <sz val="8"/>
        <rFont val="Verdana"/>
        <family val="2"/>
      </rPr>
      <t>1</t>
    </r>
    <r>
      <rPr>
        <b/>
        <sz val="8"/>
        <rFont val="Verdana"/>
        <family val="2"/>
      </rPr>
      <t xml:space="preserve"> </t>
    </r>
  </si>
  <si>
    <r>
      <t>10</t>
    </r>
    <r>
      <rPr>
        <b/>
        <vertAlign val="superscript"/>
        <sz val="8"/>
        <rFont val="Verdana"/>
        <family val="2"/>
      </rPr>
      <t xml:space="preserve">6 </t>
    </r>
    <r>
      <rPr>
        <b/>
        <sz val="8"/>
        <rFont val="Verdana"/>
        <family val="2"/>
      </rPr>
      <t>t</t>
    </r>
  </si>
  <si>
    <t>TURFA</t>
  </si>
  <si>
    <t>ENERGÉTICO</t>
  </si>
  <si>
    <t>METALÚRGICO</t>
  </si>
  <si>
    <r>
      <t>1</t>
    </r>
    <r>
      <rPr>
        <sz val="7"/>
        <rFont val="Verdana"/>
        <family val="2"/>
      </rPr>
      <t xml:space="preserve"> Inclui reservas medidas, indicadas e inferidas.</t>
    </r>
  </si>
  <si>
    <t>TABELA 6.5</t>
  </si>
  <si>
    <r>
      <t xml:space="preserve">RESERVAS DE URÂNIO </t>
    </r>
    <r>
      <rPr>
        <b/>
        <vertAlign val="superscript"/>
        <sz val="8"/>
        <rFont val="Verdana"/>
        <family val="2"/>
      </rPr>
      <t>1</t>
    </r>
  </si>
  <si>
    <t>t</t>
  </si>
  <si>
    <r>
      <t>U</t>
    </r>
    <r>
      <rPr>
        <b/>
        <vertAlign val="subscript"/>
        <sz val="8"/>
        <rFont val="Verdana"/>
        <family val="2"/>
      </rPr>
      <t>3</t>
    </r>
    <r>
      <rPr>
        <b/>
        <sz val="8"/>
        <rFont val="Verdana"/>
        <family val="2"/>
      </rPr>
      <t>O</t>
    </r>
    <r>
      <rPr>
        <b/>
        <vertAlign val="subscript"/>
        <sz val="8"/>
        <rFont val="Verdana"/>
        <family val="2"/>
      </rPr>
      <t>8</t>
    </r>
  </si>
  <si>
    <r>
      <rPr>
        <vertAlign val="superscript"/>
        <sz val="7"/>
        <rFont val="Verdana"/>
        <family val="2"/>
      </rPr>
      <t>1</t>
    </r>
    <r>
      <rPr>
        <sz val="7"/>
        <rFont val="Verdana"/>
        <family val="2"/>
      </rPr>
      <t xml:space="preserve"> Inclui reservas medidas, indicadas e inferidas.</t>
    </r>
  </si>
  <si>
    <t>TABELA 7.1</t>
  </si>
  <si>
    <t>OFERTA INTERNA DE ENERGIA/ PIB/ POPULAÇÃO</t>
  </si>
  <si>
    <t>UNIDADE</t>
  </si>
  <si>
    <t xml:space="preserve">OFERTA INTERNA DE ENERGIA - OIE                                  </t>
  </si>
  <si>
    <r>
      <t>10</t>
    </r>
    <r>
      <rPr>
        <vertAlign val="superscript"/>
        <sz val="8"/>
        <rFont val="Verdana"/>
        <family val="2"/>
      </rPr>
      <t>6</t>
    </r>
    <r>
      <rPr>
        <sz val="8"/>
        <rFont val="Verdana"/>
        <family val="2"/>
      </rPr>
      <t xml:space="preserve"> tep</t>
    </r>
  </si>
  <si>
    <t xml:space="preserve">OFERTA INT. ENERGIA ELÉTRICA-OIEE                                  </t>
  </si>
  <si>
    <t xml:space="preserve">PRODUTO INTERNO BRUTO - PIB </t>
  </si>
  <si>
    <r>
      <t>10</t>
    </r>
    <r>
      <rPr>
        <vertAlign val="superscript"/>
        <sz val="8"/>
        <rFont val="Verdana"/>
        <family val="2"/>
      </rPr>
      <t>9</t>
    </r>
    <r>
      <rPr>
        <sz val="8"/>
        <rFont val="Verdana"/>
        <family val="2"/>
      </rPr>
      <t xml:space="preserve"> US$ppp (2011)</t>
    </r>
  </si>
  <si>
    <t xml:space="preserve">POPULAÇÃO RESIDENTE - POP   </t>
  </si>
  <si>
    <r>
      <t>10</t>
    </r>
    <r>
      <rPr>
        <vertAlign val="superscript"/>
        <sz val="8"/>
        <rFont val="Verdana"/>
        <family val="2"/>
      </rPr>
      <t>6</t>
    </r>
    <r>
      <rPr>
        <sz val="8"/>
        <rFont val="Verdana"/>
        <family val="2"/>
      </rPr>
      <t xml:space="preserve"> hab</t>
    </r>
  </si>
  <si>
    <t xml:space="preserve">OIE/PIB          </t>
  </si>
  <si>
    <t>tep/10³US$</t>
  </si>
  <si>
    <t xml:space="preserve">OIE/POP        </t>
  </si>
  <si>
    <t>tep/hab</t>
  </si>
  <si>
    <t xml:space="preserve">OIEE/POP        </t>
  </si>
  <si>
    <t>KWh/hab</t>
  </si>
  <si>
    <t>Nota: Ver notas da tabela 7.4 para o PIB</t>
  </si>
  <si>
    <t>TABELA 7.2</t>
  </si>
  <si>
    <t>OFERTA INTERNA DE ENERGÉTICOS/PIB</t>
  </si>
  <si>
    <t>UNIDADE: tep/10³ US$ppp (2011)</t>
  </si>
  <si>
    <t>PETRÓLEO E DERIVADOS/ PIB</t>
  </si>
  <si>
    <t>HIDRÁULICA E ELETRICIDADE/ PIB</t>
  </si>
  <si>
    <t>CARVÃO MINERAL E DERIVADOS/ PIB</t>
  </si>
  <si>
    <t>LENHA E CARVÃO VEGETAL/ PIB</t>
  </si>
  <si>
    <t>PRODUTOS DA CANA DE AÇÚCAR/ PIB</t>
  </si>
  <si>
    <t>TABELA 7.3</t>
  </si>
  <si>
    <t xml:space="preserve">CONSUMO FINAL ENERGÉTICO </t>
  </si>
  <si>
    <t>UNIDADE: 10³ tep</t>
  </si>
  <si>
    <t xml:space="preserve">  SERVIÇOS</t>
  </si>
  <si>
    <t xml:space="preserve">      COMERCIAL E OUTROS ¹</t>
  </si>
  <si>
    <t xml:space="preserve">      TRANSPORTES</t>
  </si>
  <si>
    <t xml:space="preserve">  INDÚSTRIA</t>
  </si>
  <si>
    <t xml:space="preserve">     EXTRATIVA MINERAL ²</t>
  </si>
  <si>
    <t xml:space="preserve">     TRANSFORMAÇÃO</t>
  </si>
  <si>
    <t xml:space="preserve">       NÃO METÁLICOS  ³</t>
  </si>
  <si>
    <r>
      <t xml:space="preserve">       METALURGIA  </t>
    </r>
    <r>
      <rPr>
        <vertAlign val="superscript"/>
        <sz val="8"/>
        <rFont val="Verdana"/>
        <family val="2"/>
      </rPr>
      <t>4</t>
    </r>
  </si>
  <si>
    <t xml:space="preserve">       QUÍMICA</t>
  </si>
  <si>
    <t xml:space="preserve">       ALIMENTOS E BEBIDAS           </t>
  </si>
  <si>
    <t xml:space="preserve">       TÊXTIL</t>
  </si>
  <si>
    <t xml:space="preserve">       PAPEL E CELULOSE              </t>
  </si>
  <si>
    <t xml:space="preserve">       OUTRAS INDÚSTRIAS</t>
  </si>
  <si>
    <t xml:space="preserve">  ENERGÉTICO              </t>
  </si>
  <si>
    <t xml:space="preserve">  CONSUMO NÃO-IDENTIFICADO</t>
  </si>
  <si>
    <t>¹ Corresponde aos setores públicos atuantes no setor comercial</t>
  </si>
  <si>
    <t>² Mineração e pelotização. Exclui exploração de petróleo, gás natural e mineração de carvão mineral.</t>
  </si>
  <si>
    <t>³ Corresponde aos setores cimento e cerâmica</t>
  </si>
  <si>
    <r>
      <t>4</t>
    </r>
    <r>
      <rPr>
        <sz val="7"/>
        <rFont val="Verdana"/>
        <family val="2"/>
      </rPr>
      <t xml:space="preserve"> Corresponde aos setores ferro-gusa e aço, ferro-ligas e não-ferrosos</t>
    </r>
  </si>
  <si>
    <t>TABELA 7.4</t>
  </si>
  <si>
    <t>PRODUTO INTERNO BRUTO SETORIAL ¹</t>
  </si>
  <si>
    <r>
      <t>UNIDADE: 10</t>
    </r>
    <r>
      <rPr>
        <b/>
        <vertAlign val="superscript"/>
        <sz val="8"/>
        <rFont val="Verdana"/>
        <family val="2"/>
      </rPr>
      <t xml:space="preserve">9 </t>
    </r>
    <r>
      <rPr>
        <b/>
        <sz val="8"/>
        <rFont val="Verdana"/>
        <family val="2"/>
      </rPr>
      <t xml:space="preserve">US$ppp (2011) </t>
    </r>
  </si>
  <si>
    <t xml:space="preserve">    SERVIÇOS</t>
  </si>
  <si>
    <t xml:space="preserve">      COMÉRCIAL E PÚBLICO ²</t>
  </si>
  <si>
    <t xml:space="preserve">    INDÚSTRIA</t>
  </si>
  <si>
    <t xml:space="preserve">      EXTRATIVA MINERAL ³</t>
  </si>
  <si>
    <t xml:space="preserve">      TRANSFORMAÇÃO</t>
  </si>
  <si>
    <t xml:space="preserve">        NÃO METÁLICOS </t>
  </si>
  <si>
    <t xml:space="preserve">        METALURGIA </t>
  </si>
  <si>
    <t xml:space="preserve">        QUÍMICA</t>
  </si>
  <si>
    <t xml:space="preserve">        ALIMENTOS E BEBIDAS           </t>
  </si>
  <si>
    <r>
      <t xml:space="preserve">        TÊXTIL </t>
    </r>
    <r>
      <rPr>
        <vertAlign val="superscript"/>
        <sz val="8"/>
        <rFont val="Verdana"/>
        <family val="2"/>
      </rPr>
      <t>4</t>
    </r>
  </si>
  <si>
    <t xml:space="preserve">        PAPEL E CELULOSE              </t>
  </si>
  <si>
    <r>
      <t xml:space="preserve">        OUTROS </t>
    </r>
    <r>
      <rPr>
        <vertAlign val="superscript"/>
        <sz val="8"/>
        <rFont val="Verdana"/>
        <family val="2"/>
      </rPr>
      <t>5</t>
    </r>
  </si>
  <si>
    <r>
      <t xml:space="preserve">    ENERGÉTICO </t>
    </r>
    <r>
      <rPr>
        <vertAlign val="superscript"/>
        <sz val="8"/>
        <rFont val="Verdana"/>
        <family val="2"/>
      </rPr>
      <t>6</t>
    </r>
  </si>
  <si>
    <t>¹ Distribuição setorial agrupada a partir do sistema de contas nacionais (IBGE)-para os dois últimos anos da série foram utilizadas as contas trimestrais. Para o último ano tomou-se o PIB paridade de compra do Banco mundial, constante de 2011. Para os anos anteriores foi aplicada a taxa de crescimento do PIB do Brasil de cada ano. Aos totais de cada ano foi aplicada a estrutura de participação % setorial.</t>
  </si>
  <si>
    <t>² Corresponde a comércio, comunicações, instituições financeiras, administrações públicas, aluguéis, outros serviços e SIUP subtraido de geração elétrica.</t>
  </si>
  <si>
    <t>³ Exclusive extração de petróleo, gás natural e de carvão mineral.</t>
  </si>
  <si>
    <r>
      <t>4</t>
    </r>
    <r>
      <rPr>
        <sz val="7"/>
        <rFont val="Verdana"/>
        <family val="2"/>
      </rPr>
      <t xml:space="preserve"> Exclusive vestuário, calçados e artefatos de tecido. </t>
    </r>
  </si>
  <si>
    <r>
      <t>5</t>
    </r>
    <r>
      <rPr>
        <sz val="7"/>
        <rFont val="Verdana"/>
        <family val="2"/>
      </rPr>
      <t xml:space="preserve"> Corresponde a mecânica, materiais elétricos e comunicação, materiais de transporte, madeira, mobiliário, borracha, farmacêutica, perfumaria, sabões e velas, produção de matérias plásticas, fumo, construção e diversos. </t>
    </r>
  </si>
  <si>
    <r>
      <t>6</t>
    </r>
    <r>
      <rPr>
        <sz val="7"/>
        <rFont val="Verdana"/>
        <family val="2"/>
      </rPr>
      <t xml:space="preserve"> Corresponde a extração de petróleo, gás natural e carvão mineral; refino de petróleo; destilação de álcool, geração de eletricidade e produção de coque. </t>
    </r>
  </si>
  <si>
    <t>TABELA 7.5</t>
  </si>
  <si>
    <t>CONSUMO FINAL DE ENERGIA DO SETOR / PIB DO SETOR</t>
  </si>
  <si>
    <r>
      <t>UNIDADE: tep/10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US$ (*)</t>
    </r>
  </si>
  <si>
    <r>
      <t xml:space="preserve">CONSUMO FINAL ENERGÉTICO COM RESIDENCIAL </t>
    </r>
    <r>
      <rPr>
        <vertAlign val="superscript"/>
        <sz val="8"/>
        <rFont val="Verdana"/>
        <family val="2"/>
      </rPr>
      <t>1</t>
    </r>
  </si>
  <si>
    <r>
      <t xml:space="preserve">CONSUMO FINAL ENERGÉTICO SEM RESIDENCIAL </t>
    </r>
    <r>
      <rPr>
        <vertAlign val="superscript"/>
        <sz val="8"/>
        <rFont val="Verdana"/>
        <family val="2"/>
      </rPr>
      <t>1</t>
    </r>
  </si>
  <si>
    <t xml:space="preserve">      COMÉRCIO E OUTROS</t>
  </si>
  <si>
    <t xml:space="preserve">      EXTRATIVA MINERAL</t>
  </si>
  <si>
    <t xml:space="preserve">       NÃO METÁLICOS</t>
  </si>
  <si>
    <t xml:space="preserve">       METALURGIA</t>
  </si>
  <si>
    <t xml:space="preserve">       QUÍMICA                       </t>
  </si>
  <si>
    <t xml:space="preserve">       TÊXTIL                        </t>
  </si>
  <si>
    <t xml:space="preserve">       OUTRAS                        </t>
  </si>
  <si>
    <t xml:space="preserve">    ENERGÉTICO              </t>
  </si>
  <si>
    <t>(*) Dólar constante de 2010.</t>
  </si>
  <si>
    <t xml:space="preserve">¹ Calculado sobre o PIB total. </t>
  </si>
  <si>
    <t>TABELA 7.6</t>
  </si>
  <si>
    <t>SETOR RESIDENCIAL  - ENERGIA/POPULAÇÃO</t>
  </si>
  <si>
    <t>CONSUMO FINAL DE ENERGIA</t>
  </si>
  <si>
    <t>CONSUMO FINAL DE ENERGIA PARA COCÇÃO¹</t>
  </si>
  <si>
    <t>CONSUMO DE ELETRICIDADE</t>
  </si>
  <si>
    <t>POPULAÇÃO RESIDENTE</t>
  </si>
  <si>
    <t>CONSUMO FINAL ENERGIA / HAB</t>
  </si>
  <si>
    <t xml:space="preserve">tep/hab </t>
  </si>
  <si>
    <t>CONSUMO COCÇÃO / HAB</t>
  </si>
  <si>
    <t>ELETRICIDADE / HAB</t>
  </si>
  <si>
    <t>MWh/hab</t>
  </si>
  <si>
    <t>¹ Consumo final energético para cocção considera GLP, gás canalizado, lenha e carvão vegetal, inclusive o gás natural.</t>
  </si>
  <si>
    <t>TABELA 7.7</t>
  </si>
  <si>
    <t>SETOR DE TRANSPORTES - ENERGIA/PIB DO SETOR</t>
  </si>
  <si>
    <t>CONSUMO FINAL (1)</t>
  </si>
  <si>
    <t>CONSUMO EXCLUSIVE GASOLINA, ETANOL E GÁS NATURAL (2)</t>
  </si>
  <si>
    <t>PIB do SETOR (3)</t>
  </si>
  <si>
    <t xml:space="preserve">PIB TOTAL (4)    </t>
  </si>
  <si>
    <t>(1) / (3)</t>
  </si>
  <si>
    <t>(2) / (3)</t>
  </si>
  <si>
    <t xml:space="preserve">(1)/(4)  </t>
  </si>
  <si>
    <t>TABELA 7.8</t>
  </si>
  <si>
    <t>CONSUMO ESPECÍFICO DE ENERGIA EM SETORES SELECIONADOS</t>
  </si>
  <si>
    <t>CIMENTO</t>
  </si>
  <si>
    <t>PRODUÇÃO CIMENTO</t>
  </si>
  <si>
    <t>10³ t</t>
  </si>
  <si>
    <t>PRODUÇÃO CLINQUER</t>
  </si>
  <si>
    <t>RELAÇÃO CLINQUER/CIMENTO</t>
  </si>
  <si>
    <t>CONSUMO TOTAL / PRODUÇÃO FÍSICA CIMENTO</t>
  </si>
  <si>
    <t>tep/t</t>
  </si>
  <si>
    <t>CONSUMO DE ELETRICIDADE / PRODUÇÃO CIMENTO</t>
  </si>
  <si>
    <t>MWh/t</t>
  </si>
  <si>
    <t>METALURGIA ¹</t>
  </si>
  <si>
    <t>CONSUMO TOTAL / PRODUÇÃO FÍSICA</t>
  </si>
  <si>
    <t>CONSUMO DE ELETRICIDADE / PRODUÇÃO</t>
  </si>
  <si>
    <t>FERRO-GUSA E AÇO</t>
  </si>
  <si>
    <t>PRODUÇÃO ²</t>
  </si>
  <si>
    <t>FERROLIGAS</t>
  </si>
  <si>
    <t>NÃO-FERROSOS E OUTROS METALÚRGICOS</t>
  </si>
  <si>
    <t>PAPEL E CELULOSE</t>
  </si>
  <si>
    <t xml:space="preserve">10³ tep </t>
  </si>
  <si>
    <t>PRODUÇÃO DE ENERGIA SECUNDÁRIA</t>
  </si>
  <si>
    <t>CONSUMO TOTAL / PRODUÇÃO</t>
  </si>
  <si>
    <t>¹ Soma de ferro-gusa e aço, ferro-ligas e não ferrosos e outros metalúrgicos.</t>
  </si>
  <si>
    <t>² Produção de aço bruto.</t>
  </si>
  <si>
    <t>TABELA 7.9</t>
  </si>
  <si>
    <t>PREÇOS MÉDIOS CORRENTES DE FONTES DE ENERGIA (*)</t>
  </si>
  <si>
    <t>UNIDADE: US$/Unidade Física</t>
  </si>
  <si>
    <t xml:space="preserve">ÓLEO DIESEL ¹                                                       </t>
  </si>
  <si>
    <r>
      <t xml:space="preserve">ÓLEO COMBUSTÍVEL </t>
    </r>
    <r>
      <rPr>
        <vertAlign val="superscript"/>
        <sz val="8"/>
        <rFont val="Verdana"/>
        <family val="2"/>
      </rPr>
      <t>4</t>
    </r>
    <r>
      <rPr>
        <sz val="8"/>
        <rFont val="Verdana"/>
        <family val="2"/>
      </rPr>
      <t xml:space="preserve">                                      </t>
    </r>
  </si>
  <si>
    <t xml:space="preserve">GASOLINA ¹                                                         </t>
  </si>
  <si>
    <t xml:space="preserve">ETANOL HIDRATADO ¹                                                                 </t>
  </si>
  <si>
    <t xml:space="preserve">GLP ¹                                                                            </t>
  </si>
  <si>
    <t xml:space="preserve">GÁS NATURAL COMBUSTÍVEL ²            </t>
  </si>
  <si>
    <t xml:space="preserve">ELETRICIDADE INDUSTRIAL ³                     </t>
  </si>
  <si>
    <t>MWh</t>
  </si>
  <si>
    <t xml:space="preserve">ELETRICIDADE RESIDENCIAL ³                </t>
  </si>
  <si>
    <t xml:space="preserve">CARVÃO VAPOR ³                                                   </t>
  </si>
  <si>
    <t xml:space="preserve">CARVÃO VEGETAL ³                                        </t>
  </si>
  <si>
    <t xml:space="preserve">LENHA NATIVA ³                                           </t>
  </si>
  <si>
    <t>nd</t>
  </si>
  <si>
    <t xml:space="preserve">LENHA REFLORESTAMENTO ³                 </t>
  </si>
  <si>
    <t xml:space="preserve">Dólar/venda (média do ano)              </t>
  </si>
  <si>
    <t>Moeda BR/US$</t>
  </si>
  <si>
    <t>(*) Nota: Moeda nacional corrente convertida a dólar corrente pela taxa média anual do câmbio. Preços ao consumidor com impostos.</t>
  </si>
  <si>
    <t>¹ Cotações do Rio de janeiro, até 2004. Média Brasil a partir de 2005.</t>
  </si>
  <si>
    <t>² Até 1994, preço de venda da Petrobrás a consumidores industriais. A partir de 1995, cotações de indústrias de vários estados.</t>
  </si>
  <si>
    <t>³ Preços médios nacionais.</t>
  </si>
  <si>
    <r>
      <t>4</t>
    </r>
    <r>
      <rPr>
        <sz val="7"/>
        <rFont val="Verdana"/>
        <family val="2"/>
      </rPr>
      <t xml:space="preserve"> Preço médio no Rio de Janeiro.</t>
    </r>
  </si>
  <si>
    <t>TABELA 7.10</t>
  </si>
  <si>
    <t xml:space="preserve">PREÇOS CORRENTES DE FONTES DE ENERGIA </t>
  </si>
  <si>
    <r>
      <t xml:space="preserve">UNIDADE: US$/bep </t>
    </r>
    <r>
      <rPr>
        <b/>
        <vertAlign val="superscript"/>
        <sz val="8"/>
        <rFont val="Verdana"/>
        <family val="2"/>
      </rPr>
      <t>2</t>
    </r>
  </si>
  <si>
    <t>PETRÓLEO IMPORTADO</t>
  </si>
  <si>
    <t>PETRÓLEO IMPORTADO ¹</t>
  </si>
  <si>
    <t>ÓLEO COMBUSTÍVEL BPF</t>
  </si>
  <si>
    <t>ÁLCOOL</t>
  </si>
  <si>
    <t>GÁS NATURAL COMBUSTÍVEL</t>
  </si>
  <si>
    <t>ELETRICIDADE INDUSTRIAL</t>
  </si>
  <si>
    <t>ELETRICIDADE RESIDENCIAL</t>
  </si>
  <si>
    <t>LENHA NATIVA</t>
  </si>
  <si>
    <t>LENHA DE REFLORESTAMENTO</t>
  </si>
  <si>
    <t>¹ Dólar corrente convertido a dólar constante de 2010 pelo IPC (CPI-U) dos Estados Unidos.</t>
  </si>
  <si>
    <t>² Como forma de manter a série histórica, é adotado bep baseado no poder calorífico superior da fonte.</t>
  </si>
  <si>
    <t>TABELA 7.11</t>
  </si>
  <si>
    <t xml:space="preserve">RELAÇÕES DE PREÇOS ENTRE AS FONTES DE ENERGIA </t>
  </si>
  <si>
    <t>GASOLINA/PETRÓLEO IMPORTADO</t>
  </si>
  <si>
    <t>GASOLINA/ÓLEO DIESEL</t>
  </si>
  <si>
    <t>GASOLINA/ÓLEO COMBUSTÍVEL</t>
  </si>
  <si>
    <t>GASOLINA/GLP</t>
  </si>
  <si>
    <t>GASOLINA/ÁLCOOL</t>
  </si>
  <si>
    <t>ÓLEO DIESEL/PETRÓLEO IMPORTADO</t>
  </si>
  <si>
    <t>ÓLEO COMBUSTÍVEL/CARVÃO VAPOR</t>
  </si>
  <si>
    <t>ELETRICIDADE INDUSTRIAL/ÓLEO COMBUSTÍVEL</t>
  </si>
  <si>
    <t>ELETRICIDADE RESIDENCIAL/GLP</t>
  </si>
  <si>
    <t>GÁS NATURAL COMBUSTÍVEL/ÓLEO COMBUSTÍVEL</t>
  </si>
  <si>
    <t>TABELA 7.12</t>
  </si>
  <si>
    <t>GASTOS EM DIVISAS COM IMPORTAÇÃO DE PETRÓLEO</t>
  </si>
  <si>
    <r>
      <t xml:space="preserve"> 10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 xml:space="preserve"> US$ (FOB)</t>
    </r>
  </si>
  <si>
    <t>PETRÓLEO BRUTO E DERIVADOS</t>
  </si>
  <si>
    <t xml:space="preserve">   IMPORTAÇÃO</t>
  </si>
  <si>
    <t xml:space="preserve">   EXPORTAÇÃO </t>
  </si>
  <si>
    <t xml:space="preserve">   IMPORTAÇÃO LÍQUIDA (a)</t>
  </si>
  <si>
    <t>IMPORTAÇÃO TOTAL DO PAÍS (b)</t>
  </si>
  <si>
    <t>EXPORTAÇÃO TOTAL DO PAÍS (c)</t>
  </si>
  <si>
    <t>(a)/(b)              (%)</t>
  </si>
  <si>
    <t>(a)/(c)               (%)</t>
  </si>
  <si>
    <t>Fontes: Petrobrás e SECEX (até 2004), ANP e MDIC (a partir de 2005)</t>
  </si>
  <si>
    <t>TABELA 8.1.a - Produção de Energia - Fósseis</t>
  </si>
  <si>
    <t>Produção de Energia Primária</t>
  </si>
  <si>
    <t>TABELA 8.1.c - Produção de Energia - Eletricidade e Álcool</t>
  </si>
  <si>
    <t>TABELA 8.1.e - Geração de Eletricidade por Fonte</t>
  </si>
  <si>
    <t>TABELA 8.2 - CONSUMO RESIDENCIAL DE ELETRICIDADE</t>
  </si>
  <si>
    <t>TABELA 8.3 - CONSUMO RESIDENCIAL DE GÁS LIQUEFEITO DE PETRÓLEO</t>
  </si>
  <si>
    <t>TABELA 8.4 - CAPACIDADE INSTALADA DE GERAÇÃO ELÉTRICA - MW</t>
  </si>
  <si>
    <t>TABELA 8.4.b - CAP. INST. MINI E MICRO GERAÇÃO DISTRIBUÍDA</t>
  </si>
  <si>
    <t>TABELA 8.5.1 - Capacidade Instalada em Autoprodutores</t>
  </si>
  <si>
    <t>MW</t>
  </si>
  <si>
    <t xml:space="preserve">TABELA 8.5.2 - Capacidade Instalada em Autoprodutores </t>
  </si>
  <si>
    <t>TABELA 8.5.3 - Capacidade Instalada em Autoprodutores</t>
  </si>
  <si>
    <t xml:space="preserve">TABELA 8.5.4 - Capacidade Instalada em Autoprodutores </t>
  </si>
  <si>
    <t xml:space="preserve">TABELA 8.5.5 - Capacidade Instalada em Autoprodutores </t>
  </si>
  <si>
    <t xml:space="preserve">TABELA 8.5.6 - Capacidade Instalada em Autoprodutores </t>
  </si>
  <si>
    <t xml:space="preserve">TABELA 8.5.7 - Capacidade Instalada em Autoprodutores </t>
  </si>
  <si>
    <t xml:space="preserve">TABELA 8.5.8 - Capacidade Instalada em Autoprodutores </t>
  </si>
  <si>
    <t xml:space="preserve">TABELA 8.5.9 - Capacidade Instalada em Autoprodutores </t>
  </si>
  <si>
    <t>TABELA 8.6 - CAPACIDADE INSTALADA</t>
  </si>
  <si>
    <t>TABELA 8.7 - RESERVAS PROVADAS E POTENCIAL HIDRÁULICO</t>
  </si>
  <si>
    <t>ESTADO</t>
  </si>
  <si>
    <t xml:space="preserve">PRODUÇÃO DE PETRÓLEO                                                        </t>
  </si>
  <si>
    <t>PRODUÇÃO DE GÁS NATURAL</t>
  </si>
  <si>
    <t>PRODUÇÃO DE CARVÃO MINERAL</t>
  </si>
  <si>
    <t xml:space="preserve">ESTADO           </t>
  </si>
  <si>
    <t xml:space="preserve">GERAÇÃO ELÉTRICA </t>
  </si>
  <si>
    <t>PRODUÇÃO DE ÁLCOOL</t>
  </si>
  <si>
    <t xml:space="preserve">Estado
</t>
  </si>
  <si>
    <t>Geração total</t>
  </si>
  <si>
    <t>Hidro</t>
  </si>
  <si>
    <t xml:space="preserve"> Eólica</t>
  </si>
  <si>
    <t xml:space="preserve"> Solar</t>
  </si>
  <si>
    <t xml:space="preserve"> Nuclear</t>
  </si>
  <si>
    <t>Termo</t>
  </si>
  <si>
    <t xml:space="preserve">Bagaço de cana    </t>
  </si>
  <si>
    <t>Lenha</t>
  </si>
  <si>
    <t>Lixívia</t>
  </si>
  <si>
    <t>Out. Fontes renováveis</t>
  </si>
  <si>
    <t>Carvão vapor</t>
  </si>
  <si>
    <t>Gás natural</t>
  </si>
  <si>
    <t>Gás de coqueria</t>
  </si>
  <si>
    <t>Óleo combustível</t>
  </si>
  <si>
    <t>Óleo diesel</t>
  </si>
  <si>
    <t>Out. Fontes não renováveis</t>
  </si>
  <si>
    <t xml:space="preserve">ESTADO                      </t>
  </si>
  <si>
    <t>HIDRO</t>
  </si>
  <si>
    <t>TERMO</t>
  </si>
  <si>
    <t>NUCLEAR</t>
  </si>
  <si>
    <t>Estado</t>
  </si>
  <si>
    <t>Capacidade Instalada</t>
  </si>
  <si>
    <t>Serviço Público</t>
  </si>
  <si>
    <t>APE</t>
  </si>
  <si>
    <t>COMERCIAL</t>
  </si>
  <si>
    <t>PÚBLICO</t>
  </si>
  <si>
    <t>RESIDENCIAL</t>
  </si>
  <si>
    <t>AGROPECUÁRIO</t>
  </si>
  <si>
    <t>TRANSPORTE</t>
  </si>
  <si>
    <t>FERRO-LIGAS</t>
  </si>
  <si>
    <t>MINERAÇÃO</t>
  </si>
  <si>
    <t>NÃO-FERROSOS</t>
  </si>
  <si>
    <t>ALUMÍNIO</t>
  </si>
  <si>
    <t>QUÍMICA</t>
  </si>
  <si>
    <t>ALIMENTOS E BEBIDAS</t>
  </si>
  <si>
    <t>AÇÚCAR E ÁLCOOL</t>
  </si>
  <si>
    <t>TÊXTIL</t>
  </si>
  <si>
    <t>CERÂMICA</t>
  </si>
  <si>
    <t>OUTROS</t>
  </si>
  <si>
    <t xml:space="preserve">ESTADO                             </t>
  </si>
  <si>
    <r>
      <t xml:space="preserve">REFINO DE PERÓLEO </t>
    </r>
    <r>
      <rPr>
        <b/>
        <vertAlign val="superscript"/>
        <sz val="8"/>
        <rFont val="Verdana"/>
        <family val="2"/>
      </rPr>
      <t>a</t>
    </r>
  </si>
  <si>
    <t>PLANTAS DE GÁS NATURAL</t>
  </si>
  <si>
    <r>
      <t>POTENCIAL HIDRÁULICO  MW</t>
    </r>
    <r>
      <rPr>
        <b/>
        <vertAlign val="superscript"/>
        <sz val="8"/>
        <rFont val="Verdana"/>
        <family val="2"/>
      </rPr>
      <t>a</t>
    </r>
  </si>
  <si>
    <r>
      <t>10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m</t>
    </r>
    <r>
      <rPr>
        <b/>
        <vertAlign val="superscript"/>
        <sz val="8"/>
        <rFont val="Verdana"/>
        <family val="2"/>
      </rPr>
      <t xml:space="preserve">3 a </t>
    </r>
  </si>
  <si>
    <r>
      <t>10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 xml:space="preserve"> m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</t>
    </r>
    <r>
      <rPr>
        <b/>
        <vertAlign val="superscript"/>
        <sz val="8"/>
        <rFont val="Verdana"/>
        <family val="2"/>
      </rPr>
      <t>a</t>
    </r>
  </si>
  <si>
    <r>
      <t>10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t </t>
    </r>
  </si>
  <si>
    <r>
      <t xml:space="preserve">GWh </t>
    </r>
    <r>
      <rPr>
        <b/>
        <vertAlign val="superscript"/>
        <sz val="8"/>
        <rFont val="Verdana"/>
        <family val="2"/>
      </rPr>
      <t>a</t>
    </r>
  </si>
  <si>
    <r>
      <t>10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m</t>
    </r>
    <r>
      <rPr>
        <b/>
        <vertAlign val="superscript"/>
        <sz val="8"/>
        <rFont val="Verdana"/>
        <family val="2"/>
      </rPr>
      <t>3</t>
    </r>
  </si>
  <si>
    <t xml:space="preserve">TOTAL </t>
  </si>
  <si>
    <t>OPERAÇÃO</t>
  </si>
  <si>
    <t>CONSTRUÇÃO</t>
  </si>
  <si>
    <t>2016</t>
  </si>
  <si>
    <t>SP</t>
  </si>
  <si>
    <t>EOL</t>
  </si>
  <si>
    <t>SOL</t>
  </si>
  <si>
    <r>
      <t>m³/dia</t>
    </r>
    <r>
      <rPr>
        <sz val="8"/>
        <rFont val="Verdana"/>
        <family val="2"/>
      </rPr>
      <t/>
    </r>
  </si>
  <si>
    <r>
      <t>10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b/d</t>
    </r>
    <r>
      <rPr>
        <i/>
        <sz val="8"/>
        <rFont val="Verdana"/>
        <family val="2"/>
      </rPr>
      <t/>
    </r>
  </si>
  <si>
    <t>mil m³/d</t>
  </si>
  <si>
    <r>
      <t>10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 xml:space="preserve"> m</t>
    </r>
    <r>
      <rPr>
        <b/>
        <vertAlign val="superscript"/>
        <sz val="8"/>
        <rFont val="Verdana"/>
        <family val="2"/>
      </rPr>
      <t>3</t>
    </r>
    <r>
      <rPr>
        <b/>
        <sz val="8"/>
        <rFont val="Verdana"/>
        <family val="2"/>
      </rPr>
      <t>/d</t>
    </r>
  </si>
  <si>
    <r>
      <t>10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>m</t>
    </r>
    <r>
      <rPr>
        <b/>
        <vertAlign val="superscript"/>
        <sz val="8"/>
        <rFont val="Verdana"/>
        <family val="2"/>
      </rPr>
      <t>3</t>
    </r>
  </si>
  <si>
    <r>
      <t>10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 xml:space="preserve"> bbl</t>
    </r>
  </si>
  <si>
    <r>
      <t>10</t>
    </r>
    <r>
      <rPr>
        <b/>
        <vertAlign val="superscript"/>
        <sz val="8"/>
        <rFont val="Verdana"/>
        <family val="2"/>
      </rPr>
      <t>6</t>
    </r>
    <r>
      <rPr>
        <b/>
        <sz val="8"/>
        <rFont val="Verdana"/>
        <family val="2"/>
      </rPr>
      <t xml:space="preserve"> m</t>
    </r>
    <r>
      <rPr>
        <b/>
        <vertAlign val="superscript"/>
        <sz val="8"/>
        <rFont val="Verdana"/>
        <family val="2"/>
      </rPr>
      <t>3</t>
    </r>
  </si>
  <si>
    <r>
      <t xml:space="preserve">(% of total) </t>
    </r>
    <r>
      <rPr>
        <b/>
        <vertAlign val="superscript"/>
        <sz val="8"/>
        <rFont val="Verdana"/>
        <family val="2"/>
      </rPr>
      <t>b</t>
    </r>
  </si>
  <si>
    <t xml:space="preserve">     BRASIL </t>
  </si>
  <si>
    <t>BRASIL</t>
  </si>
  <si>
    <t xml:space="preserve">  BRASIL </t>
  </si>
  <si>
    <t xml:space="preserve">   NORTE</t>
  </si>
  <si>
    <t>NORTE</t>
  </si>
  <si>
    <t>Rondônia</t>
  </si>
  <si>
    <t>-</t>
  </si>
  <si>
    <t>Acre</t>
  </si>
  <si>
    <t>Amazonas</t>
  </si>
  <si>
    <t>Roraima</t>
  </si>
  <si>
    <t>Pará</t>
  </si>
  <si>
    <t>Amapá</t>
  </si>
  <si>
    <t xml:space="preserve">Tocantins </t>
  </si>
  <si>
    <t>Tocantins</t>
  </si>
  <si>
    <t xml:space="preserve">   NORDESTE</t>
  </si>
  <si>
    <t>NORDESTE</t>
  </si>
  <si>
    <t>Maranhão</t>
  </si>
  <si>
    <t>Piauí</t>
  </si>
  <si>
    <t>Ceará</t>
  </si>
  <si>
    <t>Rio Grande do Norte</t>
  </si>
  <si>
    <t>Rio G. do Norte</t>
  </si>
  <si>
    <t>Paraíba</t>
  </si>
  <si>
    <t>Pernambuco</t>
  </si>
  <si>
    <t>Alagoas</t>
  </si>
  <si>
    <t>Sergipe</t>
  </si>
  <si>
    <t>Bahia</t>
  </si>
  <si>
    <t xml:space="preserve">   SUDESTE</t>
  </si>
  <si>
    <t>SUDESTE</t>
  </si>
  <si>
    <t>Minas Gerais</t>
  </si>
  <si>
    <t>Espirito Santo</t>
  </si>
  <si>
    <t>Espírito Santo</t>
  </si>
  <si>
    <t>Rio de Janeiro</t>
  </si>
  <si>
    <t>São Paulo</t>
  </si>
  <si>
    <t xml:space="preserve">   SUL</t>
  </si>
  <si>
    <t>SUL</t>
  </si>
  <si>
    <t>Paraná</t>
  </si>
  <si>
    <t>Santa Catarina</t>
  </si>
  <si>
    <t>Rio Grande do Sul</t>
  </si>
  <si>
    <t>Rio G. do Sul</t>
  </si>
  <si>
    <t xml:space="preserve">   CENTRO OESTE</t>
  </si>
  <si>
    <t>CENTRO OESTE</t>
  </si>
  <si>
    <t xml:space="preserve">   CENTRO-OESTE</t>
  </si>
  <si>
    <t>Mato Grosso do Sul</t>
  </si>
  <si>
    <t>Mato G. do Sul</t>
  </si>
  <si>
    <t>Mato Grosso</t>
  </si>
  <si>
    <t>Goiás</t>
  </si>
  <si>
    <t>Distrito Federal</t>
  </si>
  <si>
    <r>
      <t>a</t>
    </r>
    <r>
      <rPr>
        <sz val="7"/>
        <rFont val="Verdana"/>
        <family val="2"/>
      </rPr>
      <t xml:space="preserve"> O Paraná inclui óleo de xisto e gás de xisto</t>
    </r>
  </si>
  <si>
    <r>
      <t>a</t>
    </r>
    <r>
      <rPr>
        <sz val="7"/>
        <rFont val="Verdana"/>
        <family val="2"/>
      </rPr>
      <t xml:space="preserve"> Inclui geração de autoprodutores</t>
    </r>
  </si>
  <si>
    <t xml:space="preserve">Nota: Pequenas diferenças entre os dados desta tabela e os dados da tabela 2.25 podem ocorrer em razão de diferentes critérios de depuração. </t>
  </si>
  <si>
    <t xml:space="preserve">Nota: Pequenas diferenças entre os dados desta tabela e outras do documento são justificadas em razão de critérios diferentes de depuração. </t>
  </si>
  <si>
    <t>SP - Serviço Pùblico (inclui Produtores Independentes)</t>
  </si>
  <si>
    <r>
      <t>Fonte</t>
    </r>
    <r>
      <rPr>
        <sz val="8"/>
        <rFont val="Verdana"/>
        <family val="2"/>
      </rPr>
      <t>:  ANP</t>
    </r>
  </si>
  <si>
    <r>
      <t>a</t>
    </r>
    <r>
      <rPr>
        <sz val="8"/>
        <rFont val="Verdana"/>
        <family val="2"/>
      </rPr>
      <t xml:space="preserve"> Fontes: SIPOT - Sistema do Potencial Hidrelétrico Brasileiro (Eletrobras); Aneel.</t>
    </r>
  </si>
  <si>
    <t>APE - Autoprodutor</t>
  </si>
  <si>
    <r>
      <t>a</t>
    </r>
    <r>
      <rPr>
        <sz val="8"/>
        <rFont val="Verdana"/>
        <family val="2"/>
      </rPr>
      <t xml:space="preserve"> Capacidade nominal </t>
    </r>
  </si>
  <si>
    <r>
      <t>b</t>
    </r>
    <r>
      <rPr>
        <sz val="8"/>
        <rFont val="Verdana"/>
        <family val="2"/>
      </rPr>
      <t xml:space="preserve">  Potenciais calculados considerando distribuição equitativa nos aproveitamentos de fronteira.</t>
    </r>
  </si>
  <si>
    <t>Distribuição equitativa para usinas de fronteira</t>
  </si>
  <si>
    <r>
      <t>b</t>
    </r>
    <r>
      <rPr>
        <sz val="8"/>
        <rFont val="Verdana"/>
        <family val="2"/>
      </rPr>
      <t xml:space="preserve"> Inclui óleo de xisto</t>
    </r>
  </si>
  <si>
    <r>
      <t xml:space="preserve">c </t>
    </r>
    <r>
      <rPr>
        <sz val="8"/>
        <rFont val="Verdana"/>
        <family val="2"/>
      </rPr>
      <t>Instalação autorizada e construída, mas fora de operação.</t>
    </r>
  </si>
  <si>
    <t>TABELA 8.1.b - Estrutura por Região</t>
  </si>
  <si>
    <t xml:space="preserve">PRODUÇÃO DE ENERGIA </t>
  </si>
  <si>
    <t>Estrutura por Região</t>
  </si>
  <si>
    <t>TABELA 8.1.d - Estrutura por Região</t>
  </si>
  <si>
    <t>TABELA 8.2.a - ESTRUTURA POR REGIÃO</t>
  </si>
  <si>
    <t>TABELA 8.3.a - CONSUMO RESIDENCIAL DE GÁS LIQUEFEITO DE PETRÓLEO</t>
  </si>
  <si>
    <t xml:space="preserve">TABELA 8.4.a - CAPACIDADE INSTALADA DE GERAÇÃO ELÉTRICA </t>
  </si>
  <si>
    <t>TABELA 8.5.1.a Capacidade Instalada em Autoprodutores</t>
  </si>
  <si>
    <t>TABELA 8.5.2.a Capacidade Instalada em Autoprodutores</t>
  </si>
  <si>
    <t>TABELA 8.5.3.a Capacidade Instalada em Autoprodutores</t>
  </si>
  <si>
    <t>TABELA 8.5.4.a - Capacidade Instalada em Autoprodutores</t>
  </si>
  <si>
    <t>TABELA 8.5.5.a - Capacidade Instalada em Autoprodutores</t>
  </si>
  <si>
    <t>TABELA 8.5.6.a - Capacidade Instalada em Autoprodutores</t>
  </si>
  <si>
    <t>TABELA 8.5.7.a - Capacidade Instalada em Autoprodutores</t>
  </si>
  <si>
    <t>TABELA 8.5.8.a - Capacidade Instalada em Autoprodutores</t>
  </si>
  <si>
    <t>TABELA 8.5.9.a - Capacidade Instalada em Autoprodutores</t>
  </si>
  <si>
    <t>TABELA 8.6.a - CAPACIDADE INSTALADA</t>
  </si>
  <si>
    <t>TABELA 8.7.a - RESERVAS PROVADAS E POTENCIAL HIDRÁULICO</t>
  </si>
  <si>
    <r>
      <t xml:space="preserve">REGIÃO       </t>
    </r>
    <r>
      <rPr>
        <b/>
        <i/>
        <sz val="8"/>
        <rFont val="Verdana"/>
        <family val="2"/>
      </rPr>
      <t xml:space="preserve">         </t>
    </r>
  </si>
  <si>
    <t xml:space="preserve">PRODUÇÃO DE PETRÓLEO </t>
  </si>
  <si>
    <t xml:space="preserve">PRODUÇÃO DE GÁS NATURAL </t>
  </si>
  <si>
    <t xml:space="preserve">PRODUÇÃO DE CARVÃO MINERAL </t>
  </si>
  <si>
    <t xml:space="preserve">PRODUÇÃO DE ÁLCOOL </t>
  </si>
  <si>
    <t xml:space="preserve">REGIÃO                </t>
  </si>
  <si>
    <t xml:space="preserve">REGIÃO                          </t>
  </si>
  <si>
    <t>REGIÃO</t>
  </si>
  <si>
    <r>
      <t xml:space="preserve">REGIÃO       </t>
    </r>
    <r>
      <rPr>
        <b/>
        <i/>
        <sz val="8"/>
        <rFont val="Verdana"/>
        <family val="2"/>
      </rPr>
      <t xml:space="preserve">                                 </t>
    </r>
  </si>
  <si>
    <t>REFINO</t>
  </si>
  <si>
    <t>POTENCIAL HIDRÁULICO TOTAL</t>
  </si>
  <si>
    <t xml:space="preserve">  TOTAL</t>
  </si>
  <si>
    <t>GAS NATURAL PLANTS</t>
  </si>
  <si>
    <t>CENTRO-OESTE</t>
  </si>
  <si>
    <r>
      <t>10</t>
    </r>
    <r>
      <rPr>
        <vertAlign val="superscript"/>
        <sz val="8"/>
        <rFont val="Verdana"/>
        <family val="2"/>
      </rPr>
      <t xml:space="preserve">9 </t>
    </r>
    <r>
      <rPr>
        <sz val="8"/>
        <rFont val="Verdana"/>
        <family val="2"/>
      </rPr>
      <t>US$ppp (2010)</t>
    </r>
  </si>
  <si>
    <r>
      <t>tep (toe) /10</t>
    </r>
    <r>
      <rPr>
        <vertAlign val="superscript"/>
        <sz val="8"/>
        <rFont val="Verdana"/>
        <family val="2"/>
      </rPr>
      <t>6</t>
    </r>
    <r>
      <rPr>
        <sz val="8"/>
        <rFont val="Verdana"/>
        <family val="2"/>
      </rPr>
      <t xml:space="preserve"> US$ppp (2010)</t>
    </r>
  </si>
  <si>
    <r>
      <t>tep (toe) /10</t>
    </r>
    <r>
      <rPr>
        <vertAlign val="superscript"/>
        <sz val="8"/>
        <rFont val="Verdana"/>
        <family val="2"/>
      </rPr>
      <t>6</t>
    </r>
    <r>
      <rPr>
        <sz val="8"/>
        <rFont val="Verdana"/>
        <family val="2"/>
      </rPr>
      <t xml:space="preserve"> US$ ppp(2010)</t>
    </r>
  </si>
  <si>
    <t>IMPOSTOS LÍQUIDOS DE SUBSÍDIOS</t>
  </si>
  <si>
    <t>% 17/16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</si>
</sst>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#,##0.0"/>
    <numFmt numFmtId="165" formatCode="_(* #,##0.00_);_(* \(#,##0.00\);_(* &quot;-&quot;??_);_(@_)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0.0%"/>
    <numFmt numFmtId="170" formatCode="0.000"/>
    <numFmt numFmtId="171" formatCode="#,##0.000"/>
    <numFmt numFmtId="172" formatCode="0.00_)"/>
    <numFmt numFmtId="173" formatCode="0.0_)"/>
  </numFmts>
  <fonts count="36" x14ac:knownFonts="1">
    <font>
      <sz val="10"/>
      <name val="Arial"/>
      <family val="2"/>
    </font>
    <font>
      <sz val="10"/>
      <name val="Arial"/>
      <family val="2"/>
    </font>
    <font>
      <b/>
      <sz val="8"/>
      <name val="Verdana"/>
      <family val="2"/>
    </font>
    <font>
      <sz val="8"/>
      <name val="Verdana"/>
      <family val="2"/>
    </font>
    <font>
      <vertAlign val="subscript"/>
      <sz val="8"/>
      <name val="Verdana"/>
      <family val="2"/>
    </font>
    <font>
      <vertAlign val="superscript"/>
      <sz val="8"/>
      <name val="Verdana"/>
      <family val="2"/>
    </font>
    <font>
      <vertAlign val="superscript"/>
      <sz val="7"/>
      <name val="Verdana"/>
      <family val="2"/>
    </font>
    <font>
      <sz val="7"/>
      <name val="Verdana"/>
      <family val="2"/>
    </font>
    <font>
      <i/>
      <vertAlign val="superscript"/>
      <sz val="8"/>
      <name val="Verdana"/>
      <family val="2"/>
    </font>
    <font>
      <b/>
      <vertAlign val="superscript"/>
      <sz val="8"/>
      <name val="Verdana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7"/>
      <name val="Verdana"/>
      <family val="2"/>
    </font>
    <font>
      <b/>
      <i/>
      <sz val="8"/>
      <name val="Verdana"/>
      <family val="2"/>
    </font>
    <font>
      <i/>
      <sz val="8"/>
      <name val="Verdan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vertAlign val="superscript"/>
      <sz val="7"/>
      <name val="Verdana"/>
      <family val="2"/>
    </font>
    <font>
      <b/>
      <i/>
      <vertAlign val="superscript"/>
      <sz val="8"/>
      <name val="Verdana"/>
      <family val="2"/>
    </font>
    <font>
      <b/>
      <sz val="10"/>
      <name val="Arial"/>
      <family val="2"/>
    </font>
    <font>
      <sz val="10"/>
      <name val="Arial"/>
    </font>
    <font>
      <i/>
      <sz val="8"/>
      <color indexed="23"/>
      <name val="Verdana"/>
      <family val="2"/>
    </font>
    <font>
      <i/>
      <sz val="7"/>
      <color indexed="23"/>
      <name val="Verdana"/>
      <family val="2"/>
    </font>
    <font>
      <u/>
      <sz val="7"/>
      <name val="Verdana"/>
      <family val="2"/>
    </font>
    <font>
      <sz val="8"/>
      <color indexed="23"/>
      <name val="Verdana"/>
      <family val="2"/>
    </font>
    <font>
      <b/>
      <sz val="8"/>
      <color indexed="23"/>
      <name val="Verdana"/>
      <family val="2"/>
    </font>
    <font>
      <sz val="7"/>
      <color indexed="23"/>
      <name val="Verdana"/>
      <family val="2"/>
    </font>
    <font>
      <b/>
      <vertAlign val="subscript"/>
      <sz val="8"/>
      <name val="Verdana"/>
      <family val="2"/>
    </font>
    <font>
      <sz val="8"/>
      <color theme="0"/>
      <name val="Verdana"/>
      <family val="2"/>
    </font>
    <font>
      <u/>
      <sz val="10"/>
      <color indexed="12"/>
      <name val="Arial"/>
      <family val="2"/>
    </font>
    <font>
      <u/>
      <sz val="8"/>
      <color indexed="12"/>
      <name val="Verdana"/>
      <family val="2"/>
    </font>
    <font>
      <b/>
      <sz val="8"/>
      <color theme="1"/>
      <name val="Verdana"/>
      <family val="2"/>
    </font>
    <font>
      <b/>
      <i/>
      <sz val="8"/>
      <color indexed="23"/>
      <name val="Verdana"/>
      <family val="2"/>
    </font>
    <font>
      <b/>
      <i/>
      <sz val="8"/>
      <color indexed="55"/>
      <name val="Verdana"/>
      <family val="2"/>
    </font>
    <font>
      <i/>
      <sz val="8"/>
      <color indexed="5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1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>
      <alignment vertical="center"/>
    </xf>
    <xf numFmtId="0" fontId="17" fillId="0" borderId="0"/>
    <xf numFmtId="165" fontId="1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723">
    <xf numFmtId="0" fontId="0" fillId="0" borderId="0" xfId="0"/>
    <xf numFmtId="3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" fontId="2" fillId="0" borderId="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6" fillId="0" borderId="0" xfId="0" applyNumberFormat="1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Alignment="1">
      <alignment horizontal="right" vertical="center"/>
    </xf>
    <xf numFmtId="3" fontId="7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1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vertical="center"/>
    </xf>
    <xf numFmtId="1" fontId="2" fillId="0" borderId="3" xfId="0" applyNumberFormat="1" applyFont="1" applyFill="1" applyBorder="1" applyAlignment="1">
      <alignment vertical="center"/>
    </xf>
    <xf numFmtId="167" fontId="3" fillId="0" borderId="0" xfId="0" applyNumberFormat="1" applyFont="1" applyFill="1" applyBorder="1" applyAlignment="1">
      <alignment vertical="center"/>
    </xf>
    <xf numFmtId="167" fontId="2" fillId="0" borderId="0" xfId="0" applyNumberFormat="1" applyFont="1" applyFill="1" applyBorder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167" fontId="3" fillId="0" borderId="3" xfId="0" applyNumberFormat="1" applyFont="1" applyFill="1" applyBorder="1" applyAlignment="1">
      <alignment vertical="center"/>
    </xf>
    <xf numFmtId="168" fontId="3" fillId="0" borderId="0" xfId="1" applyNumberFormat="1" applyFont="1" applyFill="1" applyAlignment="1">
      <alignment vertical="center"/>
    </xf>
    <xf numFmtId="168" fontId="3" fillId="0" borderId="0" xfId="1" applyNumberFormat="1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6" fontId="3" fillId="0" borderId="0" xfId="1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168" fontId="2" fillId="0" borderId="0" xfId="1" applyNumberFormat="1" applyFont="1" applyFill="1" applyAlignment="1">
      <alignment vertical="center"/>
    </xf>
    <xf numFmtId="166" fontId="3" fillId="0" borderId="5" xfId="1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1" fontId="7" fillId="0" borderId="0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>
      <alignment horizontal="right" vertical="center"/>
    </xf>
    <xf numFmtId="49" fontId="3" fillId="0" borderId="0" xfId="1" applyNumberFormat="1" applyFont="1" applyFill="1" applyAlignment="1">
      <alignment vertical="center"/>
    </xf>
    <xf numFmtId="0" fontId="2" fillId="3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3" fontId="2" fillId="4" borderId="2" xfId="0" applyNumberFormat="1" applyFont="1" applyFill="1" applyBorder="1" applyAlignment="1">
      <alignment vertical="center"/>
    </xf>
    <xf numFmtId="166" fontId="2" fillId="4" borderId="2" xfId="1" applyNumberFormat="1" applyFont="1" applyFill="1" applyBorder="1" applyAlignment="1">
      <alignment vertical="center"/>
    </xf>
    <xf numFmtId="3" fontId="2" fillId="4" borderId="4" xfId="0" applyNumberFormat="1" applyFont="1" applyFill="1" applyBorder="1" applyAlignment="1">
      <alignment vertical="center"/>
    </xf>
    <xf numFmtId="166" fontId="2" fillId="4" borderId="4" xfId="1" applyNumberFormat="1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166" fontId="2" fillId="4" borderId="5" xfId="1" applyNumberFormat="1" applyFont="1" applyFill="1" applyBorder="1" applyAlignment="1">
      <alignment vertical="center"/>
    </xf>
    <xf numFmtId="168" fontId="2" fillId="4" borderId="2" xfId="1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right" vertical="center" wrapText="1"/>
    </xf>
    <xf numFmtId="0" fontId="3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right" vertical="center" wrapText="1"/>
    </xf>
    <xf numFmtId="3" fontId="13" fillId="0" borderId="0" xfId="0" applyNumberFormat="1" applyFont="1" applyFill="1" applyAlignment="1">
      <alignment horizontal="right" vertical="center" wrapText="1"/>
    </xf>
    <xf numFmtId="3" fontId="13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left" vertical="center"/>
    </xf>
    <xf numFmtId="1" fontId="3" fillId="0" borderId="3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horizontal="right" vertical="center" wrapText="1"/>
    </xf>
    <xf numFmtId="1" fontId="3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horizontal="left" vertical="center"/>
    </xf>
    <xf numFmtId="0" fontId="6" fillId="0" borderId="6" xfId="0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169" fontId="3" fillId="0" borderId="0" xfId="0" applyNumberFormat="1" applyFont="1" applyFill="1" applyAlignment="1">
      <alignment vertical="center" wrapText="1"/>
    </xf>
    <xf numFmtId="0" fontId="8" fillId="0" borderId="0" xfId="0" applyFont="1" applyFill="1" applyBorder="1" applyAlignment="1">
      <alignment vertical="center"/>
    </xf>
    <xf numFmtId="3" fontId="7" fillId="0" borderId="6" xfId="0" applyNumberFormat="1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2" fillId="0" borderId="3" xfId="0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 vertical="center" wrapText="1"/>
    </xf>
    <xf numFmtId="1" fontId="3" fillId="0" borderId="0" xfId="0" applyNumberFormat="1" applyFont="1" applyFill="1" applyAlignment="1">
      <alignment horizontal="right" vertical="center" wrapText="1"/>
    </xf>
    <xf numFmtId="0" fontId="3" fillId="0" borderId="3" xfId="0" applyFont="1" applyFill="1" applyBorder="1" applyAlignment="1">
      <alignment horizontal="right" vertical="center" wrapText="1"/>
    </xf>
    <xf numFmtId="1" fontId="3" fillId="0" borderId="3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Alignment="1">
      <alignment horizontal="right" vertical="center" wrapText="1"/>
    </xf>
    <xf numFmtId="164" fontId="3" fillId="0" borderId="0" xfId="0" applyNumberFormat="1" applyFont="1" applyFill="1" applyBorder="1" applyAlignment="1">
      <alignment horizontal="right" vertical="center" wrapText="1"/>
    </xf>
    <xf numFmtId="164" fontId="3" fillId="0" borderId="3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horizontal="right" vertical="center"/>
    </xf>
    <xf numFmtId="1" fontId="3" fillId="0" borderId="3" xfId="0" applyNumberFormat="1" applyFont="1" applyFill="1" applyBorder="1" applyAlignment="1">
      <alignment horizontal="right" vertical="center"/>
    </xf>
    <xf numFmtId="3" fontId="3" fillId="0" borderId="6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vertical="center"/>
    </xf>
    <xf numFmtId="165" fontId="3" fillId="0" borderId="0" xfId="7" applyFont="1" applyFill="1" applyBorder="1" applyAlignment="1">
      <alignment vertical="center"/>
    </xf>
    <xf numFmtId="9" fontId="3" fillId="0" borderId="0" xfId="6" applyNumberFormat="1" applyFont="1" applyFill="1" applyAlignment="1">
      <alignment horizontal="right" vertical="center"/>
    </xf>
    <xf numFmtId="3" fontId="8" fillId="0" borderId="0" xfId="0" applyNumberFormat="1" applyFont="1" applyFill="1" applyBorder="1" applyAlignment="1">
      <alignment horizontal="left" vertical="center"/>
    </xf>
    <xf numFmtId="3" fontId="3" fillId="0" borderId="7" xfId="0" quotePrefix="1" applyNumberFormat="1" applyFont="1" applyFill="1" applyBorder="1" applyAlignment="1">
      <alignment horizontal="right" vertical="center" wrapText="1"/>
    </xf>
    <xf numFmtId="0" fontId="2" fillId="0" borderId="0" xfId="16" applyFont="1" applyFill="1" applyAlignment="1">
      <alignment vertical="center"/>
    </xf>
    <xf numFmtId="1" fontId="2" fillId="0" borderId="0" xfId="16" applyNumberFormat="1" applyFont="1" applyFill="1" applyAlignment="1">
      <alignment vertical="center"/>
    </xf>
    <xf numFmtId="1" fontId="2" fillId="0" borderId="0" xfId="16" applyNumberFormat="1" applyFont="1" applyFill="1" applyAlignment="1">
      <alignment horizontal="right" vertical="center"/>
    </xf>
    <xf numFmtId="0" fontId="3" fillId="0" borderId="0" xfId="16" applyFont="1" applyFill="1" applyAlignment="1">
      <alignment horizontal="right" vertical="center"/>
    </xf>
    <xf numFmtId="0" fontId="3" fillId="0" borderId="0" xfId="16" applyFont="1" applyFill="1" applyAlignment="1">
      <alignment vertical="center"/>
    </xf>
    <xf numFmtId="1" fontId="2" fillId="0" borderId="0" xfId="16" applyNumberFormat="1" applyFont="1" applyFill="1" applyAlignment="1">
      <alignment horizontal="left" vertical="center"/>
    </xf>
    <xf numFmtId="1" fontId="13" fillId="0" borderId="3" xfId="16" applyNumberFormat="1" applyFont="1" applyFill="1" applyBorder="1" applyAlignment="1">
      <alignment horizontal="center" vertical="center"/>
    </xf>
    <xf numFmtId="0" fontId="2" fillId="0" borderId="3" xfId="16" applyFont="1" applyFill="1" applyBorder="1" applyAlignment="1">
      <alignment vertical="center"/>
    </xf>
    <xf numFmtId="0" fontId="2" fillId="0" borderId="0" xfId="16" applyFont="1" applyFill="1" applyAlignment="1">
      <alignment horizontal="right" vertical="center"/>
    </xf>
    <xf numFmtId="0" fontId="2" fillId="3" borderId="1" xfId="16" applyNumberFormat="1" applyFont="1" applyFill="1" applyBorder="1" applyAlignment="1">
      <alignment horizontal="center" vertical="center"/>
    </xf>
    <xf numFmtId="1" fontId="2" fillId="3" borderId="1" xfId="16" applyNumberFormat="1" applyFont="1" applyFill="1" applyBorder="1" applyAlignment="1">
      <alignment horizontal="center" vertical="center"/>
    </xf>
    <xf numFmtId="0" fontId="3" fillId="0" borderId="0" xfId="16" applyNumberFormat="1" applyFont="1" applyFill="1" applyAlignment="1">
      <alignment horizontal="center" vertical="center"/>
    </xf>
    <xf numFmtId="168" fontId="3" fillId="0" borderId="0" xfId="17" applyNumberFormat="1" applyFont="1" applyFill="1" applyAlignment="1">
      <alignment vertical="center"/>
    </xf>
    <xf numFmtId="168" fontId="3" fillId="0" borderId="7" xfId="17" applyNumberFormat="1" applyFont="1" applyFill="1" applyBorder="1" applyAlignment="1">
      <alignment vertical="center"/>
    </xf>
    <xf numFmtId="168" fontId="3" fillId="0" borderId="7" xfId="17" applyNumberFormat="1" applyFont="1" applyFill="1" applyBorder="1" applyAlignment="1">
      <alignment horizontal="right" vertical="center"/>
    </xf>
    <xf numFmtId="168" fontId="3" fillId="0" borderId="0" xfId="17" applyNumberFormat="1" applyFont="1" applyFill="1" applyAlignment="1">
      <alignment horizontal="right" vertical="center"/>
    </xf>
    <xf numFmtId="168" fontId="3" fillId="0" borderId="0" xfId="17" applyNumberFormat="1" applyFont="1" applyFill="1" applyBorder="1" applyAlignment="1">
      <alignment vertical="center"/>
    </xf>
    <xf numFmtId="168" fontId="3" fillId="0" borderId="0" xfId="17" applyNumberFormat="1" applyFont="1" applyFill="1" applyBorder="1" applyAlignment="1">
      <alignment horizontal="right" vertical="center"/>
    </xf>
    <xf numFmtId="168" fontId="3" fillId="0" borderId="5" xfId="17" applyNumberFormat="1" applyFont="1" applyFill="1" applyBorder="1" applyAlignment="1">
      <alignment vertical="center"/>
    </xf>
    <xf numFmtId="168" fontId="3" fillId="0" borderId="5" xfId="17" applyNumberFormat="1" applyFont="1" applyFill="1" applyBorder="1" applyAlignment="1">
      <alignment horizontal="right" vertical="center"/>
    </xf>
    <xf numFmtId="168" fontId="2" fillId="4" borderId="2" xfId="17" applyNumberFormat="1" applyFont="1" applyFill="1" applyBorder="1" applyAlignment="1">
      <alignment vertical="center"/>
    </xf>
    <xf numFmtId="168" fontId="2" fillId="0" borderId="0" xfId="17" applyNumberFormat="1" applyFont="1" applyFill="1" applyAlignment="1">
      <alignment vertical="center"/>
    </xf>
    <xf numFmtId="0" fontId="3" fillId="0" borderId="0" xfId="16" applyFont="1" applyFill="1" applyBorder="1" applyAlignment="1">
      <alignment vertical="center"/>
    </xf>
    <xf numFmtId="1" fontId="3" fillId="0" borderId="0" xfId="16" applyNumberFormat="1" applyFont="1" applyFill="1" applyBorder="1" applyAlignment="1">
      <alignment vertical="center"/>
    </xf>
    <xf numFmtId="1" fontId="3" fillId="0" borderId="0" xfId="16" applyNumberFormat="1" applyFont="1" applyFill="1" applyBorder="1" applyAlignment="1">
      <alignment horizontal="right" vertical="center"/>
    </xf>
    <xf numFmtId="1" fontId="2" fillId="0" borderId="0" xfId="16" applyNumberFormat="1" applyFont="1" applyFill="1" applyBorder="1" applyAlignment="1">
      <alignment vertical="center"/>
    </xf>
    <xf numFmtId="166" fontId="3" fillId="0" borderId="0" xfId="17" applyNumberFormat="1" applyFont="1" applyFill="1" applyAlignment="1">
      <alignment vertical="center"/>
    </xf>
    <xf numFmtId="166" fontId="3" fillId="0" borderId="7" xfId="17" applyNumberFormat="1" applyFont="1" applyFill="1" applyBorder="1" applyAlignment="1">
      <alignment vertical="center"/>
    </xf>
    <xf numFmtId="166" fontId="3" fillId="0" borderId="7" xfId="17" applyNumberFormat="1" applyFont="1" applyFill="1" applyBorder="1" applyAlignment="1">
      <alignment horizontal="right" vertical="center"/>
    </xf>
    <xf numFmtId="166" fontId="3" fillId="0" borderId="0" xfId="17" applyNumberFormat="1" applyFont="1" applyFill="1" applyAlignment="1">
      <alignment horizontal="right" vertical="center"/>
    </xf>
    <xf numFmtId="166" fontId="3" fillId="0" borderId="0" xfId="17" applyNumberFormat="1" applyFont="1" applyFill="1" applyBorder="1" applyAlignment="1">
      <alignment vertical="center"/>
    </xf>
    <xf numFmtId="166" fontId="3" fillId="0" borderId="0" xfId="17" applyNumberFormat="1" applyFont="1" applyFill="1" applyBorder="1" applyAlignment="1">
      <alignment horizontal="right" vertical="center"/>
    </xf>
    <xf numFmtId="166" fontId="3" fillId="0" borderId="5" xfId="17" applyNumberFormat="1" applyFont="1" applyFill="1" applyBorder="1" applyAlignment="1">
      <alignment vertical="center"/>
    </xf>
    <xf numFmtId="166" fontId="3" fillId="0" borderId="5" xfId="17" applyNumberFormat="1" applyFont="1" applyFill="1" applyBorder="1" applyAlignment="1">
      <alignment horizontal="right" vertical="center"/>
    </xf>
    <xf numFmtId="166" fontId="2" fillId="4" borderId="2" xfId="17" applyNumberFormat="1" applyFont="1" applyFill="1" applyBorder="1" applyAlignment="1">
      <alignment vertical="center"/>
    </xf>
    <xf numFmtId="166" fontId="2" fillId="0" borderId="0" xfId="17" applyNumberFormat="1" applyFont="1" applyFill="1" applyAlignment="1">
      <alignment vertical="center"/>
    </xf>
    <xf numFmtId="0" fontId="2" fillId="0" borderId="0" xfId="16" applyFont="1" applyFill="1" applyBorder="1" applyAlignment="1">
      <alignment vertical="center"/>
    </xf>
    <xf numFmtId="1" fontId="2" fillId="0" borderId="0" xfId="16" applyNumberFormat="1" applyFont="1" applyFill="1" applyBorder="1" applyAlignment="1">
      <alignment horizontal="right" vertical="center"/>
    </xf>
    <xf numFmtId="1" fontId="13" fillId="0" borderId="0" xfId="16" applyNumberFormat="1" applyFont="1" applyFill="1" applyAlignment="1">
      <alignment horizontal="right" vertical="center"/>
    </xf>
    <xf numFmtId="167" fontId="3" fillId="0" borderId="0" xfId="16" applyNumberFormat="1" applyFont="1" applyFill="1" applyAlignment="1">
      <alignment vertical="center"/>
    </xf>
    <xf numFmtId="0" fontId="6" fillId="0" borderId="0" xfId="16" applyFont="1" applyFill="1" applyBorder="1" applyAlignment="1">
      <alignment vertical="center"/>
    </xf>
    <xf numFmtId="1" fontId="2" fillId="0" borderId="3" xfId="16" applyNumberFormat="1" applyFont="1" applyFill="1" applyBorder="1" applyAlignment="1">
      <alignment vertical="center"/>
    </xf>
    <xf numFmtId="168" fontId="3" fillId="0" borderId="0" xfId="17" applyNumberFormat="1" applyFont="1" applyFill="1" applyBorder="1" applyAlignment="1">
      <alignment horizontal="left" vertical="center"/>
    </xf>
    <xf numFmtId="167" fontId="3" fillId="0" borderId="0" xfId="16" applyNumberFormat="1" applyFont="1" applyFill="1" applyAlignment="1">
      <alignment horizontal="right" vertical="center"/>
    </xf>
    <xf numFmtId="0" fontId="7" fillId="0" borderId="0" xfId="16" applyFont="1" applyFill="1" applyBorder="1" applyAlignment="1">
      <alignment vertical="center"/>
    </xf>
    <xf numFmtId="0" fontId="14" fillId="0" borderId="0" xfId="16" applyFont="1" applyFill="1" applyBorder="1" applyAlignment="1">
      <alignment vertical="center"/>
    </xf>
    <xf numFmtId="1" fontId="3" fillId="0" borderId="0" xfId="16" applyNumberFormat="1" applyFont="1" applyFill="1" applyAlignment="1">
      <alignment vertical="center"/>
    </xf>
    <xf numFmtId="1" fontId="3" fillId="0" borderId="0" xfId="16" applyNumberFormat="1" applyFont="1" applyFill="1" applyAlignment="1">
      <alignment horizontal="right" vertical="center"/>
    </xf>
    <xf numFmtId="167" fontId="2" fillId="0" borderId="0" xfId="16" applyNumberFormat="1" applyFont="1" applyFill="1" applyBorder="1" applyAlignment="1">
      <alignment vertical="center"/>
    </xf>
    <xf numFmtId="167" fontId="3" fillId="0" borderId="0" xfId="16" applyNumberFormat="1" applyFont="1" applyFill="1" applyBorder="1" applyAlignment="1">
      <alignment vertical="center"/>
    </xf>
    <xf numFmtId="0" fontId="3" fillId="0" borderId="0" xfId="16" applyFont="1" applyFill="1" applyBorder="1" applyAlignment="1">
      <alignment horizontal="right" vertical="center"/>
    </xf>
    <xf numFmtId="0" fontId="14" fillId="0" borderId="0" xfId="16" applyFont="1" applyFill="1" applyAlignment="1">
      <alignment horizontal="right" vertical="center"/>
    </xf>
    <xf numFmtId="3" fontId="3" fillId="0" borderId="0" xfId="16" applyNumberFormat="1" applyFont="1" applyFill="1" applyBorder="1" applyAlignment="1">
      <alignment vertical="center"/>
    </xf>
    <xf numFmtId="3" fontId="3" fillId="0" borderId="0" xfId="16" applyNumberFormat="1" applyFont="1" applyFill="1" applyAlignment="1">
      <alignment vertical="center"/>
    </xf>
    <xf numFmtId="3" fontId="3" fillId="0" borderId="0" xfId="16" applyNumberFormat="1" applyFont="1" applyFill="1" applyBorder="1" applyAlignment="1">
      <alignment horizontal="right" vertical="center"/>
    </xf>
    <xf numFmtId="166" fontId="3" fillId="0" borderId="3" xfId="17" applyNumberFormat="1" applyFont="1" applyFill="1" applyBorder="1" applyAlignment="1">
      <alignment horizontal="right" vertical="center"/>
    </xf>
    <xf numFmtId="0" fontId="18" fillId="0" borderId="6" xfId="16" applyFont="1" applyFill="1" applyBorder="1" applyAlignment="1">
      <alignment vertical="center"/>
    </xf>
    <xf numFmtId="1" fontId="3" fillId="0" borderId="6" xfId="16" applyNumberFormat="1" applyFont="1" applyFill="1" applyBorder="1" applyAlignment="1">
      <alignment vertical="center"/>
    </xf>
    <xf numFmtId="1" fontId="3" fillId="0" borderId="6" xfId="16" applyNumberFormat="1" applyFont="1" applyFill="1" applyBorder="1" applyAlignment="1">
      <alignment horizontal="right" vertical="center"/>
    </xf>
    <xf numFmtId="0" fontId="19" fillId="0" borderId="0" xfId="16" applyNumberFormat="1" applyFont="1" applyFill="1" applyBorder="1" applyAlignment="1" applyProtection="1">
      <alignment horizontal="left" vertical="center"/>
    </xf>
    <xf numFmtId="3" fontId="3" fillId="0" borderId="0" xfId="17" applyNumberFormat="1" applyFont="1" applyFill="1" applyAlignment="1">
      <alignment vertical="center"/>
    </xf>
    <xf numFmtId="3" fontId="3" fillId="0" borderId="0" xfId="17" applyNumberFormat="1" applyFont="1" applyFill="1" applyBorder="1" applyAlignment="1">
      <alignment vertical="center"/>
    </xf>
    <xf numFmtId="3" fontId="3" fillId="0" borderId="0" xfId="17" applyNumberFormat="1" applyFont="1" applyFill="1" applyBorder="1" applyAlignment="1">
      <alignment horizontal="right" vertical="center"/>
    </xf>
    <xf numFmtId="3" fontId="3" fillId="0" borderId="0" xfId="17" applyNumberFormat="1" applyFont="1" applyFill="1" applyAlignment="1">
      <alignment horizontal="right" vertical="center"/>
    </xf>
    <xf numFmtId="3" fontId="3" fillId="0" borderId="0" xfId="16" applyNumberFormat="1" applyFont="1" applyFill="1" applyAlignment="1">
      <alignment horizontal="right" vertical="center"/>
    </xf>
    <xf numFmtId="164" fontId="3" fillId="0" borderId="3" xfId="17" applyNumberFormat="1" applyFont="1" applyFill="1" applyBorder="1" applyAlignment="1">
      <alignment vertical="center"/>
    </xf>
    <xf numFmtId="164" fontId="3" fillId="0" borderId="3" xfId="17" applyNumberFormat="1" applyFont="1" applyFill="1" applyBorder="1" applyAlignment="1">
      <alignment horizontal="right" vertical="center"/>
    </xf>
    <xf numFmtId="164" fontId="3" fillId="0" borderId="0" xfId="17" applyNumberFormat="1" applyFont="1" applyFill="1" applyAlignment="1">
      <alignment horizontal="right" vertical="center"/>
    </xf>
    <xf numFmtId="164" fontId="3" fillId="0" borderId="0" xfId="17" applyNumberFormat="1" applyFont="1" applyFill="1" applyAlignment="1">
      <alignment vertical="center"/>
    </xf>
    <xf numFmtId="0" fontId="19" fillId="0" borderId="0" xfId="16" applyFont="1" applyFill="1" applyAlignment="1">
      <alignment vertical="center"/>
    </xf>
    <xf numFmtId="3" fontId="2" fillId="4" borderId="2" xfId="17" applyNumberFormat="1" applyFont="1" applyFill="1" applyBorder="1" applyAlignment="1">
      <alignment vertical="center"/>
    </xf>
    <xf numFmtId="0" fontId="18" fillId="0" borderId="0" xfId="16" applyFont="1" applyFill="1" applyBorder="1" applyAlignment="1">
      <alignment vertical="center"/>
    </xf>
    <xf numFmtId="0" fontId="19" fillId="0" borderId="0" xfId="16" applyFont="1" applyFill="1" applyAlignment="1">
      <alignment horizontal="left" vertical="center"/>
    </xf>
    <xf numFmtId="3" fontId="2" fillId="0" borderId="0" xfId="17" applyNumberFormat="1" applyFont="1" applyFill="1" applyAlignment="1">
      <alignment vertical="center"/>
    </xf>
    <xf numFmtId="3" fontId="3" fillId="0" borderId="0" xfId="17" applyNumberFormat="1" applyFont="1" applyFill="1" applyBorder="1" applyAlignment="1">
      <alignment horizontal="left" vertical="center"/>
    </xf>
    <xf numFmtId="0" fontId="7" fillId="0" borderId="6" xfId="16" applyFont="1" applyFill="1" applyBorder="1" applyAlignment="1">
      <alignment vertical="center"/>
    </xf>
    <xf numFmtId="0" fontId="14" fillId="0" borderId="0" xfId="16" applyFont="1" applyFill="1" applyAlignment="1">
      <alignment horizontal="left" vertical="center"/>
    </xf>
    <xf numFmtId="0" fontId="21" fillId="0" borderId="0" xfId="16"/>
    <xf numFmtId="0" fontId="2" fillId="0" borderId="0" xfId="16" applyFont="1" applyFill="1" applyAlignment="1">
      <alignment vertical="center" wrapText="1"/>
    </xf>
    <xf numFmtId="3" fontId="2" fillId="0" borderId="0" xfId="16" applyNumberFormat="1" applyFont="1" applyFill="1" applyBorder="1" applyAlignment="1">
      <alignment vertical="center"/>
    </xf>
    <xf numFmtId="3" fontId="2" fillId="0" borderId="0" xfId="16" applyNumberFormat="1" applyFont="1" applyFill="1" applyBorder="1" applyAlignment="1">
      <alignment horizontal="right" vertical="center"/>
    </xf>
    <xf numFmtId="0" fontId="2" fillId="0" borderId="8" xfId="16" applyFont="1" applyFill="1" applyBorder="1" applyAlignment="1">
      <alignment vertical="center" wrapText="1"/>
    </xf>
    <xf numFmtId="0" fontId="3" fillId="0" borderId="8" xfId="16" applyFont="1" applyFill="1" applyBorder="1" applyAlignment="1">
      <alignment horizontal="left" vertical="center"/>
    </xf>
    <xf numFmtId="0" fontId="2" fillId="0" borderId="8" xfId="16" applyFont="1" applyFill="1" applyBorder="1" applyAlignment="1">
      <alignment vertical="center"/>
    </xf>
    <xf numFmtId="0" fontId="3" fillId="0" borderId="0" xfId="16" applyFont="1" applyFill="1" applyBorder="1" applyAlignment="1">
      <alignment horizontal="left" vertical="center"/>
    </xf>
    <xf numFmtId="0" fontId="21" fillId="0" borderId="0" xfId="16" applyBorder="1"/>
    <xf numFmtId="0" fontId="3" fillId="0" borderId="0" xfId="16" applyFont="1" applyFill="1" applyBorder="1" applyAlignment="1">
      <alignment vertical="center" wrapText="1"/>
    </xf>
    <xf numFmtId="0" fontId="3" fillId="0" borderId="9" xfId="16" applyFont="1" applyFill="1" applyBorder="1" applyAlignment="1">
      <alignment horizontal="left" vertical="center"/>
    </xf>
    <xf numFmtId="3" fontId="3" fillId="0" borderId="5" xfId="16" applyNumberFormat="1" applyFont="1" applyFill="1" applyBorder="1" applyAlignment="1">
      <alignment vertical="center"/>
    </xf>
    <xf numFmtId="3" fontId="3" fillId="0" borderId="5" xfId="16" applyNumberFormat="1" applyFont="1" applyFill="1" applyBorder="1" applyAlignment="1">
      <alignment horizontal="right" vertical="center"/>
    </xf>
    <xf numFmtId="167" fontId="3" fillId="0" borderId="0" xfId="16" applyNumberFormat="1" applyFont="1" applyFill="1" applyBorder="1" applyAlignment="1">
      <alignment horizontal="right" vertical="center"/>
    </xf>
    <xf numFmtId="0" fontId="1" fillId="0" borderId="0" xfId="16" applyFont="1"/>
    <xf numFmtId="0" fontId="3" fillId="0" borderId="9" xfId="16" applyFont="1" applyFill="1" applyBorder="1" applyAlignment="1">
      <alignment vertical="center" wrapText="1"/>
    </xf>
    <xf numFmtId="0" fontId="2" fillId="0" borderId="8" xfId="16" applyFont="1" applyFill="1" applyBorder="1" applyAlignment="1">
      <alignment horizontal="left" vertical="center"/>
    </xf>
    <xf numFmtId="0" fontId="3" fillId="0" borderId="8" xfId="16" applyFont="1" applyFill="1" applyBorder="1" applyAlignment="1">
      <alignment vertical="center"/>
    </xf>
    <xf numFmtId="0" fontId="3" fillId="0" borderId="8" xfId="16" applyFont="1" applyFill="1" applyBorder="1" applyAlignment="1">
      <alignment vertical="center" wrapText="1"/>
    </xf>
    <xf numFmtId="0" fontId="3" fillId="0" borderId="10" xfId="16" applyFont="1" applyFill="1" applyBorder="1" applyAlignment="1">
      <alignment horizontal="left" vertical="center"/>
    </xf>
    <xf numFmtId="3" fontId="3" fillId="0" borderId="3" xfId="16" applyNumberFormat="1" applyFont="1" applyFill="1" applyBorder="1" applyAlignment="1">
      <alignment vertical="center"/>
    </xf>
    <xf numFmtId="3" fontId="3" fillId="0" borderId="3" xfId="16" applyNumberFormat="1" applyFont="1" applyFill="1" applyBorder="1" applyAlignment="1">
      <alignment horizontal="right" vertical="center"/>
    </xf>
    <xf numFmtId="1" fontId="3" fillId="0" borderId="3" xfId="16" applyNumberFormat="1" applyFont="1" applyFill="1" applyBorder="1" applyAlignment="1">
      <alignment vertical="center"/>
    </xf>
    <xf numFmtId="1" fontId="3" fillId="0" borderId="3" xfId="16" applyNumberFormat="1" applyFont="1" applyFill="1" applyBorder="1" applyAlignment="1">
      <alignment horizontal="right" vertical="center"/>
    </xf>
    <xf numFmtId="1" fontId="2" fillId="0" borderId="3" xfId="16" applyNumberFormat="1" applyFont="1" applyFill="1" applyBorder="1" applyAlignment="1">
      <alignment horizontal="right" vertical="center"/>
    </xf>
    <xf numFmtId="0" fontId="3" fillId="0" borderId="7" xfId="16" applyFont="1" applyFill="1" applyBorder="1" applyAlignment="1">
      <alignment vertical="center" wrapText="1"/>
    </xf>
    <xf numFmtId="3" fontId="3" fillId="0" borderId="7" xfId="16" applyNumberFormat="1" applyFont="1" applyFill="1" applyBorder="1" applyAlignment="1">
      <alignment vertical="center"/>
    </xf>
    <xf numFmtId="3" fontId="3" fillId="0" borderId="7" xfId="16" applyNumberFormat="1" applyFont="1" applyFill="1" applyBorder="1" applyAlignment="1">
      <alignment horizontal="right" vertical="center"/>
    </xf>
    <xf numFmtId="0" fontId="3" fillId="0" borderId="5" xfId="16" applyFont="1" applyFill="1" applyBorder="1" applyAlignment="1">
      <alignment vertical="center" wrapText="1"/>
    </xf>
    <xf numFmtId="0" fontId="2" fillId="0" borderId="7" xfId="16" applyFont="1" applyFill="1" applyBorder="1" applyAlignment="1">
      <alignment vertical="center" wrapText="1"/>
    </xf>
    <xf numFmtId="3" fontId="2" fillId="0" borderId="7" xfId="16" applyNumberFormat="1" applyFont="1" applyFill="1" applyBorder="1" applyAlignment="1">
      <alignment vertical="center"/>
    </xf>
    <xf numFmtId="3" fontId="2" fillId="0" borderId="7" xfId="16" applyNumberFormat="1" applyFont="1" applyFill="1" applyBorder="1" applyAlignment="1">
      <alignment horizontal="right" vertical="center"/>
    </xf>
    <xf numFmtId="0" fontId="14" fillId="0" borderId="3" xfId="16" applyFont="1" applyFill="1" applyBorder="1" applyAlignment="1">
      <alignment horizontal="right" vertical="center"/>
    </xf>
    <xf numFmtId="0" fontId="3" fillId="0" borderId="5" xfId="16" applyFont="1" applyFill="1" applyBorder="1" applyAlignment="1">
      <alignment horizontal="left" vertical="center"/>
    </xf>
    <xf numFmtId="167" fontId="3" fillId="0" borderId="5" xfId="16" applyNumberFormat="1" applyFont="1" applyFill="1" applyBorder="1" applyAlignment="1">
      <alignment vertical="center"/>
    </xf>
    <xf numFmtId="167" fontId="3" fillId="0" borderId="5" xfId="16" applyNumberFormat="1" applyFont="1" applyFill="1" applyBorder="1" applyAlignment="1">
      <alignment horizontal="right" vertical="center"/>
    </xf>
    <xf numFmtId="0" fontId="3" fillId="0" borderId="3" xfId="16" applyFont="1" applyFill="1" applyBorder="1" applyAlignment="1">
      <alignment horizontal="left" vertical="center"/>
    </xf>
    <xf numFmtId="167" fontId="14" fillId="0" borderId="0" xfId="16" applyNumberFormat="1" applyFont="1" applyFill="1" applyAlignment="1">
      <alignment horizontal="right" vertical="center"/>
    </xf>
    <xf numFmtId="0" fontId="2" fillId="0" borderId="0" xfId="16" applyFont="1" applyFill="1" applyBorder="1" applyAlignment="1">
      <alignment horizontal="left" vertical="center"/>
    </xf>
    <xf numFmtId="0" fontId="20" fillId="0" borderId="0" xfId="16" applyFont="1"/>
    <xf numFmtId="0" fontId="3" fillId="0" borderId="0" xfId="16" applyFont="1" applyFill="1" applyBorder="1"/>
    <xf numFmtId="0" fontId="14" fillId="0" borderId="0" xfId="16" applyFont="1" applyFill="1" applyAlignment="1">
      <alignment vertical="center"/>
    </xf>
    <xf numFmtId="170" fontId="2" fillId="0" borderId="0" xfId="16" applyNumberFormat="1" applyFont="1" applyFill="1" applyAlignment="1">
      <alignment horizontal="right" vertical="center"/>
    </xf>
    <xf numFmtId="170" fontId="2" fillId="0" borderId="0" xfId="16" applyNumberFormat="1" applyFont="1" applyFill="1" applyAlignment="1">
      <alignment vertical="center"/>
    </xf>
    <xf numFmtId="1" fontId="2" fillId="0" borderId="6" xfId="16" applyNumberFormat="1" applyFont="1" applyFill="1" applyBorder="1" applyAlignment="1">
      <alignment vertical="center"/>
    </xf>
    <xf numFmtId="0" fontId="2" fillId="5" borderId="0" xfId="5" applyFont="1" applyFill="1" applyAlignment="1">
      <alignment vertical="center"/>
    </xf>
    <xf numFmtId="0" fontId="2" fillId="5" borderId="0" xfId="5" applyFont="1" applyFill="1" applyAlignment="1">
      <alignment horizontal="center" vertical="center"/>
    </xf>
    <xf numFmtId="0" fontId="2" fillId="5" borderId="0" xfId="5" applyFont="1" applyFill="1" applyAlignment="1">
      <alignment horizontal="right" vertical="center"/>
    </xf>
    <xf numFmtId="0" fontId="2" fillId="5" borderId="0" xfId="5" applyFont="1" applyFill="1" applyBorder="1" applyAlignment="1">
      <alignment vertical="center"/>
    </xf>
    <xf numFmtId="0" fontId="2" fillId="0" borderId="0" xfId="5" applyFont="1" applyFill="1" applyAlignment="1">
      <alignment vertical="center"/>
    </xf>
    <xf numFmtId="0" fontId="22" fillId="0" borderId="0" xfId="5" applyFont="1" applyFill="1" applyBorder="1" applyAlignment="1">
      <alignment vertical="center"/>
    </xf>
    <xf numFmtId="0" fontId="22" fillId="0" borderId="0" xfId="5" applyFont="1" applyFill="1" applyBorder="1" applyAlignment="1">
      <alignment horizontal="right" vertical="center"/>
    </xf>
    <xf numFmtId="0" fontId="2" fillId="0" borderId="0" xfId="5" applyFont="1" applyFill="1" applyBorder="1" applyAlignment="1">
      <alignment vertical="center"/>
    </xf>
    <xf numFmtId="0" fontId="3" fillId="0" borderId="0" xfId="5" applyFont="1" applyFill="1" applyAlignment="1">
      <alignment vertical="center"/>
    </xf>
    <xf numFmtId="0" fontId="2" fillId="5" borderId="3" xfId="5" applyFont="1" applyFill="1" applyBorder="1" applyAlignment="1">
      <alignment vertical="center"/>
    </xf>
    <xf numFmtId="0" fontId="2" fillId="5" borderId="3" xfId="5" applyFont="1" applyFill="1" applyBorder="1" applyAlignment="1">
      <alignment horizontal="center" vertical="center"/>
    </xf>
    <xf numFmtId="0" fontId="2" fillId="5" borderId="0" xfId="5" applyFont="1" applyFill="1" applyBorder="1" applyAlignment="1">
      <alignment horizontal="right" vertical="center"/>
    </xf>
    <xf numFmtId="0" fontId="2" fillId="3" borderId="0" xfId="5" applyFont="1" applyFill="1" applyBorder="1" applyAlignment="1">
      <alignment vertical="center"/>
    </xf>
    <xf numFmtId="0" fontId="2" fillId="3" borderId="0" xfId="5" applyFont="1" applyFill="1" applyBorder="1" applyAlignment="1">
      <alignment horizontal="center" vertical="center"/>
    </xf>
    <xf numFmtId="0" fontId="2" fillId="3" borderId="6" xfId="5" applyFont="1" applyFill="1" applyBorder="1" applyAlignment="1">
      <alignment horizontal="center" vertical="center"/>
    </xf>
    <xf numFmtId="0" fontId="3" fillId="0" borderId="0" xfId="5" applyFont="1" applyFill="1" applyAlignment="1">
      <alignment horizontal="right" vertical="center"/>
    </xf>
    <xf numFmtId="4" fontId="3" fillId="0" borderId="0" xfId="5" applyNumberFormat="1" applyFont="1" applyFill="1" applyAlignment="1">
      <alignment vertical="center"/>
    </xf>
    <xf numFmtId="0" fontId="22" fillId="0" borderId="0" xfId="5" applyFont="1" applyFill="1" applyBorder="1" applyAlignment="1">
      <alignment horizontal="center" vertical="center"/>
    </xf>
    <xf numFmtId="0" fontId="3" fillId="0" borderId="0" xfId="5" applyFont="1" applyFill="1" applyBorder="1" applyAlignment="1">
      <alignment vertical="center"/>
    </xf>
    <xf numFmtId="0" fontId="3" fillId="0" borderId="0" xfId="5" applyFont="1" applyAlignment="1"/>
    <xf numFmtId="0" fontId="2" fillId="3" borderId="5" xfId="5" applyFont="1" applyFill="1" applyBorder="1" applyAlignment="1">
      <alignment vertical="center"/>
    </xf>
    <xf numFmtId="0" fontId="14" fillId="3" borderId="5" xfId="5" applyFont="1" applyFill="1" applyBorder="1" applyAlignment="1">
      <alignment horizontal="center" vertical="center"/>
    </xf>
    <xf numFmtId="0" fontId="2" fillId="3" borderId="5" xfId="5" applyFont="1" applyFill="1" applyBorder="1" applyAlignment="1">
      <alignment horizontal="center" vertical="center"/>
    </xf>
    <xf numFmtId="0" fontId="2" fillId="3" borderId="5" xfId="5" applyFont="1" applyFill="1" applyBorder="1" applyAlignment="1">
      <alignment horizontal="center" vertical="center"/>
    </xf>
    <xf numFmtId="0" fontId="3" fillId="5" borderId="0" xfId="5" applyFont="1" applyFill="1" applyBorder="1" applyAlignment="1">
      <alignment vertical="center"/>
    </xf>
    <xf numFmtId="0" fontId="3" fillId="5" borderId="0" xfId="5" applyFont="1" applyFill="1" applyBorder="1" applyAlignment="1">
      <alignment horizontal="center" vertical="center"/>
    </xf>
    <xf numFmtId="3" fontId="3" fillId="6" borderId="0" xfId="5" applyNumberFormat="1" applyFont="1" applyFill="1" applyBorder="1" applyAlignment="1">
      <alignment horizontal="right" vertical="center" indent="2"/>
    </xf>
    <xf numFmtId="0" fontId="14" fillId="5" borderId="0" xfId="5" applyFont="1" applyFill="1" applyBorder="1" applyAlignment="1">
      <alignment horizontal="right" vertical="center"/>
    </xf>
    <xf numFmtId="0" fontId="3" fillId="0" borderId="0" xfId="5" applyFont="1" applyFill="1" applyAlignment="1">
      <alignment horizontal="left" vertical="center"/>
    </xf>
    <xf numFmtId="49" fontId="3" fillId="0" borderId="0" xfId="5" applyNumberFormat="1" applyFont="1" applyFill="1" applyAlignment="1">
      <alignment horizontal="left" vertical="center"/>
    </xf>
    <xf numFmtId="164" fontId="3" fillId="6" borderId="0" xfId="5" applyNumberFormat="1" applyFont="1" applyFill="1" applyBorder="1" applyAlignment="1">
      <alignment horizontal="right" vertical="center" indent="2"/>
    </xf>
    <xf numFmtId="0" fontId="3" fillId="5" borderId="3" xfId="5" applyFont="1" applyFill="1" applyBorder="1" applyAlignment="1">
      <alignment vertical="center"/>
    </xf>
    <xf numFmtId="0" fontId="3" fillId="5" borderId="3" xfId="5" applyFont="1" applyFill="1" applyBorder="1" applyAlignment="1">
      <alignment horizontal="center" vertical="center"/>
    </xf>
    <xf numFmtId="3" fontId="3" fillId="6" borderId="3" xfId="5" applyNumberFormat="1" applyFont="1" applyFill="1" applyBorder="1" applyAlignment="1">
      <alignment horizontal="right" vertical="center" indent="2"/>
    </xf>
    <xf numFmtId="3" fontId="3" fillId="6" borderId="3" xfId="1" applyNumberFormat="1" applyFont="1" applyFill="1" applyBorder="1" applyAlignment="1">
      <alignment horizontal="right" vertical="center" indent="2"/>
    </xf>
    <xf numFmtId="3" fontId="3" fillId="6" borderId="3" xfId="19" applyNumberFormat="1" applyFont="1" applyFill="1" applyBorder="1" applyAlignment="1">
      <alignment horizontal="right" vertical="center" indent="2"/>
    </xf>
    <xf numFmtId="49" fontId="3" fillId="0" borderId="0" xfId="5" applyNumberFormat="1" applyFont="1" applyFill="1" applyBorder="1" applyAlignment="1">
      <alignment horizontal="left" vertical="center"/>
    </xf>
    <xf numFmtId="0" fontId="6" fillId="5" borderId="0" xfId="5" applyFont="1" applyFill="1" applyBorder="1" applyAlignment="1">
      <alignment vertical="center"/>
    </xf>
    <xf numFmtId="0" fontId="12" fillId="5" borderId="0" xfId="5" applyFont="1" applyFill="1" applyBorder="1" applyAlignment="1">
      <alignment horizontal="center" vertical="center"/>
    </xf>
    <xf numFmtId="0" fontId="7" fillId="5" borderId="0" xfId="5" applyFont="1" applyFill="1" applyAlignment="1">
      <alignment vertical="center"/>
    </xf>
    <xf numFmtId="0" fontId="7" fillId="5" borderId="0" xfId="5" applyFont="1" applyFill="1" applyAlignment="1">
      <alignment horizontal="right" vertical="center"/>
    </xf>
    <xf numFmtId="171" fontId="7" fillId="5" borderId="0" xfId="5" applyNumberFormat="1" applyFont="1" applyFill="1" applyBorder="1" applyAlignment="1">
      <alignment vertical="center"/>
    </xf>
    <xf numFmtId="0" fontId="7" fillId="0" borderId="0" xfId="5" applyFont="1" applyFill="1" applyAlignment="1">
      <alignment horizontal="left" vertical="center"/>
    </xf>
    <xf numFmtId="0" fontId="7" fillId="0" borderId="0" xfId="5" applyFont="1" applyFill="1" applyAlignment="1">
      <alignment horizontal="right" vertical="center"/>
    </xf>
    <xf numFmtId="0" fontId="23" fillId="0" borderId="0" xfId="5" applyFont="1" applyFill="1" applyBorder="1" applyAlignment="1">
      <alignment horizontal="center" vertical="center"/>
    </xf>
    <xf numFmtId="49" fontId="7" fillId="0" borderId="0" xfId="5" quotePrefix="1" applyNumberFormat="1" applyFont="1" applyFill="1" applyBorder="1" applyAlignment="1">
      <alignment horizontal="left" vertical="center"/>
    </xf>
    <xf numFmtId="0" fontId="7" fillId="0" borderId="0" xfId="5" applyFont="1" applyFill="1" applyAlignment="1">
      <alignment vertical="center"/>
    </xf>
    <xf numFmtId="0" fontId="7" fillId="0" borderId="0" xfId="5" applyFont="1" applyAlignment="1"/>
    <xf numFmtId="0" fontId="7" fillId="5" borderId="0" xfId="5" applyFont="1" applyFill="1" applyBorder="1" applyAlignment="1">
      <alignment horizontal="center" vertical="center"/>
    </xf>
    <xf numFmtId="3" fontId="7" fillId="5" borderId="0" xfId="5" applyNumberFormat="1" applyFont="1" applyFill="1" applyAlignment="1">
      <alignment horizontal="right" vertical="center"/>
    </xf>
    <xf numFmtId="0" fontId="23" fillId="0" borderId="0" xfId="5" applyFont="1" applyFill="1" applyBorder="1" applyAlignment="1">
      <alignment horizontal="right" vertical="center"/>
    </xf>
    <xf numFmtId="171" fontId="7" fillId="0" borderId="0" xfId="5" applyNumberFormat="1" applyFont="1" applyFill="1" applyBorder="1" applyAlignment="1">
      <alignment vertical="center"/>
    </xf>
    <xf numFmtId="0" fontId="7" fillId="5" borderId="0" xfId="5" applyFont="1" applyFill="1" applyBorder="1" applyAlignment="1">
      <alignment vertical="center"/>
    </xf>
    <xf numFmtId="0" fontId="7" fillId="5" borderId="0" xfId="5" applyFont="1" applyFill="1" applyBorder="1" applyAlignment="1">
      <alignment horizontal="right" vertical="center"/>
    </xf>
    <xf numFmtId="0" fontId="23" fillId="0" borderId="0" xfId="5" applyFont="1" applyFill="1" applyBorder="1" applyAlignment="1">
      <alignment vertical="center"/>
    </xf>
    <xf numFmtId="0" fontId="24" fillId="5" borderId="0" xfId="5" applyFont="1" applyFill="1" applyBorder="1" applyAlignment="1">
      <alignment vertical="center"/>
    </xf>
    <xf numFmtId="0" fontId="3" fillId="0" borderId="0" xfId="5" applyFont="1" applyFill="1" applyAlignment="1">
      <alignment horizontal="center" vertical="center"/>
    </xf>
    <xf numFmtId="0" fontId="3" fillId="0" borderId="0" xfId="5" applyFont="1" applyFill="1" applyBorder="1" applyAlignment="1">
      <alignment horizontal="center" vertical="center"/>
    </xf>
    <xf numFmtId="0" fontId="2" fillId="5" borderId="0" xfId="5" applyFont="1" applyFill="1" applyBorder="1" applyAlignment="1">
      <alignment horizontal="center" vertical="center"/>
    </xf>
    <xf numFmtId="3" fontId="3" fillId="6" borderId="0" xfId="5" applyNumberFormat="1" applyFont="1" applyFill="1" applyBorder="1" applyAlignment="1">
      <alignment vertical="center"/>
    </xf>
    <xf numFmtId="168" fontId="3" fillId="5" borderId="3" xfId="1" applyNumberFormat="1" applyFont="1" applyFill="1" applyBorder="1" applyAlignment="1">
      <alignment vertical="center"/>
    </xf>
    <xf numFmtId="0" fontId="7" fillId="0" borderId="0" xfId="5" applyFont="1" applyFill="1" applyAlignment="1">
      <alignment horizontal="center" vertical="center"/>
    </xf>
    <xf numFmtId="0" fontId="7" fillId="0" borderId="0" xfId="5" applyFont="1" applyFill="1" applyBorder="1" applyAlignment="1">
      <alignment vertical="center"/>
    </xf>
    <xf numFmtId="0" fontId="7" fillId="0" borderId="0" xfId="5" applyFont="1" applyFill="1" applyBorder="1">
      <alignment vertical="center"/>
    </xf>
    <xf numFmtId="3" fontId="7" fillId="0" borderId="0" xfId="5" applyNumberFormat="1" applyFont="1" applyFill="1" applyBorder="1">
      <alignment vertical="center"/>
    </xf>
    <xf numFmtId="3" fontId="7" fillId="0" borderId="0" xfId="5" applyNumberFormat="1" applyFont="1" applyFill="1" applyAlignment="1">
      <alignment vertical="center"/>
    </xf>
    <xf numFmtId="0" fontId="3" fillId="0" borderId="0" xfId="5" applyFont="1" applyFill="1" applyBorder="1">
      <alignment vertical="center"/>
    </xf>
    <xf numFmtId="3" fontId="3" fillId="0" borderId="0" xfId="5" applyNumberFormat="1" applyFont="1" applyFill="1" applyBorder="1">
      <alignment vertical="center"/>
    </xf>
    <xf numFmtId="0" fontId="3" fillId="4" borderId="13" xfId="5" applyFont="1" applyFill="1" applyBorder="1" applyAlignment="1">
      <alignment vertical="center"/>
    </xf>
    <xf numFmtId="0" fontId="3" fillId="4" borderId="7" xfId="5" applyFont="1" applyFill="1" applyBorder="1" applyAlignment="1">
      <alignment vertical="center"/>
    </xf>
    <xf numFmtId="0" fontId="2" fillId="4" borderId="7" xfId="5" applyFont="1" applyFill="1" applyBorder="1" applyAlignment="1">
      <alignment vertical="center"/>
    </xf>
    <xf numFmtId="3" fontId="2" fillId="4" borderId="7" xfId="5" applyNumberFormat="1" applyFont="1" applyFill="1" applyBorder="1" applyAlignment="1">
      <alignment horizontal="center" wrapText="1"/>
    </xf>
    <xf numFmtId="0" fontId="3" fillId="4" borderId="14" xfId="5" applyFont="1" applyFill="1" applyBorder="1" applyAlignment="1">
      <alignment vertical="center"/>
    </xf>
    <xf numFmtId="0" fontId="3" fillId="0" borderId="0" xfId="5" applyFont="1">
      <alignment vertical="center"/>
    </xf>
    <xf numFmtId="0" fontId="3" fillId="4" borderId="7" xfId="5" applyFont="1" applyFill="1" applyBorder="1" applyAlignment="1">
      <alignment horizontal="center" vertical="center"/>
    </xf>
    <xf numFmtId="0" fontId="2" fillId="5" borderId="0" xfId="5" applyFont="1" applyFill="1" applyAlignment="1">
      <alignment horizontal="left" vertical="center"/>
    </xf>
    <xf numFmtId="0" fontId="3" fillId="5" borderId="0" xfId="5" applyFont="1" applyFill="1" applyAlignment="1"/>
    <xf numFmtId="0" fontId="3" fillId="6" borderId="0" xfId="5" applyFont="1" applyFill="1" applyAlignment="1"/>
    <xf numFmtId="0" fontId="2" fillId="5" borderId="3" xfId="5" applyFont="1" applyFill="1" applyBorder="1" applyAlignment="1">
      <alignment horizontal="right" vertical="center"/>
    </xf>
    <xf numFmtId="0" fontId="2" fillId="3" borderId="5" xfId="5" applyFont="1" applyFill="1" applyBorder="1" applyAlignment="1">
      <alignment horizontal="right" vertical="center" indent="2"/>
    </xf>
    <xf numFmtId="0" fontId="3" fillId="5" borderId="0" xfId="5" applyFont="1" applyFill="1" applyAlignment="1">
      <alignment horizontal="center" vertical="center"/>
    </xf>
    <xf numFmtId="3" fontId="3" fillId="5" borderId="0" xfId="5" applyNumberFormat="1" applyFont="1" applyFill="1" applyAlignment="1">
      <alignment horizontal="right" vertical="center" indent="2"/>
    </xf>
    <xf numFmtId="0" fontId="3" fillId="0" borderId="0" xfId="5" applyFont="1" applyBorder="1">
      <alignment vertical="center"/>
    </xf>
    <xf numFmtId="0" fontId="25" fillId="0" borderId="0" xfId="5" applyFont="1" applyFill="1" applyAlignment="1">
      <alignment vertical="center"/>
    </xf>
    <xf numFmtId="0" fontId="25" fillId="0" borderId="0" xfId="5" applyFont="1" applyFill="1" applyAlignment="1">
      <alignment horizontal="left" vertical="center"/>
    </xf>
    <xf numFmtId="0" fontId="25" fillId="0" borderId="0" xfId="5" applyFont="1" applyFill="1" applyAlignment="1">
      <alignment horizontal="right" vertical="center"/>
    </xf>
    <xf numFmtId="0" fontId="26" fillId="0" borderId="0" xfId="5" applyFont="1" applyFill="1" applyAlignment="1">
      <alignment vertical="center"/>
    </xf>
    <xf numFmtId="3" fontId="3" fillId="5" borderId="0" xfId="5" applyNumberFormat="1" applyFont="1" applyFill="1" applyBorder="1" applyAlignment="1">
      <alignment horizontal="right" vertical="center" indent="2"/>
    </xf>
    <xf numFmtId="0" fontId="25" fillId="0" borderId="0" xfId="5" applyFont="1" applyAlignment="1"/>
    <xf numFmtId="3" fontId="3" fillId="5" borderId="3" xfId="5" applyNumberFormat="1" applyFont="1" applyFill="1" applyBorder="1" applyAlignment="1">
      <alignment horizontal="right" vertical="center" indent="2"/>
    </xf>
    <xf numFmtId="0" fontId="7" fillId="5" borderId="0" xfId="5" applyFont="1" applyFill="1" applyBorder="1" applyAlignment="1">
      <alignment vertical="top"/>
    </xf>
    <xf numFmtId="3" fontId="7" fillId="5" borderId="0" xfId="5" applyNumberFormat="1" applyFont="1" applyFill="1" applyBorder="1" applyAlignment="1">
      <alignment vertical="top"/>
    </xf>
    <xf numFmtId="3" fontId="7" fillId="5" borderId="0" xfId="5" applyNumberFormat="1" applyFont="1" applyFill="1" applyBorder="1" applyAlignment="1">
      <alignment horizontal="right" vertical="center"/>
    </xf>
    <xf numFmtId="0" fontId="3" fillId="5" borderId="0" xfId="5" applyFont="1" applyFill="1" applyAlignment="1">
      <alignment vertical="center"/>
    </xf>
    <xf numFmtId="0" fontId="3" fillId="6" borderId="0" xfId="5" applyFont="1" applyFill="1" applyAlignment="1">
      <alignment vertical="center"/>
    </xf>
    <xf numFmtId="0" fontId="25" fillId="0" borderId="0" xfId="5" applyFont="1" applyAlignment="1">
      <alignment vertical="center"/>
    </xf>
    <xf numFmtId="0" fontId="3" fillId="0" borderId="0" xfId="5" applyFont="1" applyAlignment="1">
      <alignment vertical="center"/>
    </xf>
    <xf numFmtId="0" fontId="7" fillId="5" borderId="0" xfId="5" applyFont="1" applyFill="1" applyAlignment="1">
      <alignment vertical="top"/>
    </xf>
    <xf numFmtId="0" fontId="7" fillId="0" borderId="0" xfId="5" applyFont="1" applyAlignment="1">
      <alignment vertical="top"/>
    </xf>
    <xf numFmtId="0" fontId="2" fillId="3" borderId="1" xfId="5" applyFont="1" applyFill="1" applyBorder="1" applyAlignment="1">
      <alignment horizontal="center" vertical="center"/>
    </xf>
    <xf numFmtId="0" fontId="2" fillId="3" borderId="1" xfId="5" applyFont="1" applyFill="1" applyBorder="1" applyAlignment="1">
      <alignment horizontal="center" vertical="center" wrapText="1"/>
    </xf>
    <xf numFmtId="0" fontId="7" fillId="5" borderId="6" xfId="5" applyFont="1" applyFill="1" applyBorder="1" applyAlignment="1">
      <alignment vertical="center"/>
    </xf>
    <xf numFmtId="0" fontId="12" fillId="5" borderId="6" xfId="5" applyFont="1" applyFill="1" applyBorder="1" applyAlignment="1">
      <alignment vertical="center"/>
    </xf>
    <xf numFmtId="0" fontId="27" fillId="0" borderId="0" xfId="5" applyFont="1" applyFill="1" applyAlignment="1">
      <alignment horizontal="left" vertical="center"/>
    </xf>
    <xf numFmtId="0" fontId="27" fillId="0" borderId="0" xfId="5" applyFont="1" applyFill="1" applyAlignment="1">
      <alignment horizontal="right" vertical="center"/>
    </xf>
    <xf numFmtId="0" fontId="6" fillId="5" borderId="0" xfId="5" applyFont="1" applyFill="1" applyAlignment="1">
      <alignment vertical="center"/>
    </xf>
    <xf numFmtId="0" fontId="2" fillId="5" borderId="3" xfId="5" applyFont="1" applyFill="1" applyBorder="1" applyAlignment="1">
      <alignment horizontal="left" vertical="center"/>
    </xf>
    <xf numFmtId="0" fontId="2" fillId="5" borderId="0" xfId="5" applyFont="1" applyFill="1" applyBorder="1" applyAlignment="1">
      <alignment horizontal="left" vertical="center"/>
    </xf>
    <xf numFmtId="0" fontId="2" fillId="3" borderId="1" xfId="5" applyFont="1" applyFill="1" applyBorder="1" applyAlignment="1">
      <alignment horizontal="left" vertical="center"/>
    </xf>
    <xf numFmtId="0" fontId="2" fillId="3" borderId="1" xfId="5" applyFont="1" applyFill="1" applyBorder="1" applyAlignment="1">
      <alignment horizontal="right" vertical="center"/>
    </xf>
    <xf numFmtId="0" fontId="3" fillId="5" borderId="0" xfId="5" applyFont="1" applyFill="1" applyBorder="1" applyAlignment="1">
      <alignment horizontal="left" vertical="center"/>
    </xf>
    <xf numFmtId="3" fontId="3" fillId="5" borderId="0" xfId="5" applyNumberFormat="1" applyFont="1" applyFill="1" applyBorder="1" applyAlignment="1">
      <alignment vertical="center"/>
    </xf>
    <xf numFmtId="0" fontId="3" fillId="5" borderId="3" xfId="5" applyFont="1" applyFill="1" applyBorder="1" applyAlignment="1">
      <alignment horizontal="left" vertical="center"/>
    </xf>
    <xf numFmtId="3" fontId="3" fillId="5" borderId="3" xfId="5" applyNumberFormat="1" applyFont="1" applyFill="1" applyBorder="1" applyAlignment="1">
      <alignment vertical="center"/>
    </xf>
    <xf numFmtId="1" fontId="2" fillId="0" borderId="0" xfId="2" applyNumberFormat="1" applyFont="1" applyFill="1" applyAlignment="1">
      <alignment vertical="center"/>
    </xf>
    <xf numFmtId="1" fontId="2" fillId="0" borderId="0" xfId="2" applyNumberFormat="1" applyFont="1" applyFill="1" applyAlignment="1">
      <alignment horizontal="right" vertical="center"/>
    </xf>
    <xf numFmtId="1" fontId="2" fillId="3" borderId="1" xfId="2" applyNumberFormat="1" applyFont="1" applyFill="1" applyBorder="1" applyAlignment="1">
      <alignment horizontal="center" vertical="center"/>
    </xf>
    <xf numFmtId="1" fontId="2" fillId="0" borderId="0" xfId="2" applyNumberFormat="1" applyFont="1" applyFill="1" applyAlignment="1">
      <alignment horizontal="center" vertical="center"/>
    </xf>
    <xf numFmtId="167" fontId="3" fillId="0" borderId="0" xfId="2" applyNumberFormat="1" applyFont="1" applyFill="1" applyAlignment="1">
      <alignment vertical="center"/>
    </xf>
    <xf numFmtId="167" fontId="3" fillId="0" borderId="0" xfId="2" applyNumberFormat="1" applyFont="1" applyFill="1" applyAlignment="1">
      <alignment horizontal="center" vertical="center"/>
    </xf>
    <xf numFmtId="167" fontId="3" fillId="0" borderId="0" xfId="2" applyNumberFormat="1" applyFont="1" applyFill="1" applyBorder="1" applyAlignment="1">
      <alignment vertical="center"/>
    </xf>
    <xf numFmtId="3" fontId="3" fillId="0" borderId="0" xfId="2" applyNumberFormat="1" applyFont="1" applyFill="1" applyBorder="1" applyAlignment="1">
      <alignment vertical="center"/>
    </xf>
    <xf numFmtId="167" fontId="3" fillId="0" borderId="0" xfId="2" applyNumberFormat="1" applyFont="1" applyFill="1" applyBorder="1" applyAlignment="1">
      <alignment horizontal="center" vertical="center"/>
    </xf>
    <xf numFmtId="167" fontId="3" fillId="0" borderId="0" xfId="2" applyNumberFormat="1" applyFont="1" applyFill="1" applyBorder="1" applyAlignment="1">
      <alignment horizontal="right" vertical="center"/>
    </xf>
    <xf numFmtId="170" fontId="3" fillId="0" borderId="0" xfId="2" applyNumberFormat="1" applyFont="1" applyFill="1" applyBorder="1" applyAlignment="1">
      <alignment vertical="center"/>
    </xf>
    <xf numFmtId="170" fontId="3" fillId="0" borderId="0" xfId="2" applyNumberFormat="1" applyFont="1" applyFill="1" applyBorder="1" applyAlignment="1">
      <alignment horizontal="center" vertical="center"/>
    </xf>
    <xf numFmtId="170" fontId="3" fillId="0" borderId="0" xfId="2" applyNumberFormat="1" applyFont="1" applyFill="1" applyAlignment="1">
      <alignment vertical="center"/>
    </xf>
    <xf numFmtId="170" fontId="3" fillId="0" borderId="0" xfId="2" applyNumberFormat="1" applyFont="1" applyFill="1" applyBorder="1" applyAlignment="1">
      <alignment horizontal="right" vertical="center"/>
    </xf>
    <xf numFmtId="170" fontId="3" fillId="0" borderId="3" xfId="2" applyNumberFormat="1" applyFont="1" applyFill="1" applyBorder="1" applyAlignment="1">
      <alignment horizontal="center" vertical="center"/>
    </xf>
    <xf numFmtId="3" fontId="3" fillId="0" borderId="3" xfId="2" applyNumberFormat="1" applyFont="1" applyFill="1" applyBorder="1" applyAlignment="1">
      <alignment vertical="center"/>
    </xf>
    <xf numFmtId="1" fontId="7" fillId="0" borderId="6" xfId="2" applyNumberFormat="1" applyFont="1" applyFill="1" applyBorder="1" applyAlignment="1">
      <alignment vertical="center"/>
    </xf>
    <xf numFmtId="1" fontId="3" fillId="0" borderId="0" xfId="2" applyNumberFormat="1" applyFont="1" applyFill="1" applyBorder="1" applyAlignment="1">
      <alignment vertical="center"/>
    </xf>
    <xf numFmtId="1" fontId="3" fillId="0" borderId="0" xfId="2" applyNumberFormat="1" applyFont="1" applyFill="1" applyBorder="1" applyAlignment="1">
      <alignment horizontal="right" vertical="center"/>
    </xf>
    <xf numFmtId="1" fontId="3" fillId="0" borderId="0" xfId="2" applyNumberFormat="1" applyFont="1" applyFill="1" applyAlignment="1">
      <alignment vertical="center"/>
    </xf>
    <xf numFmtId="1" fontId="3" fillId="0" borderId="0" xfId="2" applyNumberFormat="1" applyFont="1" applyFill="1" applyAlignment="1">
      <alignment horizontal="right" vertical="center"/>
    </xf>
    <xf numFmtId="167" fontId="3" fillId="0" borderId="0" xfId="2" applyNumberFormat="1" applyFont="1" applyFill="1" applyAlignment="1">
      <alignment horizontal="right" vertical="center"/>
    </xf>
    <xf numFmtId="167" fontId="2" fillId="0" borderId="0" xfId="2" applyNumberFormat="1" applyFont="1" applyFill="1" applyAlignment="1">
      <alignment vertical="center"/>
    </xf>
    <xf numFmtId="1" fontId="13" fillId="0" borderId="0" xfId="2" applyNumberFormat="1" applyFont="1" applyFill="1" applyAlignment="1">
      <alignment horizontal="right" vertical="center"/>
    </xf>
    <xf numFmtId="1" fontId="2" fillId="0" borderId="0" xfId="2" applyNumberFormat="1" applyFont="1" applyFill="1" applyAlignment="1">
      <alignment horizontal="left" vertical="center"/>
    </xf>
    <xf numFmtId="170" fontId="3" fillId="0" borderId="3" xfId="2" applyNumberFormat="1" applyFont="1" applyFill="1" applyBorder="1" applyAlignment="1">
      <alignment vertical="center"/>
    </xf>
    <xf numFmtId="3" fontId="3" fillId="0" borderId="0" xfId="2" applyNumberFormat="1" applyFont="1" applyFill="1" applyAlignment="1">
      <alignment vertical="center"/>
    </xf>
    <xf numFmtId="1" fontId="7" fillId="0" borderId="0" xfId="2" applyNumberFormat="1" applyFont="1" applyFill="1" applyBorder="1" applyAlignment="1">
      <alignment vertical="center"/>
    </xf>
    <xf numFmtId="1" fontId="6" fillId="0" borderId="0" xfId="2" applyNumberFormat="1" applyFont="1" applyFill="1" applyBorder="1" applyAlignment="1">
      <alignment vertical="center"/>
    </xf>
    <xf numFmtId="1" fontId="3" fillId="0" borderId="0" xfId="2" applyNumberFormat="1" applyFont="1" applyFill="1" applyAlignment="1">
      <alignment horizontal="center" vertical="center"/>
    </xf>
    <xf numFmtId="1" fontId="7" fillId="0" borderId="0" xfId="2" applyNumberFormat="1" applyFont="1" applyFill="1" applyAlignment="1">
      <alignment vertical="center"/>
    </xf>
    <xf numFmtId="1" fontId="6" fillId="0" borderId="0" xfId="2" applyNumberFormat="1" applyFont="1" applyFill="1" applyAlignment="1">
      <alignment vertical="center"/>
    </xf>
    <xf numFmtId="1" fontId="2" fillId="0" borderId="0" xfId="2" applyNumberFormat="1" applyFont="1" applyFill="1" applyAlignment="1">
      <alignment vertical="center" wrapText="1"/>
    </xf>
    <xf numFmtId="171" fontId="3" fillId="0" borderId="0" xfId="2" applyNumberFormat="1" applyFont="1" applyFill="1" applyBorder="1" applyAlignment="1">
      <alignment vertical="center"/>
    </xf>
    <xf numFmtId="171" fontId="3" fillId="0" borderId="3" xfId="2" applyNumberFormat="1" applyFont="1" applyFill="1" applyBorder="1" applyAlignment="1">
      <alignment vertical="center"/>
    </xf>
    <xf numFmtId="170" fontId="7" fillId="0" borderId="0" xfId="2" applyNumberFormat="1" applyFont="1" applyFill="1" applyBorder="1" applyAlignment="1">
      <alignment vertical="center"/>
    </xf>
    <xf numFmtId="1" fontId="2" fillId="0" borderId="0" xfId="2" applyNumberFormat="1" applyFont="1" applyFill="1" applyBorder="1" applyAlignment="1">
      <alignment vertical="center"/>
    </xf>
    <xf numFmtId="3" fontId="3" fillId="0" borderId="0" xfId="2" applyNumberFormat="1" applyFont="1" applyFill="1" applyBorder="1" applyAlignment="1">
      <alignment horizontal="center" vertical="center"/>
    </xf>
    <xf numFmtId="3" fontId="3" fillId="0" borderId="0" xfId="2" applyNumberFormat="1" applyFont="1" applyFill="1" applyBorder="1" applyAlignment="1">
      <alignment vertical="center" wrapText="1"/>
    </xf>
    <xf numFmtId="170" fontId="3" fillId="0" borderId="0" xfId="18" applyNumberFormat="1" applyFont="1" applyFill="1" applyBorder="1" applyAlignment="1">
      <alignment vertical="center"/>
    </xf>
    <xf numFmtId="3" fontId="3" fillId="0" borderId="0" xfId="2" applyNumberFormat="1" applyFont="1" applyFill="1" applyAlignment="1">
      <alignment horizontal="center" vertical="center"/>
    </xf>
    <xf numFmtId="3" fontId="3" fillId="0" borderId="0" xfId="2" applyNumberFormat="1" applyFont="1" applyFill="1" applyAlignment="1">
      <alignment vertical="center" wrapText="1"/>
    </xf>
    <xf numFmtId="164" fontId="3" fillId="0" borderId="0" xfId="2" applyNumberFormat="1" applyFont="1" applyFill="1" applyBorder="1" applyAlignment="1">
      <alignment vertical="center"/>
    </xf>
    <xf numFmtId="164" fontId="3" fillId="0" borderId="0" xfId="2" applyNumberFormat="1" applyFont="1" applyFill="1" applyAlignment="1">
      <alignment vertical="center"/>
    </xf>
    <xf numFmtId="2" fontId="3" fillId="0" borderId="0" xfId="2" applyNumberFormat="1" applyFont="1" applyFill="1" applyBorder="1" applyAlignment="1">
      <alignment vertical="center"/>
    </xf>
    <xf numFmtId="2" fontId="3" fillId="0" borderId="0" xfId="2" applyNumberFormat="1" applyFont="1" applyFill="1" applyAlignment="1">
      <alignment vertical="center"/>
    </xf>
    <xf numFmtId="3" fontId="2" fillId="0" borderId="0" xfId="2" applyNumberFormat="1" applyFont="1" applyFill="1" applyAlignment="1">
      <alignment vertical="center"/>
    </xf>
    <xf numFmtId="3" fontId="2" fillId="0" borderId="0" xfId="2" applyNumberFormat="1" applyFont="1" applyFill="1" applyAlignment="1">
      <alignment horizontal="center" vertical="center"/>
    </xf>
    <xf numFmtId="165" fontId="3" fillId="0" borderId="0" xfId="7" applyFont="1" applyFill="1" applyAlignment="1">
      <alignment vertical="center"/>
    </xf>
    <xf numFmtId="171" fontId="3" fillId="0" borderId="0" xfId="2" applyNumberFormat="1" applyFont="1" applyFill="1" applyBorder="1" applyAlignment="1">
      <alignment horizontal="center" vertical="center"/>
    </xf>
    <xf numFmtId="171" fontId="3" fillId="0" borderId="0" xfId="2" applyNumberFormat="1" applyFont="1" applyFill="1" applyAlignment="1">
      <alignment vertical="center"/>
    </xf>
    <xf numFmtId="171" fontId="3" fillId="0" borderId="3" xfId="2" applyNumberFormat="1" applyFont="1" applyFill="1" applyBorder="1" applyAlignment="1">
      <alignment horizontal="center" vertical="center"/>
    </xf>
    <xf numFmtId="164" fontId="3" fillId="0" borderId="0" xfId="2" applyNumberFormat="1" applyFont="1" applyFill="1" applyAlignment="1">
      <alignment horizontal="right" vertical="center"/>
    </xf>
    <xf numFmtId="1" fontId="3" fillId="0" borderId="3" xfId="2" applyNumberFormat="1" applyFont="1" applyFill="1" applyBorder="1" applyAlignment="1">
      <alignment vertical="center"/>
    </xf>
    <xf numFmtId="1" fontId="3" fillId="0" borderId="3" xfId="2" applyNumberFormat="1" applyFont="1" applyFill="1" applyBorder="1" applyAlignment="1">
      <alignment horizontal="center" vertical="center"/>
    </xf>
    <xf numFmtId="4" fontId="3" fillId="0" borderId="3" xfId="2" applyNumberFormat="1" applyFont="1" applyFill="1" applyBorder="1" applyAlignment="1">
      <alignment vertical="center"/>
    </xf>
    <xf numFmtId="167" fontId="3" fillId="0" borderId="3" xfId="2" applyNumberFormat="1" applyFont="1" applyFill="1" applyBorder="1" applyAlignment="1">
      <alignment horizontal="right" vertical="center"/>
    </xf>
    <xf numFmtId="1" fontId="13" fillId="0" borderId="0" xfId="2" applyNumberFormat="1" applyFont="1" applyFill="1" applyAlignment="1">
      <alignment horizontal="right" vertical="center" wrapText="1"/>
    </xf>
    <xf numFmtId="167" fontId="3" fillId="0" borderId="3" xfId="2" applyNumberFormat="1" applyFont="1" applyFill="1" applyBorder="1" applyAlignment="1">
      <alignment vertical="center"/>
    </xf>
    <xf numFmtId="1" fontId="2" fillId="0" borderId="3" xfId="2" applyNumberFormat="1" applyFont="1" applyFill="1" applyBorder="1" applyAlignment="1">
      <alignment vertical="center"/>
    </xf>
    <xf numFmtId="1" fontId="2" fillId="0" borderId="3" xfId="2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left" vertical="center"/>
    </xf>
    <xf numFmtId="167" fontId="29" fillId="0" borderId="0" xfId="2" applyNumberFormat="1" applyFont="1" applyFill="1" applyBorder="1" applyAlignment="1">
      <alignment vertical="center"/>
    </xf>
    <xf numFmtId="167" fontId="3" fillId="0" borderId="3" xfId="2" applyNumberFormat="1" applyFont="1" applyFill="1" applyBorder="1" applyAlignment="1">
      <alignment horizontal="left" vertical="center"/>
    </xf>
    <xf numFmtId="167" fontId="29" fillId="0" borderId="3" xfId="2" applyNumberFormat="1" applyFont="1" applyFill="1" applyBorder="1" applyAlignment="1">
      <alignment vertical="center"/>
    </xf>
    <xf numFmtId="172" fontId="2" fillId="0" borderId="0" xfId="5" applyNumberFormat="1" applyFont="1" applyFill="1" applyAlignment="1" applyProtection="1">
      <alignment vertical="center"/>
    </xf>
    <xf numFmtId="2" fontId="3" fillId="0" borderId="0" xfId="5" applyNumberFormat="1" applyFont="1" applyFill="1" applyAlignment="1">
      <alignment horizontal="center" vertical="center"/>
    </xf>
    <xf numFmtId="167" fontId="3" fillId="0" borderId="0" xfId="5" applyNumberFormat="1" applyFont="1" applyFill="1" applyAlignment="1">
      <alignment horizontal="center" vertical="center"/>
    </xf>
    <xf numFmtId="0" fontId="3" fillId="0" borderId="0" xfId="5" applyFont="1" applyFill="1" applyAlignment="1"/>
    <xf numFmtId="1" fontId="3" fillId="0" borderId="0" xfId="5" applyNumberFormat="1" applyFont="1" applyFill="1" applyAlignment="1">
      <alignment horizontal="center" vertical="center"/>
    </xf>
    <xf numFmtId="1" fontId="3" fillId="0" borderId="0" xfId="5" applyNumberFormat="1" applyFont="1" applyFill="1" applyAlignment="1">
      <alignment horizontal="center"/>
    </xf>
    <xf numFmtId="172" fontId="2" fillId="0" borderId="3" xfId="5" applyNumberFormat="1" applyFont="1" applyFill="1" applyBorder="1" applyAlignment="1" applyProtection="1">
      <alignment vertical="center"/>
    </xf>
    <xf numFmtId="0" fontId="3" fillId="0" borderId="3" xfId="5" applyFont="1" applyBorder="1" applyAlignment="1"/>
    <xf numFmtId="0" fontId="3" fillId="0" borderId="0" xfId="5" applyFont="1" applyFill="1" applyAlignment="1">
      <alignment horizontal="center"/>
    </xf>
    <xf numFmtId="0" fontId="3" fillId="0" borderId="3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horizontal="center"/>
    </xf>
    <xf numFmtId="172" fontId="2" fillId="0" borderId="3" xfId="5" applyNumberFormat="1" applyFont="1" applyFill="1" applyBorder="1" applyAlignment="1" applyProtection="1"/>
    <xf numFmtId="0" fontId="2" fillId="0" borderId="3" xfId="5" applyFont="1" applyFill="1" applyBorder="1" applyAlignment="1" applyProtection="1">
      <alignment horizontal="left"/>
    </xf>
    <xf numFmtId="0" fontId="3" fillId="0" borderId="3" xfId="5" applyFont="1" applyBorder="1" applyAlignment="1">
      <alignment horizontal="center"/>
    </xf>
    <xf numFmtId="172" fontId="2" fillId="0" borderId="0" xfId="5" applyNumberFormat="1" applyFont="1" applyFill="1" applyBorder="1" applyAlignment="1" applyProtection="1"/>
    <xf numFmtId="0" fontId="3" fillId="0" borderId="0" xfId="5" applyFont="1" applyAlignment="1">
      <alignment horizontal="center"/>
    </xf>
    <xf numFmtId="0" fontId="3" fillId="0" borderId="3" xfId="5" applyFont="1" applyFill="1" applyBorder="1">
      <alignment vertical="center"/>
    </xf>
    <xf numFmtId="0" fontId="2" fillId="0" borderId="3" xfId="5" applyFont="1" applyFill="1" applyBorder="1" applyAlignment="1">
      <alignment horizontal="right" vertical="center"/>
    </xf>
    <xf numFmtId="0" fontId="3" fillId="0" borderId="0" xfId="5" applyFont="1" applyFill="1" applyBorder="1" applyAlignment="1"/>
    <xf numFmtId="172" fontId="2" fillId="0" borderId="0" xfId="5" applyNumberFormat="1" applyFont="1" applyFill="1" applyAlignment="1" applyProtection="1">
      <alignment horizontal="center"/>
    </xf>
    <xf numFmtId="0" fontId="31" fillId="6" borderId="0" xfId="20" applyFont="1" applyFill="1" applyAlignment="1" applyProtection="1">
      <alignment horizontal="center" vertical="center"/>
    </xf>
    <xf numFmtId="172" fontId="2" fillId="0" borderId="0" xfId="5" applyNumberFormat="1" applyFont="1" applyFill="1" applyBorder="1" applyAlignment="1" applyProtection="1">
      <alignment horizontal="center" vertical="center"/>
    </xf>
    <xf numFmtId="0" fontId="2" fillId="0" borderId="0" xfId="5" applyFont="1" applyFill="1" applyAlignment="1">
      <alignment horizontal="center" vertical="center"/>
    </xf>
    <xf numFmtId="0" fontId="2" fillId="3" borderId="6" xfId="5" applyFont="1" applyFill="1" applyBorder="1" applyAlignment="1">
      <alignment vertical="center"/>
    </xf>
    <xf numFmtId="0" fontId="2" fillId="3" borderId="6" xfId="5" applyFont="1" applyFill="1" applyBorder="1" applyAlignment="1">
      <alignment horizontal="center" vertical="center" wrapText="1"/>
    </xf>
    <xf numFmtId="0" fontId="2" fillId="3" borderId="0" xfId="5" applyFont="1" applyFill="1" applyBorder="1" applyAlignment="1">
      <alignment horizontal="center" vertical="center"/>
    </xf>
    <xf numFmtId="0" fontId="2" fillId="3" borderId="0" xfId="5" applyFont="1" applyFill="1" applyBorder="1" applyAlignment="1">
      <alignment horizontal="center" vertical="center" wrapText="1"/>
    </xf>
    <xf numFmtId="0" fontId="3" fillId="3" borderId="6" xfId="5" applyFont="1" applyFill="1" applyBorder="1" applyAlignment="1">
      <alignment horizontal="center"/>
    </xf>
    <xf numFmtId="0" fontId="2" fillId="3" borderId="6" xfId="5" applyFont="1" applyFill="1" applyBorder="1" applyAlignment="1">
      <alignment horizontal="center" wrapText="1"/>
    </xf>
    <xf numFmtId="0" fontId="2" fillId="3" borderId="5" xfId="5" applyFont="1" applyFill="1" applyBorder="1" applyAlignment="1">
      <alignment horizontal="center" vertical="center" wrapText="1"/>
    </xf>
    <xf numFmtId="0" fontId="2" fillId="3" borderId="0" xfId="5" applyFont="1" applyFill="1" applyBorder="1" applyAlignment="1" applyProtection="1">
      <alignment horizontal="center" vertical="center"/>
    </xf>
    <xf numFmtId="0" fontId="22" fillId="3" borderId="5" xfId="5" applyFont="1" applyFill="1" applyBorder="1" applyAlignment="1">
      <alignment horizontal="center" vertical="top"/>
    </xf>
    <xf numFmtId="0" fontId="33" fillId="3" borderId="5" xfId="5" applyFont="1" applyFill="1" applyBorder="1" applyAlignment="1">
      <alignment horizontal="center" vertical="top" wrapText="1"/>
    </xf>
    <xf numFmtId="0" fontId="3" fillId="3" borderId="0" xfId="5" applyFont="1" applyFill="1" applyAlignment="1">
      <alignment horizontal="center" vertical="center"/>
    </xf>
    <xf numFmtId="0" fontId="2" fillId="3" borderId="0" xfId="5" applyFont="1" applyFill="1" applyBorder="1" applyAlignment="1" applyProtection="1">
      <alignment horizontal="center" vertical="center" wrapText="1"/>
    </xf>
    <xf numFmtId="0" fontId="2" fillId="3" borderId="5" xfId="5" applyFont="1" applyFill="1" applyBorder="1" applyAlignment="1" applyProtection="1">
      <alignment vertical="center"/>
    </xf>
    <xf numFmtId="0" fontId="2" fillId="3" borderId="4" xfId="5" applyFont="1" applyFill="1" applyBorder="1" applyAlignment="1">
      <alignment vertical="center"/>
    </xf>
    <xf numFmtId="2" fontId="2" fillId="3" borderId="5" xfId="5" applyNumberFormat="1" applyFont="1" applyFill="1" applyBorder="1" applyAlignment="1" applyProtection="1">
      <alignment horizontal="center" vertical="center"/>
    </xf>
    <xf numFmtId="0" fontId="2" fillId="3" borderId="5" xfId="5" applyFont="1" applyFill="1" applyBorder="1" applyAlignment="1" applyProtection="1">
      <alignment horizontal="center" vertical="center"/>
    </xf>
    <xf numFmtId="0" fontId="2" fillId="3" borderId="4" xfId="5" applyFont="1" applyFill="1" applyBorder="1" applyAlignment="1">
      <alignment horizontal="center" vertical="center"/>
    </xf>
    <xf numFmtId="49" fontId="2" fillId="3" borderId="5" xfId="5" applyNumberFormat="1" applyFont="1" applyFill="1" applyBorder="1" applyAlignment="1" applyProtection="1">
      <alignment horizontal="center" vertical="center"/>
    </xf>
    <xf numFmtId="167" fontId="2" fillId="3" borderId="0" xfId="5" applyNumberFormat="1" applyFont="1" applyFill="1" applyBorder="1" applyAlignment="1" applyProtection="1">
      <alignment horizontal="center" vertical="center"/>
    </xf>
    <xf numFmtId="0" fontId="2" fillId="3" borderId="5" xfId="5" applyFont="1" applyFill="1" applyBorder="1" applyAlignment="1" applyProtection="1">
      <alignment horizontal="center" vertical="center" wrapText="1"/>
    </xf>
    <xf numFmtId="0" fontId="3" fillId="3" borderId="0" xfId="5" applyFont="1" applyFill="1" applyBorder="1" applyAlignment="1">
      <alignment horizontal="center" vertical="center"/>
    </xf>
    <xf numFmtId="0" fontId="2" fillId="0" borderId="0" xfId="5" applyFont="1" applyFill="1" applyAlignment="1" applyProtection="1">
      <alignment vertical="center"/>
    </xf>
    <xf numFmtId="3" fontId="2" fillId="0" borderId="0" xfId="5" applyNumberFormat="1" applyFont="1" applyFill="1" applyAlignment="1" applyProtection="1">
      <alignment vertical="center"/>
    </xf>
    <xf numFmtId="3" fontId="2" fillId="0" borderId="0" xfId="13" applyNumberFormat="1" applyFont="1" applyFill="1" applyAlignment="1" applyProtection="1">
      <alignment horizontal="center" vertical="center"/>
    </xf>
    <xf numFmtId="169" fontId="2" fillId="0" borderId="0" xfId="18" applyNumberFormat="1" applyFont="1" applyFill="1" applyAlignment="1" applyProtection="1">
      <alignment horizontal="center" vertical="center"/>
    </xf>
    <xf numFmtId="1" fontId="2" fillId="0" borderId="0" xfId="5" applyNumberFormat="1" applyFont="1" applyFill="1" applyAlignment="1" applyProtection="1">
      <alignment horizontal="center" vertical="center"/>
    </xf>
    <xf numFmtId="3" fontId="2" fillId="0" borderId="0" xfId="5" applyNumberFormat="1" applyFont="1" applyFill="1" applyAlignment="1" applyProtection="1">
      <alignment horizontal="center" vertical="center"/>
    </xf>
    <xf numFmtId="3" fontId="2" fillId="0" borderId="0" xfId="5" applyNumberFormat="1" applyFont="1" applyFill="1" applyAlignment="1" applyProtection="1">
      <alignment horizontal="right" vertical="center"/>
    </xf>
    <xf numFmtId="3" fontId="2" fillId="0" borderId="0" xfId="5" applyNumberFormat="1" applyFont="1">
      <alignment vertical="center"/>
    </xf>
    <xf numFmtId="1" fontId="2" fillId="0" borderId="0" xfId="5" applyNumberFormat="1" applyFont="1" applyFill="1" applyAlignment="1" applyProtection="1">
      <alignment horizontal="right" vertical="center"/>
    </xf>
    <xf numFmtId="167" fontId="2" fillId="0" borderId="0" xfId="5" applyNumberFormat="1" applyFont="1" applyFill="1" applyAlignment="1" applyProtection="1">
      <alignment horizontal="center" vertical="center"/>
    </xf>
    <xf numFmtId="3" fontId="2" fillId="0" borderId="0" xfId="14" applyNumberFormat="1" applyFont="1" applyFill="1" applyBorder="1" applyAlignment="1"/>
    <xf numFmtId="3" fontId="2" fillId="0" borderId="0" xfId="7" applyNumberFormat="1" applyFont="1" applyFill="1" applyBorder="1" applyAlignment="1">
      <alignment horizontal="centerContinuous" vertical="center" wrapText="1"/>
    </xf>
    <xf numFmtId="3" fontId="2" fillId="0" borderId="0" xfId="5" applyNumberFormat="1" applyFont="1" applyFill="1" applyAlignment="1">
      <alignment horizontal="center" vertical="center"/>
    </xf>
    <xf numFmtId="0" fontId="2" fillId="0" borderId="0" xfId="5" applyFont="1" applyFill="1" applyBorder="1" applyAlignment="1" applyProtection="1">
      <alignment vertical="center"/>
    </xf>
    <xf numFmtId="3" fontId="2" fillId="0" borderId="0" xfId="5" applyNumberFormat="1" applyFont="1" applyFill="1" applyBorder="1" applyAlignment="1" applyProtection="1">
      <alignment horizontal="center" vertical="center"/>
    </xf>
    <xf numFmtId="164" fontId="2" fillId="0" borderId="0" xfId="15" applyNumberFormat="1" applyFont="1" applyFill="1" applyBorder="1" applyAlignment="1" applyProtection="1">
      <alignment horizontal="center" vertical="center"/>
    </xf>
    <xf numFmtId="164" fontId="2" fillId="0" borderId="0" xfId="5" applyNumberFormat="1" applyFont="1" applyFill="1" applyBorder="1" applyAlignment="1" applyProtection="1">
      <alignment horizontal="center" vertical="center"/>
    </xf>
    <xf numFmtId="3" fontId="2" fillId="0" borderId="0" xfId="5" applyNumberFormat="1" applyFont="1" applyFill="1" applyBorder="1" applyAlignment="1">
      <alignment horizontal="center"/>
    </xf>
    <xf numFmtId="164" fontId="2" fillId="0" borderId="0" xfId="5" applyNumberFormat="1" applyFont="1" applyFill="1" applyBorder="1" applyAlignment="1">
      <alignment horizontal="center"/>
    </xf>
    <xf numFmtId="3" fontId="2" fillId="0" borderId="0" xfId="5" applyNumberFormat="1" applyFont="1" applyFill="1" applyAlignment="1">
      <alignment horizontal="right" vertical="center"/>
    </xf>
    <xf numFmtId="0" fontId="2" fillId="0" borderId="0" xfId="5" applyNumberFormat="1" applyFont="1" applyFill="1" applyAlignment="1" applyProtection="1">
      <alignment horizontal="center" vertical="center"/>
    </xf>
    <xf numFmtId="0" fontId="3" fillId="0" borderId="0" xfId="5" applyFont="1" applyFill="1" applyAlignment="1" applyProtection="1">
      <alignment vertical="center"/>
    </xf>
    <xf numFmtId="3" fontId="3" fillId="0" borderId="0" xfId="5" applyNumberFormat="1" applyFont="1" applyFill="1" applyAlignment="1" applyProtection="1">
      <alignment horizontal="right" vertical="center"/>
    </xf>
    <xf numFmtId="3" fontId="3" fillId="0" borderId="0" xfId="13" applyNumberFormat="1" applyFont="1" applyFill="1" applyAlignment="1" applyProtection="1">
      <alignment horizontal="center" vertical="center"/>
    </xf>
    <xf numFmtId="1" fontId="3" fillId="0" borderId="0" xfId="5" applyNumberFormat="1" applyFont="1" applyFill="1" applyAlignment="1" applyProtection="1">
      <alignment horizontal="center" vertical="center"/>
    </xf>
    <xf numFmtId="3" fontId="3" fillId="0" borderId="0" xfId="5" applyNumberFormat="1" applyFont="1" applyFill="1" applyAlignment="1" applyProtection="1">
      <alignment horizontal="center" vertical="center"/>
    </xf>
    <xf numFmtId="3" fontId="3" fillId="0" borderId="0" xfId="5" applyNumberFormat="1" applyFont="1">
      <alignment vertical="center"/>
    </xf>
    <xf numFmtId="1" fontId="3" fillId="0" borderId="0" xfId="5" applyNumberFormat="1" applyFont="1" applyFill="1" applyAlignment="1" applyProtection="1">
      <alignment horizontal="right" vertical="center"/>
    </xf>
    <xf numFmtId="169" fontId="3" fillId="0" borderId="0" xfId="18" applyNumberFormat="1" applyFont="1" applyFill="1" applyAlignment="1" applyProtection="1">
      <alignment horizontal="center" vertical="center"/>
    </xf>
    <xf numFmtId="167" fontId="3" fillId="0" borderId="0" xfId="5" applyNumberFormat="1" applyFont="1" applyFill="1" applyAlignment="1" applyProtection="1">
      <alignment horizontal="center" vertical="center"/>
    </xf>
    <xf numFmtId="3" fontId="3" fillId="0" borderId="0" xfId="5" applyNumberFormat="1" applyFont="1" applyFill="1" applyAlignment="1" applyProtection="1">
      <alignment horizontal="center"/>
    </xf>
    <xf numFmtId="3" fontId="3" fillId="0" borderId="0" xfId="14" applyNumberFormat="1" applyFont="1" applyFill="1" applyBorder="1" applyAlignment="1"/>
    <xf numFmtId="3" fontId="3" fillId="0" borderId="0" xfId="7" applyNumberFormat="1" applyFont="1" applyFill="1" applyBorder="1" applyAlignment="1">
      <alignment horizontal="centerContinuous" vertical="center" wrapText="1"/>
    </xf>
    <xf numFmtId="3" fontId="3" fillId="0" borderId="0" xfId="14" applyNumberFormat="1" applyFont="1" applyFill="1" applyAlignment="1" applyProtection="1">
      <alignment horizontal="center" vertical="center"/>
    </xf>
    <xf numFmtId="3" fontId="3" fillId="0" borderId="0" xfId="5" applyNumberFormat="1" applyFont="1" applyFill="1" applyAlignment="1">
      <alignment horizontal="center" vertical="center"/>
    </xf>
    <xf numFmtId="0" fontId="3" fillId="0" borderId="0" xfId="5" applyFont="1" applyFill="1" applyBorder="1" applyAlignment="1" applyProtection="1">
      <alignment vertical="center"/>
    </xf>
    <xf numFmtId="3" fontId="3" fillId="0" borderId="0" xfId="5" applyNumberFormat="1" applyFont="1" applyFill="1" applyBorder="1" applyAlignment="1" applyProtection="1">
      <alignment horizontal="center" vertical="center"/>
    </xf>
    <xf numFmtId="164" fontId="3" fillId="0" borderId="0" xfId="15" applyNumberFormat="1" applyFont="1" applyFill="1" applyBorder="1" applyAlignment="1" applyProtection="1">
      <alignment horizontal="center" vertical="center"/>
    </xf>
    <xf numFmtId="164" fontId="3" fillId="0" borderId="0" xfId="5" applyNumberFormat="1" applyFont="1" applyFill="1" applyBorder="1" applyAlignment="1" applyProtection="1">
      <alignment horizontal="center" vertical="center"/>
    </xf>
    <xf numFmtId="0" fontId="3" fillId="0" borderId="0" xfId="5" applyFont="1" applyFill="1" applyAlignment="1" applyProtection="1">
      <alignment horizontal="center" vertical="center"/>
    </xf>
    <xf numFmtId="3" fontId="2" fillId="0" borderId="0" xfId="5" applyNumberFormat="1" applyFont="1" applyFill="1" applyAlignment="1">
      <alignment horizontal="center"/>
    </xf>
    <xf numFmtId="3" fontId="3" fillId="0" borderId="0" xfId="5" applyNumberFormat="1" applyFont="1" applyFill="1" applyBorder="1" applyAlignment="1">
      <alignment horizontal="center"/>
    </xf>
    <xf numFmtId="164" fontId="3" fillId="0" borderId="0" xfId="5" applyNumberFormat="1" applyFont="1" applyFill="1" applyBorder="1" applyAlignment="1">
      <alignment horizontal="center"/>
    </xf>
    <xf numFmtId="3" fontId="3" fillId="0" borderId="0" xfId="5" applyNumberFormat="1" applyFont="1" applyFill="1" applyAlignment="1" applyProtection="1">
      <alignment vertical="center"/>
    </xf>
    <xf numFmtId="3" fontId="3" fillId="0" borderId="0" xfId="5" applyNumberFormat="1" applyFont="1" applyFill="1" applyAlignment="1">
      <alignment horizontal="center"/>
    </xf>
    <xf numFmtId="1" fontId="3" fillId="0" borderId="0" xfId="5" applyNumberFormat="1" applyFont="1" applyFill="1" applyBorder="1" applyAlignment="1">
      <alignment horizontal="center"/>
    </xf>
    <xf numFmtId="3" fontId="2" fillId="0" borderId="0" xfId="5" applyNumberFormat="1" applyFont="1" applyFill="1" applyBorder="1" applyAlignment="1">
      <alignment horizontal="center" vertical="center"/>
    </xf>
    <xf numFmtId="169" fontId="3" fillId="0" borderId="0" xfId="18" applyNumberFormat="1" applyFont="1" applyAlignment="1">
      <alignment vertical="center"/>
    </xf>
    <xf numFmtId="3" fontId="2" fillId="0" borderId="0" xfId="13" applyNumberFormat="1" applyFont="1" applyFill="1" applyAlignment="1">
      <alignment horizontal="center" vertical="center"/>
    </xf>
    <xf numFmtId="0" fontId="3" fillId="0" borderId="3" xfId="5" applyFont="1" applyFill="1" applyBorder="1" applyAlignment="1" applyProtection="1">
      <alignment vertical="center"/>
    </xf>
    <xf numFmtId="3" fontId="3" fillId="0" borderId="3" xfId="5" applyNumberFormat="1" applyFont="1" applyFill="1" applyBorder="1" applyAlignment="1" applyProtection="1">
      <alignment horizontal="right" vertical="center"/>
    </xf>
    <xf numFmtId="3" fontId="3" fillId="0" borderId="3" xfId="13" applyNumberFormat="1" applyFont="1" applyFill="1" applyBorder="1" applyAlignment="1" applyProtection="1">
      <alignment horizontal="center" vertical="center"/>
    </xf>
    <xf numFmtId="169" fontId="3" fillId="0" borderId="3" xfId="18" applyNumberFormat="1" applyFont="1" applyFill="1" applyBorder="1" applyAlignment="1" applyProtection="1">
      <alignment horizontal="center" vertical="center"/>
    </xf>
    <xf numFmtId="1" fontId="3" fillId="0" borderId="3" xfId="5" applyNumberFormat="1" applyFont="1" applyFill="1" applyBorder="1" applyAlignment="1" applyProtection="1">
      <alignment horizontal="center" vertical="center"/>
    </xf>
    <xf numFmtId="3" fontId="3" fillId="0" borderId="3" xfId="5" applyNumberFormat="1" applyFont="1" applyFill="1" applyBorder="1" applyAlignment="1" applyProtection="1">
      <alignment horizontal="center" vertical="center"/>
    </xf>
    <xf numFmtId="169" fontId="2" fillId="0" borderId="3" xfId="18" applyNumberFormat="1" applyFont="1" applyFill="1" applyBorder="1" applyAlignment="1" applyProtection="1">
      <alignment horizontal="center" vertical="center"/>
    </xf>
    <xf numFmtId="1" fontId="3" fillId="0" borderId="3" xfId="5" applyNumberFormat="1" applyFont="1" applyFill="1" applyBorder="1" applyAlignment="1" applyProtection="1">
      <alignment horizontal="right" vertical="center"/>
    </xf>
    <xf numFmtId="167" fontId="3" fillId="0" borderId="3" xfId="5" applyNumberFormat="1" applyFont="1" applyFill="1" applyBorder="1" applyAlignment="1" applyProtection="1">
      <alignment horizontal="center" vertical="center"/>
    </xf>
    <xf numFmtId="3" fontId="3" fillId="0" borderId="3" xfId="14" applyNumberFormat="1" applyFont="1" applyFill="1" applyBorder="1" applyAlignment="1"/>
    <xf numFmtId="3" fontId="3" fillId="0" borderId="3" xfId="7" applyNumberFormat="1" applyFont="1" applyFill="1" applyBorder="1" applyAlignment="1">
      <alignment horizontal="centerContinuous" vertical="center" wrapText="1"/>
    </xf>
    <xf numFmtId="3" fontId="3" fillId="0" borderId="3" xfId="5" applyNumberFormat="1" applyFont="1" applyFill="1" applyBorder="1" applyAlignment="1">
      <alignment horizontal="center"/>
    </xf>
    <xf numFmtId="3" fontId="3" fillId="0" borderId="3" xfId="5" applyNumberFormat="1" applyFont="1" applyFill="1" applyBorder="1" applyAlignment="1">
      <alignment horizontal="center" vertical="center"/>
    </xf>
    <xf numFmtId="164" fontId="3" fillId="0" borderId="3" xfId="15" applyNumberFormat="1" applyFont="1" applyFill="1" applyBorder="1" applyAlignment="1" applyProtection="1">
      <alignment horizontal="center" vertical="center"/>
    </xf>
    <xf numFmtId="164" fontId="3" fillId="0" borderId="3" xfId="5" applyNumberFormat="1" applyFont="1" applyFill="1" applyBorder="1" applyAlignment="1" applyProtection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6" fillId="0" borderId="0" xfId="5" applyFont="1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7" fillId="0" borderId="0" xfId="5" applyFont="1" applyFill="1" applyBorder="1" applyAlignment="1" applyProtection="1">
      <alignment vertical="center"/>
    </xf>
    <xf numFmtId="0" fontId="3" fillId="0" borderId="0" xfId="5" applyFont="1" applyBorder="1" applyAlignment="1"/>
    <xf numFmtId="0" fontId="5" fillId="0" borderId="0" xfId="5" applyFont="1" applyFill="1" applyBorder="1" applyAlignment="1">
      <alignment horizontal="left" vertical="center"/>
    </xf>
    <xf numFmtId="0" fontId="8" fillId="0" borderId="0" xfId="5" applyFont="1" applyFill="1" applyAlignment="1" applyProtection="1">
      <alignment vertical="center"/>
    </xf>
    <xf numFmtId="0" fontId="14" fillId="0" borderId="0" xfId="5" applyFont="1" applyFill="1" applyAlignment="1" applyProtection="1">
      <alignment vertical="center"/>
    </xf>
    <xf numFmtId="0" fontId="22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168" fontId="2" fillId="0" borderId="0" xfId="5" applyNumberFormat="1" applyFont="1" applyBorder="1" applyAlignment="1">
      <alignment horizontal="center"/>
    </xf>
    <xf numFmtId="3" fontId="3" fillId="0" borderId="0" xfId="5" applyNumberFormat="1" applyFont="1" applyFill="1" applyAlignment="1">
      <alignment vertical="center"/>
    </xf>
    <xf numFmtId="0" fontId="14" fillId="0" borderId="0" xfId="5" applyFont="1" applyFill="1" applyBorder="1" applyAlignment="1" applyProtection="1">
      <alignment vertical="center"/>
    </xf>
    <xf numFmtId="0" fontId="2" fillId="0" borderId="0" xfId="5" applyFont="1" applyFill="1" applyBorder="1" applyAlignment="1" applyProtection="1">
      <alignment horizontal="center"/>
    </xf>
    <xf numFmtId="0" fontId="3" fillId="0" borderId="0" xfId="5" applyFont="1" applyBorder="1" applyAlignment="1">
      <alignment horizontal="center"/>
    </xf>
    <xf numFmtId="172" fontId="2" fillId="0" borderId="0" xfId="5" applyNumberFormat="1" applyFont="1" applyFill="1" applyBorder="1" applyAlignment="1" applyProtection="1">
      <alignment horizontal="center"/>
    </xf>
    <xf numFmtId="172" fontId="2" fillId="0" borderId="0" xfId="5" applyNumberFormat="1" applyFont="1" applyFill="1" applyAlignment="1" applyProtection="1">
      <alignment horizontal="center" vertical="center"/>
    </xf>
    <xf numFmtId="167" fontId="2" fillId="0" borderId="0" xfId="5" applyNumberFormat="1" applyFont="1" applyFill="1" applyAlignment="1">
      <alignment horizontal="right" vertical="center"/>
    </xf>
    <xf numFmtId="172" fontId="13" fillId="0" borderId="0" xfId="5" applyNumberFormat="1" applyFont="1" applyFill="1" applyAlignment="1" applyProtection="1">
      <alignment vertical="center"/>
    </xf>
    <xf numFmtId="172" fontId="34" fillId="0" borderId="0" xfId="5" applyNumberFormat="1" applyFont="1" applyFill="1" applyAlignment="1" applyProtection="1">
      <alignment vertical="center"/>
    </xf>
    <xf numFmtId="0" fontId="2" fillId="0" borderId="0" xfId="5" applyFont="1" applyFill="1" applyAlignment="1">
      <alignment horizontal="center"/>
    </xf>
    <xf numFmtId="0" fontId="13" fillId="0" borderId="3" xfId="5" applyFont="1" applyFill="1" applyBorder="1" applyAlignment="1" applyProtection="1">
      <alignment horizontal="center" vertical="top"/>
    </xf>
    <xf numFmtId="0" fontId="2" fillId="0" borderId="3" xfId="5" applyFont="1" applyFill="1" applyBorder="1" applyAlignment="1">
      <alignment horizontal="right"/>
    </xf>
    <xf numFmtId="167" fontId="2" fillId="0" borderId="3" xfId="18" applyNumberFormat="1" applyFont="1" applyFill="1" applyBorder="1" applyAlignment="1" applyProtection="1">
      <alignment horizontal="right" vertical="center"/>
    </xf>
    <xf numFmtId="0" fontId="2" fillId="0" borderId="3" xfId="5" applyFont="1" applyFill="1" applyBorder="1" applyAlignment="1" applyProtection="1">
      <alignment horizontal="right" vertical="center"/>
    </xf>
    <xf numFmtId="172" fontId="34" fillId="0" borderId="0" xfId="5" applyNumberFormat="1" applyFont="1" applyFill="1" applyBorder="1" applyAlignment="1" applyProtection="1">
      <alignment horizontal="center" vertical="top"/>
    </xf>
    <xf numFmtId="0" fontId="2" fillId="3" borderId="6" xfId="5" applyFont="1" applyFill="1" applyBorder="1" applyAlignment="1">
      <alignment wrapText="1"/>
    </xf>
    <xf numFmtId="0" fontId="2" fillId="3" borderId="6" xfId="5" applyFont="1" applyFill="1" applyBorder="1" applyAlignment="1">
      <alignment horizontal="center"/>
    </xf>
    <xf numFmtId="0" fontId="2" fillId="3" borderId="1" xfId="5" applyFont="1" applyFill="1" applyBorder="1" applyAlignment="1" applyProtection="1">
      <alignment horizontal="left" vertical="center" wrapText="1"/>
    </xf>
    <xf numFmtId="0" fontId="2" fillId="3" borderId="1" xfId="5" applyFont="1" applyFill="1" applyBorder="1" applyAlignment="1">
      <alignment horizontal="center" vertical="center"/>
    </xf>
    <xf numFmtId="0" fontId="2" fillId="0" borderId="5" xfId="5" applyFont="1" applyFill="1" applyBorder="1" applyAlignment="1" applyProtection="1">
      <alignment vertical="center"/>
    </xf>
    <xf numFmtId="167" fontId="2" fillId="0" borderId="5" xfId="5" applyNumberFormat="1" applyFont="1" applyFill="1" applyBorder="1" applyAlignment="1" applyProtection="1">
      <alignment horizontal="center" vertical="center"/>
    </xf>
    <xf numFmtId="0" fontId="2" fillId="0" borderId="4" xfId="5" applyFont="1" applyFill="1" applyBorder="1" applyAlignment="1" applyProtection="1">
      <alignment vertical="center"/>
    </xf>
    <xf numFmtId="173" fontId="2" fillId="0" borderId="4" xfId="5" applyNumberFormat="1" applyFont="1" applyFill="1" applyBorder="1" applyAlignment="1" applyProtection="1">
      <alignment horizontal="center" vertical="center"/>
    </xf>
    <xf numFmtId="1" fontId="2" fillId="0" borderId="4" xfId="5" applyNumberFormat="1" applyFont="1" applyFill="1" applyBorder="1" applyAlignment="1" applyProtection="1">
      <alignment horizontal="center" vertical="center"/>
    </xf>
    <xf numFmtId="167" fontId="2" fillId="0" borderId="4" xfId="5" applyNumberFormat="1" applyFont="1" applyFill="1" applyBorder="1" applyAlignment="1" applyProtection="1">
      <alignment horizontal="center" vertical="center"/>
    </xf>
    <xf numFmtId="0" fontId="35" fillId="3" borderId="5" xfId="5" applyFont="1" applyFill="1" applyBorder="1" applyAlignment="1">
      <alignment horizontal="center" vertical="top"/>
    </xf>
    <xf numFmtId="0" fontId="34" fillId="3" borderId="5" xfId="5" applyFont="1" applyFill="1" applyBorder="1" applyAlignment="1">
      <alignment horizontal="center" vertical="top" wrapText="1"/>
    </xf>
    <xf numFmtId="0" fontId="2" fillId="3" borderId="5" xfId="5" applyFont="1" applyFill="1" applyBorder="1" applyAlignment="1" applyProtection="1">
      <alignment horizontal="center" vertical="center"/>
    </xf>
    <xf numFmtId="0" fontId="2" fillId="3" borderId="5" xfId="5" applyFont="1" applyFill="1" applyBorder="1" applyAlignment="1" applyProtection="1">
      <alignment horizontal="center"/>
    </xf>
    <xf numFmtId="167" fontId="2" fillId="0" borderId="4" xfId="5" applyNumberFormat="1" applyFont="1" applyFill="1" applyBorder="1" applyAlignment="1" applyProtection="1">
      <alignment horizontal="right" vertical="center"/>
    </xf>
    <xf numFmtId="167" fontId="2" fillId="0" borderId="4" xfId="5" applyNumberFormat="1" applyFont="1" applyFill="1" applyBorder="1" applyAlignment="1">
      <alignment horizontal="right" vertical="center"/>
    </xf>
    <xf numFmtId="1" fontId="2" fillId="0" borderId="4" xfId="5" applyNumberFormat="1" applyFont="1" applyFill="1" applyBorder="1" applyAlignment="1">
      <alignment horizontal="right" vertical="center"/>
    </xf>
    <xf numFmtId="167" fontId="2" fillId="0" borderId="4" xfId="5" applyNumberFormat="1" applyFont="1" applyFill="1" applyBorder="1" applyAlignment="1">
      <alignment horizontal="center" vertical="center"/>
    </xf>
    <xf numFmtId="173" fontId="3" fillId="0" borderId="0" xfId="5" applyNumberFormat="1" applyFont="1" applyFill="1" applyBorder="1" applyAlignment="1" applyProtection="1">
      <alignment horizontal="center" vertical="center"/>
    </xf>
    <xf numFmtId="167" fontId="2" fillId="0" borderId="0" xfId="18" applyNumberFormat="1" applyFont="1" applyFill="1" applyBorder="1" applyAlignment="1" applyProtection="1">
      <alignment horizontal="center" vertical="center"/>
    </xf>
    <xf numFmtId="167" fontId="2" fillId="0" borderId="0" xfId="6" applyNumberFormat="1" applyFont="1" applyFill="1" applyBorder="1" applyAlignment="1" applyProtection="1">
      <alignment horizontal="center" vertical="center"/>
    </xf>
    <xf numFmtId="0" fontId="2" fillId="0" borderId="0" xfId="5" applyFont="1" applyFill="1" applyBorder="1" applyAlignment="1"/>
    <xf numFmtId="169" fontId="2" fillId="0" borderId="0" xfId="18" applyNumberFormat="1" applyFont="1" applyFill="1" applyBorder="1" applyAlignment="1" applyProtection="1">
      <alignment horizontal="center" vertical="center"/>
    </xf>
    <xf numFmtId="167" fontId="2" fillId="0" borderId="0" xfId="5" applyNumberFormat="1" applyFont="1" applyFill="1" applyBorder="1" applyAlignment="1" applyProtection="1">
      <alignment horizontal="center" vertical="center"/>
    </xf>
    <xf numFmtId="167" fontId="2" fillId="0" borderId="0" xfId="18" applyNumberFormat="1" applyFont="1" applyFill="1" applyBorder="1" applyAlignment="1" applyProtection="1">
      <alignment horizontal="center" vertical="center"/>
    </xf>
    <xf numFmtId="167" fontId="3" fillId="0" borderId="0" xfId="5" applyNumberFormat="1" applyFont="1" applyFill="1" applyBorder="1" applyAlignment="1" applyProtection="1">
      <alignment horizontal="right" vertical="center"/>
    </xf>
    <xf numFmtId="167" fontId="3" fillId="0" borderId="0" xfId="5" applyNumberFormat="1" applyFont="1" applyFill="1" applyBorder="1" applyAlignment="1">
      <alignment horizontal="right" vertical="center"/>
    </xf>
    <xf numFmtId="167" fontId="3" fillId="0" borderId="0" xfId="5" applyNumberFormat="1" applyFont="1" applyFill="1" applyBorder="1" applyAlignment="1">
      <alignment horizontal="center" vertical="center"/>
    </xf>
    <xf numFmtId="2" fontId="3" fillId="0" borderId="0" xfId="5" applyNumberFormat="1" applyFont="1" applyFill="1" applyBorder="1" applyAlignment="1" applyProtection="1">
      <alignment horizontal="center" vertical="center"/>
    </xf>
    <xf numFmtId="167" fontId="3" fillId="0" borderId="0" xfId="5" applyNumberFormat="1" applyFont="1" applyFill="1" applyBorder="1" applyAlignment="1" applyProtection="1">
      <alignment horizontal="center" vertical="center"/>
    </xf>
    <xf numFmtId="164" fontId="3" fillId="0" borderId="0" xfId="18" applyNumberFormat="1" applyFont="1" applyFill="1" applyBorder="1" applyAlignment="1" applyProtection="1">
      <alignment horizontal="center" vertical="center"/>
    </xf>
    <xf numFmtId="167" fontId="3" fillId="0" borderId="0" xfId="18" applyNumberFormat="1" applyFont="1" applyFill="1" applyBorder="1" applyAlignment="1" applyProtection="1">
      <alignment horizontal="center" vertical="center"/>
    </xf>
    <xf numFmtId="167" fontId="3" fillId="0" borderId="0" xfId="6" applyNumberFormat="1" applyFont="1" applyFill="1" applyBorder="1" applyAlignment="1" applyProtection="1">
      <alignment horizontal="center" vertical="center"/>
    </xf>
    <xf numFmtId="169" fontId="3" fillId="0" borderId="0" xfId="18" applyNumberFormat="1" applyFont="1" applyFill="1" applyBorder="1" applyAlignment="1" applyProtection="1">
      <alignment horizontal="center" vertical="center"/>
    </xf>
    <xf numFmtId="164" fontId="3" fillId="0" borderId="0" xfId="18" applyNumberFormat="1" applyFont="1" applyFill="1" applyBorder="1" applyAlignment="1" applyProtection="1">
      <alignment horizontal="center" vertical="center"/>
    </xf>
    <xf numFmtId="1" fontId="3" fillId="0" borderId="0" xfId="5" applyNumberFormat="1" applyFont="1" applyFill="1" applyBorder="1" applyAlignment="1">
      <alignment horizontal="center" vertical="center"/>
    </xf>
    <xf numFmtId="173" fontId="3" fillId="0" borderId="3" xfId="5" applyNumberFormat="1" applyFont="1" applyFill="1" applyBorder="1" applyAlignment="1" applyProtection="1">
      <alignment horizontal="center" vertical="center"/>
    </xf>
    <xf numFmtId="167" fontId="3" fillId="0" borderId="3" xfId="5" applyNumberFormat="1" applyFont="1" applyFill="1" applyBorder="1" applyAlignment="1" applyProtection="1">
      <alignment horizontal="right" vertical="center"/>
    </xf>
    <xf numFmtId="167" fontId="3" fillId="0" borderId="3" xfId="5" applyNumberFormat="1" applyFont="1" applyFill="1" applyBorder="1" applyAlignment="1">
      <alignment horizontal="right" vertical="center"/>
    </xf>
    <xf numFmtId="167" fontId="3" fillId="0" borderId="3" xfId="5" applyNumberFormat="1" applyFont="1" applyFill="1" applyBorder="1" applyAlignment="1">
      <alignment horizontal="center" vertical="center"/>
    </xf>
    <xf numFmtId="2" fontId="3" fillId="0" borderId="3" xfId="5" applyNumberFormat="1" applyFont="1" applyFill="1" applyBorder="1" applyAlignment="1" applyProtection="1">
      <alignment horizontal="center" vertical="center"/>
    </xf>
    <xf numFmtId="164" fontId="3" fillId="0" borderId="3" xfId="18" applyNumberFormat="1" applyFont="1" applyFill="1" applyBorder="1" applyAlignment="1" applyProtection="1">
      <alignment horizontal="center" vertical="center"/>
    </xf>
    <xf numFmtId="167" fontId="3" fillId="0" borderId="3" xfId="18" applyNumberFormat="1" applyFont="1" applyFill="1" applyBorder="1" applyAlignment="1" applyProtection="1">
      <alignment horizontal="center" vertical="center"/>
    </xf>
    <xf numFmtId="167" fontId="3" fillId="0" borderId="3" xfId="6" applyNumberFormat="1" applyFont="1" applyFill="1" applyBorder="1" applyAlignment="1" applyProtection="1">
      <alignment horizontal="center" vertical="center"/>
    </xf>
    <xf numFmtId="167" fontId="3" fillId="0" borderId="3" xfId="18" applyNumberFormat="1" applyFont="1" applyFill="1" applyBorder="1" applyAlignment="1" applyProtection="1">
      <alignment horizontal="center" vertical="center"/>
    </xf>
    <xf numFmtId="2" fontId="3" fillId="0" borderId="0" xfId="5" applyNumberFormat="1" applyFont="1" applyFill="1" applyAlignment="1">
      <alignment horizontal="center"/>
    </xf>
    <xf numFmtId="1" fontId="3" fillId="0" borderId="0" xfId="5" applyNumberFormat="1" applyFont="1" applyBorder="1" applyAlignment="1">
      <alignment horizontal="center"/>
    </xf>
    <xf numFmtId="0" fontId="2" fillId="0" borderId="0" xfId="5" applyFont="1" applyFill="1" applyBorder="1" applyAlignment="1" applyProtection="1">
      <alignment vertical="center" wrapText="1"/>
    </xf>
    <xf numFmtId="0" fontId="3" fillId="4" borderId="13" xfId="5" applyFont="1" applyFill="1" applyBorder="1" applyAlignment="1">
      <alignment horizontal="left" vertical="center"/>
    </xf>
    <xf numFmtId="0" fontId="3" fillId="4" borderId="7" xfId="5" applyFont="1" applyFill="1" applyBorder="1" applyAlignment="1">
      <alignment horizontal="left" vertical="center"/>
    </xf>
    <xf numFmtId="0" fontId="3" fillId="4" borderId="14" xfId="5" applyFont="1" applyFill="1" applyBorder="1" applyAlignment="1">
      <alignment horizontal="left" vertical="center"/>
    </xf>
    <xf numFmtId="0" fontId="3" fillId="4" borderId="15" xfId="5" applyFont="1" applyFill="1" applyBorder="1" applyAlignment="1">
      <alignment horizontal="left" vertical="center" wrapText="1"/>
    </xf>
    <xf numFmtId="0" fontId="3" fillId="4" borderId="0" xfId="5" applyFont="1" applyFill="1" applyBorder="1" applyAlignment="1">
      <alignment horizontal="left" vertical="center" wrapText="1"/>
    </xf>
    <xf numFmtId="0" fontId="3" fillId="4" borderId="16" xfId="5" applyFont="1" applyFill="1" applyBorder="1" applyAlignment="1">
      <alignment horizontal="left" vertical="center" wrapText="1"/>
    </xf>
    <xf numFmtId="0" fontId="3" fillId="4" borderId="17" xfId="5" applyFont="1" applyFill="1" applyBorder="1" applyAlignment="1">
      <alignment horizontal="left" vertical="center" wrapText="1"/>
    </xf>
    <xf numFmtId="0" fontId="3" fillId="4" borderId="5" xfId="5" applyFont="1" applyFill="1" applyBorder="1" applyAlignment="1">
      <alignment horizontal="left" vertical="center" wrapText="1"/>
    </xf>
    <xf numFmtId="0" fontId="3" fillId="4" borderId="18" xfId="5" applyFont="1" applyFill="1" applyBorder="1" applyAlignment="1">
      <alignment horizontal="left" vertical="center" wrapText="1"/>
    </xf>
    <xf numFmtId="0" fontId="7" fillId="5" borderId="0" xfId="5" applyFont="1" applyFill="1" applyAlignment="1">
      <alignment horizontal="left" vertical="center" wrapText="1"/>
    </xf>
    <xf numFmtId="0" fontId="2" fillId="3" borderId="6" xfId="5" applyFont="1" applyFill="1" applyBorder="1" applyAlignment="1">
      <alignment horizontal="center" vertical="center"/>
    </xf>
    <xf numFmtId="0" fontId="2" fillId="3" borderId="5" xfId="5" applyFont="1" applyFill="1" applyBorder="1" applyAlignment="1">
      <alignment horizontal="center" vertical="center"/>
    </xf>
    <xf numFmtId="0" fontId="14" fillId="4" borderId="11" xfId="5" applyFont="1" applyFill="1" applyBorder="1" applyAlignment="1">
      <alignment horizontal="left" vertical="center"/>
    </xf>
    <xf numFmtId="0" fontId="14" fillId="4" borderId="4" xfId="5" applyFont="1" applyFill="1" applyBorder="1" applyAlignment="1">
      <alignment horizontal="left" vertical="center"/>
    </xf>
    <xf numFmtId="0" fontId="14" fillId="4" borderId="12" xfId="5" applyFont="1" applyFill="1" applyBorder="1" applyAlignment="1">
      <alignment horizontal="left" vertical="center"/>
    </xf>
    <xf numFmtId="170" fontId="3" fillId="0" borderId="7" xfId="2" applyNumberFormat="1" applyFont="1" applyFill="1" applyBorder="1" applyAlignment="1">
      <alignment horizontal="left" vertical="center" wrapText="1"/>
    </xf>
    <xf numFmtId="170" fontId="3" fillId="0" borderId="0" xfId="2" applyNumberFormat="1" applyFont="1" applyFill="1" applyAlignment="1">
      <alignment horizontal="left" vertical="center" wrapText="1"/>
    </xf>
    <xf numFmtId="1" fontId="2" fillId="0" borderId="3" xfId="2" applyNumberFormat="1" applyFont="1" applyFill="1" applyBorder="1" applyAlignment="1">
      <alignment horizontal="left" vertical="center" wrapText="1"/>
    </xf>
    <xf numFmtId="167" fontId="2" fillId="0" borderId="0" xfId="18" applyNumberFormat="1" applyFont="1" applyFill="1" applyBorder="1" applyAlignment="1" applyProtection="1">
      <alignment horizontal="center" vertical="center"/>
    </xf>
    <xf numFmtId="164" fontId="3" fillId="0" borderId="0" xfId="18" applyNumberFormat="1" applyFont="1" applyFill="1" applyBorder="1" applyAlignment="1" applyProtection="1">
      <alignment horizontal="center" vertical="center"/>
    </xf>
    <xf numFmtId="167" fontId="3" fillId="0" borderId="3" xfId="18" applyNumberFormat="1" applyFont="1" applyFill="1" applyBorder="1" applyAlignment="1" applyProtection="1">
      <alignment horizontal="center" vertical="center"/>
    </xf>
    <xf numFmtId="0" fontId="2" fillId="3" borderId="6" xfId="5" applyFont="1" applyFill="1" applyBorder="1" applyAlignment="1">
      <alignment horizontal="center" vertical="center" wrapText="1"/>
    </xf>
    <xf numFmtId="0" fontId="2" fillId="3" borderId="5" xfId="5" applyFont="1" applyFill="1" applyBorder="1" applyAlignment="1">
      <alignment horizontal="center" vertical="center" wrapText="1"/>
    </xf>
    <xf numFmtId="0" fontId="2" fillId="3" borderId="6" xfId="5" applyFont="1" applyFill="1" applyBorder="1" applyAlignment="1">
      <alignment horizontal="center" wrapText="1"/>
    </xf>
    <xf numFmtId="0" fontId="2" fillId="3" borderId="5" xfId="5" applyFont="1" applyFill="1" applyBorder="1" applyAlignment="1">
      <alignment horizontal="center" wrapText="1"/>
    </xf>
    <xf numFmtId="0" fontId="2" fillId="3" borderId="6" xfId="5" applyFont="1" applyFill="1" applyBorder="1" applyAlignment="1" applyProtection="1">
      <alignment horizontal="center" vertical="center"/>
    </xf>
    <xf numFmtId="0" fontId="2" fillId="3" borderId="5" xfId="5" applyFont="1" applyFill="1" applyBorder="1" applyAlignment="1" applyProtection="1">
      <alignment horizontal="center" vertical="center"/>
    </xf>
    <xf numFmtId="167" fontId="2" fillId="3" borderId="6" xfId="5" applyNumberFormat="1" applyFont="1" applyFill="1" applyBorder="1" applyAlignment="1">
      <alignment horizontal="center" vertical="center"/>
    </xf>
    <xf numFmtId="167" fontId="2" fillId="3" borderId="5" xfId="5" applyNumberFormat="1" applyFont="1" applyFill="1" applyBorder="1" applyAlignment="1">
      <alignment horizontal="center" vertical="center"/>
    </xf>
    <xf numFmtId="0" fontId="2" fillId="3" borderId="0" xfId="5" applyFont="1" applyFill="1" applyBorder="1" applyAlignment="1" applyProtection="1">
      <alignment horizontal="center" vertical="center" wrapText="1"/>
    </xf>
    <xf numFmtId="0" fontId="2" fillId="3" borderId="5" xfId="5" applyFont="1" applyFill="1" applyBorder="1" applyAlignment="1" applyProtection="1">
      <alignment horizontal="center" vertical="center" wrapText="1"/>
    </xf>
    <xf numFmtId="0" fontId="2" fillId="3" borderId="6" xfId="5" applyFont="1" applyFill="1" applyBorder="1" applyAlignment="1" applyProtection="1">
      <alignment horizontal="left" vertical="center" wrapText="1"/>
    </xf>
    <xf numFmtId="0" fontId="2" fillId="3" borderId="5" xfId="5" applyFont="1" applyFill="1" applyBorder="1" applyAlignment="1" applyProtection="1">
      <alignment horizontal="left" vertical="center" wrapText="1"/>
    </xf>
    <xf numFmtId="0" fontId="2" fillId="3" borderId="1" xfId="5" applyFont="1" applyFill="1" applyBorder="1" applyAlignment="1">
      <alignment horizontal="center" vertical="center" wrapText="1"/>
    </xf>
    <xf numFmtId="0" fontId="2" fillId="3" borderId="6" xfId="5" applyFont="1" applyFill="1" applyBorder="1" applyAlignment="1" applyProtection="1">
      <alignment horizontal="center" vertical="center" wrapText="1"/>
    </xf>
    <xf numFmtId="0" fontId="2" fillId="3" borderId="1" xfId="5" applyFont="1" applyFill="1" applyBorder="1" applyAlignment="1">
      <alignment horizontal="center" vertical="center"/>
    </xf>
    <xf numFmtId="0" fontId="2" fillId="3" borderId="0" xfId="5" applyFont="1" applyFill="1" applyBorder="1" applyAlignment="1" applyProtection="1">
      <alignment horizontal="left" vertical="center" wrapText="1"/>
    </xf>
    <xf numFmtId="0" fontId="2" fillId="3" borderId="1" xfId="5" applyFont="1" applyFill="1" applyBorder="1" applyAlignment="1">
      <alignment horizontal="center" wrapText="1"/>
    </xf>
    <xf numFmtId="0" fontId="2" fillId="3" borderId="1" xfId="5" applyFont="1" applyFill="1" applyBorder="1" applyAlignment="1">
      <alignment horizontal="center"/>
    </xf>
    <xf numFmtId="1" fontId="2" fillId="3" borderId="0" xfId="5" applyNumberFormat="1" applyFont="1" applyFill="1" applyBorder="1" applyAlignment="1" applyProtection="1">
      <alignment horizontal="center" vertical="center"/>
    </xf>
    <xf numFmtId="1" fontId="2" fillId="3" borderId="5" xfId="5" applyNumberFormat="1" applyFont="1" applyFill="1" applyBorder="1" applyAlignment="1" applyProtection="1">
      <alignment horizontal="center" vertical="center"/>
    </xf>
    <xf numFmtId="172" fontId="2" fillId="3" borderId="6" xfId="5" applyNumberFormat="1" applyFont="1" applyFill="1" applyBorder="1" applyAlignment="1" applyProtection="1">
      <alignment horizontal="center" vertical="center" wrapText="1"/>
    </xf>
    <xf numFmtId="172" fontId="2" fillId="3" borderId="0" xfId="5" applyNumberFormat="1" applyFont="1" applyFill="1" applyBorder="1" applyAlignment="1" applyProtection="1">
      <alignment horizontal="center" vertical="center" wrapText="1"/>
    </xf>
    <xf numFmtId="172" fontId="2" fillId="3" borderId="5" xfId="5" applyNumberFormat="1" applyFont="1" applyFill="1" applyBorder="1" applyAlignment="1" applyProtection="1">
      <alignment horizontal="center" vertical="center" wrapText="1"/>
    </xf>
    <xf numFmtId="172" fontId="2" fillId="3" borderId="6" xfId="5" applyNumberFormat="1" applyFont="1" applyFill="1" applyBorder="1" applyAlignment="1" applyProtection="1">
      <alignment horizontal="center" vertical="center"/>
    </xf>
    <xf numFmtId="172" fontId="2" fillId="3" borderId="0" xfId="5" applyNumberFormat="1" applyFont="1" applyFill="1" applyBorder="1" applyAlignment="1" applyProtection="1">
      <alignment horizontal="center" vertical="center"/>
    </xf>
    <xf numFmtId="172" fontId="2" fillId="3" borderId="5" xfId="5" applyNumberFormat="1" applyFont="1" applyFill="1" applyBorder="1" applyAlignment="1" applyProtection="1">
      <alignment horizontal="center" vertical="center"/>
    </xf>
    <xf numFmtId="0" fontId="2" fillId="3" borderId="0" xfId="5" applyFont="1" applyFill="1" applyBorder="1" applyAlignment="1">
      <alignment horizontal="center" vertical="center" wrapText="1"/>
    </xf>
    <xf numFmtId="1" fontId="2" fillId="3" borderId="0" xfId="5" applyNumberFormat="1" applyFont="1" applyFill="1" applyBorder="1" applyAlignment="1">
      <alignment horizontal="center" vertical="center"/>
    </xf>
    <xf numFmtId="1" fontId="2" fillId="3" borderId="5" xfId="5" applyNumberFormat="1" applyFont="1" applyFill="1" applyBorder="1" applyAlignment="1">
      <alignment horizontal="center" vertical="center"/>
    </xf>
    <xf numFmtId="0" fontId="2" fillId="3" borderId="0" xfId="5" applyFont="1" applyFill="1" applyBorder="1" applyAlignment="1">
      <alignment horizontal="center" vertical="center"/>
    </xf>
    <xf numFmtId="0" fontId="32" fillId="3" borderId="6" xfId="5" applyFont="1" applyFill="1" applyBorder="1" applyAlignment="1">
      <alignment horizontal="center" vertical="center" wrapText="1"/>
    </xf>
    <xf numFmtId="0" fontId="32" fillId="3" borderId="0" xfId="5" applyFont="1" applyFill="1" applyBorder="1" applyAlignment="1">
      <alignment horizontal="center" vertical="center" wrapText="1"/>
    </xf>
    <xf numFmtId="0" fontId="32" fillId="3" borderId="5" xfId="5" applyFont="1" applyFill="1" applyBorder="1" applyAlignment="1">
      <alignment horizontal="center" vertical="center" wrapText="1"/>
    </xf>
    <xf numFmtId="0" fontId="3" fillId="3" borderId="5" xfId="5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167" fontId="2" fillId="0" borderId="3" xfId="5" applyNumberFormat="1" applyFont="1" applyFill="1" applyBorder="1" applyAlignment="1">
      <alignment horizontal="right" vertical="center"/>
    </xf>
    <xf numFmtId="0" fontId="2" fillId="3" borderId="19" xfId="5" applyFont="1" applyFill="1" applyBorder="1" applyAlignment="1">
      <alignment horizontal="center" vertical="center"/>
    </xf>
    <xf numFmtId="0" fontId="2" fillId="3" borderId="20" xfId="5" applyFont="1" applyFill="1" applyBorder="1" applyAlignment="1">
      <alignment horizontal="center" vertical="center"/>
    </xf>
    <xf numFmtId="0" fontId="2" fillId="3" borderId="9" xfId="5" applyFont="1" applyFill="1" applyBorder="1" applyAlignment="1">
      <alignment horizontal="center" vertical="center"/>
    </xf>
    <xf numFmtId="0" fontId="2" fillId="3" borderId="21" xfId="5" applyFont="1" applyFill="1" applyBorder="1" applyAlignment="1">
      <alignment horizontal="center" vertical="center"/>
    </xf>
    <xf numFmtId="0" fontId="2" fillId="3" borderId="9" xfId="5" applyFont="1" applyFill="1" applyBorder="1" applyAlignment="1" applyProtection="1">
      <alignment horizontal="center" vertical="center"/>
    </xf>
    <xf numFmtId="0" fontId="2" fillId="3" borderId="21" xfId="5" applyFont="1" applyFill="1" applyBorder="1" applyAlignment="1" applyProtection="1">
      <alignment horizontal="center" vertical="center"/>
    </xf>
    <xf numFmtId="3" fontId="2" fillId="0" borderId="8" xfId="5" applyNumberFormat="1" applyFont="1" applyFill="1" applyBorder="1" applyAlignment="1" applyProtection="1">
      <alignment horizontal="center" vertical="center"/>
    </xf>
    <xf numFmtId="3" fontId="2" fillId="0" borderId="22" xfId="5" applyNumberFormat="1" applyFont="1" applyFill="1" applyBorder="1" applyAlignment="1" applyProtection="1">
      <alignment horizontal="center" vertical="center"/>
    </xf>
    <xf numFmtId="3" fontId="3" fillId="0" borderId="8" xfId="5" applyNumberFormat="1" applyFont="1" applyFill="1" applyBorder="1" applyAlignment="1" applyProtection="1">
      <alignment horizontal="center" vertical="center"/>
    </xf>
    <xf numFmtId="3" fontId="3" fillId="0" borderId="22" xfId="5" applyNumberFormat="1" applyFont="1" applyFill="1" applyBorder="1" applyAlignment="1" applyProtection="1">
      <alignment horizontal="center" vertical="center"/>
    </xf>
    <xf numFmtId="3" fontId="3" fillId="0" borderId="10" xfId="5" applyNumberFormat="1" applyFont="1" applyFill="1" applyBorder="1" applyAlignment="1" applyProtection="1">
      <alignment horizontal="center" vertical="center"/>
    </xf>
    <xf numFmtId="3" fontId="3" fillId="0" borderId="23" xfId="5" applyNumberFormat="1" applyFont="1" applyFill="1" applyBorder="1" applyAlignment="1" applyProtection="1">
      <alignment horizontal="center" vertical="center"/>
    </xf>
    <xf numFmtId="0" fontId="2" fillId="3" borderId="24" xfId="5" applyFont="1" applyFill="1" applyBorder="1" applyAlignment="1">
      <alignment horizontal="center" vertical="center"/>
    </xf>
    <xf numFmtId="0" fontId="2" fillId="3" borderId="25" xfId="5" applyFont="1" applyFill="1" applyBorder="1" applyAlignment="1">
      <alignment horizontal="center" vertical="center"/>
    </xf>
    <xf numFmtId="0" fontId="2" fillId="3" borderId="25" xfId="5" applyFont="1" applyFill="1" applyBorder="1" applyAlignment="1" applyProtection="1">
      <alignment horizontal="center" vertical="center"/>
    </xf>
    <xf numFmtId="3" fontId="2" fillId="0" borderId="26" xfId="5" applyNumberFormat="1" applyFont="1" applyFill="1" applyBorder="1" applyAlignment="1" applyProtection="1">
      <alignment horizontal="center" vertical="center"/>
    </xf>
    <xf numFmtId="3" fontId="3" fillId="0" borderId="26" xfId="5" applyNumberFormat="1" applyFont="1" applyFill="1" applyBorder="1" applyAlignment="1" applyProtection="1">
      <alignment horizontal="center" vertical="center"/>
    </xf>
    <xf numFmtId="3" fontId="3" fillId="0" borderId="27" xfId="5" applyNumberFormat="1" applyFont="1" applyFill="1" applyBorder="1" applyAlignment="1" applyProtection="1">
      <alignment horizontal="center" vertical="center"/>
    </xf>
    <xf numFmtId="0" fontId="2" fillId="3" borderId="28" xfId="5" applyFont="1" applyFill="1" applyBorder="1" applyAlignment="1">
      <alignment horizontal="center" vertical="center"/>
    </xf>
    <xf numFmtId="0" fontId="2" fillId="3" borderId="29" xfId="5" applyFont="1" applyFill="1" applyBorder="1" applyAlignment="1">
      <alignment horizontal="center" vertical="center"/>
    </xf>
    <xf numFmtId="167" fontId="2" fillId="0" borderId="8" xfId="18" applyNumberFormat="1" applyFont="1" applyFill="1" applyBorder="1" applyAlignment="1" applyProtection="1">
      <alignment horizontal="center" vertical="center"/>
    </xf>
    <xf numFmtId="167" fontId="2" fillId="0" borderId="22" xfId="18" applyNumberFormat="1" applyFont="1" applyFill="1" applyBorder="1" applyAlignment="1" applyProtection="1">
      <alignment horizontal="center" vertical="center"/>
    </xf>
    <xf numFmtId="164" fontId="3" fillId="0" borderId="8" xfId="18" applyNumberFormat="1" applyFont="1" applyFill="1" applyBorder="1" applyAlignment="1" applyProtection="1">
      <alignment horizontal="center" vertical="center"/>
    </xf>
    <xf numFmtId="164" fontId="3" fillId="0" borderId="22" xfId="18" applyNumberFormat="1" applyFont="1" applyFill="1" applyBorder="1" applyAlignment="1" applyProtection="1">
      <alignment horizontal="center" vertical="center"/>
    </xf>
    <xf numFmtId="164" fontId="3" fillId="0" borderId="10" xfId="18" applyNumberFormat="1" applyFont="1" applyFill="1" applyBorder="1" applyAlignment="1" applyProtection="1">
      <alignment horizontal="center" vertical="center"/>
    </xf>
    <xf numFmtId="164" fontId="3" fillId="0" borderId="23" xfId="18" applyNumberFormat="1" applyFont="1" applyFill="1" applyBorder="1" applyAlignment="1" applyProtection="1">
      <alignment horizontal="center" vertical="center"/>
    </xf>
    <xf numFmtId="0" fontId="2" fillId="3" borderId="30" xfId="5" applyFont="1" applyFill="1" applyBorder="1" applyAlignment="1">
      <alignment horizontal="center" vertical="center"/>
    </xf>
    <xf numFmtId="167" fontId="2" fillId="0" borderId="26" xfId="18" applyNumberFormat="1" applyFont="1" applyFill="1" applyBorder="1" applyAlignment="1" applyProtection="1">
      <alignment horizontal="center" vertical="center"/>
    </xf>
    <xf numFmtId="164" fontId="3" fillId="0" borderId="26" xfId="18" applyNumberFormat="1" applyFont="1" applyFill="1" applyBorder="1" applyAlignment="1" applyProtection="1">
      <alignment horizontal="center" vertical="center"/>
    </xf>
    <xf numFmtId="164" fontId="3" fillId="0" borderId="27" xfId="18" applyNumberFormat="1" applyFont="1" applyFill="1" applyBorder="1" applyAlignment="1" applyProtection="1">
      <alignment horizontal="center" vertical="center"/>
    </xf>
    <xf numFmtId="0" fontId="2" fillId="3" borderId="19" xfId="5" applyFont="1" applyFill="1" applyBorder="1" applyAlignment="1">
      <alignment horizontal="center" vertical="center" wrapText="1"/>
    </xf>
    <xf numFmtId="0" fontId="2" fillId="3" borderId="20" xfId="5" applyFont="1" applyFill="1" applyBorder="1" applyAlignment="1">
      <alignment horizontal="center" vertical="center" wrapText="1"/>
    </xf>
    <xf numFmtId="0" fontId="2" fillId="3" borderId="9" xfId="5" applyFont="1" applyFill="1" applyBorder="1" applyAlignment="1">
      <alignment horizontal="center" vertical="center" wrapText="1"/>
    </xf>
    <xf numFmtId="0" fontId="2" fillId="3" borderId="21" xfId="5" applyFont="1" applyFill="1" applyBorder="1" applyAlignment="1">
      <alignment horizontal="center" vertical="center" wrapText="1"/>
    </xf>
    <xf numFmtId="0" fontId="2" fillId="3" borderId="9" xfId="5" applyFont="1" applyFill="1" applyBorder="1" applyAlignment="1" applyProtection="1">
      <alignment horizontal="center" vertical="center" wrapText="1"/>
    </xf>
    <xf numFmtId="164" fontId="2" fillId="0" borderId="8" xfId="5" applyNumberFormat="1" applyFont="1" applyFill="1" applyBorder="1" applyAlignment="1" applyProtection="1">
      <alignment horizontal="center" vertical="center"/>
    </xf>
    <xf numFmtId="164" fontId="2" fillId="0" borderId="22" xfId="5" applyNumberFormat="1" applyFont="1" applyFill="1" applyBorder="1" applyAlignment="1" applyProtection="1">
      <alignment horizontal="center" vertical="center"/>
    </xf>
    <xf numFmtId="164" fontId="3" fillId="0" borderId="8" xfId="5" applyNumberFormat="1" applyFont="1" applyFill="1" applyBorder="1" applyAlignment="1" applyProtection="1">
      <alignment horizontal="center" vertical="center"/>
    </xf>
    <xf numFmtId="164" fontId="3" fillId="0" borderId="22" xfId="5" applyNumberFormat="1" applyFont="1" applyFill="1" applyBorder="1" applyAlignment="1" applyProtection="1">
      <alignment horizontal="center" vertical="center"/>
    </xf>
    <xf numFmtId="164" fontId="3" fillId="0" borderId="10" xfId="5" applyNumberFormat="1" applyFont="1" applyFill="1" applyBorder="1" applyAlignment="1" applyProtection="1">
      <alignment horizontal="center" vertical="center"/>
    </xf>
    <xf numFmtId="164" fontId="3" fillId="0" borderId="23" xfId="5" applyNumberFormat="1" applyFont="1" applyFill="1" applyBorder="1" applyAlignment="1" applyProtection="1">
      <alignment horizontal="center" vertical="center"/>
    </xf>
    <xf numFmtId="0" fontId="2" fillId="3" borderId="28" xfId="5" applyFont="1" applyFill="1" applyBorder="1" applyAlignment="1">
      <alignment horizontal="center" vertical="center" wrapText="1"/>
    </xf>
    <xf numFmtId="0" fontId="2" fillId="3" borderId="29" xfId="5" applyFont="1" applyFill="1" applyBorder="1" applyAlignment="1">
      <alignment horizontal="center" vertical="center" wrapText="1"/>
    </xf>
    <xf numFmtId="167" fontId="3" fillId="0" borderId="8" xfId="18" applyNumberFormat="1" applyFont="1" applyFill="1" applyBorder="1" applyAlignment="1" applyProtection="1">
      <alignment horizontal="center" vertical="center"/>
    </xf>
    <xf numFmtId="167" fontId="3" fillId="0" borderId="22" xfId="18" applyNumberFormat="1" applyFont="1" applyFill="1" applyBorder="1" applyAlignment="1" applyProtection="1">
      <alignment horizontal="center" vertical="center"/>
    </xf>
    <xf numFmtId="167" fontId="3" fillId="0" borderId="10" xfId="18" applyNumberFormat="1" applyFont="1" applyFill="1" applyBorder="1" applyAlignment="1" applyProtection="1">
      <alignment horizontal="center" vertical="center"/>
    </xf>
    <xf numFmtId="167" fontId="3" fillId="0" borderId="23" xfId="18" applyNumberFormat="1" applyFont="1" applyFill="1" applyBorder="1" applyAlignment="1" applyProtection="1">
      <alignment horizontal="center" vertical="center"/>
    </xf>
    <xf numFmtId="165" fontId="3" fillId="0" borderId="8" xfId="1" applyFont="1" applyBorder="1" applyAlignment="1">
      <alignment horizontal="center"/>
    </xf>
    <xf numFmtId="167" fontId="2" fillId="0" borderId="8" xfId="6" applyNumberFormat="1" applyFont="1" applyFill="1" applyBorder="1" applyAlignment="1" applyProtection="1">
      <alignment horizontal="center" vertical="center"/>
    </xf>
    <xf numFmtId="167" fontId="2" fillId="0" borderId="22" xfId="6" applyNumberFormat="1" applyFont="1" applyFill="1" applyBorder="1" applyAlignment="1" applyProtection="1">
      <alignment horizontal="center" vertical="center"/>
    </xf>
    <xf numFmtId="167" fontId="3" fillId="0" borderId="8" xfId="6" applyNumberFormat="1" applyFont="1" applyFill="1" applyBorder="1" applyAlignment="1" applyProtection="1">
      <alignment horizontal="center" vertical="center"/>
    </xf>
    <xf numFmtId="167" fontId="3" fillId="0" borderId="22" xfId="6" applyNumberFormat="1" applyFont="1" applyFill="1" applyBorder="1" applyAlignment="1" applyProtection="1">
      <alignment horizontal="center" vertical="center"/>
    </xf>
    <xf numFmtId="167" fontId="3" fillId="0" borderId="10" xfId="6" applyNumberFormat="1" applyFont="1" applyFill="1" applyBorder="1" applyAlignment="1" applyProtection="1">
      <alignment horizontal="center" vertical="center"/>
    </xf>
    <xf numFmtId="167" fontId="3" fillId="0" borderId="23" xfId="6" applyNumberFormat="1" applyFont="1" applyFill="1" applyBorder="1" applyAlignment="1" applyProtection="1">
      <alignment horizontal="center" vertical="center"/>
    </xf>
    <xf numFmtId="0" fontId="2" fillId="3" borderId="8" xfId="5" applyFont="1" applyFill="1" applyBorder="1" applyAlignment="1" applyProtection="1">
      <alignment horizontal="center" vertical="center" wrapText="1"/>
    </xf>
    <xf numFmtId="0" fontId="2" fillId="3" borderId="22" xfId="5" applyFont="1" applyFill="1" applyBorder="1" applyAlignment="1" applyProtection="1">
      <alignment horizontal="center" vertical="center"/>
    </xf>
    <xf numFmtId="0" fontId="2" fillId="3" borderId="20" xfId="5" applyFont="1" applyFill="1" applyBorder="1" applyAlignment="1" applyProtection="1">
      <alignment horizontal="center" vertical="center" wrapText="1"/>
    </xf>
    <xf numFmtId="0" fontId="2" fillId="3" borderId="22" xfId="5" applyFont="1" applyFill="1" applyBorder="1" applyAlignment="1" applyProtection="1">
      <alignment horizontal="center" vertical="center" wrapText="1"/>
    </xf>
    <xf numFmtId="0" fontId="2" fillId="3" borderId="21" xfId="5" applyFont="1" applyFill="1" applyBorder="1" applyAlignment="1" applyProtection="1">
      <alignment horizontal="center" vertical="center" wrapText="1"/>
    </xf>
    <xf numFmtId="1" fontId="2" fillId="3" borderId="21" xfId="5" applyNumberFormat="1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22" xfId="5" applyFont="1" applyFill="1" applyBorder="1" applyAlignment="1" applyProtection="1">
      <alignment horizontal="center" vertical="center"/>
    </xf>
    <xf numFmtId="168" fontId="3" fillId="0" borderId="8" xfId="1" applyNumberFormat="1" applyFont="1" applyFill="1" applyBorder="1" applyAlignment="1" applyProtection="1">
      <alignment horizontal="center" vertical="center"/>
    </xf>
    <xf numFmtId="167" fontId="3" fillId="0" borderId="22" xfId="5" applyNumberFormat="1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>
      <alignment horizontal="center"/>
    </xf>
    <xf numFmtId="167" fontId="3" fillId="0" borderId="22" xfId="5" applyNumberFormat="1" applyFont="1" applyFill="1" applyBorder="1" applyAlignment="1">
      <alignment horizontal="center" vertical="center"/>
    </xf>
    <xf numFmtId="0" fontId="3" fillId="0" borderId="10" xfId="5" applyFont="1" applyFill="1" applyBorder="1" applyAlignment="1" applyProtection="1">
      <alignment horizontal="center" vertical="center"/>
    </xf>
    <xf numFmtId="0" fontId="3" fillId="0" borderId="23" xfId="5" applyFont="1" applyFill="1" applyBorder="1" applyAlignment="1" applyProtection="1">
      <alignment horizontal="center" vertical="center"/>
    </xf>
  </cellXfs>
  <cellStyles count="21">
    <cellStyle name="Hiperlink" xfId="20" builtinId="8"/>
    <cellStyle name="Normal" xfId="0" builtinId="0"/>
    <cellStyle name="Normal 2" xfId="2"/>
    <cellStyle name="Normal 3" xfId="3"/>
    <cellStyle name="Normal 3 4" xfId="4"/>
    <cellStyle name="Normal 4" xfId="11"/>
    <cellStyle name="Normal 4 2" xfId="14"/>
    <cellStyle name="Normal 48 2" xfId="5"/>
    <cellStyle name="Normal 5" xfId="16"/>
    <cellStyle name="Normal 50" xfId="10"/>
    <cellStyle name="Normal 6" xfId="13"/>
    <cellStyle name="Normal_ben07_r" xfId="19"/>
    <cellStyle name="Porcentagem" xfId="18" builtinId="5"/>
    <cellStyle name="Porcentagem 2" xfId="6"/>
    <cellStyle name="Vírgula" xfId="1" builtinId="3"/>
    <cellStyle name="Vírgula 2" xfId="7"/>
    <cellStyle name="Vírgula 2 2" xfId="8"/>
    <cellStyle name="Vírgula 2 2 2" xfId="15"/>
    <cellStyle name="Vírgula 3" xfId="9"/>
    <cellStyle name="Vírgula 4" xfId="12"/>
    <cellStyle name="Vírgula 5" xfId="17"/>
  </cellStyles>
  <dxfs count="24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BA-40A9-912B-EF597669A804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BA-40A9-912B-EF597669A804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DBA-40A9-912B-EF597669A804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DBA-40A9-912B-EF597669A804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DBA-40A9-912B-EF597669A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50144"/>
        <c:axId val="116995136"/>
      </c:lineChart>
      <c:catAx>
        <c:axId val="116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99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95136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550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7824-47E7-A179-91759C0DA9F1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7824-47E7-A179-91759C0DA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57472"/>
        <c:axId val="141971968"/>
      </c:areaChart>
      <c:catAx>
        <c:axId val="1420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71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9719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057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37-42C7-B560-A729EB939F8D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37-42C7-B560-A729EB939F8D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37-42C7-B560-A729EB939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463424"/>
        <c:axId val="192685760"/>
      </c:lineChart>
      <c:catAx>
        <c:axId val="2634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9268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6857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3463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54545454545454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37-4B48-92DD-03AF52F29146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37-4B48-92DD-03AF52F29146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637-4B48-92DD-03AF52F29146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637-4B48-92DD-03AF52F29146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637-4B48-92DD-03AF52F2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816704"/>
        <c:axId val="192688064"/>
      </c:lineChart>
      <c:catAx>
        <c:axId val="2638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92688064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926880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3816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layout>
        <c:manualLayout>
          <c:xMode val="edge"/>
          <c:yMode val="edge"/>
          <c:x val="0.452218430034129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662116040959E-2"/>
          <c:y val="0"/>
          <c:w val="0.94027303754266212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55AB-4090-A04A-A2F69DE14DF5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55AB-4090-A04A-A2F69DE1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336384"/>
        <c:axId val="192690368"/>
      </c:areaChart>
      <c:catAx>
        <c:axId val="2643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92690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26903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4336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.1986301369863013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59360730593603E-2"/>
          <c:y val="0"/>
          <c:w val="0.8904109589041096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B5-48C7-9F74-96F57710304D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B5-48C7-9F74-96F57710304D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8B5-48C7-9F74-96F577103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495488"/>
        <c:axId val="93749824"/>
      </c:lineChart>
      <c:catAx>
        <c:axId val="2664954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93749824"/>
        <c:crosses val="autoZero"/>
        <c:auto val="0"/>
        <c:lblAlgn val="ctr"/>
        <c:lblOffset val="100"/>
        <c:tickLblSkip val="14"/>
        <c:tickMarkSkip val="1"/>
        <c:noMultiLvlLbl val="0"/>
      </c:catAx>
      <c:valAx>
        <c:axId val="93749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6495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RESIDENTIAL SECTOR
10^3 Toe</a:t>
            </a:r>
          </a:p>
        </c:rich>
      </c:tx>
      <c:layout>
        <c:manualLayout>
          <c:xMode val="edge"/>
          <c:yMode val="edge"/>
          <c:x val="0.3109243697478991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13445378151263"/>
          <c:y val="0"/>
          <c:w val="0.51260504201680668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E147-4450-9CB8-10EF78A8134D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E147-4450-9CB8-10EF78A81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497536"/>
        <c:axId val="93752128"/>
      </c:areaChart>
      <c:catAx>
        <c:axId val="2664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9375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37521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6497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F8-4D13-8367-4895EE65F446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F8-4D13-8367-4895EE65F446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9F8-4D13-8367-4895EE65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519360"/>
        <c:axId val="93754432"/>
      </c:lineChart>
      <c:catAx>
        <c:axId val="269519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93754432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937544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9519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13445378151263"/>
          <c:y val="0"/>
          <c:w val="0.605042016806722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E5-4737-BAFA-0C83FEBAB838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E5-4737-BAFA-0C83FEBAB838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5E5-4737-BAFA-0C83FEBA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788096"/>
        <c:axId val="93756736"/>
      </c:lineChart>
      <c:catAx>
        <c:axId val="2707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93756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9375673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078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
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11764705882354"/>
          <c:y val="0"/>
          <c:w val="0.65546218487394958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08-4970-9B77-68045544F361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08-4970-9B77-68045544F361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108-4970-9B77-68045544F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788608"/>
        <c:axId val="118310592"/>
      </c:lineChart>
      <c:catAx>
        <c:axId val="2707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8310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3105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0788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47533009034051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37665045170257E-2"/>
          <c:y val="0"/>
          <c:w val="0.96594857539958301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E7-4359-9009-149FE7C94ABD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E7-4359-9009-149FE7C94ABD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3E7-4359-9009-149FE7C94ABD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E7-4359-9009-149FE7C9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789120"/>
        <c:axId val="118312896"/>
      </c:lineChart>
      <c:catAx>
        <c:axId val="2707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8312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3128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0789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layout>
        <c:manualLayout>
          <c:xMode val="edge"/>
          <c:yMode val="edge"/>
          <c:x val="0.4670824670824670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7033957033957E-2"/>
          <c:y val="0"/>
          <c:w val="0.9542619542619542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A8-4BBE-8A8C-ABCD668A202C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A8-4BBE-8A8C-ABCD668A202C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2A8-4BBE-8A8C-ABCD668A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119808"/>
        <c:axId val="118315200"/>
      </c:lineChart>
      <c:catAx>
        <c:axId val="2721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831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3152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21198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AE-4EEE-ADF1-0265451567DE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AE-4EEE-ADF1-0265451567DE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8AE-4EEE-ADF1-026545156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54592"/>
        <c:axId val="141973696"/>
      </c:lineChart>
      <c:catAx>
        <c:axId val="142254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73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9736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254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PER CAPITA
Toe/hab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210084033613445"/>
          <c:y val="0"/>
          <c:w val="0.69747899159663862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5A-440C-B5F0-A27C3FBDC0DC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5A-440C-B5F0-A27C3FBDC0DC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5A-440C-B5F0-A27C3FBDC0DC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5A-440C-B5F0-A27C3FBDC0DC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5A-440C-B5F0-A27C3FBDC0DC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5A-440C-B5F0-A27C3FBDC0DC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D5A-440C-B5F0-A27C3FBDC0DC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D5A-440C-B5F0-A27C3FBDC0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4D5A-440C-B5F0-A27C3FBDC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72887808"/>
        <c:axId val="123437632"/>
      </c:barChart>
      <c:catAx>
        <c:axId val="27288780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43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4376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28878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4.2735042735042736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914529914529914"/>
          <c:y val="0"/>
          <c:w val="0.6495726495726496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B5-4BBC-B561-CC78CAE10C89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6B5-4BBC-B561-CC78CAE1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90880"/>
        <c:axId val="123439936"/>
      </c:lineChart>
      <c:catAx>
        <c:axId val="2728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43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43993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2890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FD-41FE-9F18-D0B04C7E67D7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FD-41FE-9F18-D0B04C7E67D7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2FD-41FE-9F18-D0B04C7E6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539520"/>
        <c:axId val="123442240"/>
      </c:lineChart>
      <c:catAx>
        <c:axId val="2745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442240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2344224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4539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layout>
        <c:manualLayout>
          <c:xMode val="edge"/>
          <c:yMode val="edge"/>
          <c:x val="0.4488054607508532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4880546075085326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BC-41FF-BB87-6D70662FCE53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6BC-41FF-BB87-6D70662F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540032"/>
        <c:axId val="123444544"/>
      </c:lineChart>
      <c:catAx>
        <c:axId val="2745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444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444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4540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layout>
        <c:manualLayout>
          <c:xMode val="edge"/>
          <c:yMode val="edge"/>
          <c:x val="0.205011389521640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1731207289294"/>
          <c:y val="0"/>
          <c:w val="0.85193621867881553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03-46B6-935C-A19A89EE2C99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03-46B6-935C-A19A89EE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789632"/>
        <c:axId val="123528896"/>
      </c:lineChart>
      <c:catAx>
        <c:axId val="270789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52889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235288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0789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 TRANSPORTATION SECTOR
Toe / 10^3 US$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11764705882354"/>
          <c:y val="0"/>
          <c:w val="0.55462184873949583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B1-4F02-9F12-B47A45B2CDE2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B1-4F02-9F12-B47A45B2C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541568"/>
        <c:axId val="123531200"/>
      </c:lineChart>
      <c:catAx>
        <c:axId val="274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53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5312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4541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ENERGY CONSUMPTION - TRANSPORTATION
10^3 Toe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B5-4ED7-B7B3-74D2B42DB067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B5-4ED7-B7B3-74D2B42DB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833088"/>
        <c:axId val="123533504"/>
      </c:lineChart>
      <c:catAx>
        <c:axId val="271833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53350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2353350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1833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26192121630960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32550103662751E-2"/>
          <c:y val="0"/>
          <c:w val="0.96199032480995161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43-4F60-AD61-2F2F9C5B1733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43-4F60-AD61-2F2F9C5B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585664"/>
        <c:axId val="77644352"/>
      </c:lineChart>
      <c:catAx>
        <c:axId val="2655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77644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764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55856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1849791376912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862308762169681E-2"/>
          <c:y val="0"/>
          <c:w val="0.96175243393602228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D6-45DF-97D1-B50D72BB2AEB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D6-45DF-97D1-B50D72BB2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327488"/>
        <c:axId val="77646656"/>
      </c:lineChart>
      <c:catAx>
        <c:axId val="275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7764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764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5327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1323529411764705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64705882352944"/>
          <c:y val="0"/>
          <c:w val="0.48529411764705882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E-4FE6-8132-94B3A2F8C4A4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C6E-4FE6-8132-94B3A2F8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666944"/>
        <c:axId val="77648960"/>
      </c:lineChart>
      <c:catAx>
        <c:axId val="275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77648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7648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5666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RESIDENTIAL SECTOR
10^3 Toe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F791-48E8-AA3B-3A4226B5A6E8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F791-48E8-AA3B-3A4226B5A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55296"/>
        <c:axId val="142491648"/>
      </c:areaChart>
      <c:catAx>
        <c:axId val="1424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91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4916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55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1323529411764705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64705882352944"/>
          <c:y val="0"/>
          <c:w val="0.48529411764705882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BC-481C-99F5-CEAFA3E3DB47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BC-481C-99F5-CEAFA3E3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831040"/>
        <c:axId val="77651264"/>
      </c:lineChart>
      <c:catAx>
        <c:axId val="2718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77651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7651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1831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0625869262865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10-4D2D-A967-BB3608529C07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10-4D2D-A967-BB3608529C07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D10-4D2D-A967-BB360852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831552"/>
        <c:axId val="123553472"/>
      </c:lineChart>
      <c:catAx>
        <c:axId val="2718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553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553472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1831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0625869262865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5C-462E-A6E0-26310B344955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5C-462E-A6E0-26310B344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117760"/>
        <c:axId val="123555776"/>
      </c:lineChart>
      <c:catAx>
        <c:axId val="2721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555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5557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2117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6F-4185-8984-C52FBE514574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6F-4185-8984-C52FBE514574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26F-4185-8984-C52FBE514574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26F-4185-8984-C52FBE514574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26F-4185-8984-C52FBE514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57952"/>
        <c:axId val="123558080"/>
      </c:lineChart>
      <c:catAx>
        <c:axId val="2777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558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558080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7757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0F-418B-9A92-CAC80BE8E394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0F-418B-9A92-CAC80BE8E394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0F-418B-9A92-CAC80BE8E394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B0F-418B-9A92-CAC80BE8E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60000"/>
        <c:axId val="123757120"/>
      </c:lineChart>
      <c:catAx>
        <c:axId val="27776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757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75712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77600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CB-429B-8EB2-99345D6FF178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CB-429B-8EB2-99345D6FF178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CB-429B-8EB2-99345D6FF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325952"/>
        <c:axId val="123759424"/>
      </c:lineChart>
      <c:catAx>
        <c:axId val="2753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759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759424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5325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39-4C6C-9485-E8C614D1C2AE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39-4C6C-9485-E8C614D1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5668480"/>
        <c:axId val="123761728"/>
      </c:lineChart>
      <c:catAx>
        <c:axId val="2756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761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7617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5668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FOREIGN TRADE
10^6 US$ (FOB)</a:t>
            </a:r>
          </a:p>
        </c:rich>
      </c:tx>
      <c:layout>
        <c:manualLayout>
          <c:xMode val="edge"/>
          <c:yMode val="edge"/>
          <c:x val="0.1617647058823529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D7-42EC-99F7-277AD0512485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8D7-42EC-99F7-277AD0512485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D7-42EC-99F7-277AD051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008704"/>
        <c:axId val="123764032"/>
      </c:lineChart>
      <c:catAx>
        <c:axId val="2800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764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7640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0008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1388888888888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749999999999999E-2"/>
          <c:y val="0"/>
          <c:w val="0.96944444444444444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B2-458A-B09E-D6A58C97E3BF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B2-458A-B09E-D6A58C97E3BF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DB2-458A-B09E-D6A58C97E3BF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DB2-458A-B09E-D6A58C97E3BF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DB2-458A-B09E-D6A58C97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444928"/>
        <c:axId val="123848384"/>
      </c:lineChart>
      <c:catAx>
        <c:axId val="2804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848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848384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0444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layout>
        <c:manualLayout>
          <c:xMode val="edge"/>
          <c:yMode val="edge"/>
          <c:x val="0.412765957446808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382978723404255E-2"/>
          <c:y val="0"/>
          <c:w val="0.96085106382978724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13-4A5F-89C3-596BFE095ED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213-4A5F-89C3-596BFE095ED0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213-4A5F-89C3-596BFE095ED0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213-4A5F-89C3-596BFE095ED0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213-4A5F-89C3-596BFE095ED0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213-4A5F-89C3-596BFE095ED0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213-4A5F-89C3-596BFE095ED0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213-4A5F-89C3-596BFE095ED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8213-4A5F-89C3-596BFE095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80446464"/>
        <c:axId val="123850688"/>
      </c:barChart>
      <c:catAx>
        <c:axId val="28044646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850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8506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0446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EF-4501-9DC1-281A66DC9C61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EF-4501-9DC1-281A66DC9C61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0EF-4501-9DC1-281A66DC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8368"/>
        <c:axId val="142493376"/>
      </c:lineChart>
      <c:catAx>
        <c:axId val="142458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93376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249337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58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layout>
        <c:manualLayout>
          <c:xMode val="edge"/>
          <c:yMode val="edge"/>
          <c:x val="0.3029612756264236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7129840546698E-2"/>
          <c:y val="0"/>
          <c:w val="0.89749430523917995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4-4B20-93B6-A736651ED1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44-4B20-93B6-A736651ED1B9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44-4B20-93B6-A736651ED1B9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44-4B20-93B6-A736651ED1B9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44-4B20-93B6-A736651ED1B9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44-4B20-93B6-A736651ED1B9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B44-4B20-93B6-A736651ED1B9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B44-4B20-93B6-A736651ED1B9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B44-4B20-93B6-A736651ED1B9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B44-4B20-93B6-A736651ED1B9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B44-4B20-93B6-A736651ED1B9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4B44-4B20-93B6-A736651ED1B9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4B44-4B20-93B6-A736651ED1B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4B44-4B20-93B6-A736651ED1B9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4B44-4B20-93B6-A736651ED1B9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4B44-4B20-93B6-A736651ED1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4B44-4B20-93B6-A736651ED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80448512"/>
        <c:axId val="123852992"/>
      </c:barChart>
      <c:catAx>
        <c:axId val="28044851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852992"/>
        <c:crosses val="autoZero"/>
        <c:auto val="0"/>
        <c:lblAlgn val="ctr"/>
        <c:lblOffset val="100"/>
        <c:tickLblSkip val="11"/>
        <c:tickMarkSkip val="1"/>
        <c:noMultiLvlLbl val="0"/>
      </c:catAx>
      <c:valAx>
        <c:axId val="1238529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0448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4266211604095563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8E-487E-9D4A-B373E83BB6BF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8E-487E-9D4A-B373E83BB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669440"/>
        <c:axId val="123994688"/>
      </c:lineChart>
      <c:catAx>
        <c:axId val="276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9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946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6669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3029612756264236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26651480637817E-2"/>
          <c:y val="0"/>
          <c:w val="0.88610478359908884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F-4573-9EAC-79F41C68DB70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F-4573-9EAC-79F41C68DB70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B9F-4573-9EAC-79F41C68D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21952"/>
        <c:axId val="123996992"/>
      </c:lineChart>
      <c:catAx>
        <c:axId val="2810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96992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239969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1021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276450511945395E-2"/>
          <c:y val="0"/>
          <c:w val="0.952218430034129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C5-4B8A-9EAD-E480E59A6389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C5-4B8A-9EAD-E480E59A6389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FC5-4B8A-9EAD-E480E59A6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996736"/>
        <c:axId val="123999296"/>
      </c:lineChart>
      <c:catAx>
        <c:axId val="2829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99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992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2996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54545454545454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7E-48D6-8F03-722EF5ADB973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7E-48D6-8F03-722EF5ADB973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7E-48D6-8F03-722EF5ADB973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7E-48D6-8F03-722EF5ADB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998272"/>
        <c:axId val="124001600"/>
      </c:lineChart>
      <c:catAx>
        <c:axId val="2829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400160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240016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2998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26-4945-8130-4D208C92D559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26-4945-8130-4D208C92D559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926-4945-8130-4D208C92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670976"/>
        <c:axId val="141977280"/>
      </c:lineChart>
      <c:catAx>
        <c:axId val="2766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77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97728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6670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54545454545454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2C-494A-9372-B09791B3C5F3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2C-494A-9372-B09791B3C5F3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52C-494A-9372-B09791B3C5F3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52C-494A-9372-B09791B3C5F3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52C-494A-9372-B09791B3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61536"/>
        <c:axId val="141979584"/>
      </c:lineChart>
      <c:catAx>
        <c:axId val="27776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79584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197958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7761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layout>
        <c:manualLayout>
          <c:xMode val="edge"/>
          <c:yMode val="edge"/>
          <c:x val="0.452218430034129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662116040959E-2"/>
          <c:y val="0"/>
          <c:w val="0.94027303754266212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68F8-41CD-879B-A75DF6F18BA8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68F8-41CD-879B-A75DF6F18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34592"/>
        <c:axId val="141981888"/>
      </c:areaChart>
      <c:catAx>
        <c:axId val="27953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8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9818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79534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.1986301369863013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59360730593603E-2"/>
          <c:y val="0"/>
          <c:w val="0.8904109589041096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13-4D51-968F-7B802E6A6010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13-4D51-968F-7B802E6A6010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413-4D51-968F-7B802E6A6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056064"/>
        <c:axId val="142058048"/>
      </c:lineChart>
      <c:catAx>
        <c:axId val="2840560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058048"/>
        <c:crosses val="autoZero"/>
        <c:auto val="0"/>
        <c:lblAlgn val="ctr"/>
        <c:lblOffset val="100"/>
        <c:tickLblSkip val="14"/>
        <c:tickMarkSkip val="1"/>
        <c:noMultiLvlLbl val="0"/>
      </c:catAx>
      <c:valAx>
        <c:axId val="142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4056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RESIDENTIAL SECTOR
10^3 Toe</a:t>
            </a:r>
          </a:p>
        </c:rich>
      </c:tx>
      <c:layout>
        <c:manualLayout>
          <c:xMode val="edge"/>
          <c:yMode val="edge"/>
          <c:x val="0.3109243697478991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13445378151263"/>
          <c:y val="0"/>
          <c:w val="0.51260504201680668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75D6-42E4-8026-B1ADB0E2BD42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75D6-42E4-8026-B1ADB0E2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96640"/>
        <c:axId val="142060352"/>
      </c:areaChart>
      <c:catAx>
        <c:axId val="2852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060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0603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5296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49-494F-8585-9379726E70E7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49-494F-8585-9379726E70E7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249-494F-8585-9379726E7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75104"/>
        <c:axId val="142495104"/>
      </c:lineChart>
      <c:catAx>
        <c:axId val="1425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9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49510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575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99-4836-AB0B-FDE9396FD525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99-4836-AB0B-FDE9396FD525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599-4836-AB0B-FDE9396F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298176"/>
        <c:axId val="142062656"/>
      </c:lineChart>
      <c:catAx>
        <c:axId val="285298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062656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206265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5298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13445378151263"/>
          <c:y val="0"/>
          <c:w val="0.605042016806722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B9-44B2-8571-B7FA4F337396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AB9-44B2-8571-B7FA4F337396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AB9-44B2-8571-B7FA4F33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75072"/>
        <c:axId val="142064960"/>
      </c:lineChart>
      <c:catAx>
        <c:axId val="2862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06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0649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6275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
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11764705882354"/>
          <c:y val="0"/>
          <c:w val="0.65546218487394958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CE-4BCA-BC79-7DB1F51A5898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CE-4BCA-BC79-7DB1F51A5898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ECE-4BCA-BC79-7DB1F51A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76608"/>
        <c:axId val="144312000"/>
      </c:lineChart>
      <c:catAx>
        <c:axId val="2862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12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3120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6276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47533009034051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37665045170257E-2"/>
          <c:y val="0"/>
          <c:w val="0.96594857539958301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38-4885-8E43-888961A00069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38-4885-8E43-888961A00069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338-4885-8E43-888961A00069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338-4885-8E43-888961A00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020032"/>
        <c:axId val="144314304"/>
      </c:lineChart>
      <c:catAx>
        <c:axId val="287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143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7020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layout>
        <c:manualLayout>
          <c:xMode val="edge"/>
          <c:yMode val="edge"/>
          <c:x val="0.4670824670824670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7033957033957E-2"/>
          <c:y val="0"/>
          <c:w val="0.9542619542619542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B8-4A3A-9756-EDA8A817C32A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B8-4A3A-9756-EDA8A817C32A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3B8-4A3A-9756-EDA8A817C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21440"/>
        <c:axId val="144316608"/>
      </c:lineChart>
      <c:catAx>
        <c:axId val="2810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16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1660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1021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PER CAPITA
Toe/hab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210084033613445"/>
          <c:y val="0"/>
          <c:w val="0.69747899159663862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C3-486E-A775-AE7B5EF40265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C3-486E-A775-AE7B5EF40265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C3-486E-A775-AE7B5EF40265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C3-486E-A775-AE7B5EF40265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C3-486E-A775-AE7B5EF40265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C3-486E-A775-AE7B5EF40265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2C3-486E-A775-AE7B5EF40265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2C3-486E-A775-AE7B5EF402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92C3-486E-A775-AE7B5EF4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83000320"/>
        <c:axId val="144368192"/>
      </c:barChart>
      <c:catAx>
        <c:axId val="28300032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68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3681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3000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4.2735042735042736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914529914529914"/>
          <c:y val="0"/>
          <c:w val="0.6495726495726496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C2-41A7-B071-1773DFCD976D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C2-41A7-B071-1773DFCD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887104"/>
        <c:axId val="144370496"/>
      </c:lineChart>
      <c:catAx>
        <c:axId val="2838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70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3704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3887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B7-432F-A8F6-FB41CC4D4944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B7-432F-A8F6-FB41CC4D4944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2B7-432F-A8F6-FB41CC4D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054016"/>
        <c:axId val="144372800"/>
      </c:lineChart>
      <c:catAx>
        <c:axId val="28405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72800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43728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4054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layout>
        <c:manualLayout>
          <c:xMode val="edge"/>
          <c:yMode val="edge"/>
          <c:x val="0.4488054607508532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4880546075085326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E4-4572-B70E-0F4483A7EF9C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E4-4572-B70E-0F4483A7E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022080"/>
        <c:axId val="144375104"/>
      </c:lineChart>
      <c:catAx>
        <c:axId val="2870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37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75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7022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layout>
        <c:manualLayout>
          <c:xMode val="edge"/>
          <c:yMode val="edge"/>
          <c:x val="0.205011389521640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1731207289294"/>
          <c:y val="0"/>
          <c:w val="0.85193621867881553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C7-4AD7-9CA0-EEDB1050A6A3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C7-4AD7-9CA0-EEDB1050A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50336"/>
        <c:axId val="144467648"/>
      </c:lineChart>
      <c:catAx>
        <c:axId val="289550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46764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44676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50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04-4945-BE8B-D369B6F0CD01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04-4945-BE8B-D369B6F0CD01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704-4945-BE8B-D369B6F0C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43264"/>
        <c:axId val="142496832"/>
      </c:lineChart>
      <c:catAx>
        <c:axId val="1240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96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4968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404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 TRANSPORTATION SECTOR
Toe / 10^3 US$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11764705882354"/>
          <c:y val="0"/>
          <c:w val="0.55462184873949583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EE-447D-9A47-963FB45D8307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EE-447D-9A47-963FB45D8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52384"/>
        <c:axId val="144469952"/>
      </c:lineChart>
      <c:catAx>
        <c:axId val="2895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469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699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52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ENERGY CONSUMPTION - TRANSPORTATION
10^3 Toe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80-425A-8640-87156CD5B84E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80-425A-8640-87156CD5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96576"/>
        <c:axId val="144472256"/>
      </c:lineChart>
      <c:catAx>
        <c:axId val="287896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47225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447225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7896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26192121630960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32550103662751E-2"/>
          <c:y val="0"/>
          <c:w val="0.96199032480995161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03-49CC-87B0-46A9EC434BC5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03-49CC-87B0-46A9EC43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288768"/>
        <c:axId val="144540224"/>
      </c:lineChart>
      <c:catAx>
        <c:axId val="2882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54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540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8288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1849791376912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862308762169681E-2"/>
          <c:y val="0"/>
          <c:w val="0.96175243393602228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FE-48C7-9A1A-07AE39F27844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FE-48C7-9A1A-07AE39F2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291328"/>
        <c:axId val="144542528"/>
      </c:lineChart>
      <c:catAx>
        <c:axId val="2882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54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542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8291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1323529411764705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64705882352944"/>
          <c:y val="0"/>
          <c:w val="0.48529411764705882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E5-4822-BCFB-D30BD55093B5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E5-4822-BCFB-D30BD550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13472"/>
        <c:axId val="144544832"/>
      </c:lineChart>
      <c:catAx>
        <c:axId val="28951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54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544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13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1323529411764705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64705882352944"/>
          <c:y val="0"/>
          <c:w val="0.48529411764705882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5E-4D21-8209-C7D33532C7AA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5E-4D21-8209-C7D33532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290816"/>
        <c:axId val="144547136"/>
      </c:lineChart>
      <c:catAx>
        <c:axId val="28829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54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547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8290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0625869262865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BB-43A9-A47C-8FA7C1D6A941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BB-43A9-A47C-8FA7C1D6A941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3BB-43A9-A47C-8FA7C1D6A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15008"/>
        <c:axId val="144688832"/>
      </c:lineChart>
      <c:catAx>
        <c:axId val="2895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88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688832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150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0625869262865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53-4C22-A6F0-79E479A44FED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53-4C22-A6F0-79E479A44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15520"/>
        <c:axId val="144691136"/>
      </c:lineChart>
      <c:catAx>
        <c:axId val="2895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91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6911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15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BA-41DE-A09C-90443D0CEFC3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BA-41DE-A09C-90443D0CEFC3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BA-41DE-A09C-90443D0CEFC3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BA-41DE-A09C-90443D0CEFC3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2BA-41DE-A09C-90443D0C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3222400"/>
        <c:axId val="144693440"/>
      </c:lineChart>
      <c:catAx>
        <c:axId val="2932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93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693440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3222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61-4240-9BA2-6C5299314F65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61-4240-9BA2-6C5299314F65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1-4240-9BA2-6C5299314F65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B61-4240-9BA2-6C5299314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223872"/>
        <c:axId val="144761408"/>
      </c:lineChart>
      <c:catAx>
        <c:axId val="2942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61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7614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4223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2B-4F43-9077-326114119B3F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2B-4F43-9077-326114119B3F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B2B-4F43-9077-326114119B3F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B2B-4F43-9077-32611411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44800"/>
        <c:axId val="142498560"/>
      </c:lineChart>
      <c:catAx>
        <c:axId val="1240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498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4985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4044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7D-4440-B180-D768136F11A7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C7D-4440-B180-D768136F11A7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C7D-4440-B180-D768136F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16032"/>
        <c:axId val="144763712"/>
      </c:lineChart>
      <c:catAx>
        <c:axId val="2895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63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763712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16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60-4850-BC6E-6050849A67E1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60-4850-BC6E-6050849A6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16544"/>
        <c:axId val="144766016"/>
      </c:lineChart>
      <c:catAx>
        <c:axId val="2895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66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7660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89516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FOREIGN TRADE
10^6 US$ (FOB)</a:t>
            </a:r>
          </a:p>
        </c:rich>
      </c:tx>
      <c:layout>
        <c:manualLayout>
          <c:xMode val="edge"/>
          <c:yMode val="edge"/>
          <c:x val="0.1617647058823529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B0-4948-94D1-2C9615B7CF20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B0-4948-94D1-2C9615B7CF20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6B0-4948-94D1-2C9615B7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711296"/>
        <c:axId val="144768320"/>
      </c:lineChart>
      <c:catAx>
        <c:axId val="29471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68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7683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4711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3749999999999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749999999999999E-2"/>
          <c:y val="0"/>
          <c:w val="0.96944444444444444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CD-4CAE-94EE-3480A37293BE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CD-4CAE-94EE-3480A37293BE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3CD-4CAE-94EE-3480A37293BE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3CD-4CAE-94EE-3480A37293BE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3CD-4CAE-94EE-3480A3729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713344"/>
        <c:axId val="144918208"/>
      </c:lineChart>
      <c:catAx>
        <c:axId val="2947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918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918208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4713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layout>
        <c:manualLayout>
          <c:xMode val="edge"/>
          <c:yMode val="edge"/>
          <c:x val="0.4085106382978723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382978723404255E-2"/>
          <c:y val="0"/>
          <c:w val="0.96085106382978724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13-4AC8-88E5-215E79D5A047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13-4AC8-88E5-215E79D5A047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13-4AC8-88E5-215E79D5A047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13-4AC8-88E5-215E79D5A047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13-4AC8-88E5-215E79D5A047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13-4AC8-88E5-215E79D5A047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513-4AC8-88E5-215E79D5A047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513-4AC8-88E5-215E79D5A0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7513-4AC8-88E5-215E79D5A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95232512"/>
        <c:axId val="144920512"/>
      </c:barChart>
      <c:catAx>
        <c:axId val="29523251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92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9205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5232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layout>
        <c:manualLayout>
          <c:xMode val="edge"/>
          <c:yMode val="edge"/>
          <c:x val="0.29612756264236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7129840546698E-2"/>
          <c:y val="0"/>
          <c:w val="0.89749430523917995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AA-4854-9458-1F1EE1491C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DAA-4854-9458-1F1EE1491C8A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DAA-4854-9458-1F1EE1491C8A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DAA-4854-9458-1F1EE1491C8A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DAA-4854-9458-1F1EE1491C8A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DAA-4854-9458-1F1EE1491C8A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DAA-4854-9458-1F1EE1491C8A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DAA-4854-9458-1F1EE1491C8A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DAA-4854-9458-1F1EE1491C8A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DAA-4854-9458-1F1EE1491C8A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DAA-4854-9458-1F1EE1491C8A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7DAA-4854-9458-1F1EE1491C8A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7DAA-4854-9458-1F1EE1491C8A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7DAA-4854-9458-1F1EE1491C8A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7DAA-4854-9458-1F1EE1491C8A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7DAA-4854-9458-1F1EE1491C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7DAA-4854-9458-1F1EE1491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96269312"/>
        <c:axId val="144922816"/>
      </c:barChart>
      <c:catAx>
        <c:axId val="29626931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922816"/>
        <c:crosses val="autoZero"/>
        <c:auto val="0"/>
        <c:lblAlgn val="ctr"/>
        <c:lblOffset val="100"/>
        <c:tickLblSkip val="11"/>
        <c:tickMarkSkip val="1"/>
        <c:noMultiLvlLbl val="0"/>
      </c:catAx>
      <c:valAx>
        <c:axId val="1449228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6269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A8-4EAF-BE9B-CC4E68DAA13E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A8-4EAF-BE9B-CC4E68DAA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780160"/>
        <c:axId val="144998976"/>
      </c:lineChart>
      <c:catAx>
        <c:axId val="2907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998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99897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07801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29612756264236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26651480637817E-2"/>
          <c:y val="0"/>
          <c:w val="0.88610478359908884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D5-4D3E-B140-F9945869E740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D5-4D3E-B140-F9945869E740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DD5-4D3E-B140-F9945869E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477632"/>
        <c:axId val="145001280"/>
      </c:lineChart>
      <c:catAx>
        <c:axId val="2974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01280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500128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7477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23549488054607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276450511945395E-2"/>
          <c:y val="0"/>
          <c:w val="0.952218430034129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D1-441E-AC3C-C9740EC9F76F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D1-441E-AC3C-C9740EC9F76F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BD1-441E-AC3C-C9740EC9F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478144"/>
        <c:axId val="145003584"/>
      </c:lineChart>
      <c:catAx>
        <c:axId val="2974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0358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7478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09090909090908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1F-4F7F-9CA1-6A86C953E308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1F-4F7F-9CA1-6A86C953E308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1F-4F7F-9CA1-6A86C953E308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61F-4F7F-9CA1-6A86C953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479680"/>
        <c:axId val="145005888"/>
      </c:lineChart>
      <c:catAx>
        <c:axId val="2974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0588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50058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74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5D-4E1F-94FB-51F90F48696F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5D-4E1F-94FB-51F90F48696F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35D-4E1F-94FB-51F90F48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45312"/>
        <c:axId val="123970112"/>
      </c:lineChart>
      <c:catAx>
        <c:axId val="124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7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701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4045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23549488054607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E2-48DE-9E79-02ED143804C1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E2-48DE-9E79-02ED143804C1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EE2-48DE-9E79-02ED1438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3220864"/>
        <c:axId val="145090240"/>
      </c:lineChart>
      <c:catAx>
        <c:axId val="2932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9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9024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3220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09090909090908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1C-4490-9451-B796985807F7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1C-4490-9451-B796985807F7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1C-4490-9451-B796985807F7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31C-4490-9451-B796985807F7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31C-4490-9451-B7969858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225408"/>
        <c:axId val="145092544"/>
      </c:lineChart>
      <c:catAx>
        <c:axId val="2942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92544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509254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4225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layout>
        <c:manualLayout>
          <c:xMode val="edge"/>
          <c:yMode val="edge"/>
          <c:x val="0.4513651877133105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662116040959E-2"/>
          <c:y val="0"/>
          <c:w val="0.94027303754266212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9246-4DAD-A67D-155ABCFC5024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9246-4DAD-A67D-155ABCFC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14880"/>
        <c:axId val="145094848"/>
      </c:areaChart>
      <c:catAx>
        <c:axId val="2947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9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948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4714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.2305936073059360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59360730593603E-2"/>
          <c:y val="0"/>
          <c:w val="0.8904109589041096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CB-4092-92FD-A743BB510966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CB-4092-92FD-A743BB510966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0CB-4092-92FD-A743BB510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95360"/>
        <c:axId val="145162816"/>
      </c:lineChart>
      <c:catAx>
        <c:axId val="300495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162816"/>
        <c:crosses val="autoZero"/>
        <c:auto val="0"/>
        <c:lblAlgn val="ctr"/>
        <c:lblOffset val="100"/>
        <c:tickLblSkip val="14"/>
        <c:tickMarkSkip val="1"/>
        <c:noMultiLvlLbl val="0"/>
      </c:catAx>
      <c:valAx>
        <c:axId val="1451628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0495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RESIDENTIAL SECTOR
10^3 Toe</a:t>
            </a:r>
          </a:p>
        </c:rich>
      </c:tx>
      <c:layout>
        <c:manualLayout>
          <c:xMode val="edge"/>
          <c:yMode val="edge"/>
          <c:x val="0.2131979695431472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5989847715736"/>
          <c:y val="0"/>
          <c:w val="0.80710659898477155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2888-4780-8755-0BC16C1744F0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2888-4780-8755-0BC16C174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597248"/>
        <c:axId val="145165120"/>
      </c:areaChart>
      <c:catAx>
        <c:axId val="3005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165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1651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0597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</a:t>
            </a:r>
          </a:p>
        </c:rich>
      </c:tx>
      <c:layout>
        <c:manualLayout>
          <c:xMode val="edge"/>
          <c:yMode val="edge"/>
          <c:x val="0.164974619289340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629441624369E-2"/>
          <c:y val="0"/>
          <c:w val="0.82741116751269039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91-459E-BE53-E00714036B59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91-459E-BE53-E00714036B59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991-459E-BE53-E00714036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598784"/>
        <c:axId val="145167424"/>
      </c:lineChart>
      <c:catAx>
        <c:axId val="3005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1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1674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0598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
</a:t>
            </a:r>
          </a:p>
        </c:rich>
      </c:tx>
      <c:layout>
        <c:manualLayout>
          <c:xMode val="edge"/>
          <c:yMode val="edge"/>
          <c:x val="0.164974619289340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94416243654817E-2"/>
          <c:y val="0"/>
          <c:w val="0.84010152284263961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19-486D-9B7A-6874B117A1AD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19-486D-9B7A-6874B117A1AD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A19-486D-9B7A-6874B117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600832"/>
        <c:axId val="145169728"/>
      </c:lineChart>
      <c:catAx>
        <c:axId val="3006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169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1697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0600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33634468380819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37665045170257E-2"/>
          <c:y val="0"/>
          <c:w val="0.96594857539958301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F8-4ED2-BD0D-EA5A51D0CA3D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F8-4ED2-BD0D-EA5A51D0CA3D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F8-4ED2-BD0D-EA5A51D0CA3D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F8-4ED2-BD0D-EA5A51D0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69728"/>
        <c:axId val="145327808"/>
      </c:lineChart>
      <c:catAx>
        <c:axId val="30176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327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3278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1769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layout>
        <c:manualLayout>
          <c:xMode val="edge"/>
          <c:yMode val="edge"/>
          <c:x val="0.4650034650034650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7033957033957E-2"/>
          <c:y val="0"/>
          <c:w val="0.9542619542619542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1E-4BC7-92FB-FD8F26BD6F15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1E-4BC7-92FB-FD8F26BD6F15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21E-4BC7-92FB-FD8F26BD6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7477120"/>
        <c:axId val="145330112"/>
      </c:lineChart>
      <c:catAx>
        <c:axId val="2974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33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3301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7477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PER CAPITA
Toe/hab</a:t>
            </a:r>
          </a:p>
        </c:rich>
      </c:tx>
      <c:layout>
        <c:manualLayout>
          <c:xMode val="edge"/>
          <c:yMode val="edge"/>
          <c:x val="0.1015228426395939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04060913705582E-2"/>
          <c:y val="0"/>
          <c:w val="0.84771573604060912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2D-46E8-8BF2-D6098660369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2D-46E8-8BF2-D60986603690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2D-46E8-8BF2-D60986603690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2D-46E8-8BF2-D60986603690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2D-46E8-8BF2-D60986603690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2D-46E8-8BF2-D60986603690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12D-46E8-8BF2-D60986603690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12D-46E8-8BF2-D6098660369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E12D-46E8-8BF2-D6098660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98702336"/>
        <c:axId val="145332416"/>
      </c:barChart>
      <c:catAx>
        <c:axId val="29870233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332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3324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8702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PER CAPITA
Toe/hab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58-49D6-B01B-E0F0EB3097E9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558-49D6-B01B-E0F0EB3097E9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558-49D6-B01B-E0F0EB3097E9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558-49D6-B01B-E0F0EB3097E9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558-49D6-B01B-E0F0EB3097E9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558-49D6-B01B-E0F0EB3097E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558-49D6-B01B-E0F0EB3097E9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558-49D6-B01B-E0F0EB3097E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4558-49D6-B01B-E0F0EB309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2979584"/>
        <c:axId val="123971840"/>
      </c:barChart>
      <c:catAx>
        <c:axId val="14297958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7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7184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979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7.3979591836734693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3469387755102E-2"/>
          <c:y val="0"/>
          <c:w val="0.83418367346938771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F5-4997-A199-CF41D6806781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F5-4997-A199-CF41D6806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704384"/>
        <c:axId val="145465920"/>
      </c:lineChart>
      <c:catAx>
        <c:axId val="2987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65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4659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8704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layout>
        <c:manualLayout>
          <c:xMode val="edge"/>
          <c:yMode val="edge"/>
          <c:x val="0.4462457337883958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4880546075085326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48-4763-832B-AE2739046B74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48-4763-832B-AE2739046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747840"/>
        <c:axId val="145468224"/>
      </c:lineChart>
      <c:catAx>
        <c:axId val="29974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68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68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99747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layout>
        <c:manualLayout>
          <c:xMode val="edge"/>
          <c:yMode val="edge"/>
          <c:x val="0.1981776765375854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1731207289294"/>
          <c:y val="0"/>
          <c:w val="0.85193621867881553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62-4575-8770-9A44E4D2B491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62-4575-8770-9A44E4D2B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110656"/>
        <c:axId val="145470528"/>
      </c:lineChart>
      <c:catAx>
        <c:axId val="303110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7052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54705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3110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 TRANSPORTATION SECTOR
Toe / 10^3 US$</a:t>
            </a:r>
          </a:p>
        </c:rich>
      </c:tx>
      <c:layout>
        <c:manualLayout>
          <c:xMode val="edge"/>
          <c:yMode val="edge"/>
          <c:x val="0.1700507614213198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94416243654817E-2"/>
          <c:y val="0"/>
          <c:w val="0.8324873096446701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0E-43BF-8298-1392921B78F1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0E-43BF-8298-1392921B7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861760"/>
        <c:axId val="145472832"/>
      </c:lineChart>
      <c:catAx>
        <c:axId val="3038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72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4728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3861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19281271596406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32550103662751E-2"/>
          <c:y val="0"/>
          <c:w val="0.96199032480995161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61-4756-A987-F596CB7B9283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61-4756-A987-F596CB7B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71776"/>
        <c:axId val="145548992"/>
      </c:lineChart>
      <c:catAx>
        <c:axId val="30177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54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548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17717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11543810848400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862308762169681E-2"/>
          <c:y val="0"/>
          <c:w val="0.96175243393602228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97-467F-90CF-BD186F8EAA39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97-467F-90CF-BD186F8E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695424"/>
        <c:axId val="145551296"/>
      </c:lineChart>
      <c:catAx>
        <c:axId val="30269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551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55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2695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36717663421418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15-4FCB-8B08-27FD28618511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15-4FCB-8B08-27FD28618511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715-4FCB-8B08-27FD28618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841216"/>
        <c:axId val="145553600"/>
      </c:lineChart>
      <c:catAx>
        <c:axId val="3048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553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553600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4841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36717663421418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59-4E67-9331-1E1F3DE5EF2D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59-4E67-9331-1E1F3DE5E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842752"/>
        <c:axId val="146145856"/>
      </c:lineChart>
      <c:catAx>
        <c:axId val="30484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45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61458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4842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0277777777777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749999999999999E-2"/>
          <c:y val="0"/>
          <c:w val="0.96944444444444444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AC-4F51-972A-4440EBDDE6D2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AC-4F51-972A-4440EBDDE6D2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5AC-4F51-972A-4440EBDDE6D2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5AC-4F51-972A-4440EBDDE6D2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65AC-4F51-972A-4440EBDDE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844288"/>
        <c:axId val="146148160"/>
      </c:lineChart>
      <c:catAx>
        <c:axId val="3048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48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6148160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484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layout>
        <c:manualLayout>
          <c:xMode val="edge"/>
          <c:yMode val="edge"/>
          <c:x val="0.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53191489361702E-2"/>
          <c:y val="0"/>
          <c:w val="0.96170212765957441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8B-4208-98F4-6EC0A397ABDC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8B-4208-98F4-6EC0A397ABDC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8B-4208-98F4-6EC0A397ABDC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8B-4208-98F4-6EC0A397ABDC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8B-4208-98F4-6EC0A397ABDC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8B-4208-98F4-6EC0A397ABDC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A8B-4208-98F4-6EC0A397ABDC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A8B-4208-98F4-6EC0A397AB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9A8B-4208-98F4-6EC0A397A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03108096"/>
        <c:axId val="146150464"/>
      </c:barChart>
      <c:catAx>
        <c:axId val="30310809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50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1504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310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02-4ACD-BA57-1B50BC6CF369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02-4ACD-BA57-1B50BC6CF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81632"/>
        <c:axId val="123973568"/>
      </c:lineChart>
      <c:catAx>
        <c:axId val="1429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73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735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981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layout>
        <c:manualLayout>
          <c:xMode val="edge"/>
          <c:yMode val="edge"/>
          <c:x val="0.2824601366742596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7129840546698E-2"/>
          <c:y val="0"/>
          <c:w val="0.89749430523917995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D-4AEB-ADB9-009760DCEB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D-4AEB-ADB9-009760DCEBE3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D-4AEB-ADB9-009760DCEBE3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D-4AEB-ADB9-009760DCEBE3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D-4AEB-ADB9-009760DCEBE3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D-4AEB-ADB9-009760DCEBE3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B1D-4AEB-ADB9-009760DCEBE3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B1D-4AEB-ADB9-009760DCEBE3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B1D-4AEB-ADB9-009760DCEBE3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B1D-4AEB-ADB9-009760DCEBE3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B1D-4AEB-ADB9-009760DCEBE3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5B1D-4AEB-ADB9-009760DCEBE3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5B1D-4AEB-ADB9-009760DCEBE3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5B1D-4AEB-ADB9-009760DCEBE3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5B1D-4AEB-ADB9-009760DCEBE3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5B1D-4AEB-ADB9-009760DCEB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5B1D-4AEB-ADB9-009760DCE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05732608"/>
        <c:axId val="146152768"/>
      </c:barChart>
      <c:catAx>
        <c:axId val="30573260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52768"/>
        <c:crosses val="autoZero"/>
        <c:auto val="0"/>
        <c:lblAlgn val="ctr"/>
        <c:lblOffset val="100"/>
        <c:tickLblSkip val="11"/>
        <c:tickMarkSkip val="1"/>
        <c:noMultiLvlLbl val="0"/>
      </c:catAx>
      <c:valAx>
        <c:axId val="1461527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5732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4180887372013651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B2-4FFB-82AE-C9E179E6CAD8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B2-4FFB-82AE-C9E179E6C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686464"/>
        <c:axId val="146245312"/>
      </c:lineChart>
      <c:catAx>
        <c:axId val="306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245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2453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6686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2824601366742596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26651480637817E-2"/>
          <c:y val="0"/>
          <c:w val="0.88610478359908884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55-48C5-BC0F-0CD9F726E524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55-48C5-BC0F-0CD9F726E524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555-48C5-BC0F-0CD9F726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686976"/>
        <c:axId val="146247616"/>
      </c:lineChart>
      <c:catAx>
        <c:axId val="3066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247616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62476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6686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180887372013651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276450511945395E-2"/>
          <c:y val="0"/>
          <c:w val="0.952218430034129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47-45EA-80DB-F15670DD2452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47-45EA-80DB-F15670DD2452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647-45EA-80DB-F15670DD2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687488"/>
        <c:axId val="146249920"/>
      </c:lineChart>
      <c:catAx>
        <c:axId val="3066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249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2499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6687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81818181818181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94-4AC5-B7D0-B5E949B5197C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94-4AC5-B7D0-B5E949B5197C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B94-4AC5-B7D0-B5E949B5197C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B94-4AC5-B7D0-B5E949B51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778560"/>
        <c:axId val="146383424"/>
      </c:lineChart>
      <c:catAx>
        <c:axId val="3077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8342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63834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7778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180887372013651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B9-413E-AEDF-518D187C4335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B9-413E-AEDF-518D187C4335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B9-413E-AEDF-518D187C4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110144"/>
        <c:axId val="146385728"/>
      </c:lineChart>
      <c:catAx>
        <c:axId val="3031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8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3857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3110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81818181818181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94-4C45-AA61-BA7E4A7F0B22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94-4C45-AA61-BA7E4A7F0B22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594-4C45-AA61-BA7E4A7F0B22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594-4C45-AA61-BA7E4A7F0B22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594-4C45-AA61-BA7E4A7F0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863296"/>
        <c:axId val="146388032"/>
      </c:lineChart>
      <c:catAx>
        <c:axId val="303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88032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63880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3863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layout>
        <c:manualLayout>
          <c:xMode val="edge"/>
          <c:yMode val="edge"/>
          <c:x val="0.4488054607508532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662116040959E-2"/>
          <c:y val="0"/>
          <c:w val="0.94027303754266212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8DB5-4FE0-9679-7F825D320FE7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8DB5-4FE0-9679-7F825D320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920320"/>
        <c:axId val="146390336"/>
      </c:areaChart>
      <c:catAx>
        <c:axId val="3089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90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39033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8920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.2945205479452054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59360730593603E-2"/>
          <c:y val="0"/>
          <c:w val="0.8904109589041096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0E-42FB-94EB-809AA249BFBB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0E-42FB-94EB-809AA249BFBB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90E-42FB-94EB-809AA249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922368"/>
        <c:axId val="147392192"/>
      </c:lineChart>
      <c:catAx>
        <c:axId val="308922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7392192"/>
        <c:crosses val="autoZero"/>
        <c:auto val="0"/>
        <c:lblAlgn val="ctr"/>
        <c:lblOffset val="100"/>
        <c:tickLblSkip val="14"/>
        <c:tickMarkSkip val="1"/>
        <c:noMultiLvlLbl val="0"/>
      </c:catAx>
      <c:valAx>
        <c:axId val="1473921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8922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RESIDENTIAL SECTOR
10^3 Toe</a:t>
            </a:r>
          </a:p>
        </c:rich>
      </c:tx>
      <c:layout>
        <c:manualLayout>
          <c:xMode val="edge"/>
          <c:yMode val="edge"/>
          <c:x val="0.3732534930139720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24351297405193E-2"/>
          <c:y val="0"/>
          <c:w val="0.86027944111776444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D0E5-4295-A3FC-4649ABDB2FAD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D0E5-4295-A3FC-4649ABDB2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913088"/>
        <c:axId val="147394496"/>
      </c:areaChart>
      <c:catAx>
        <c:axId val="3099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7394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73944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9913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60-4226-A2CA-C33FF51AC89B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60-4226-A2CA-C33FF51AC89B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60-4226-A2CA-C33FF51AC89B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60-4226-A2CA-C33FF51AC89B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60-4226-A2CA-C33FF51AC89B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60-4226-A2CA-C33FF51AC89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C60-4226-A2CA-C33FF51AC89B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C60-4226-A2CA-C33FF51AC8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8C60-4226-A2CA-C33FF51A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6549632"/>
        <c:axId val="116996864"/>
      </c:barChart>
      <c:catAx>
        <c:axId val="11654963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99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968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549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FF-4E24-A4F0-8EA9DA0C1668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FF-4E24-A4F0-8EA9DA0C1668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4FF-4E24-A4F0-8EA9DA0C1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36736"/>
        <c:axId val="123975296"/>
      </c:lineChart>
      <c:catAx>
        <c:axId val="1428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75296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239752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836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29-43CA-9991-440E57D514A8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29-43CA-9991-440E57D514A8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029-43CA-9991-440E57D51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864832"/>
        <c:axId val="147396800"/>
      </c:lineChart>
      <c:catAx>
        <c:axId val="303864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7396800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73968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3864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</a:t>
            </a:r>
          </a:p>
        </c:rich>
      </c:tx>
      <c:layout>
        <c:manualLayout>
          <c:xMode val="edge"/>
          <c:yMode val="edge"/>
          <c:x val="0.2994011976047903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44311377245512E-2"/>
          <c:y val="0"/>
          <c:w val="0.890219560878243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6A-4925-809C-115016ECB9A6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6A-4925-809C-115016ECB9A6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B6A-4925-809C-115016ECB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31072"/>
        <c:axId val="60236352"/>
      </c:lineChart>
      <c:catAx>
        <c:axId val="3057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236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2363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5731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
</a:t>
            </a:r>
          </a:p>
        </c:rich>
      </c:tx>
      <c:layout>
        <c:manualLayout>
          <c:xMode val="edge"/>
          <c:yMode val="edge"/>
          <c:x val="0.2994011976047903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60279441117765E-2"/>
          <c:y val="0"/>
          <c:w val="0.90019960079840322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02-41B1-B399-D5FF0395E2A3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2-41B1-B399-D5FF0395E2A3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002-41B1-B399-D5FF0395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780608"/>
        <c:axId val="60238656"/>
      </c:lineChart>
      <c:catAx>
        <c:axId val="3077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238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23865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7780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05837387074357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37665045170257E-2"/>
          <c:y val="0"/>
          <c:w val="0.96594857539958301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BB-4E87-A01A-21D53D4423B7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BB-4E87-A01A-21D53D4423B7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BB-4E87-A01A-21D53D4423B7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0BB-4E87-A01A-21D53D442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691968"/>
        <c:axId val="60240960"/>
      </c:lineChart>
      <c:catAx>
        <c:axId val="3086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240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2409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8691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layout>
        <c:manualLayout>
          <c:xMode val="edge"/>
          <c:yMode val="edge"/>
          <c:x val="0.4608454608454608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7033957033957E-2"/>
          <c:y val="0"/>
          <c:w val="0.9542619542619542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98-4038-9C5D-CA5005A90546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98-4038-9C5D-CA5005A90546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098-4038-9C5D-CA5005A90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88800"/>
        <c:axId val="60243264"/>
      </c:lineChart>
      <c:catAx>
        <c:axId val="31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2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2432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2588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PER CAPITA
Toe/hab</a:t>
            </a:r>
          </a:p>
        </c:rich>
      </c:tx>
      <c:layout>
        <c:manualLayout>
          <c:xMode val="edge"/>
          <c:yMode val="edge"/>
          <c:x val="0.2974051896207584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880239520958084E-2"/>
          <c:y val="0"/>
          <c:w val="0.91017964071856283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8-4914-896A-720723FA887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D8-4914-896A-720723FA887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D8-4914-896A-720723FA887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D8-4914-896A-720723FA887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D8-4914-896A-720723FA887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D8-4914-896A-720723FA887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D8-4914-896A-720723FA887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D8-4914-896A-720723FA88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E7D8-4914-896A-720723FA8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2877568"/>
        <c:axId val="149268160"/>
      </c:barChart>
      <c:catAx>
        <c:axId val="31287756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9268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92681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2877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0.3246492985971943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40280561122245E-2"/>
          <c:y val="0"/>
          <c:w val="0.8997995991983968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DF-463B-B8A4-A9127C379579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DF-463B-B8A4-A9127C379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914624"/>
        <c:axId val="149270464"/>
      </c:lineChart>
      <c:catAx>
        <c:axId val="3099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927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92704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09914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5D-4C81-A9E9-21BFAAB7BBC1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D-4C81-A9E9-21BFAAB7BBC1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05D-4C81-A9E9-21BFAAB7B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189888"/>
        <c:axId val="149272768"/>
      </c:lineChart>
      <c:catAx>
        <c:axId val="3131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9272768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1492727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3189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layout>
        <c:manualLayout>
          <c:xMode val="edge"/>
          <c:yMode val="edge"/>
          <c:x val="0.4411262798634812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4880546075085326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44-4ACF-9201-1EEC30FE0BBB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44-4ACF-9201-1EEC30FE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190400"/>
        <c:axId val="152076864"/>
      </c:lineChart>
      <c:catAx>
        <c:axId val="3131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207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076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3190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layout>
        <c:manualLayout>
          <c:xMode val="edge"/>
          <c:yMode val="edge"/>
          <c:x val="0.1845102505694760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1731207289294"/>
          <c:y val="0"/>
          <c:w val="0.85193621867881553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29-4023-BB9D-1C0F02A1AD59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029-4023-BB9D-1C0F02A1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191936"/>
        <c:axId val="152079168"/>
      </c:lineChart>
      <c:catAx>
        <c:axId val="313191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207916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520791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3191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D5-4D7A-B9BA-C1184416216E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D5-4D7A-B9BA-C11844162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38272"/>
        <c:axId val="123977024"/>
      </c:lineChart>
      <c:catAx>
        <c:axId val="1428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97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77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838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 TRANSPORTATION SECTOR
Toe / 10^3 US$</a:t>
            </a:r>
          </a:p>
        </c:rich>
      </c:tx>
      <c:layout>
        <c:manualLayout>
          <c:xMode val="edge"/>
          <c:yMode val="edge"/>
          <c:x val="0.3493013972055888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60279441117765E-2"/>
          <c:y val="0"/>
          <c:w val="0.88023952095808389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6F-4A22-BA05-04723E61B3B8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6F-4A22-BA05-04723E61B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69632"/>
        <c:axId val="152081472"/>
      </c:lineChart>
      <c:catAx>
        <c:axId val="3104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208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208147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0469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ENERGY CONSUMPTION - TRANSPORTATION
10^3 Toe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37-4DDB-B0D6-77D107BC45B6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37-4DDB-B0D6-77D107BC4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71168"/>
        <c:axId val="152083776"/>
      </c:lineChart>
      <c:catAx>
        <c:axId val="310471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208377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5208377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0471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29854872149274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32550103662751E-2"/>
          <c:y val="0"/>
          <c:w val="0.96199032480995161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DA-49B7-9A0C-E37FA3778F70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DA-49B7-9A0C-E37FA3778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364416"/>
        <c:axId val="153683648"/>
      </c:lineChart>
      <c:catAx>
        <c:axId val="3143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683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683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4364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297635605006954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862308762169681E-2"/>
          <c:y val="0"/>
          <c:w val="0.96175243393602228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77-4EC1-949E-E04D99AB71E4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77-4EC1-949E-E04D99AB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365952"/>
        <c:axId val="153685952"/>
      </c:lineChart>
      <c:catAx>
        <c:axId val="3143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685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685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4365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2506596306068601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5672823219003E-2"/>
          <c:y val="0"/>
          <c:w val="0.85488126649076512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99-4B83-8664-95CAEAC82303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99-4B83-8664-95CAEAC82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86752"/>
        <c:axId val="153688256"/>
      </c:lineChart>
      <c:catAx>
        <c:axId val="3125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688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688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2586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2519685039370078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4015748031496E-2"/>
          <c:y val="0"/>
          <c:w val="0.85564304461942253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42-4B87-A1BC-49FBE52E7B71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42-4B87-A1BC-49FBE52E7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880640"/>
        <c:axId val="153739840"/>
      </c:lineChart>
      <c:catAx>
        <c:axId val="3128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73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739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2880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01947148817802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14-4338-B38B-940C5088F7CC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14-4338-B38B-940C5088F7CC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614-4338-B38B-940C5088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705856"/>
        <c:axId val="153742144"/>
      </c:lineChart>
      <c:catAx>
        <c:axId val="3157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742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742144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5705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01947148817802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6C-45DE-B9CD-DE2E82574143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6C-45DE-B9CD-DE2E82574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293120"/>
        <c:axId val="153744448"/>
      </c:lineChart>
      <c:catAx>
        <c:axId val="3162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744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7444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6293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2898936170212765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08510638297879E-2"/>
          <c:y val="0"/>
          <c:w val="0.88563829787234039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F4-41EF-B13B-B7F82F0A4E83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F4-41EF-B13B-B7F82F0A4E83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CF4-41EF-B13B-B7F82F0A4E83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CF4-41EF-B13B-B7F82F0A4E83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7CF4-41EF-B13B-B7F82F0A4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294656"/>
        <c:axId val="153746752"/>
      </c:lineChart>
      <c:catAx>
        <c:axId val="3162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3746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3746752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6294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2845528455284552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20867208672087E-2"/>
          <c:y val="0"/>
          <c:w val="0.86991869918699183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23-40C9-9B35-636B7275232F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23-40C9-9B35-636B7275232F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423-40C9-9B35-636B7275232F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423-40C9-9B35-636B7275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808384"/>
        <c:axId val="155739840"/>
      </c:lineChart>
      <c:catAx>
        <c:axId val="31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573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573984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3808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FF-4336-B35D-8F5A91490309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FF-4336-B35D-8F5A91490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38784"/>
        <c:axId val="143099008"/>
      </c:lineChart>
      <c:catAx>
        <c:axId val="142838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0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9900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2838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285714285714285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53369272237201E-2"/>
          <c:y val="0"/>
          <c:w val="0.87061994609164417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2E-4F55-BD1B-55C3E5C85BB2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2E-4F55-BD1B-55C3E5C85BB2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82E-4F55-BD1B-55C3E5C8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17280"/>
        <c:axId val="155742144"/>
      </c:lineChart>
      <c:catAx>
        <c:axId val="3188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5742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5742144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8817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285714285714285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53369272237201E-2"/>
          <c:y val="0"/>
          <c:w val="0.87061994609164417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FC-4BB0-AE48-5472361023CB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FC-4BB0-AE48-547236102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63936"/>
        <c:axId val="155744448"/>
      </c:lineChart>
      <c:catAx>
        <c:axId val="3194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5744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57444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9463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FOREIGN TRADE
10^6 US$ (FOB)</a:t>
            </a:r>
          </a:p>
        </c:rich>
      </c:tx>
      <c:layout>
        <c:manualLayout>
          <c:xMode val="edge"/>
          <c:yMode val="edge"/>
          <c:x val="0.3858267716535432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60892388451445"/>
          <c:y val="0"/>
          <c:w val="0.82939632545931763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5C-4D19-8DC2-D93085D63454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5C-4D19-8DC2-D93085D63454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15C-4D19-8DC2-D93085D6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67008"/>
        <c:axId val="155812416"/>
      </c:lineChart>
      <c:catAx>
        <c:axId val="3194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55812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58124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194670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HYDRATED ALCOHOL </a:t>
            </a:r>
          </a:p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 10</a:t>
            </a:r>
            <a:r>
              <a:rPr lang="pt-BR" sz="175" b="1" i="0" u="none" strike="noStrike" baseline="30000">
                <a:solidFill>
                  <a:srgbClr val="000000"/>
                </a:solidFill>
                <a:latin typeface="Arial Narrow"/>
              </a:rPr>
              <a:t>3 </a:t>
            </a: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m</a:t>
            </a:r>
            <a:r>
              <a:rPr lang="pt-BR" sz="175" b="1" i="0" u="none" strike="noStrike" baseline="30000">
                <a:solidFill>
                  <a:srgbClr val="000000"/>
                </a:solidFill>
                <a:latin typeface="Arial Narrow"/>
              </a:rPr>
              <a:t>3</a:t>
            </a:r>
          </a:p>
        </c:rich>
      </c:tx>
      <c:layout>
        <c:manualLayout>
          <c:xMode val="edge"/>
          <c:yMode val="edge"/>
          <c:x val="5.5555555555555552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66666666666"/>
          <c:y val="0"/>
          <c:w val="0.74444444444444446"/>
          <c:h val="0"/>
        </c:manualLayout>
      </c:layout>
      <c:lineChart>
        <c:grouping val="standard"/>
        <c:varyColors val="0"/>
        <c:ser>
          <c:idx val="4"/>
          <c:order val="0"/>
          <c:tx>
            <c:v>PRODUÇÃO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10185</c:v>
              </c:pt>
              <c:pt idx="1">
                <c:v>9837</c:v>
              </c:pt>
              <c:pt idx="2">
                <c:v>10315</c:v>
              </c:pt>
              <c:pt idx="3">
                <c:v>10669</c:v>
              </c:pt>
              <c:pt idx="4">
                <c:v>10818</c:v>
              </c:pt>
              <c:pt idx="5">
                <c:v>9540</c:v>
              </c:pt>
              <c:pt idx="6">
                <c:v>8869</c:v>
              </c:pt>
              <c:pt idx="7">
                <c:v>9715</c:v>
              </c:pt>
              <c:pt idx="8">
                <c:v>9742</c:v>
              </c:pt>
              <c:pt idx="9">
                <c:v>9701</c:v>
              </c:pt>
              <c:pt idx="10">
                <c:v>9823</c:v>
              </c:pt>
              <c:pt idx="11">
                <c:v>8438</c:v>
              </c:pt>
              <c:pt idx="12">
                <c:v>6807</c:v>
              </c:pt>
              <c:pt idx="13">
                <c:v>5056</c:v>
              </c:pt>
              <c:pt idx="14">
                <c:v>4985</c:v>
              </c:pt>
              <c:pt idx="15">
                <c:v>5548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8A-48DB-BE8A-A55F484FA2E7}"/>
            </c:ext>
          </c:extLst>
        </c:ser>
        <c:ser>
          <c:idx val="3"/>
          <c:order val="1"/>
          <c:tx>
            <c:v>CONSUMO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9546</c:v>
              </c:pt>
              <c:pt idx="1">
                <c:v>10381</c:v>
              </c:pt>
              <c:pt idx="2">
                <c:v>11724</c:v>
              </c:pt>
              <c:pt idx="3">
                <c:v>11112</c:v>
              </c:pt>
              <c:pt idx="4">
                <c:v>10939</c:v>
              </c:pt>
              <c:pt idx="5">
                <c:v>10085</c:v>
              </c:pt>
              <c:pt idx="6">
                <c:v>10445</c:v>
              </c:pt>
              <c:pt idx="7">
                <c:v>10685</c:v>
              </c:pt>
              <c:pt idx="8">
                <c:v>11021</c:v>
              </c:pt>
              <c:pt idx="9">
                <c:v>10760</c:v>
              </c:pt>
              <c:pt idx="10">
                <c:v>9196</c:v>
              </c:pt>
              <c:pt idx="11">
                <c:v>8661</c:v>
              </c:pt>
              <c:pt idx="12">
                <c:v>7968</c:v>
              </c:pt>
              <c:pt idx="13">
                <c:v>6453</c:v>
              </c:pt>
              <c:pt idx="14">
                <c:v>5444</c:v>
              </c:pt>
              <c:pt idx="15">
                <c:v>5439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8A-48DB-BE8A-A55F484FA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27168"/>
        <c:axId val="5639552"/>
      </c:lineChart>
      <c:catAx>
        <c:axId val="803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563955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803271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 TRANSPORTATION SECTOR
Toe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A1-4126-884D-D4439C1CD900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A1-4126-884D-D4439C1CD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27072"/>
        <c:axId val="143100736"/>
      </c:lineChart>
      <c:catAx>
        <c:axId val="143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100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10073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427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ENERGY CONSUMPTION - TRANSPORTATION
10^3 Toe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4C-4BA8-B863-661AB903D32E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4C-4BA8-B863-661AB903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27584"/>
        <c:axId val="143102464"/>
      </c:lineChart>
      <c:catAx>
        <c:axId val="143427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10246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31024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427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HYDRATED ALCOHOL </a:t>
            </a:r>
          </a:p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 10</a:t>
            </a:r>
            <a:r>
              <a:rPr lang="pt-BR" sz="175" b="1" i="0" u="none" strike="noStrike" baseline="30000">
                <a:solidFill>
                  <a:srgbClr val="000000"/>
                </a:solidFill>
                <a:latin typeface="Arial Narrow"/>
              </a:rPr>
              <a:t>3 </a:t>
            </a: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m</a:t>
            </a:r>
            <a:r>
              <a:rPr lang="pt-BR" sz="175" b="1" i="0" u="none" strike="noStrike" baseline="30000">
                <a:solidFill>
                  <a:srgbClr val="000000"/>
                </a:solidFill>
                <a:latin typeface="Arial Narrow"/>
              </a:rPr>
              <a:t>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PRODUÇÃO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10185</c:v>
              </c:pt>
              <c:pt idx="1">
                <c:v>9837</c:v>
              </c:pt>
              <c:pt idx="2">
                <c:v>10315</c:v>
              </c:pt>
              <c:pt idx="3">
                <c:v>10669</c:v>
              </c:pt>
              <c:pt idx="4">
                <c:v>10818</c:v>
              </c:pt>
              <c:pt idx="5">
                <c:v>9540</c:v>
              </c:pt>
              <c:pt idx="6">
                <c:v>8869</c:v>
              </c:pt>
              <c:pt idx="7">
                <c:v>9715</c:v>
              </c:pt>
              <c:pt idx="8">
                <c:v>9742</c:v>
              </c:pt>
              <c:pt idx="9">
                <c:v>9701</c:v>
              </c:pt>
              <c:pt idx="10">
                <c:v>9823</c:v>
              </c:pt>
              <c:pt idx="11">
                <c:v>8438</c:v>
              </c:pt>
              <c:pt idx="12">
                <c:v>6807</c:v>
              </c:pt>
              <c:pt idx="13">
                <c:v>5056</c:v>
              </c:pt>
              <c:pt idx="14">
                <c:v>4985</c:v>
              </c:pt>
              <c:pt idx="15">
                <c:v>5548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F6-4C75-9F7B-89952FFFDC22}"/>
            </c:ext>
          </c:extLst>
        </c:ser>
        <c:ser>
          <c:idx val="3"/>
          <c:order val="1"/>
          <c:tx>
            <c:v>CONSUMO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9546</c:v>
              </c:pt>
              <c:pt idx="1">
                <c:v>10381</c:v>
              </c:pt>
              <c:pt idx="2">
                <c:v>11724</c:v>
              </c:pt>
              <c:pt idx="3">
                <c:v>11112</c:v>
              </c:pt>
              <c:pt idx="4">
                <c:v>10939</c:v>
              </c:pt>
              <c:pt idx="5">
                <c:v>10085</c:v>
              </c:pt>
              <c:pt idx="6">
                <c:v>10445</c:v>
              </c:pt>
              <c:pt idx="7">
                <c:v>10685</c:v>
              </c:pt>
              <c:pt idx="8">
                <c:v>11021</c:v>
              </c:pt>
              <c:pt idx="9">
                <c:v>10760</c:v>
              </c:pt>
              <c:pt idx="10">
                <c:v>9196</c:v>
              </c:pt>
              <c:pt idx="11">
                <c:v>8661</c:v>
              </c:pt>
              <c:pt idx="12">
                <c:v>7968</c:v>
              </c:pt>
              <c:pt idx="13">
                <c:v>6453</c:v>
              </c:pt>
              <c:pt idx="14">
                <c:v>5444</c:v>
              </c:pt>
              <c:pt idx="15">
                <c:v>5439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F6-4C75-9F7B-89952FFFD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25536"/>
        <c:axId val="143104768"/>
      </c:lineChart>
      <c:catAx>
        <c:axId val="1434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10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0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4255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07-44D3-8AE6-807B31E15E91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707-44D3-8AE6-807B31E1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93984"/>
        <c:axId val="143687680"/>
      </c:lineChart>
      <c:catAx>
        <c:axId val="1435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68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87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59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AF-44A9-85FD-241ADE8459A6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AF-44A9-85FD-241ADE84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55200"/>
        <c:axId val="143689408"/>
      </c:lineChart>
      <c:catAx>
        <c:axId val="1431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68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89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1552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B6-4B13-B8E7-C0CC65F95E8C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B6-4B13-B8E7-C0CC65F9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55712"/>
        <c:axId val="143691712"/>
      </c:lineChart>
      <c:catAx>
        <c:axId val="1431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691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691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155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10-417E-8942-07917BBECE74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10-417E-8942-07917BBEC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10848"/>
        <c:axId val="143693440"/>
      </c:lineChart>
      <c:catAx>
        <c:axId val="14331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693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693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10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C-49CB-BC1D-C8617F4D98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9C-49CB-BC1D-C8617F4D98C7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9C-49CB-BC1D-C8617F4D98C7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9C-49CB-BC1D-C8617F4D98C7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9C-49CB-BC1D-C8617F4D98C7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9C-49CB-BC1D-C8617F4D98C7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A9C-49CB-BC1D-C8617F4D98C7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A9C-49CB-BC1D-C8617F4D98C7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A9C-49CB-BC1D-C8617F4D98C7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A9C-49CB-BC1D-C8617F4D98C7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A9C-49CB-BC1D-C8617F4D98C7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BA9C-49CB-BC1D-C8617F4D98C7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BA9C-49CB-BC1D-C8617F4D98C7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BA9C-49CB-BC1D-C8617F4D98C7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BA9C-49CB-BC1D-C8617F4D98C7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BA9C-49CB-BC1D-C8617F4D98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BA9C-49CB-BC1D-C8617F4D9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6893696"/>
        <c:axId val="122348096"/>
      </c:barChart>
      <c:catAx>
        <c:axId val="11689369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2348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3480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893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7C-46A6-B164-9E314A101464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7C-46A6-B164-9E314A101464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17C-46A6-B164-9E314A10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11360"/>
        <c:axId val="143695168"/>
      </c:lineChart>
      <c:catAx>
        <c:axId val="1433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6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95168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11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8B-47DA-8CE2-C84673431763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8B-47DA-8CE2-C84673431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12896"/>
        <c:axId val="143344768"/>
      </c:lineChart>
      <c:catAx>
        <c:axId val="1433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4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4476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12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04-4F17-8CFE-065982E6B01C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04-4F17-8CFE-065982E6B01C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D04-4F17-8CFE-065982E6B01C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D04-4F17-8CFE-065982E6B01C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AD04-4F17-8CFE-065982E6B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64352"/>
        <c:axId val="143346496"/>
      </c:lineChart>
      <c:catAx>
        <c:axId val="1441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46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346496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164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03-4456-9307-DB470F3AB174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03-4456-9307-DB470F3AB174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B03-4456-9307-DB470F3AB174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B03-4456-9307-DB470F3A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64864"/>
        <c:axId val="143348224"/>
      </c:lineChart>
      <c:catAx>
        <c:axId val="1441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48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482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164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55-42C7-A3AF-369490277B44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55-42C7-A3AF-369490277B44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855-42C7-A3AF-36949027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20864"/>
        <c:axId val="143351104"/>
      </c:lineChart>
      <c:catAx>
        <c:axId val="14442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3351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351104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420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CD-48A6-BA92-1D32D2D5EA2B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CD-48A6-BA92-1D32D2D5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21376"/>
        <c:axId val="144286848"/>
      </c:lineChart>
      <c:catAx>
        <c:axId val="1444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286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286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421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FOREIGN TRADE
10^6 US$ (FOB)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13-49A6-96FF-13C6523A3FA1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13-49A6-96FF-13C6523A3FA1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13-49A6-96FF-13C6523A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03712"/>
        <c:axId val="144288576"/>
      </c:lineChart>
      <c:catAx>
        <c:axId val="604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28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8857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403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E8-4A7D-8CB5-72A09FC54240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E8-4A7D-8CB5-72A09FC54240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5E8-4A7D-8CB5-72A09FC54240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5E8-4A7D-8CB5-72A09FC54240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5E8-4A7D-8CB5-72A09FC54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05248"/>
        <c:axId val="144289728"/>
      </c:lineChart>
      <c:catAx>
        <c:axId val="604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28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89728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40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C4-4DF7-9FA9-33358319BF55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C4-4DF7-9FA9-33358319BF55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C4-4DF7-9FA9-33358319BF55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C4-4DF7-9FA9-33358319BF55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C4-4DF7-9FA9-33358319BF55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C4-4DF7-9FA9-33358319BF55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4C4-4DF7-9FA9-33358319BF55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4C4-4DF7-9FA9-33358319BF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E4C4-4DF7-9FA9-33358319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405760"/>
        <c:axId val="144291456"/>
      </c:barChart>
      <c:catAx>
        <c:axId val="6040576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29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9145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60405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38-4261-B180-D291EFB02A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38-4261-B180-D291EFB02A15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38-4261-B180-D291EFB02A15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38-4261-B180-D291EFB02A15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38-4261-B180-D291EFB02A15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38-4261-B180-D291EFB02A15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538-4261-B180-D291EFB02A15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538-4261-B180-D291EFB02A15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538-4261-B180-D291EFB02A15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538-4261-B180-D291EFB02A15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538-4261-B180-D291EFB02A15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E538-4261-B180-D291EFB02A15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E538-4261-B180-D291EFB02A15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E538-4261-B180-D291EFB02A15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E538-4261-B180-D291EFB02A15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E538-4261-B180-D291EFB02A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E538-4261-B180-D291EFB0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4029184"/>
        <c:axId val="144293184"/>
      </c:barChart>
      <c:catAx>
        <c:axId val="14402918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293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9318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029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84-4D7C-9377-5D10EEAF6B59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84-4D7C-9377-5D10EEAF6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94208"/>
        <c:axId val="122349824"/>
      </c:lineChart>
      <c:catAx>
        <c:axId val="1168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2349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349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894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86-4EC2-B5F1-223E60BE4C80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86-4EC2-B5F1-223E60BE4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9696"/>
        <c:axId val="144680064"/>
      </c:lineChart>
      <c:catAx>
        <c:axId val="1440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80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8006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029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ED-4DCD-93FC-4A54BFD62F65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ED-4DCD-93FC-4A54BFD62F65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6ED-4DCD-93FC-4A54BFD6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31232"/>
        <c:axId val="144681792"/>
      </c:lineChart>
      <c:catAx>
        <c:axId val="1440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8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8179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031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42-46C5-A338-DBDDD3653F3F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42-46C5-A338-DBDDD3653F3F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442-46C5-A338-DBDDD365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90048"/>
        <c:axId val="144683520"/>
      </c:lineChart>
      <c:catAx>
        <c:axId val="1450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83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835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90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C5-43BD-9B62-662B346C20CE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C5-43BD-9B62-662B346C20CE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6C5-43BD-9B62-662B346C20CE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6C5-43BD-9B62-662B346C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92096"/>
        <c:axId val="144685248"/>
      </c:lineChart>
      <c:catAx>
        <c:axId val="14509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685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852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092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BC-4D3F-94FB-008652F72411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BC-4D3F-94FB-008652F72411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EBC-4D3F-94FB-008652F72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89216"/>
        <c:axId val="144703488"/>
      </c:lineChart>
      <c:catAx>
        <c:axId val="1452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034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289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8C-4790-80C6-2D1C865F2E7F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8C-4790-80C6-2D1C865F2E7F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78C-4790-80C6-2D1C865F2E7F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78C-4790-80C6-2D1C865F2E7F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78C-4790-80C6-2D1C865F2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835072"/>
        <c:axId val="144705216"/>
      </c:lineChart>
      <c:catAx>
        <c:axId val="1448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052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835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342C-40FF-ADEB-0B06F5FA12C2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342C-40FF-ADEB-0B06F5FA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643008"/>
        <c:axId val="144706944"/>
      </c:areaChart>
      <c:catAx>
        <c:axId val="1456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0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0694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643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69-4E05-98DF-4F9BB16A964B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69-4E05-98DF-4F9BB16A964B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769-4E05-98DF-4F9BB16A9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3424"/>
        <c:axId val="144708672"/>
      </c:lineChart>
      <c:catAx>
        <c:axId val="1453834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08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0867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383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C-4AAA-AAFC-2FBB217F5B3A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0C-4AAA-AAFC-2FBB217F5B3A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70C-4AAA-AAFC-2FBB217F5B3A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70C-4AAA-AAFC-2FBB217F5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4960"/>
        <c:axId val="144710400"/>
      </c:lineChart>
      <c:catAx>
        <c:axId val="1453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4710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104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384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86-40F1-895B-4661004DFF0C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86-40F1-895B-4661004DFF0C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686-40F1-895B-4661004D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5472"/>
        <c:axId val="145490496"/>
      </c:lineChart>
      <c:catAx>
        <c:axId val="1453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9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9049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385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E5-465D-90DE-C785D7B2E198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E5-465D-90DE-C785D7B2E198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0E5-465D-90DE-C785D7B2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94720"/>
        <c:axId val="122351552"/>
      </c:lineChart>
      <c:catAx>
        <c:axId val="11689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2351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3515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1689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AE-4E60-AC3A-A71EA7F8DCCF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AE-4E60-AC3A-A71EA7F8D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76448"/>
        <c:axId val="145492224"/>
      </c:lineChart>
      <c:catAx>
        <c:axId val="1455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92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92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576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D4-4262-B725-4E47C4F50BF9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D4-4262-B725-4E47C4F50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78496"/>
        <c:axId val="145493952"/>
      </c:lineChart>
      <c:catAx>
        <c:axId val="1455784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9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939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578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DD-42BB-BF6B-BD5CA7C206FE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DD-42BB-BF6B-BD5CA7C2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63200"/>
        <c:axId val="145495680"/>
      </c:lineChart>
      <c:catAx>
        <c:axId val="146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95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95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632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DB-4457-8484-7B116D8E9938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DB-4457-8484-7B116D8E9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63712"/>
        <c:axId val="145497408"/>
      </c:lineChart>
      <c:catAx>
        <c:axId val="1461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5497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97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63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1E-4196-BAE1-EDDA4170B698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41E-4196-BAE1-EDDA4170B698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41E-4196-BAE1-EDDA4170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61664"/>
        <c:axId val="146367616"/>
      </c:lineChart>
      <c:catAx>
        <c:axId val="1461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367616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161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7F-4CE6-8603-5C0411CDBFCE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7F-4CE6-8603-5C0411CD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17824"/>
        <c:axId val="146369344"/>
      </c:lineChart>
      <c:catAx>
        <c:axId val="1463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69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3693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6317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>
                <a:latin typeface="Arial Narrow" panose="020B0606020202030204" pitchFamily="34" charset="0"/>
              </a:defRPr>
            </a:pPr>
            <a:r>
              <a:rPr lang="pt-BR" sz="1400">
                <a:latin typeface="Arial Narrow" panose="020B0606020202030204" pitchFamily="34" charset="0"/>
              </a:rPr>
              <a:t>CONSUMO DE LENHA (10</a:t>
            </a:r>
            <a:r>
              <a:rPr lang="pt-BR" sz="1400" baseline="30000">
                <a:latin typeface="Arial Narrow" panose="020B0606020202030204" pitchFamily="34" charset="0"/>
              </a:rPr>
              <a:t>6</a:t>
            </a:r>
            <a:r>
              <a:rPr lang="pt-BR" sz="1400">
                <a:latin typeface="Arial Narrow" panose="020B0606020202030204" pitchFamily="34" charset="0"/>
              </a:rPr>
              <a:t> t)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[6]Gráficos!$A$104</c:f>
              <c:strCache>
                <c:ptCount val="1"/>
                <c:pt idx="0">
                  <c:v>TRANSFORMAÇÃO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6.0277275467148929E-2"/>
                  <c:y val="-9.473684210526318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5-432A-8B40-A5847D4155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[6]Gráficos!$C$103:$AW$103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[6]Gráficos!$C$104:$AW$104</c:f>
              <c:numCache>
                <c:formatCode>General</c:formatCode>
                <c:ptCount val="47"/>
                <c:pt idx="0">
                  <c:v>12.884</c:v>
                </c:pt>
                <c:pt idx="1">
                  <c:v>14.93</c:v>
                </c:pt>
                <c:pt idx="2">
                  <c:v>15.843999999999999</c:v>
                </c:pt>
                <c:pt idx="3">
                  <c:v>19.748000000000001</c:v>
                </c:pt>
                <c:pt idx="4">
                  <c:v>23.606000000000002</c:v>
                </c:pt>
                <c:pt idx="5">
                  <c:v>21.433</c:v>
                </c:pt>
                <c:pt idx="6">
                  <c:v>21.789000000000001</c:v>
                </c:pt>
                <c:pt idx="7">
                  <c:v>22.317</c:v>
                </c:pt>
                <c:pt idx="8">
                  <c:v>26.263999999999999</c:v>
                </c:pt>
                <c:pt idx="9">
                  <c:v>29.757000000000001</c:v>
                </c:pt>
                <c:pt idx="10">
                  <c:v>28.300999999999998</c:v>
                </c:pt>
                <c:pt idx="11">
                  <c:v>28.718</c:v>
                </c:pt>
                <c:pt idx="12">
                  <c:v>32.35</c:v>
                </c:pt>
                <c:pt idx="13">
                  <c:v>39.994999999999997</c:v>
                </c:pt>
                <c:pt idx="14">
                  <c:v>41.963000000000001</c:v>
                </c:pt>
                <c:pt idx="15">
                  <c:v>44.320999999999998</c:v>
                </c:pt>
                <c:pt idx="16">
                  <c:v>43.195999999999998</c:v>
                </c:pt>
                <c:pt idx="17">
                  <c:v>45.877000000000002</c:v>
                </c:pt>
                <c:pt idx="18">
                  <c:v>50.878999999999998</c:v>
                </c:pt>
                <c:pt idx="19">
                  <c:v>41.631999999999998</c:v>
                </c:pt>
                <c:pt idx="20">
                  <c:v>36.551000000000002</c:v>
                </c:pt>
                <c:pt idx="21">
                  <c:v>33.689246545734953</c:v>
                </c:pt>
                <c:pt idx="22">
                  <c:v>35.50369474073554</c:v>
                </c:pt>
                <c:pt idx="23">
                  <c:v>35.798523647851987</c:v>
                </c:pt>
                <c:pt idx="24">
                  <c:v>32.970835448608504</c:v>
                </c:pt>
                <c:pt idx="25">
                  <c:v>29.287122009153585</c:v>
                </c:pt>
                <c:pt idx="26">
                  <c:v>28.221238831653622</c:v>
                </c:pt>
                <c:pt idx="27">
                  <c:v>25.714323777720686</c:v>
                </c:pt>
                <c:pt idx="28">
                  <c:v>27.850190722142518</c:v>
                </c:pt>
                <c:pt idx="29">
                  <c:v>30.433990722142518</c:v>
                </c:pt>
                <c:pt idx="30">
                  <c:v>28.198666029013232</c:v>
                </c:pt>
                <c:pt idx="31">
                  <c:v>29.574629096064946</c:v>
                </c:pt>
                <c:pt idx="32">
                  <c:v>34.66828608313466</c:v>
                </c:pt>
                <c:pt idx="33">
                  <c:v>40.113616245792535</c:v>
                </c:pt>
                <c:pt idx="34">
                  <c:v>39.677978917023317</c:v>
                </c:pt>
                <c:pt idx="35">
                  <c:v>38.972999999999999</c:v>
                </c:pt>
                <c:pt idx="36">
                  <c:v>39.703255579934599</c:v>
                </c:pt>
                <c:pt idx="37">
                  <c:v>39.893968666952432</c:v>
                </c:pt>
                <c:pt idx="38">
                  <c:v>25.890305361034237</c:v>
                </c:pt>
                <c:pt idx="39">
                  <c:v>28.856174895520137</c:v>
                </c:pt>
                <c:pt idx="40">
                  <c:v>30.946342996228829</c:v>
                </c:pt>
                <c:pt idx="41">
                  <c:v>29.718333155873598</c:v>
                </c:pt>
                <c:pt idx="42">
                  <c:v>27.089832978867975</c:v>
                </c:pt>
                <c:pt idx="43">
                  <c:v>26.657119485229721</c:v>
                </c:pt>
                <c:pt idx="44">
                  <c:v>26.547987077346242</c:v>
                </c:pt>
                <c:pt idx="45">
                  <c:v>22.89762512167221</c:v>
                </c:pt>
                <c:pt idx="46">
                  <c:v>21.732702659173768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5-432A-8B40-A5847D4155BC}"/>
            </c:ext>
          </c:extLst>
        </c:ser>
        <c:ser>
          <c:idx val="1"/>
          <c:order val="1"/>
          <c:tx>
            <c:strRef>
              <c:f>[6]Gráficos!$A$105</c:f>
              <c:strCache>
                <c:ptCount val="1"/>
                <c:pt idx="0">
                  <c:v>RESIDENCIAL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0.1157323688969259"/>
                  <c:y val="5.614035087719298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5-432A-8B40-A5847D4155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[6]Gráficos!$C$103:$AW$103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[6]Gráficos!$C$105:$AW$105</c:f>
              <c:numCache>
                <c:formatCode>General</c:formatCode>
                <c:ptCount val="47"/>
                <c:pt idx="0">
                  <c:v>61.503</c:v>
                </c:pt>
                <c:pt idx="1">
                  <c:v>61.308999999999997</c:v>
                </c:pt>
                <c:pt idx="2">
                  <c:v>60.003</c:v>
                </c:pt>
                <c:pt idx="3">
                  <c:v>59.304000000000002</c:v>
                </c:pt>
                <c:pt idx="4">
                  <c:v>57.892000000000003</c:v>
                </c:pt>
                <c:pt idx="5">
                  <c:v>56.335999999999999</c:v>
                </c:pt>
                <c:pt idx="6">
                  <c:v>53.683999999999997</c:v>
                </c:pt>
                <c:pt idx="7">
                  <c:v>50.497</c:v>
                </c:pt>
                <c:pt idx="8">
                  <c:v>49.481000000000002</c:v>
                </c:pt>
                <c:pt idx="9">
                  <c:v>48.322000000000003</c:v>
                </c:pt>
                <c:pt idx="10">
                  <c:v>46.363</c:v>
                </c:pt>
                <c:pt idx="11">
                  <c:v>40.475999999999999</c:v>
                </c:pt>
                <c:pt idx="12">
                  <c:v>37.387</c:v>
                </c:pt>
                <c:pt idx="13">
                  <c:v>38.097000000000001</c:v>
                </c:pt>
                <c:pt idx="14">
                  <c:v>34.734999999999999</c:v>
                </c:pt>
                <c:pt idx="15">
                  <c:v>31.2</c:v>
                </c:pt>
                <c:pt idx="16">
                  <c:v>32.85</c:v>
                </c:pt>
                <c:pt idx="17">
                  <c:v>30.847999999999999</c:v>
                </c:pt>
                <c:pt idx="18">
                  <c:v>28.734999999999999</c:v>
                </c:pt>
                <c:pt idx="19">
                  <c:v>25.687000000000001</c:v>
                </c:pt>
                <c:pt idx="20">
                  <c:v>25.582999999999998</c:v>
                </c:pt>
                <c:pt idx="21">
                  <c:v>25.641999999999999</c:v>
                </c:pt>
                <c:pt idx="22">
                  <c:v>22.402000000000001</c:v>
                </c:pt>
                <c:pt idx="23">
                  <c:v>21.756</c:v>
                </c:pt>
                <c:pt idx="24">
                  <c:v>19.71</c:v>
                </c:pt>
                <c:pt idx="25">
                  <c:v>19.321999999999999</c:v>
                </c:pt>
                <c:pt idx="26">
                  <c:v>19.562000000000001</c:v>
                </c:pt>
                <c:pt idx="27">
                  <c:v>20.052</c:v>
                </c:pt>
                <c:pt idx="28">
                  <c:v>20.722000000000001</c:v>
                </c:pt>
                <c:pt idx="29">
                  <c:v>21.202000000000002</c:v>
                </c:pt>
                <c:pt idx="30">
                  <c:v>22.129000000000001</c:v>
                </c:pt>
                <c:pt idx="31">
                  <c:v>24.766999999999999</c:v>
                </c:pt>
                <c:pt idx="32">
                  <c:v>25.690999999999999</c:v>
                </c:pt>
                <c:pt idx="33">
                  <c:v>26.044</c:v>
                </c:pt>
                <c:pt idx="34">
                  <c:v>26.564439999999998</c:v>
                </c:pt>
                <c:pt idx="35">
                  <c:v>26.696999999999999</c:v>
                </c:pt>
                <c:pt idx="36">
                  <c:v>25.2</c:v>
                </c:pt>
                <c:pt idx="37">
                  <c:v>24.856999999999999</c:v>
                </c:pt>
                <c:pt idx="38">
                  <c:v>24.286693290322599</c:v>
                </c:pt>
                <c:pt idx="39">
                  <c:v>23.470967741935485</c:v>
                </c:pt>
                <c:pt idx="40">
                  <c:v>20.984000000000002</c:v>
                </c:pt>
                <c:pt idx="41">
                  <c:v>20.878781500000002</c:v>
                </c:pt>
                <c:pt idx="42">
                  <c:v>18.520725847363252</c:v>
                </c:pt>
                <c:pt idx="43">
                  <c:v>19.705108221044242</c:v>
                </c:pt>
                <c:pt idx="44">
                  <c:v>20.431044238529374</c:v>
                </c:pt>
                <c:pt idx="45">
                  <c:v>19.560919438356169</c:v>
                </c:pt>
                <c:pt idx="46">
                  <c:v>19.726251938103854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5-432A-8B40-A5847D4155BC}"/>
            </c:ext>
          </c:extLst>
        </c:ser>
        <c:ser>
          <c:idx val="2"/>
          <c:order val="2"/>
          <c:tx>
            <c:strRef>
              <c:f>[6]Gráficos!$A$106</c:f>
              <c:strCache>
                <c:ptCount val="1"/>
                <c:pt idx="0">
                  <c:v>AGROPECUÁRIO</c:v>
                </c:pt>
              </c:strCache>
            </c:strRef>
          </c:tx>
          <c:marker>
            <c:symbol val="none"/>
          </c:marker>
          <c:dLbls>
            <c:dLbl>
              <c:idx val="19"/>
              <c:layout>
                <c:manualLayout>
                  <c:x val="-0.10367691380349608"/>
                  <c:y val="4.210526315789473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5-432A-8B40-A5847D4155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[6]Gráficos!$C$103:$AW$103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[6]Gráficos!$C$106:$AW$106</c:f>
              <c:numCache>
                <c:formatCode>General</c:formatCode>
                <c:ptCount val="47"/>
                <c:pt idx="0">
                  <c:v>15.2</c:v>
                </c:pt>
                <c:pt idx="1">
                  <c:v>14.6</c:v>
                </c:pt>
                <c:pt idx="2">
                  <c:v>14.1</c:v>
                </c:pt>
                <c:pt idx="3">
                  <c:v>13.5</c:v>
                </c:pt>
                <c:pt idx="4">
                  <c:v>13</c:v>
                </c:pt>
                <c:pt idx="5">
                  <c:v>12.6</c:v>
                </c:pt>
                <c:pt idx="6">
                  <c:v>12.2</c:v>
                </c:pt>
                <c:pt idx="7">
                  <c:v>11.6</c:v>
                </c:pt>
                <c:pt idx="8">
                  <c:v>11</c:v>
                </c:pt>
                <c:pt idx="9">
                  <c:v>10.429</c:v>
                </c:pt>
                <c:pt idx="10">
                  <c:v>10.464</c:v>
                </c:pt>
                <c:pt idx="11">
                  <c:v>10.327</c:v>
                </c:pt>
                <c:pt idx="12">
                  <c:v>10.166</c:v>
                </c:pt>
                <c:pt idx="13">
                  <c:v>9.0350000000000001</c:v>
                </c:pt>
                <c:pt idx="14">
                  <c:v>8.5</c:v>
                </c:pt>
                <c:pt idx="15">
                  <c:v>8.1</c:v>
                </c:pt>
                <c:pt idx="16">
                  <c:v>8.4</c:v>
                </c:pt>
                <c:pt idx="17">
                  <c:v>8.0500000000000007</c:v>
                </c:pt>
                <c:pt idx="18">
                  <c:v>7.6</c:v>
                </c:pt>
                <c:pt idx="19">
                  <c:v>7</c:v>
                </c:pt>
                <c:pt idx="20">
                  <c:v>6.8</c:v>
                </c:pt>
                <c:pt idx="21">
                  <c:v>6.1980000000000004</c:v>
                </c:pt>
                <c:pt idx="22">
                  <c:v>6.05</c:v>
                </c:pt>
                <c:pt idx="23">
                  <c:v>5.9619999999999997</c:v>
                </c:pt>
                <c:pt idx="24">
                  <c:v>6.0810000000000004</c:v>
                </c:pt>
                <c:pt idx="25">
                  <c:v>6.0330000000000004</c:v>
                </c:pt>
                <c:pt idx="26">
                  <c:v>5.9729999999999999</c:v>
                </c:pt>
                <c:pt idx="27">
                  <c:v>5.734</c:v>
                </c:pt>
                <c:pt idx="28">
                  <c:v>5.5620000000000003</c:v>
                </c:pt>
                <c:pt idx="29">
                  <c:v>5.2859999999999996</c:v>
                </c:pt>
                <c:pt idx="30">
                  <c:v>5.2859999999999996</c:v>
                </c:pt>
                <c:pt idx="31">
                  <c:v>5.79</c:v>
                </c:pt>
                <c:pt idx="32">
                  <c:v>6.42</c:v>
                </c:pt>
                <c:pt idx="33">
                  <c:v>6.8693999999999997</c:v>
                </c:pt>
                <c:pt idx="34">
                  <c:v>7.0273961999999992</c:v>
                </c:pt>
                <c:pt idx="35">
                  <c:v>7.2380000000000004</c:v>
                </c:pt>
                <c:pt idx="36">
                  <c:v>7.5998999999999999</c:v>
                </c:pt>
                <c:pt idx="37">
                  <c:v>8.1862988378191517</c:v>
                </c:pt>
                <c:pt idx="38">
                  <c:v>7.7769838959281934</c:v>
                </c:pt>
                <c:pt idx="39">
                  <c:v>8.1401690438680401</c:v>
                </c:pt>
                <c:pt idx="40">
                  <c:v>7.8889709166276889</c:v>
                </c:pt>
                <c:pt idx="41">
                  <c:v>7.8100109999999994</c:v>
                </c:pt>
                <c:pt idx="42">
                  <c:v>8.5131697856931741</c:v>
                </c:pt>
                <c:pt idx="43">
                  <c:v>8.6503595654885039</c:v>
                </c:pt>
                <c:pt idx="44">
                  <c:v>9.0765779106539668</c:v>
                </c:pt>
                <c:pt idx="45">
                  <c:v>8.4459611860017443</c:v>
                </c:pt>
                <c:pt idx="46">
                  <c:v>10.116018696734997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5-432A-8B40-A5847D4155BC}"/>
            </c:ext>
          </c:extLst>
        </c:ser>
        <c:ser>
          <c:idx val="3"/>
          <c:order val="3"/>
          <c:tx>
            <c:strRef>
              <c:f>[6]Gráficos!$A$107</c:f>
              <c:strCache>
                <c:ptCount val="1"/>
                <c:pt idx="0">
                  <c:v>INDUSTRIAL</c:v>
                </c:pt>
              </c:strCache>
            </c:strRef>
          </c:tx>
          <c:marker>
            <c:symbol val="none"/>
          </c:marker>
          <c:dLbls>
            <c:dLbl>
              <c:idx val="19"/>
              <c:layout>
                <c:manualLayout>
                  <c:x val="-0.12296564195298368"/>
                  <c:y val="3.859649122807017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5-432A-8B40-A5847D4155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[6]Gráficos!$C$103:$AW$103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</c:numCache>
            </c:numRef>
          </c:cat>
          <c:val>
            <c:numRef>
              <c:f>[6]Gráficos!$C$107:$AW$107</c:f>
              <c:numCache>
                <c:formatCode>General</c:formatCode>
                <c:ptCount val="47"/>
                <c:pt idx="0">
                  <c:v>12.285</c:v>
                </c:pt>
                <c:pt idx="1">
                  <c:v>12.134</c:v>
                </c:pt>
                <c:pt idx="2">
                  <c:v>12.269</c:v>
                </c:pt>
                <c:pt idx="3">
                  <c:v>11.98</c:v>
                </c:pt>
                <c:pt idx="4">
                  <c:v>11.87</c:v>
                </c:pt>
                <c:pt idx="5">
                  <c:v>11.92</c:v>
                </c:pt>
                <c:pt idx="6">
                  <c:v>11.21</c:v>
                </c:pt>
                <c:pt idx="7">
                  <c:v>11.166</c:v>
                </c:pt>
                <c:pt idx="8">
                  <c:v>10.721</c:v>
                </c:pt>
                <c:pt idx="9">
                  <c:v>11.272</c:v>
                </c:pt>
                <c:pt idx="10">
                  <c:v>12.436</c:v>
                </c:pt>
                <c:pt idx="11">
                  <c:v>13.837999999999999</c:v>
                </c:pt>
                <c:pt idx="12">
                  <c:v>17.074999999999999</c:v>
                </c:pt>
                <c:pt idx="13">
                  <c:v>19.878</c:v>
                </c:pt>
                <c:pt idx="14">
                  <c:v>20.510999999999999</c:v>
                </c:pt>
                <c:pt idx="15">
                  <c:v>21.558</c:v>
                </c:pt>
                <c:pt idx="16">
                  <c:v>20.82</c:v>
                </c:pt>
                <c:pt idx="17">
                  <c:v>19.86</c:v>
                </c:pt>
                <c:pt idx="18">
                  <c:v>18.742999999999999</c:v>
                </c:pt>
                <c:pt idx="19">
                  <c:v>17.385999999999999</c:v>
                </c:pt>
                <c:pt idx="20">
                  <c:v>16.872</c:v>
                </c:pt>
                <c:pt idx="21">
                  <c:v>15.105</c:v>
                </c:pt>
                <c:pt idx="22">
                  <c:v>15.763</c:v>
                </c:pt>
                <c:pt idx="23">
                  <c:v>16.402999999999999</c:v>
                </c:pt>
                <c:pt idx="24">
                  <c:v>16.015999999999998</c:v>
                </c:pt>
                <c:pt idx="25">
                  <c:v>15.957000000000001</c:v>
                </c:pt>
                <c:pt idx="26">
                  <c:v>15.863</c:v>
                </c:pt>
                <c:pt idx="27">
                  <c:v>16.843</c:v>
                </c:pt>
                <c:pt idx="28">
                  <c:v>17.010000000000002</c:v>
                </c:pt>
                <c:pt idx="29">
                  <c:v>17.245000000000001</c:v>
                </c:pt>
                <c:pt idx="30">
                  <c:v>16.562000000000001</c:v>
                </c:pt>
                <c:pt idx="31">
                  <c:v>15.932241583490001</c:v>
                </c:pt>
                <c:pt idx="32">
                  <c:v>16.728999999999999</c:v>
                </c:pt>
                <c:pt idx="33">
                  <c:v>17.670200000000001</c:v>
                </c:pt>
                <c:pt idx="34">
                  <c:v>18.171077653183936</c:v>
                </c:pt>
                <c:pt idx="35">
                  <c:v>18.731000000000002</c:v>
                </c:pt>
                <c:pt idx="36">
                  <c:v>19.564459724253286</c:v>
                </c:pt>
                <c:pt idx="37">
                  <c:v>21.090599999999998</c:v>
                </c:pt>
                <c:pt idx="38">
                  <c:v>21.172332938986735</c:v>
                </c:pt>
                <c:pt idx="39">
                  <c:v>23.108428747757987</c:v>
                </c:pt>
                <c:pt idx="40">
                  <c:v>23.734046072756279</c:v>
                </c:pt>
                <c:pt idx="41">
                  <c:v>24.130252892989279</c:v>
                </c:pt>
                <c:pt idx="42">
                  <c:v>24.856739999999999</c:v>
                </c:pt>
                <c:pt idx="43">
                  <c:v>25.111773599999999</c:v>
                </c:pt>
                <c:pt idx="44">
                  <c:v>23.962847399999998</c:v>
                </c:pt>
                <c:pt idx="45">
                  <c:v>23.306758645440002</c:v>
                </c:pt>
                <c:pt idx="46">
                  <c:v>23.695500270543974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45-432A-8B40-A5847D415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66880"/>
        <c:axId val="146938048"/>
      </c:lineChart>
      <c:catAx>
        <c:axId val="1470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BR"/>
          </a:p>
        </c:txPr>
        <c:crossAx val="146938048"/>
        <c:crosses val="autoZero"/>
        <c:auto val="1"/>
        <c:lblAlgn val="ctr"/>
        <c:lblOffset val="100"/>
        <c:tickLblSkip val="2"/>
        <c:noMultiLvlLbl val="0"/>
      </c:catAx>
      <c:valAx>
        <c:axId val="146938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147066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HYDRATED ALCOHOL </a:t>
            </a:r>
          </a:p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 10</a:t>
            </a:r>
            <a:r>
              <a:rPr lang="pt-BR" sz="175" b="1" i="0" u="none" strike="noStrike" baseline="30000">
                <a:solidFill>
                  <a:srgbClr val="000000"/>
                </a:solidFill>
                <a:latin typeface="Arial Narrow"/>
              </a:rPr>
              <a:t>3 </a:t>
            </a:r>
            <a:r>
              <a:rPr lang="pt-BR" sz="175" b="1" i="0" u="none" strike="noStrike" baseline="0">
                <a:solidFill>
                  <a:srgbClr val="000000"/>
                </a:solidFill>
                <a:latin typeface="Arial Narrow"/>
              </a:rPr>
              <a:t>m</a:t>
            </a:r>
            <a:r>
              <a:rPr lang="pt-BR" sz="175" b="1" i="0" u="none" strike="noStrike" baseline="30000">
                <a:solidFill>
                  <a:srgbClr val="000000"/>
                </a:solidFill>
                <a:latin typeface="Arial Narrow"/>
              </a:rPr>
              <a:t>3</a:t>
            </a:r>
          </a:p>
        </c:rich>
      </c:tx>
      <c:layout>
        <c:manualLayout>
          <c:xMode val="edge"/>
          <c:yMode val="edge"/>
          <c:x val="0.1136363636363636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909090909090912"/>
          <c:y val="0"/>
          <c:w val="0.22727272727272727"/>
          <c:h val="0"/>
        </c:manualLayout>
      </c:layout>
      <c:lineChart>
        <c:grouping val="standard"/>
        <c:varyColors val="0"/>
        <c:ser>
          <c:idx val="4"/>
          <c:order val="0"/>
          <c:tx>
            <c:v>PRODUÇÃO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10185</c:v>
              </c:pt>
              <c:pt idx="1">
                <c:v>9837</c:v>
              </c:pt>
              <c:pt idx="2">
                <c:v>10315</c:v>
              </c:pt>
              <c:pt idx="3">
                <c:v>10669</c:v>
              </c:pt>
              <c:pt idx="4">
                <c:v>10818</c:v>
              </c:pt>
              <c:pt idx="5">
                <c:v>9540</c:v>
              </c:pt>
              <c:pt idx="6">
                <c:v>8869</c:v>
              </c:pt>
              <c:pt idx="7">
                <c:v>9715</c:v>
              </c:pt>
              <c:pt idx="8">
                <c:v>9742</c:v>
              </c:pt>
              <c:pt idx="9">
                <c:v>9701</c:v>
              </c:pt>
              <c:pt idx="10">
                <c:v>9823</c:v>
              </c:pt>
              <c:pt idx="11">
                <c:v>8438</c:v>
              </c:pt>
              <c:pt idx="12">
                <c:v>6807</c:v>
              </c:pt>
              <c:pt idx="13">
                <c:v>5056</c:v>
              </c:pt>
              <c:pt idx="14">
                <c:v>4985</c:v>
              </c:pt>
              <c:pt idx="15">
                <c:v>5548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D3-4E15-BCD7-032C4848BA8C}"/>
            </c:ext>
          </c:extLst>
        </c:ser>
        <c:ser>
          <c:idx val="3"/>
          <c:order val="1"/>
          <c:tx>
            <c:v>CONSUMO TOTAL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9546</c:v>
              </c:pt>
              <c:pt idx="1">
                <c:v>10381</c:v>
              </c:pt>
              <c:pt idx="2">
                <c:v>11724</c:v>
              </c:pt>
              <c:pt idx="3">
                <c:v>11112</c:v>
              </c:pt>
              <c:pt idx="4">
                <c:v>10939</c:v>
              </c:pt>
              <c:pt idx="5">
                <c:v>10085</c:v>
              </c:pt>
              <c:pt idx="6">
                <c:v>10445</c:v>
              </c:pt>
              <c:pt idx="7">
                <c:v>10685</c:v>
              </c:pt>
              <c:pt idx="8">
                <c:v>11021</c:v>
              </c:pt>
              <c:pt idx="9">
                <c:v>10760</c:v>
              </c:pt>
              <c:pt idx="10">
                <c:v>9196</c:v>
              </c:pt>
              <c:pt idx="11">
                <c:v>8661</c:v>
              </c:pt>
              <c:pt idx="12">
                <c:v>7968</c:v>
              </c:pt>
              <c:pt idx="13">
                <c:v>6453</c:v>
              </c:pt>
              <c:pt idx="14">
                <c:v>5444</c:v>
              </c:pt>
              <c:pt idx="15">
                <c:v>5439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D3-4E15-BCD7-032C4848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273280"/>
        <c:axId val="352649216"/>
      </c:lineChart>
      <c:catAx>
        <c:axId val="2342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26492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52649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342732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1388888888888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749999999999999E-2"/>
          <c:y val="0"/>
          <c:w val="0.96944444444444444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86-45AE-ADA6-48A6FA8615A5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86-45AE-ADA6-48A6FA8615A5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386-45AE-ADA6-48A6FA8615A5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386-45AE-ADA6-48A6FA8615A5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386-45AE-ADA6-48A6FA86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810304"/>
        <c:axId val="352650944"/>
      </c:lineChart>
      <c:catAx>
        <c:axId val="2438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2650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52650944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3810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layout>
        <c:manualLayout>
          <c:xMode val="edge"/>
          <c:yMode val="edge"/>
          <c:x val="0.412765957446808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382978723404255E-2"/>
          <c:y val="0"/>
          <c:w val="0.96085106382978724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7-4DE6-AD19-27A3F4632201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637-4DE6-AD19-27A3F4632201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637-4DE6-AD19-27A3F4632201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637-4DE6-AD19-27A3F4632201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637-4DE6-AD19-27A3F4632201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637-4DE6-AD19-27A3F4632201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637-4DE6-AD19-27A3F4632201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637-4DE6-AD19-27A3F46322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4637-4DE6-AD19-27A3F463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00346112"/>
        <c:axId val="352653248"/>
      </c:barChart>
      <c:catAx>
        <c:axId val="20034611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2653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6532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00346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3E-47A1-873B-343DD78D3584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3E-47A1-873B-343DD78D3584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43E-47A1-873B-343DD78D3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240"/>
        <c:axId val="122353280"/>
      </c:lineChart>
      <c:catAx>
        <c:axId val="1234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2353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35328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466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layout>
        <c:manualLayout>
          <c:xMode val="edge"/>
          <c:yMode val="edge"/>
          <c:x val="0.3029612756264236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7129840546698E-2"/>
          <c:y val="0"/>
          <c:w val="0.89749430523917995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3E-4611-83EB-DA46518761F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3E-4611-83EB-DA46518761F6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3E-4611-83EB-DA46518761F6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3E-4611-83EB-DA46518761F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3E-4611-83EB-DA46518761F6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3E-4611-83EB-DA46518761F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F3E-4611-83EB-DA46518761F6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F3E-4611-83EB-DA46518761F6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F3E-4611-83EB-DA46518761F6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F3E-4611-83EB-DA46518761F6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F3E-4611-83EB-DA46518761F6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6F3E-4611-83EB-DA46518761F6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6F3E-4611-83EB-DA46518761F6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6F3E-4611-83EB-DA46518761F6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6F3E-4611-83EB-DA46518761F6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6F3E-4611-83EB-DA46518761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6F3E-4611-83EB-DA465187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43813888"/>
        <c:axId val="352655552"/>
      </c:barChart>
      <c:catAx>
        <c:axId val="24381388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2655552"/>
        <c:crosses val="autoZero"/>
        <c:auto val="0"/>
        <c:lblAlgn val="ctr"/>
        <c:lblOffset val="100"/>
        <c:tickLblSkip val="11"/>
        <c:tickMarkSkip val="1"/>
        <c:noMultiLvlLbl val="0"/>
      </c:catAx>
      <c:valAx>
        <c:axId val="3526555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3813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4266211604095563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BF-4AC5-A0C3-49BB8529C66D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BF-4AC5-A0C3-49BB8529C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513280"/>
        <c:axId val="357343808"/>
      </c:lineChart>
      <c:catAx>
        <c:axId val="2445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734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34380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4513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3029612756264236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26651480637817E-2"/>
          <c:y val="0"/>
          <c:w val="0.88610478359908884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17-44A4-BBFE-D19A5D2AC010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17-44A4-BBFE-D19A5D2AC010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E17-44A4-BBFE-D19A5D2AC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513792"/>
        <c:axId val="357346112"/>
      </c:lineChart>
      <c:catAx>
        <c:axId val="2445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7346112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3573461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4513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276450511945395E-2"/>
          <c:y val="0"/>
          <c:w val="0.952218430034129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D0-4ED4-A8BF-EEB59EA821FC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D0-4ED4-A8BF-EEB59EA821FC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DD0-4ED4-A8BF-EEB59EA8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514304"/>
        <c:axId val="357348416"/>
      </c:lineChart>
      <c:catAx>
        <c:axId val="2445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734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34841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4514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54545454545454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56-4E48-9709-3C9F3C337E7E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56-4E48-9709-3C9F3C337E7E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556-4E48-9709-3C9F3C337E7E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556-4E48-9709-3C9F3C33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357312"/>
        <c:axId val="357350720"/>
      </c:lineChart>
      <c:catAx>
        <c:axId val="2493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5735072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3573507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9357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30-40BF-BC96-13DC6B2793A2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30-40BF-BC96-13DC6B2793A2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230-40BF-BC96-13DC6B279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82112"/>
        <c:axId val="361858752"/>
      </c:lineChart>
      <c:catAx>
        <c:axId val="2066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6185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8587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06682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54545454545454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F6-4345-B637-08C623CFD30A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F6-4345-B637-08C623CFD30A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DF6-4345-B637-08C623CFD30A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DF6-4345-B637-08C623CFD30A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DF6-4345-B637-08C623CFD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932288"/>
        <c:axId val="361861056"/>
      </c:lineChart>
      <c:catAx>
        <c:axId val="2339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61861056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36186105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33932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10^3 Tep</a:t>
            </a:r>
          </a:p>
        </c:rich>
      </c:tx>
      <c:layout>
        <c:manualLayout>
          <c:xMode val="edge"/>
          <c:yMode val="edge"/>
          <c:x val="0.452218430034129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42662116040959E-2"/>
          <c:y val="0"/>
          <c:w val="0.94027303754266212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2148-4CBE-A4FC-E4376FA28D07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2148-4CBE-A4FC-E4376FA28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257472"/>
        <c:axId val="361863360"/>
      </c:areaChart>
      <c:catAx>
        <c:axId val="2572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61863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8633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7257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.1986301369863013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59360730593603E-2"/>
          <c:y val="0"/>
          <c:w val="0.8904109589041096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23-47A5-A57E-B74981918698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23-47A5-A57E-B74981918698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523-47A5-A57E-B74981918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259520"/>
        <c:axId val="371515968"/>
      </c:lineChart>
      <c:catAx>
        <c:axId val="2572595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1515968"/>
        <c:crosses val="autoZero"/>
        <c:auto val="0"/>
        <c:lblAlgn val="ctr"/>
        <c:lblOffset val="100"/>
        <c:tickLblSkip val="14"/>
        <c:tickMarkSkip val="1"/>
        <c:noMultiLvlLbl val="0"/>
      </c:catAx>
      <c:valAx>
        <c:axId val="3715159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7259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RESIDENTIAL SECTOR
10^3 Toe</a:t>
            </a:r>
          </a:p>
        </c:rich>
      </c:tx>
      <c:layout>
        <c:manualLayout>
          <c:xMode val="edge"/>
          <c:yMode val="edge"/>
          <c:x val="0.3109243697478991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13445378151263"/>
          <c:y val="0"/>
          <c:w val="0.51260504201680668"/>
          <c:h val="0"/>
        </c:manualLayout>
      </c:layout>
      <c:areaChart>
        <c:grouping val="standard"/>
        <c:varyColors val="0"/>
        <c:ser>
          <c:idx val="5"/>
          <c:order val="0"/>
          <c:tx>
            <c:v>CONS.FINAL DE ENERGIA (1)               10^3 tep 10^3 tep</c:v>
          </c:tx>
          <c:spPr>
            <a:solidFill>
              <a:srgbClr val="FF8080"/>
            </a:solidFill>
            <a:ln w="25400">
              <a:solidFill>
                <a:srgbClr val="FF0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18850.313623450202</c:v>
              </c:pt>
              <c:pt idx="1">
                <c:v>18705.655366734401</c:v>
              </c:pt>
              <c:pt idx="2">
                <c:v>18509.532661609101</c:v>
              </c:pt>
              <c:pt idx="3">
                <c:v>18047.5109639127</c:v>
              </c:pt>
              <c:pt idx="4">
                <c:v>18337.342312192301</c:v>
              </c:pt>
              <c:pt idx="5">
                <c:v>18567.7364738207</c:v>
              </c:pt>
              <c:pt idx="6">
                <c:v>17896.539487108301</c:v>
              </c:pt>
              <c:pt idx="7">
                <c:v>17878.612220857001</c:v>
              </c:pt>
              <c:pt idx="8">
                <c:v>18091.839553048001</c:v>
              </c:pt>
              <c:pt idx="9">
                <c:v>18657.130671422601</c:v>
              </c:pt>
              <c:pt idx="10">
                <c:v>19175.247363229701</c:v>
              </c:pt>
              <c:pt idx="11">
                <c:v>19797.0283662</c:v>
              </c:pt>
              <c:pt idx="12">
                <c:v>20291.4889372</c:v>
              </c:pt>
              <c:pt idx="13">
                <c:v>20688.4664472</c:v>
              </c:pt>
              <c:pt idx="14">
                <c:v>20148.6223192</c:v>
              </c:pt>
              <c:pt idx="15">
                <c:v>20702.025147752</c:v>
              </c:pt>
            </c:numLit>
          </c:val>
          <c:extLst>
            <c:ext xmlns:c16="http://schemas.microsoft.com/office/drawing/2014/chart" uri="{C3380CC4-5D6E-409C-BE32-E72D297353CC}">
              <c16:uniqueId val="{00000000-E611-4013-9566-04EECDE519DD}"/>
            </c:ext>
          </c:extLst>
        </c:ser>
        <c:ser>
          <c:idx val="0"/>
          <c:order val="1"/>
          <c:tx>
            <c:v>CONS.FIN.ENERG.COCÇÃO (2)            10^3 tep 10^3 tep</c:v>
          </c:tx>
          <c:spPr>
            <a:solidFill>
              <a:srgbClr val="9999FF"/>
            </a:solidFill>
            <a:ln w="25400">
              <a:solidFill>
                <a:srgbClr val="008000"/>
              </a:solidFill>
              <a:prstDash val="solid"/>
            </a:ln>
          </c:spP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15385.9885932413</c:v>
              </c:pt>
              <c:pt idx="1">
                <c:v>15059.3027804425</c:v>
              </c:pt>
              <c:pt idx="2">
                <c:v>14602.0165891335</c:v>
              </c:pt>
              <c:pt idx="3">
                <c:v>13735.7130976851</c:v>
              </c:pt>
              <c:pt idx="4">
                <c:v>13825.049773991401</c:v>
              </c:pt>
              <c:pt idx="5">
                <c:v>14006.7403368</c:v>
              </c:pt>
              <c:pt idx="6">
                <c:v>13194.7217699744</c:v>
              </c:pt>
              <c:pt idx="7">
                <c:v>12990.4154774297</c:v>
              </c:pt>
              <c:pt idx="8">
                <c:v>12555.3032198808</c:v>
              </c:pt>
              <c:pt idx="9">
                <c:v>12667.4139477957</c:v>
              </c:pt>
              <c:pt idx="10">
                <c:v>12776.889073582901</c:v>
              </c:pt>
              <c:pt idx="11">
                <c:v>12944.3266544</c:v>
              </c:pt>
              <c:pt idx="12">
                <c:v>13266.2873476</c:v>
              </c:pt>
              <c:pt idx="13">
                <c:v>13464.4743344</c:v>
              </c:pt>
              <c:pt idx="14">
                <c:v>13753.5360072</c:v>
              </c:pt>
              <c:pt idx="15">
                <c:v>14396.305003752001</c:v>
              </c:pt>
            </c:numLit>
          </c:val>
          <c:extLst>
            <c:ext xmlns:c16="http://schemas.microsoft.com/office/drawing/2014/chart" uri="{C3380CC4-5D6E-409C-BE32-E72D297353CC}">
              <c16:uniqueId val="{00000001-E611-4013-9566-04EECDE51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799680"/>
        <c:axId val="371518272"/>
      </c:areaChart>
      <c:catAx>
        <c:axId val="25779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1518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7151827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7799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63-4501-8234-ECA1F28EF867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63-4501-8234-ECA1F28EF867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A63-4501-8234-ECA1F28EF867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A63-4501-8234-ECA1F28E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8288"/>
        <c:axId val="122355008"/>
      </c:lineChart>
      <c:catAx>
        <c:axId val="1234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2355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35500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468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RESIDENCIAL
CONSUMO POR HABITANTE
1987 = 100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v>CONS.FINAL DE ENERGIA (1)               10^3 tep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99.2325949604583</c:v>
              </c:pt>
              <c:pt idx="2">
                <c:v>98.192173516852804</c:v>
              </c:pt>
              <c:pt idx="3">
                <c:v>95.741170807159307</c:v>
              </c:pt>
              <c:pt idx="4">
                <c:v>97.2787120601553</c:v>
              </c:pt>
              <c:pt idx="5">
                <c:v>98.500941919194602</c:v>
              </c:pt>
              <c:pt idx="6">
                <c:v>94.940274441082806</c:v>
              </c:pt>
              <c:pt idx="7">
                <c:v>94.845171162646295</c:v>
              </c:pt>
              <c:pt idx="8">
                <c:v>95.976331823685598</c:v>
              </c:pt>
              <c:pt idx="9">
                <c:v>98.975173804073506</c:v>
              </c:pt>
              <c:pt idx="10">
                <c:v>101.723757738308</c:v>
              </c:pt>
              <c:pt idx="11">
                <c:v>105.022275818117</c:v>
              </c:pt>
              <c:pt idx="12">
                <c:v>107.645365178205</c:v>
              </c:pt>
              <c:pt idx="13">
                <c:v>109.751311625198</c:v>
              </c:pt>
              <c:pt idx="14">
                <c:v>106.887464695199</c:v>
              </c:pt>
              <c:pt idx="15">
                <c:v>109.823239874365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8D-4970-84D9-AF108E902C74}"/>
            </c:ext>
          </c:extLst>
        </c:ser>
        <c:ser>
          <c:idx val="1"/>
          <c:order val="1"/>
          <c:tx>
            <c:v>CONS.FIN.ENERG.COCÇÃO (2)            10^3 tep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97.876731736676703</c:v>
              </c:pt>
              <c:pt idx="2">
                <c:v>94.9046367780862</c:v>
              </c:pt>
              <c:pt idx="3">
                <c:v>89.2741666513311</c:v>
              </c:pt>
              <c:pt idx="4">
                <c:v>89.854803220538102</c:v>
              </c:pt>
              <c:pt idx="5">
                <c:v>91.035686474853804</c:v>
              </c:pt>
              <c:pt idx="6">
                <c:v>85.758036865895804</c:v>
              </c:pt>
              <c:pt idx="7">
                <c:v>84.430164488332395</c:v>
              </c:pt>
              <c:pt idx="8">
                <c:v>81.602187235443594</c:v>
              </c:pt>
              <c:pt idx="9">
                <c:v>82.330841928221403</c:v>
              </c:pt>
              <c:pt idx="10">
                <c:v>83.042366736158201</c:v>
              </c:pt>
              <c:pt idx="11">
                <c:v>84.130613876095296</c:v>
              </c:pt>
              <c:pt idx="12">
                <c:v>86.223171603204506</c:v>
              </c:pt>
              <c:pt idx="13">
                <c:v>87.5112720434132</c:v>
              </c:pt>
              <c:pt idx="14">
                <c:v>89.390005223593704</c:v>
              </c:pt>
              <c:pt idx="15">
                <c:v>93.5676308123345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C8D-4970-84D9-AF108E902C74}"/>
            </c:ext>
          </c:extLst>
        </c:ser>
        <c:ser>
          <c:idx val="2"/>
          <c:order val="2"/>
          <c:tx>
            <c:v>CONS. DE ELETRICIDADE (3)                   GWh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105.615049897079</c:v>
              </c:pt>
              <c:pt idx="2">
                <c:v>113.937309466114</c:v>
              </c:pt>
              <c:pt idx="3">
                <c:v>126.803720784804</c:v>
              </c:pt>
              <c:pt idx="4">
                <c:v>132.98157846738999</c:v>
              </c:pt>
              <c:pt idx="5">
                <c:v>135.13900831183599</c:v>
              </c:pt>
              <c:pt idx="6">
                <c:v>139.735271893483</c:v>
              </c:pt>
              <c:pt idx="7">
                <c:v>145.78806117929</c:v>
              </c:pt>
              <c:pt idx="8">
                <c:v>165.66611949243</c:v>
              </c:pt>
              <c:pt idx="9">
                <c:v>179.93173350009101</c:v>
              </c:pt>
              <c:pt idx="10">
                <c:v>192.998775371948</c:v>
              </c:pt>
              <c:pt idx="11">
                <c:v>206.82664999087899</c:v>
              </c:pt>
              <c:pt idx="12">
                <c:v>211.81114672086201</c:v>
              </c:pt>
              <c:pt idx="13">
                <c:v>217.86133041507</c:v>
              </c:pt>
              <c:pt idx="14">
                <c:v>192.214492300476</c:v>
              </c:pt>
              <c:pt idx="15">
                <c:v>189.530732952916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C8D-4970-84D9-AF108E902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271232"/>
        <c:axId val="371520576"/>
      </c:lineChart>
      <c:catAx>
        <c:axId val="2342712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1520576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37152057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34271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613445378151263"/>
          <c:y val="0"/>
          <c:w val="0.605042016806722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22-4328-83BF-0E53FC861DBD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22-4328-83BF-0E53FC861DBD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022-4328-83BF-0E53FC861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812352"/>
        <c:axId val="371522880"/>
      </c:lineChart>
      <c:catAx>
        <c:axId val="2438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1522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7152288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3812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FINAL ENERGY CONSUMPTION / GDP
Toe / 10^3 US$
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11764705882354"/>
          <c:y val="0"/>
          <c:w val="0.65546218487394958"/>
          <c:h val="0"/>
        </c:manualLayout>
      </c:layout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82-4271-90EC-4D57951F80A4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82-4271-90EC-4D57951F80A4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B82-4271-90EC-4D57951F8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359360"/>
        <c:axId val="379668160"/>
      </c:lineChart>
      <c:catAx>
        <c:axId val="249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9668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796681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49359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47533009034051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37665045170257E-2"/>
          <c:y val="0"/>
          <c:w val="0.96594857539958301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B5-4703-BD73-2F302ECD3CB3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DB5-4703-BD73-2F302ECD3CB3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DB5-4703-BD73-2F302ECD3CB3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DB5-4703-BD73-2F302ECD3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553984"/>
        <c:axId val="379670464"/>
      </c:lineChart>
      <c:catAx>
        <c:axId val="25655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9670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7967046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6553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COMÉRCIO EXTERNO
10^6 US$ (FOB)</a:t>
            </a:r>
          </a:p>
        </c:rich>
      </c:tx>
      <c:layout>
        <c:manualLayout>
          <c:xMode val="edge"/>
          <c:yMode val="edge"/>
          <c:x val="0.4670824670824670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7033957033957E-2"/>
          <c:y val="0"/>
          <c:w val="0.9542619542619542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C0-475D-ADDA-7339FA481242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C0-475D-ADDA-7339FA481242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EC0-475D-ADDA-7339FA48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197440"/>
        <c:axId val="379672768"/>
      </c:lineChart>
      <c:catAx>
        <c:axId val="2591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796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796727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9197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PER CAPITA
Toe/hab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210084033613445"/>
          <c:y val="0"/>
          <c:w val="0.69747899159663862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52-4BCE-B202-4E2BC4909BDB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52-4BCE-B202-4E2BC4909BDB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52-4BCE-B202-4E2BC4909BDB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52-4BCE-B202-4E2BC4909BDB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52-4BCE-B202-4E2BC4909BDB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52-4BCE-B202-4E2BC4909BD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352-4BCE-B202-4E2BC4909BDB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352-4BCE-B202-4E2BC4909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8352-4BCE-B202-4E2BC490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60260352"/>
        <c:axId val="382911040"/>
      </c:barChart>
      <c:catAx>
        <c:axId val="26026035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82911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8291104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0260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4.2735042735042736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914529914529914"/>
          <c:y val="0"/>
          <c:w val="0.6495726495726496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5D-47D5-963B-2FA6D584796B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5D-47D5-963B-2FA6D5847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801216"/>
        <c:axId val="382913344"/>
      </c:lineChart>
      <c:catAx>
        <c:axId val="2578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829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8291334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7801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DOMESTIC ENERGY SUPPLY / GDP
Toe / 10^3 US$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21-4382-96B1-2E0E9A6EF358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21-4382-96B1-2E0E9A6EF358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D21-4382-96B1-2E0E9A6EF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904448"/>
        <c:axId val="382915648"/>
      </c:lineChart>
      <c:catAx>
        <c:axId val="26090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82915648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3829156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0904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SETOR DE TRANSPORTES
Tep / 10^3 US$</a:t>
            </a:r>
          </a:p>
        </c:rich>
      </c:tx>
      <c:layout>
        <c:manualLayout>
          <c:xMode val="edge"/>
          <c:yMode val="edge"/>
          <c:x val="0.4488054607508532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4880546075085326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44-44CC-A794-8C5A7E1252BA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44-44CC-A794-8C5A7E125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904960"/>
        <c:axId val="382917952"/>
      </c:lineChart>
      <c:catAx>
        <c:axId val="2609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8291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2917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09049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DE ENERGIA - SETOR DE TRANSPORTES
10^3 Tep</a:t>
            </a:r>
          </a:p>
        </c:rich>
      </c:tx>
      <c:layout>
        <c:manualLayout>
          <c:xMode val="edge"/>
          <c:yMode val="edge"/>
          <c:x val="0.205011389521640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1731207289294"/>
          <c:y val="0"/>
          <c:w val="0.85193621867881553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43-4FBB-9D1B-652034EA04C9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43-4FBB-9D1B-652034EA0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906496"/>
        <c:axId val="390940352"/>
      </c:lineChart>
      <c:catAx>
        <c:axId val="2609064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094035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39094035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0906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       NÃO METÁLICOS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1.2118711571315699</c:v>
              </c:pt>
              <c:pt idx="1">
                <c:v>1.20191946090932</c:v>
              </c:pt>
              <c:pt idx="2">
                <c:v>1.23748728452639</c:v>
              </c:pt>
              <c:pt idx="3">
                <c:v>1.22957477232935</c:v>
              </c:pt>
              <c:pt idx="4">
                <c:v>1.13078817710517</c:v>
              </c:pt>
              <c:pt idx="5">
                <c:v>1.2389435715624599</c:v>
              </c:pt>
              <c:pt idx="6">
                <c:v>1.3649235064527201</c:v>
              </c:pt>
              <c:pt idx="7">
                <c:v>1.08140087497851</c:v>
              </c:pt>
              <c:pt idx="8">
                <c:v>1.17179082733655</c:v>
              </c:pt>
              <c:pt idx="9">
                <c:v>1.49101831621485</c:v>
              </c:pt>
              <c:pt idx="10">
                <c:v>1.4326734950523501</c:v>
              </c:pt>
              <c:pt idx="11">
                <c:v>1.48813172698308</c:v>
              </c:pt>
              <c:pt idx="12">
                <c:v>1.66162024092228</c:v>
              </c:pt>
              <c:pt idx="13">
                <c:v>1.65242802619159</c:v>
              </c:pt>
              <c:pt idx="14">
                <c:v>1.60271161440194</c:v>
              </c:pt>
              <c:pt idx="15">
                <c:v>1.58597754652348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57-432B-88A5-A42DC9A64070}"/>
            </c:ext>
          </c:extLst>
        </c:ser>
        <c:ser>
          <c:idx val="0"/>
          <c:order val="1"/>
          <c:tx>
            <c:v>       ALIMENTOS E BEBIDAS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0.99808659240407904</c:v>
              </c:pt>
              <c:pt idx="1">
                <c:v>0.95053924168467496</c:v>
              </c:pt>
              <c:pt idx="2">
                <c:v>0.86896925489131505</c:v>
              </c:pt>
              <c:pt idx="3">
                <c:v>0.89547029294126002</c:v>
              </c:pt>
              <c:pt idx="4">
                <c:v>0.77849168064019503</c:v>
              </c:pt>
              <c:pt idx="5">
                <c:v>0.86262368081878604</c:v>
              </c:pt>
              <c:pt idx="6">
                <c:v>0.87583632348135099</c:v>
              </c:pt>
              <c:pt idx="7">
                <c:v>0.85654351225123304</c:v>
              </c:pt>
              <c:pt idx="8">
                <c:v>0.87835811605027503</c:v>
              </c:pt>
              <c:pt idx="9">
                <c:v>0.90169788546419505</c:v>
              </c:pt>
              <c:pt idx="10">
                <c:v>0.91321366372925705</c:v>
              </c:pt>
              <c:pt idx="11">
                <c:v>1.01899414784381</c:v>
              </c:pt>
              <c:pt idx="12">
                <c:v>1.0039397947143001</c:v>
              </c:pt>
              <c:pt idx="13">
                <c:v>0.91031895055693901</c:v>
              </c:pt>
              <c:pt idx="14">
                <c:v>1.0118706171559999</c:v>
              </c:pt>
              <c:pt idx="15">
                <c:v>1.09398449553968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57-432B-88A5-A42DC9A64070}"/>
            </c:ext>
          </c:extLst>
        </c:ser>
        <c:ser>
          <c:idx val="2"/>
          <c:order val="2"/>
          <c:tx>
            <c:v>       PAPEL E CELULOSE              </c:v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1.0324775466784</c:v>
              </c:pt>
              <c:pt idx="1">
                <c:v>1.0936682990306901</c:v>
              </c:pt>
              <c:pt idx="2">
                <c:v>1.0651292549806599</c:v>
              </c:pt>
              <c:pt idx="3">
                <c:v>1.0636423308304199</c:v>
              </c:pt>
              <c:pt idx="4">
                <c:v>0.87341397649129404</c:v>
              </c:pt>
              <c:pt idx="5">
                <c:v>1.3950188379830699</c:v>
              </c:pt>
              <c:pt idx="6">
                <c:v>1.89608690716526</c:v>
              </c:pt>
              <c:pt idx="7">
                <c:v>1.6235464859927899</c:v>
              </c:pt>
              <c:pt idx="8">
                <c:v>1.2041880344507101</c:v>
              </c:pt>
              <c:pt idx="9">
                <c:v>1.3791474382458799</c:v>
              </c:pt>
              <c:pt idx="10">
                <c:v>1.47562951639743</c:v>
              </c:pt>
              <c:pt idx="11">
                <c:v>1.80277376072735</c:v>
              </c:pt>
              <c:pt idx="12">
                <c:v>1.43787587271032</c:v>
              </c:pt>
              <c:pt idx="13">
                <c:v>0.98607728302069797</c:v>
              </c:pt>
              <c:pt idx="14">
                <c:v>1.04078847119574</c:v>
              </c:pt>
              <c:pt idx="15">
                <c:v>1.0951192989921299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357-432B-88A5-A42DC9A64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612672"/>
        <c:axId val="141968512"/>
      </c:lineChart>
      <c:catAx>
        <c:axId val="1236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68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96851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23612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 TRANSPORTATION SECTOR
Toe / 10^3 US$</a:t>
            </a:r>
          </a:p>
        </c:rich>
      </c:tx>
      <c:layout>
        <c:manualLayout>
          <c:xMode val="edge"/>
          <c:yMode val="edge"/>
          <c:x val="4.2016806722689079E-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11764705882354"/>
          <c:y val="0"/>
          <c:w val="0.55462184873949583"/>
          <c:h val="0"/>
        </c:manualLayout>
      </c:layout>
      <c:lineChart>
        <c:grouping val="standard"/>
        <c:varyColors val="0"/>
        <c:ser>
          <c:idx val="4"/>
          <c:order val="0"/>
          <c:tx>
            <c:v>(1)/(3)                                                 tep/US$ 10^3   tep/US$10^3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2-457F-BEFE-3035140FEF5D}"/>
            </c:ext>
          </c:extLst>
        </c:ser>
        <c:ser>
          <c:idx val="6"/>
          <c:order val="1"/>
          <c:tx>
            <c:v>(2)/(3)                                                 tep/US$ 10^3   tep/US$10^3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1.6656811285020301</c:v>
              </c:pt>
              <c:pt idx="1">
                <c:v>1.66269611575361</c:v>
              </c:pt>
              <c:pt idx="2">
                <c:v>1.63035651041077</c:v>
              </c:pt>
              <c:pt idx="3">
                <c:v>1.7450813552891999</c:v>
              </c:pt>
              <c:pt idx="4">
                <c:v>1.79639992505367</c:v>
              </c:pt>
              <c:pt idx="5">
                <c:v>2.0307699125039602</c:v>
              </c:pt>
              <c:pt idx="6">
                <c:v>2.1909261460109901</c:v>
              </c:pt>
              <c:pt idx="7">
                <c:v>1.9307821043076201</c:v>
              </c:pt>
              <c:pt idx="8">
                <c:v>1.8765076295390499</c:v>
              </c:pt>
              <c:pt idx="9">
                <c:v>2.18371008410235</c:v>
              </c:pt>
              <c:pt idx="10">
                <c:v>2.0891387288732002</c:v>
              </c:pt>
              <c:pt idx="11">
                <c:v>2.3263476303130801</c:v>
              </c:pt>
              <c:pt idx="12">
                <c:v>2.4912095739195901</c:v>
              </c:pt>
              <c:pt idx="13">
                <c:v>2.5264346623990002</c:v>
              </c:pt>
              <c:pt idx="14">
                <c:v>2.58245811654607</c:v>
              </c:pt>
              <c:pt idx="15">
                <c:v>3.21201245223354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72-457F-BEFE-3035140FE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286592"/>
        <c:axId val="390942656"/>
      </c:lineChart>
      <c:catAx>
        <c:axId val="2582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0942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094265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8286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ENERGY CONSUMPTION - TRANSPORTATION
10^3 Toe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v>CONS.ENERGIA SETOR (1)                  10^3 tep 10^3 tep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30754.372863049201</c:v>
              </c:pt>
              <c:pt idx="1">
                <c:v>31125.4309951264</c:v>
              </c:pt>
              <c:pt idx="2">
                <c:v>32754.960884584201</c:v>
              </c:pt>
              <c:pt idx="3">
                <c:v>32964.3544440634</c:v>
              </c:pt>
              <c:pt idx="4">
                <c:v>34473.279836805101</c:v>
              </c:pt>
              <c:pt idx="5">
                <c:v>34549.553703919803</c:v>
              </c:pt>
              <c:pt idx="6">
                <c:v>35946.147544032203</c:v>
              </c:pt>
              <c:pt idx="7">
                <c:v>37756.840411391502</c:v>
              </c:pt>
              <c:pt idx="8">
                <c:v>41335.231946627602</c:v>
              </c:pt>
              <c:pt idx="9">
                <c:v>44783.295196535502</c:v>
              </c:pt>
              <c:pt idx="10">
                <c:v>46882.517522053902</c:v>
              </c:pt>
              <c:pt idx="11">
                <c:v>48852.107747140697</c:v>
              </c:pt>
              <c:pt idx="12">
                <c:v>47948.689780000001</c:v>
              </c:pt>
              <c:pt idx="13">
                <c:v>47384.690978999897</c:v>
              </c:pt>
              <c:pt idx="14">
                <c:v>47801.779166</c:v>
              </c:pt>
              <c:pt idx="15">
                <c:v>48459.909005000001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47-4F71-8792-0E1CA1D105DE}"/>
            </c:ext>
          </c:extLst>
        </c:ser>
        <c:ser>
          <c:idx val="2"/>
          <c:order val="1"/>
          <c:tx>
            <c:v>CONS.EXC.GASOL+ALC.(2)                  10^3 tep 10^3 tep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19074.236890683002</c:v>
              </c:pt>
              <c:pt idx="1">
                <c:v>19230.769508803602</c:v>
              </c:pt>
              <c:pt idx="2">
                <c:v>19657.072481720701</c:v>
              </c:pt>
              <c:pt idx="3">
                <c:v>19624.430830076901</c:v>
              </c:pt>
              <c:pt idx="4">
                <c:v>20266.019480324001</c:v>
              </c:pt>
              <c:pt idx="5">
                <c:v>20515.062660255</c:v>
              </c:pt>
              <c:pt idx="6">
                <c:v>21238.332734238</c:v>
              </c:pt>
              <c:pt idx="7">
                <c:v>21827.158619593101</c:v>
              </c:pt>
              <c:pt idx="8">
                <c:v>23359.776153978</c:v>
              </c:pt>
              <c:pt idx="9">
                <c:v>24633.892557411</c:v>
              </c:pt>
              <c:pt idx="10">
                <c:v>25758.037455285601</c:v>
              </c:pt>
              <c:pt idx="11">
                <c:v>27235.202032140802</c:v>
              </c:pt>
              <c:pt idx="12">
                <c:v>27322.39156</c:v>
              </c:pt>
              <c:pt idx="13">
                <c:v>28245.190144</c:v>
              </c:pt>
              <c:pt idx="14">
                <c:v>29373.119776</c:v>
              </c:pt>
              <c:pt idx="15">
                <c:v>30215.6378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47-4F71-8792-0E1CA1D1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288128"/>
        <c:axId val="390944960"/>
      </c:lineChart>
      <c:catAx>
        <c:axId val="2582881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094496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39094496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8288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26192121630960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32550103662751E-2"/>
          <c:y val="0"/>
          <c:w val="0.96199032480995161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E2-42BC-AC3C-92DFFA53E557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E2-42BC-AC3C-92DFFA53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195392"/>
        <c:axId val="395141696"/>
      </c:lineChart>
      <c:catAx>
        <c:axId val="2591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5141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1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59195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ESPECÍFICO DE ENERGIA
Tep / t</a:t>
            </a:r>
          </a:p>
        </c:rich>
      </c:tx>
      <c:layout>
        <c:manualLayout>
          <c:xMode val="edge"/>
          <c:yMode val="edge"/>
          <c:x val="0.431849791376912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862308762169681E-2"/>
          <c:y val="0"/>
          <c:w val="0.96175243393602228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51-4215-A7C7-5CBADE52AA7D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51-4215-A7C7-5CBADE52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048256"/>
        <c:axId val="395144000"/>
      </c:lineChart>
      <c:catAx>
        <c:axId val="26204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5144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4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20482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1323529411764705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64705882352944"/>
          <c:y val="0"/>
          <c:w val="0.48529411764705882"/>
          <c:h val="0"/>
        </c:manualLayout>
      </c:layout>
      <c:lineChart>
        <c:grouping val="standard"/>
        <c:varyColors val="0"/>
        <c:ser>
          <c:idx val="4"/>
          <c:order val="0"/>
          <c:tx>
            <c:v>FERRO-GUSA E AÇO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0.58465562321430398</c:v>
              </c:pt>
              <c:pt idx="1">
                <c:v>0.57764567098592001</c:v>
              </c:pt>
              <c:pt idx="2">
                <c:v>0.59370460121540303</c:v>
              </c:pt>
              <c:pt idx="3">
                <c:v>0.59437818885090898</c:v>
              </c:pt>
              <c:pt idx="4">
                <c:v>0.55898946732883603</c:v>
              </c:pt>
              <c:pt idx="5">
                <c:v>0.52623612126969899</c:v>
              </c:pt>
              <c:pt idx="6">
                <c:v>0.53644143354455298</c:v>
              </c:pt>
              <c:pt idx="7">
                <c:v>0.54712417140576897</c:v>
              </c:pt>
              <c:pt idx="8">
                <c:v>0.55678050543796498</c:v>
              </c:pt>
              <c:pt idx="9">
                <c:v>0.54309778605764802</c:v>
              </c:pt>
              <c:pt idx="10">
                <c:v>0.54383444932042102</c:v>
              </c:pt>
              <c:pt idx="11">
                <c:v>0.53980104790288697</c:v>
              </c:pt>
              <c:pt idx="12">
                <c:v>0.55648664503120404</c:v>
              </c:pt>
              <c:pt idx="13">
                <c:v>0.54853339898797704</c:v>
              </c:pt>
              <c:pt idx="14">
                <c:v>0.55272245909345996</c:v>
              </c:pt>
              <c:pt idx="15">
                <c:v>0.53296814430443995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84-484F-B1AF-A9D6EEFD417D}"/>
            </c:ext>
          </c:extLst>
        </c:ser>
        <c:ser>
          <c:idx val="8"/>
          <c:order val="1"/>
          <c:tx>
            <c:v>FERRO-LIGAS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1.11164937137307</c:v>
              </c:pt>
              <c:pt idx="1">
                <c:v>1.10702669352517</c:v>
              </c:pt>
              <c:pt idx="2">
                <c:v>1.21356089302325</c:v>
              </c:pt>
              <c:pt idx="3">
                <c:v>1.00620651501597</c:v>
              </c:pt>
              <c:pt idx="4">
                <c:v>1.1371984145454399</c:v>
              </c:pt>
              <c:pt idx="5">
                <c:v>1.1036368769381599</c:v>
              </c:pt>
              <c:pt idx="6">
                <c:v>1.1840418799999901</c:v>
              </c:pt>
              <c:pt idx="7">
                <c:v>1.13193166153846</c:v>
              </c:pt>
              <c:pt idx="8">
                <c:v>1.1145723412844</c:v>
              </c:pt>
              <c:pt idx="9">
                <c:v>1.2503298186934499</c:v>
              </c:pt>
              <c:pt idx="10">
                <c:v>1.19159908896797</c:v>
              </c:pt>
              <c:pt idx="11">
                <c:v>1.31586174757281</c:v>
              </c:pt>
              <c:pt idx="12">
                <c:v>1.3182495716535401</c:v>
              </c:pt>
              <c:pt idx="13">
                <c:v>1.30913653421926</c:v>
              </c:pt>
              <c:pt idx="14">
                <c:v>1.2662672478260699</c:v>
              </c:pt>
              <c:pt idx="15">
                <c:v>1.2926491017995401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84-484F-B1AF-A9D6EEFD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799360"/>
        <c:axId val="395146304"/>
      </c:lineChart>
      <c:catAx>
        <c:axId val="2627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5146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63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2799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SPECIFIC ENERGY CONSUMPTION
Toe / t</a:t>
            </a:r>
          </a:p>
        </c:rich>
      </c:tx>
      <c:layout>
        <c:manualLayout>
          <c:xMode val="edge"/>
          <c:yMode val="edge"/>
          <c:x val="0.1323529411764705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64705882352944"/>
          <c:y val="0"/>
          <c:w val="0.48529411764705882"/>
          <c:h val="0"/>
        </c:manualLayout>
      </c:layout>
      <c:lineChart>
        <c:grouping val="standard"/>
        <c:varyColors val="0"/>
        <c:ser>
          <c:idx val="4"/>
          <c:order val="0"/>
          <c:tx>
            <c:v>CIMENTO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9.4286650881018397E-2</c:v>
              </c:pt>
              <c:pt idx="1">
                <c:v>9.3720839956115201E-2</c:v>
              </c:pt>
              <c:pt idx="2">
                <c:v>8.7385122422610997E-2</c:v>
              </c:pt>
              <c:pt idx="3">
                <c:v>8.7701750566208103E-2</c:v>
              </c:pt>
              <c:pt idx="4">
                <c:v>8.58468951266078E-2</c:v>
              </c:pt>
              <c:pt idx="5">
                <c:v>8.1857358764426E-2</c:v>
              </c:pt>
              <c:pt idx="6">
                <c:v>8.0466243507857901E-2</c:v>
              </c:pt>
              <c:pt idx="7">
                <c:v>7.9734480994223506E-2</c:v>
              </c:pt>
              <c:pt idx="8">
                <c:v>8.34299078021246E-2</c:v>
              </c:pt>
              <c:pt idx="9">
                <c:v>8.0979368145099401E-2</c:v>
              </c:pt>
              <c:pt idx="10">
                <c:v>8.28031175080155E-2</c:v>
              </c:pt>
              <c:pt idx="11">
                <c:v>8.2691167598063997E-2</c:v>
              </c:pt>
              <c:pt idx="12">
                <c:v>8.2234397897589101E-2</c:v>
              </c:pt>
              <c:pt idx="13">
                <c:v>8.5022056149042999E-2</c:v>
              </c:pt>
              <c:pt idx="14">
                <c:v>8.6822174616056097E-2</c:v>
              </c:pt>
              <c:pt idx="15">
                <c:v>8.4664809782071998E-2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94-4E8F-9E31-E4F540EB1539}"/>
            </c:ext>
          </c:extLst>
        </c:ser>
        <c:ser>
          <c:idx val="20"/>
          <c:order val="1"/>
          <c:tx>
            <c:v>PAEL E CELULOSE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0.38643735814449598</c:v>
              </c:pt>
              <c:pt idx="1">
                <c:v>0.40257662851948101</c:v>
              </c:pt>
              <c:pt idx="2">
                <c:v>0.392038588397006</c:v>
              </c:pt>
              <c:pt idx="3">
                <c:v>0.39837225484355299</c:v>
              </c:pt>
              <c:pt idx="4">
                <c:v>0.39365161246277403</c:v>
              </c:pt>
              <c:pt idx="5">
                <c:v>0.42710129177668599</c:v>
              </c:pt>
              <c:pt idx="6">
                <c:v>0.42557893335309899</c:v>
              </c:pt>
              <c:pt idx="7">
                <c:v>0.41738520367370202</c:v>
              </c:pt>
              <c:pt idx="8">
                <c:v>0.41475673127000101</c:v>
              </c:pt>
              <c:pt idx="9">
                <c:v>0.41225796786614899</c:v>
              </c:pt>
              <c:pt idx="10">
                <c:v>0.39880116539705401</c:v>
              </c:pt>
              <c:pt idx="11">
                <c:v>0.42252602557647101</c:v>
              </c:pt>
              <c:pt idx="12">
                <c:v>0.42306482195856399</c:v>
              </c:pt>
              <c:pt idx="13">
                <c:v>0.42360389107381002</c:v>
              </c:pt>
              <c:pt idx="14">
                <c:v>0.41488579397613401</c:v>
              </c:pt>
              <c:pt idx="15">
                <c:v>0.420435340591514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94-4E8F-9E31-E4F540EB1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263424"/>
        <c:axId val="395148608"/>
      </c:lineChart>
      <c:catAx>
        <c:axId val="2602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5148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5148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0263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0625869262865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3F-42E2-A200-44A5BF164793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3F-42E2-A200-44A5BF164793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53F-42E2-A200-44A5BF16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412352"/>
        <c:axId val="398452416"/>
      </c:lineChart>
      <c:catAx>
        <c:axId val="2614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8452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8452416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1412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0625869262865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253129346314324E-2"/>
          <c:y val="0"/>
          <c:w val="0.96592489568845619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28-4756-998A-657F64CAA959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28-4756-998A-657F64CAA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413888"/>
        <c:axId val="398454720"/>
      </c:lineChart>
      <c:catAx>
        <c:axId val="2614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8454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845472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1413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A2-4BA9-8C4B-7EFDD4702411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A2-4BA9-8C4B-7EFDD4702411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A2-4BA9-8C4B-7EFDD4702411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4A2-4BA9-8C4B-7EFDD4702411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4A2-4BA9-8C4B-7EFDD4702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464960"/>
        <c:axId val="398457024"/>
      </c:lineChart>
      <c:catAx>
        <c:axId val="26346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398457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98457024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3464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2"/>
          <c:order val="0"/>
          <c:tx>
            <c:v>PETRÓLEO IMPORTADO(2)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7.84717404487174</c:v>
              </c:pt>
              <c:pt idx="1">
                <c:v>6.4409863169544499</c:v>
              </c:pt>
              <c:pt idx="2">
                <c:v>7.2976294155707402</c:v>
              </c:pt>
              <c:pt idx="3">
                <c:v>9.3867071607811905</c:v>
              </c:pt>
              <c:pt idx="4">
                <c:v>8.2310471315158207</c:v>
              </c:pt>
              <c:pt idx="5">
                <c:v>7.5966463462198099</c:v>
              </c:pt>
              <c:pt idx="6">
                <c:v>6.6026170902782901</c:v>
              </c:pt>
              <c:pt idx="7">
                <c:v>6.2631924662982401</c:v>
              </c:pt>
              <c:pt idx="8">
                <c:v>6.8289001729316299</c:v>
              </c:pt>
              <c:pt idx="9">
                <c:v>8.2027617461841604</c:v>
              </c:pt>
              <c:pt idx="10">
                <c:v>7.6006871155529101</c:v>
              </c:pt>
              <c:pt idx="11">
                <c:v>4.70813600799986</c:v>
              </c:pt>
              <c:pt idx="12">
                <c:v>6.8006147875999599</c:v>
              </c:pt>
              <c:pt idx="13">
                <c:v>13.2979736190008</c:v>
              </c:pt>
              <c:pt idx="14">
                <c:v>16.557590022555001</c:v>
              </c:pt>
              <c:pt idx="15">
                <c:v>24.79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28-4FE5-8AF2-3DF12B801A2C}"/>
            </c:ext>
          </c:extLst>
        </c:ser>
        <c:ser>
          <c:idx val="3"/>
          <c:order val="1"/>
          <c:tx>
            <c:v>ÓLEO DIESEL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62.785357936830302</c:v>
              </c:pt>
              <c:pt idx="1">
                <c:v>69.064601469082106</c:v>
              </c:pt>
              <c:pt idx="2">
                <c:v>48.732963211043902</c:v>
              </c:pt>
              <c:pt idx="3">
                <c:v>42.719061022003601</c:v>
              </c:pt>
              <c:pt idx="4">
                <c:v>39.567189306148201</c:v>
              </c:pt>
              <c:pt idx="5">
                <c:v>57.179103924746599</c:v>
              </c:pt>
              <c:pt idx="6">
                <c:v>56.8859247042353</c:v>
              </c:pt>
              <c:pt idx="7">
                <c:v>28.852787343545302</c:v>
              </c:pt>
              <c:pt idx="8">
                <c:v>17.9977255637931</c:v>
              </c:pt>
              <c:pt idx="9">
                <c:v>16.358743955844901</c:v>
              </c:pt>
              <c:pt idx="10">
                <c:v>16.681163628474401</c:v>
              </c:pt>
              <c:pt idx="11">
                <c:v>16.526839228507701</c:v>
              </c:pt>
              <c:pt idx="12">
                <c:v>18.736094555619999</c:v>
              </c:pt>
              <c:pt idx="13">
                <c:v>27.2515047247886</c:v>
              </c:pt>
              <c:pt idx="14">
                <c:v>36.698671222674903</c:v>
              </c:pt>
              <c:pt idx="15">
                <c:v>58.213479197127597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28-4FE5-8AF2-3DF12B801A2C}"/>
            </c:ext>
          </c:extLst>
        </c:ser>
        <c:ser>
          <c:idx val="5"/>
          <c:order val="2"/>
          <c:tx>
            <c:v>GASOLINA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28-4FE5-8AF2-3DF12B801A2C}"/>
            </c:ext>
          </c:extLst>
        </c:ser>
        <c:ser>
          <c:idx val="7"/>
          <c:order val="3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528-4FE5-8AF2-3DF12B80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815168"/>
        <c:axId val="411279936"/>
      </c:lineChart>
      <c:catAx>
        <c:axId val="263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127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799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3815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v>CONSUMO FINAL ENERGÉTICO C/RESID.     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0.34674502982407102</c:v>
              </c:pt>
              <c:pt idx="1">
                <c:v>0.35067813044047402</c:v>
              </c:pt>
              <c:pt idx="2">
                <c:v>0.34456966256625399</c:v>
              </c:pt>
              <c:pt idx="3">
                <c:v>0.34871503586609698</c:v>
              </c:pt>
              <c:pt idx="4">
                <c:v>0.35421060533145798</c:v>
              </c:pt>
              <c:pt idx="5">
                <c:v>0.36029385770535799</c:v>
              </c:pt>
              <c:pt idx="6">
                <c:v>0.35274987348171899</c:v>
              </c:pt>
              <c:pt idx="7">
                <c:v>0.34959140775125902</c:v>
              </c:pt>
              <c:pt idx="8">
                <c:v>0.34906415655198703</c:v>
              </c:pt>
              <c:pt idx="9">
                <c:v>0.35880115781699701</c:v>
              </c:pt>
              <c:pt idx="10">
                <c:v>0.366104866976457</c:v>
              </c:pt>
              <c:pt idx="11">
                <c:v>0.37295964162205197</c:v>
              </c:pt>
              <c:pt idx="12">
                <c:v>0.37370958016356898</c:v>
              </c:pt>
              <c:pt idx="13">
                <c:v>0.36003184286088702</c:v>
              </c:pt>
              <c:pt idx="14">
                <c:v>0.35721398087148898</c:v>
              </c:pt>
              <c:pt idx="15">
                <c:v>0.36491315581718398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BB-4AA9-B992-E4E2CB139FB8}"/>
            </c:ext>
          </c:extLst>
        </c:ser>
        <c:ser>
          <c:idx val="6"/>
          <c:order val="1"/>
          <c:tx>
            <c:v>CONSUMO FINAL ENERGÉTICO S/RESID.      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0.29161566996815902</c:v>
              </c:pt>
              <c:pt idx="1">
                <c:v>0.29593899255489098</c:v>
              </c:pt>
              <c:pt idx="2">
                <c:v>0.29206363714653</c:v>
              </c:pt>
              <c:pt idx="3">
                <c:v>0.29519134778589601</c:v>
              </c:pt>
              <c:pt idx="4">
                <c:v>0.30038296476197002</c:v>
              </c:pt>
              <c:pt idx="5">
                <c:v>0.30549175259129802</c:v>
              </c:pt>
              <c:pt idx="6">
                <c:v>0.30240796846455298</c:v>
              </c:pt>
              <c:pt idx="7">
                <c:v>0.30208067281885798</c:v>
              </c:pt>
              <c:pt idx="8">
                <c:v>0.302935182635657</c:v>
              </c:pt>
              <c:pt idx="9">
                <c:v>0.312462801326364</c:v>
              </c:pt>
              <c:pt idx="10">
                <c:v>0.31998832544603201</c:v>
              </c:pt>
              <c:pt idx="11">
                <c:v>0.32541043956077298</c:v>
              </c:pt>
              <c:pt idx="12">
                <c:v>0.32535259672226202</c:v>
              </c:pt>
              <c:pt idx="13">
                <c:v>0.31278892252479501</c:v>
              </c:pt>
              <c:pt idx="14">
                <c:v>0.311845896131277</c:v>
              </c:pt>
              <c:pt idx="15">
                <c:v>0.31899866332307197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BB-4AA9-B992-E4E2CB139FB8}"/>
            </c:ext>
          </c:extLst>
        </c:ser>
        <c:ser>
          <c:idx val="8"/>
          <c:order val="2"/>
          <c:tx>
            <c:v>    SERVIÇOS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0.17898942303809501</c:v>
              </c:pt>
              <c:pt idx="1">
                <c:v>0.179239177672497</c:v>
              </c:pt>
              <c:pt idx="2">
                <c:v>0.17743973056838999</c:v>
              </c:pt>
              <c:pt idx="3">
                <c:v>0.188789826134308</c:v>
              </c:pt>
              <c:pt idx="4">
                <c:v>0.19072014202193099</c:v>
              </c:pt>
              <c:pt idx="5">
                <c:v>0.189661266707781</c:v>
              </c:pt>
              <c:pt idx="6">
                <c:v>0.18936183134249901</c:v>
              </c:pt>
              <c:pt idx="7">
                <c:v>0.209118317774596</c:v>
              </c:pt>
              <c:pt idx="8">
                <c:v>0.21543207828556099</c:v>
              </c:pt>
              <c:pt idx="9">
                <c:v>0.21708881929308299</c:v>
              </c:pt>
              <c:pt idx="10">
                <c:v>0.22217160473314301</c:v>
              </c:pt>
              <c:pt idx="11">
                <c:v>0.23190206553738099</c:v>
              </c:pt>
              <c:pt idx="12">
                <c:v>0.232965971873213</c:v>
              </c:pt>
              <c:pt idx="13">
                <c:v>0.229355458958938</c:v>
              </c:pt>
              <c:pt idx="14">
                <c:v>0.222661356992085</c:v>
              </c:pt>
              <c:pt idx="15">
                <c:v>0.22145054272651499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ABB-4AA9-B992-E4E2CB139FB8}"/>
            </c:ext>
          </c:extLst>
        </c:ser>
        <c:ser>
          <c:idx val="1"/>
          <c:order val="3"/>
          <c:tx>
            <c:v>    AGROPECUÁRIO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0.238157999295528</c:v>
              </c:pt>
              <c:pt idx="1">
                <c:v>0.27189651765537198</c:v>
              </c:pt>
              <c:pt idx="2">
                <c:v>0.26948475665522298</c:v>
              </c:pt>
              <c:pt idx="3">
                <c:v>0.26267763688283002</c:v>
              </c:pt>
              <c:pt idx="4">
                <c:v>0.26480279455768901</c:v>
              </c:pt>
              <c:pt idx="5">
                <c:v>0.29309651660140401</c:v>
              </c:pt>
              <c:pt idx="6">
                <c:v>0.32117898442521198</c:v>
              </c:pt>
              <c:pt idx="7">
                <c:v>0.20912138450547199</c:v>
              </c:pt>
              <c:pt idx="8">
                <c:v>0.215895124159456</c:v>
              </c:pt>
              <c:pt idx="9">
                <c:v>0.232167105262547</c:v>
              </c:pt>
              <c:pt idx="10">
                <c:v>0.24239095344349301</c:v>
              </c:pt>
              <c:pt idx="11">
                <c:v>0.22831714074171999</c:v>
              </c:pt>
              <c:pt idx="12">
                <c:v>0.23237707780090999</c:v>
              </c:pt>
              <c:pt idx="13">
                <c:v>0.22187197235339301</c:v>
              </c:pt>
              <c:pt idx="14">
                <c:v>0.218120630235484</c:v>
              </c:pt>
              <c:pt idx="15">
                <c:v>0.23079193280144999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ABB-4AA9-B992-E4E2CB139FB8}"/>
            </c:ext>
          </c:extLst>
        </c:ser>
        <c:ser>
          <c:idx val="2"/>
          <c:order val="4"/>
          <c:tx>
            <c:v>    INDÚSTRIA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0.419770694629232</c:v>
              </c:pt>
              <c:pt idx="1">
                <c:v>0.44119004915035498</c:v>
              </c:pt>
              <c:pt idx="2">
                <c:v>0.44721086212066502</c:v>
              </c:pt>
              <c:pt idx="3">
                <c:v>0.45002451312750602</c:v>
              </c:pt>
              <c:pt idx="4">
                <c:v>0.46550187024819101</c:v>
              </c:pt>
              <c:pt idx="5">
                <c:v>0.49930017468820798</c:v>
              </c:pt>
              <c:pt idx="6">
                <c:v>0.492242265868653</c:v>
              </c:pt>
              <c:pt idx="7">
                <c:v>0.43915195150491698</c:v>
              </c:pt>
              <c:pt idx="8">
                <c:v>0.43078470605671798</c:v>
              </c:pt>
              <c:pt idx="9">
                <c:v>0.45964448792352602</c:v>
              </c:pt>
              <c:pt idx="10">
                <c:v>0.457600305900008</c:v>
              </c:pt>
              <c:pt idx="11">
                <c:v>0.48325113077246601</c:v>
              </c:pt>
              <c:pt idx="12">
                <c:v>0.49679329160670699</c:v>
              </c:pt>
              <c:pt idx="13">
                <c:v>0.47047206530727298</c:v>
              </c:pt>
              <c:pt idx="14">
                <c:v>0.46860427251143999</c:v>
              </c:pt>
              <c:pt idx="15">
                <c:v>0.50301366513514201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ABB-4AA9-B992-E4E2CB139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88768"/>
        <c:axId val="141970240"/>
      </c:lineChart>
      <c:catAx>
        <c:axId val="59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14197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97024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59488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0"/>
          <c:order val="0"/>
          <c:tx>
            <c:v>GASOLINA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174.032435108888</c:v>
              </c:pt>
              <c:pt idx="1">
                <c:v>148.37236126915701</c:v>
              </c:pt>
              <c:pt idx="2">
                <c:v>102.045925263378</c:v>
              </c:pt>
              <c:pt idx="3">
                <c:v>96.03746804955</c:v>
              </c:pt>
              <c:pt idx="4">
                <c:v>85.3782716826517</c:v>
              </c:pt>
              <c:pt idx="5">
                <c:v>96.861182817561797</c:v>
              </c:pt>
              <c:pt idx="6">
                <c:v>92.543782438797095</c:v>
              </c:pt>
              <c:pt idx="7">
                <c:v>45.851328724238599</c:v>
              </c:pt>
              <c:pt idx="8">
                <c:v>29.0667533317982</c:v>
              </c:pt>
              <c:pt idx="9">
                <c:v>30.600797825961202</c:v>
              </c:pt>
              <c:pt idx="10">
                <c:v>34.355591969331698</c:v>
              </c:pt>
              <c:pt idx="11">
                <c:v>38.286684795916798</c:v>
              </c:pt>
              <c:pt idx="12">
                <c:v>47.382279446152999</c:v>
              </c:pt>
              <c:pt idx="13">
                <c:v>59.984928852004103</c:v>
              </c:pt>
              <c:pt idx="14">
                <c:v>80.021117996660905</c:v>
              </c:pt>
              <c:pt idx="15">
                <c:v>103.163314876201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A2-4CF8-A17B-7EB70C04A58E}"/>
            </c:ext>
          </c:extLst>
        </c:ser>
        <c:ser>
          <c:idx val="1"/>
          <c:order val="1"/>
          <c:tx>
            <c:v>ÁLCOOL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168.60572271074901</c:v>
              </c:pt>
              <c:pt idx="1">
                <c:v>149.998143525617</c:v>
              </c:pt>
              <c:pt idx="2">
                <c:v>113.78392065604</c:v>
              </c:pt>
              <c:pt idx="3">
                <c:v>107.210716212013</c:v>
              </c:pt>
              <c:pt idx="4">
                <c:v>95.099127487829506</c:v>
              </c:pt>
              <c:pt idx="5">
                <c:v>113.01311879882201</c:v>
              </c:pt>
              <c:pt idx="6">
                <c:v>108.464815114617</c:v>
              </c:pt>
              <c:pt idx="7">
                <c:v>55.058177976047197</c:v>
              </c:pt>
              <c:pt idx="8">
                <c:v>34.8702614962612</c:v>
              </c:pt>
              <c:pt idx="9">
                <c:v>37.421594295533701</c:v>
              </c:pt>
              <c:pt idx="10">
                <c:v>43.7440052933621</c:v>
              </c:pt>
              <c:pt idx="11">
                <c:v>47.8553090692496</c:v>
              </c:pt>
              <c:pt idx="12">
                <c:v>39.872375827905103</c:v>
              </c:pt>
              <c:pt idx="13">
                <c:v>61.661778897481099</c:v>
              </c:pt>
              <c:pt idx="14">
                <c:v>77.490790991859299</c:v>
              </c:pt>
              <c:pt idx="15">
                <c:v>96.205290220199601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A2-4CF8-A17B-7EB70C04A58E}"/>
            </c:ext>
          </c:extLst>
        </c:ser>
        <c:ser>
          <c:idx val="2"/>
          <c:order val="2"/>
          <c:tx>
            <c:v>GLP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81.886513962242702</c:v>
              </c:pt>
              <c:pt idx="1">
                <c:v>69.164636875803296</c:v>
              </c:pt>
              <c:pt idx="2">
                <c:v>60.210692819354101</c:v>
              </c:pt>
              <c:pt idx="3">
                <c:v>53.6685920530416</c:v>
              </c:pt>
              <c:pt idx="4">
                <c:v>59.318632938659299</c:v>
              </c:pt>
              <c:pt idx="5">
                <c:v>81.967239518230002</c:v>
              </c:pt>
              <c:pt idx="6">
                <c:v>82.854219175023104</c:v>
              </c:pt>
              <c:pt idx="7">
                <c:v>42.919953675186697</c:v>
              </c:pt>
              <c:pt idx="8">
                <c:v>26.351763470970301</c:v>
              </c:pt>
              <c:pt idx="9">
                <c:v>33.618893879282702</c:v>
              </c:pt>
              <c:pt idx="10">
                <c:v>37.074860008914101</c:v>
              </c:pt>
              <c:pt idx="11">
                <c:v>44.790328462526197</c:v>
              </c:pt>
              <c:pt idx="12">
                <c:v>63.687246971312803</c:v>
              </c:pt>
              <c:pt idx="13">
                <c:v>56.959507518316499</c:v>
              </c:pt>
              <c:pt idx="14">
                <c:v>77.403643546769899</c:v>
              </c:pt>
              <c:pt idx="15">
                <c:v>140.800389190445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2A2-4CF8-A17B-7EB70C04A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046208"/>
        <c:axId val="411282240"/>
      </c:lineChart>
      <c:catAx>
        <c:axId val="2620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1282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82240"/>
        <c:scaling>
          <c:orientation val="minMax"/>
          <c:max val="20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2046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CONSTANT AVERAGE PRICES
US$ / boe</a:t>
            </a:r>
          </a:p>
        </c:rich>
      </c:tx>
      <c:layout>
        <c:manualLayout>
          <c:xMode val="edge"/>
          <c:yMode val="edge"/>
          <c:x val="0.1470588235294117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0"/>
          <c:order val="0"/>
          <c:tx>
            <c:v>ELETRICIDADE INDUSTRIAL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40.471322813314501</c:v>
              </c:pt>
              <c:pt idx="1">
                <c:v>36.790777129657798</c:v>
              </c:pt>
              <c:pt idx="2">
                <c:v>31.529013811286202</c:v>
              </c:pt>
              <c:pt idx="3">
                <c:v>28.5960775620159</c:v>
              </c:pt>
              <c:pt idx="4">
                <c:v>25.555020271732701</c:v>
              </c:pt>
              <c:pt idx="5">
                <c:v>29.3728577389988</c:v>
              </c:pt>
              <c:pt idx="6">
                <c:v>27.967157275181702</c:v>
              </c:pt>
              <c:pt idx="7">
                <c:v>15.182844137360201</c:v>
              </c:pt>
              <c:pt idx="8">
                <c:v>9.1533077198719308</c:v>
              </c:pt>
              <c:pt idx="9">
                <c:v>9.5285778338698801</c:v>
              </c:pt>
              <c:pt idx="10">
                <c:v>9.5297974494245707</c:v>
              </c:pt>
              <c:pt idx="11">
                <c:v>9.6095960373614204</c:v>
              </c:pt>
              <c:pt idx="12">
                <c:v>9.9576380978768793</c:v>
              </c:pt>
              <c:pt idx="13">
                <c:v>12.1890860959302</c:v>
              </c:pt>
              <c:pt idx="14">
                <c:v>15.545436031053001</c:v>
              </c:pt>
              <c:pt idx="15">
                <c:v>23.443646203882601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1A-4658-9678-109C2E410780}"/>
            </c:ext>
          </c:extLst>
        </c:ser>
        <c:ser>
          <c:idx val="1"/>
          <c:order val="1"/>
          <c:tx>
            <c:v>ELETRICIDADE RESIDENCIAL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58.9230154893094</c:v>
              </c:pt>
              <c:pt idx="1">
                <c:v>46.410751292589502</c:v>
              </c:pt>
              <c:pt idx="2">
                <c:v>34.5981385588846</c:v>
              </c:pt>
              <c:pt idx="3">
                <c:v>37.841534011364203</c:v>
              </c:pt>
              <c:pt idx="4">
                <c:v>44.118528737367598</c:v>
              </c:pt>
              <c:pt idx="5">
                <c:v>48.667369316633902</c:v>
              </c:pt>
              <c:pt idx="6">
                <c:v>44.672724983706701</c:v>
              </c:pt>
              <c:pt idx="7">
                <c:v>24.708594189626702</c:v>
              </c:pt>
              <c:pt idx="8">
                <c:v>16.439904604300999</c:v>
              </c:pt>
              <c:pt idx="9">
                <c:v>20.676583199062399</c:v>
              </c:pt>
              <c:pt idx="10">
                <c:v>21.497861773869399</c:v>
              </c:pt>
              <c:pt idx="11">
                <c:v>22.1623424893424</c:v>
              </c:pt>
              <c:pt idx="12">
                <c:v>23.1611290176286</c:v>
              </c:pt>
              <c:pt idx="13">
                <c:v>36.124918119903398</c:v>
              </c:pt>
              <c:pt idx="14">
                <c:v>36.813539601437803</c:v>
              </c:pt>
              <c:pt idx="15">
                <c:v>52.7210860875064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1A-4658-9678-109C2E410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800896"/>
        <c:axId val="411284544"/>
      </c:lineChart>
      <c:catAx>
        <c:axId val="2628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1284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845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2800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FOREIGN TRADE
10^6 US$ (FOB)</a:t>
            </a:r>
          </a:p>
        </c:rich>
      </c:tx>
      <c:layout>
        <c:manualLayout>
          <c:xMode val="edge"/>
          <c:yMode val="edge"/>
          <c:x val="0.1617647058823529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705882352941174"/>
          <c:y val="0"/>
          <c:w val="0.63235294117647056"/>
          <c:h val="0"/>
        </c:manualLayout>
      </c:layout>
      <c:lineChart>
        <c:grouping val="standard"/>
        <c:varyColors val="0"/>
        <c:ser>
          <c:idx val="2"/>
          <c:order val="0"/>
          <c:tx>
            <c:v>   IMPORTAÇÃO (*)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4129.5</c:v>
              </c:pt>
              <c:pt idx="1">
                <c:v>3545.8</c:v>
              </c:pt>
              <c:pt idx="2">
                <c:v>3779.1</c:v>
              </c:pt>
              <c:pt idx="3">
                <c:v>5051.5</c:v>
              </c:pt>
              <c:pt idx="4">
                <c:v>4139.2788</c:v>
              </c:pt>
              <c:pt idx="5">
                <c:v>4309.8541379999897</c:v>
              </c:pt>
              <c:pt idx="6">
                <c:v>4336.1758069999796</c:v>
              </c:pt>
              <c:pt idx="7">
                <c:v>4154.978325</c:v>
              </c:pt>
              <c:pt idx="8">
                <c:v>4604.9596459999902</c:v>
              </c:pt>
              <c:pt idx="9">
                <c:v>6140.3321550000001</c:v>
              </c:pt>
              <c:pt idx="10">
                <c:v>6151.6930309999798</c:v>
              </c:pt>
              <c:pt idx="11">
                <c:v>4066.7250159999799</c:v>
              </c:pt>
              <c:pt idx="12">
                <c:v>4794.8889950000003</c:v>
              </c:pt>
              <c:pt idx="13">
                <c:v>7533.9546929999797</c:v>
              </c:pt>
              <c:pt idx="14">
                <c:v>7607</c:v>
              </c:pt>
              <c:pt idx="15">
                <c:v>6942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CB-447A-976B-16EE5F4FB5FA}"/>
            </c:ext>
          </c:extLst>
        </c:ser>
        <c:ser>
          <c:idx val="6"/>
          <c:order val="1"/>
          <c:tx>
            <c:v>IMPORTAÇÃO TOTAL DO PAÍS                   (b)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15052</c:v>
              </c:pt>
              <c:pt idx="1">
                <c:v>14605</c:v>
              </c:pt>
              <c:pt idx="2">
                <c:v>18263</c:v>
              </c:pt>
              <c:pt idx="3">
                <c:v>20661</c:v>
              </c:pt>
              <c:pt idx="4">
                <c:v>21041</c:v>
              </c:pt>
              <c:pt idx="5">
                <c:v>20554</c:v>
              </c:pt>
              <c:pt idx="6">
                <c:v>25256</c:v>
              </c:pt>
              <c:pt idx="7">
                <c:v>33078</c:v>
              </c:pt>
              <c:pt idx="8">
                <c:v>49972</c:v>
              </c:pt>
              <c:pt idx="9">
                <c:v>53301</c:v>
              </c:pt>
              <c:pt idx="10">
                <c:v>59746</c:v>
              </c:pt>
              <c:pt idx="11">
                <c:v>57746</c:v>
              </c:pt>
              <c:pt idx="12">
                <c:v>49272</c:v>
              </c:pt>
              <c:pt idx="13">
                <c:v>55834</c:v>
              </c:pt>
              <c:pt idx="14">
                <c:v>55572</c:v>
              </c:pt>
              <c:pt idx="15">
                <c:v>47232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CB-447A-976B-16EE5F4FB5FA}"/>
            </c:ext>
          </c:extLst>
        </c:ser>
        <c:ser>
          <c:idx val="7"/>
          <c:order val="2"/>
          <c:tx>
            <c:v>EXPORTAÇÃO TOTAL DO PAÍS                  (c)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26224</c:v>
              </c:pt>
              <c:pt idx="1">
                <c:v>33789</c:v>
              </c:pt>
              <c:pt idx="2">
                <c:v>34383</c:v>
              </c:pt>
              <c:pt idx="3">
                <c:v>31414</c:v>
              </c:pt>
              <c:pt idx="4">
                <c:v>31620</c:v>
              </c:pt>
              <c:pt idx="5">
                <c:v>35793</c:v>
              </c:pt>
              <c:pt idx="6">
                <c:v>38555</c:v>
              </c:pt>
              <c:pt idx="7">
                <c:v>43545</c:v>
              </c:pt>
              <c:pt idx="8">
                <c:v>46506</c:v>
              </c:pt>
              <c:pt idx="9">
                <c:v>47747</c:v>
              </c:pt>
              <c:pt idx="10">
                <c:v>52994</c:v>
              </c:pt>
              <c:pt idx="11">
                <c:v>51140</c:v>
              </c:pt>
              <c:pt idx="12">
                <c:v>48011</c:v>
              </c:pt>
              <c:pt idx="13">
                <c:v>55086</c:v>
              </c:pt>
              <c:pt idx="14">
                <c:v>58223</c:v>
              </c:pt>
              <c:pt idx="15">
                <c:v>60362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2CB-447A-976B-16EE5F4FB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781824"/>
        <c:axId val="411286848"/>
      </c:lineChart>
      <c:catAx>
        <c:axId val="26478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1286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128684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4781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PREÇOS MÉDIOS CONSTANTES
US$ / bep</a:t>
            </a:r>
          </a:p>
        </c:rich>
      </c:tx>
      <c:layout>
        <c:manualLayout>
          <c:xMode val="edge"/>
          <c:yMode val="edge"/>
          <c:x val="0.4451388888888888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749999999999999E-2"/>
          <c:y val="0"/>
          <c:w val="0.96944444444444444"/>
          <c:h val="0"/>
        </c:manualLayout>
      </c:layout>
      <c:lineChart>
        <c:grouping val="standard"/>
        <c:varyColors val="0"/>
        <c:ser>
          <c:idx val="4"/>
          <c:order val="0"/>
          <c:tx>
            <c:v>ÓLEO COMBUSTÍVEL BPF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30.347416810472701</c:v>
              </c:pt>
              <c:pt idx="1">
                <c:v>29.686444345409502</c:v>
              </c:pt>
              <c:pt idx="2">
                <c:v>27.607723008119301</c:v>
              </c:pt>
              <c:pt idx="3">
                <c:v>21.6677506784469</c:v>
              </c:pt>
              <c:pt idx="4">
                <c:v>21.6436600139265</c:v>
              </c:pt>
              <c:pt idx="5">
                <c:v>21.4428098243358</c:v>
              </c:pt>
              <c:pt idx="6">
                <c:v>24.604134502544301</c:v>
              </c:pt>
              <c:pt idx="7">
                <c:v>12.0580130668001</c:v>
              </c:pt>
              <c:pt idx="8">
                <c:v>7.7589263351300701</c:v>
              </c:pt>
              <c:pt idx="9">
                <c:v>7.5546595392031</c:v>
              </c:pt>
              <c:pt idx="10">
                <c:v>7.0008892032277901</c:v>
              </c:pt>
              <c:pt idx="11">
                <c:v>6.7387517597726401</c:v>
              </c:pt>
              <c:pt idx="12">
                <c:v>8.7369834627892509</c:v>
              </c:pt>
              <c:pt idx="13">
                <c:v>14.160887339390101</c:v>
              </c:pt>
              <c:pt idx="14">
                <c:v>17.349928271696001</c:v>
              </c:pt>
              <c:pt idx="15">
                <c:v>22.688271291654999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C1-4E45-A2CC-AC395B798BB7}"/>
            </c:ext>
          </c:extLst>
        </c:ser>
        <c:ser>
          <c:idx val="8"/>
          <c:order val="1"/>
          <c:tx>
            <c:v>GÁS NATURAL COMBUSTÍVEL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35.311339745184</c:v>
              </c:pt>
              <c:pt idx="1">
                <c:v>27.765527266004799</c:v>
              </c:pt>
              <c:pt idx="2">
                <c:v>21.7671616517739</c:v>
              </c:pt>
              <c:pt idx="3">
                <c:v>19.734051365235601</c:v>
              </c:pt>
              <c:pt idx="4">
                <c:v>17.6227150463668</c:v>
              </c:pt>
              <c:pt idx="5">
                <c:v>18.102434421377001</c:v>
              </c:pt>
              <c:pt idx="6">
                <c:v>20.932392463779301</c:v>
              </c:pt>
              <c:pt idx="7">
                <c:v>11.1335579908743</c:v>
              </c:pt>
              <c:pt idx="8">
                <c:v>5.7979999687679404</c:v>
              </c:pt>
              <c:pt idx="9">
                <c:v>5.28385136092861</c:v>
              </c:pt>
              <c:pt idx="10">
                <c:v>4.89653540999777</c:v>
              </c:pt>
              <c:pt idx="11">
                <c:v>4.7131922321665103</c:v>
              </c:pt>
              <c:pt idx="12">
                <c:v>4.8083784210390901</c:v>
              </c:pt>
              <c:pt idx="13">
                <c:v>6.5934960904695101</c:v>
              </c:pt>
              <c:pt idx="14">
                <c:v>7.2192415047813299</c:v>
              </c:pt>
              <c:pt idx="15">
                <c:v>9.7399978671352603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C1-4E45-A2CC-AC395B798BB7}"/>
            </c:ext>
          </c:extLst>
        </c:ser>
        <c:ser>
          <c:idx val="11"/>
          <c:order val="2"/>
          <c:tx>
            <c:v>CARVÃO VAPOR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9.9252380196394103</c:v>
              </c:pt>
              <c:pt idx="1">
                <c:v>12.1126944310385</c:v>
              </c:pt>
              <c:pt idx="2">
                <c:v>9.0934743943009693</c:v>
              </c:pt>
              <c:pt idx="3">
                <c:v>7.6536745989851198</c:v>
              </c:pt>
              <c:pt idx="4">
                <c:v>7.6353688897839298</c:v>
              </c:pt>
              <c:pt idx="5">
                <c:v>9.4201517595289808</c:v>
              </c:pt>
              <c:pt idx="6">
                <c:v>10.6174414736751</c:v>
              </c:pt>
              <c:pt idx="7">
                <c:v>7.2918168648912403</c:v>
              </c:pt>
              <c:pt idx="8">
                <c:v>4.4105568769680703</c:v>
              </c:pt>
              <c:pt idx="9">
                <c:v>3.92614158740319</c:v>
              </c:pt>
              <c:pt idx="10">
                <c:v>3.4584748452914802</c:v>
              </c:pt>
              <c:pt idx="11">
                <c:v>2.9034072679363301</c:v>
              </c:pt>
              <c:pt idx="12">
                <c:v>3.1023077050099901</c:v>
              </c:pt>
              <c:pt idx="13">
                <c:v>3.9762341057335702</c:v>
              </c:pt>
              <c:pt idx="14">
                <c:v>4.8461646767037001</c:v>
              </c:pt>
              <c:pt idx="15">
                <c:v>8.2308538414171508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CC1-4E45-A2CC-AC395B798BB7}"/>
            </c:ext>
          </c:extLst>
        </c:ser>
        <c:ser>
          <c:idx val="12"/>
          <c:order val="3"/>
          <c:tx>
            <c:v>CARVÃO VEGETAL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21.454803658483801</c:v>
              </c:pt>
              <c:pt idx="1">
                <c:v>22.4214928700661</c:v>
              </c:pt>
              <c:pt idx="2">
                <c:v>18.5271954390332</c:v>
              </c:pt>
              <c:pt idx="3">
                <c:v>15.5346619216037</c:v>
              </c:pt>
              <c:pt idx="4">
                <c:v>16.6100497650413</c:v>
              </c:pt>
              <c:pt idx="5">
                <c:v>13.8006074899243</c:v>
              </c:pt>
              <c:pt idx="6">
                <c:v>14.860924911440501</c:v>
              </c:pt>
              <c:pt idx="7">
                <c:v>8.1285557326040703</c:v>
              </c:pt>
              <c:pt idx="8">
                <c:v>5.1673155832267899</c:v>
              </c:pt>
              <c:pt idx="9">
                <c:v>4.6937649559858299</c:v>
              </c:pt>
              <c:pt idx="10">
                <c:v>5.07019211361981</c:v>
              </c:pt>
              <c:pt idx="11">
                <c:v>4.88034662972355</c:v>
              </c:pt>
              <c:pt idx="12">
                <c:v>4.76947583457215</c:v>
              </c:pt>
              <c:pt idx="13">
                <c:v>6.2083334659654001</c:v>
              </c:pt>
              <c:pt idx="14">
                <c:v>7.5666083897261398</c:v>
              </c:pt>
              <c:pt idx="15">
                <c:v>12.5103779271441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CC1-4E45-A2CC-AC395B798BB7}"/>
            </c:ext>
          </c:extLst>
        </c:ser>
        <c:ser>
          <c:idx val="14"/>
          <c:order val="4"/>
          <c:tx>
            <c:v>LENHA DE REFLORESTAMENTO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18.337542478791299</c:v>
              </c:pt>
              <c:pt idx="1">
                <c:v>20.473131475140899</c:v>
              </c:pt>
              <c:pt idx="2">
                <c:v>11.9081330024134</c:v>
              </c:pt>
              <c:pt idx="3">
                <c:v>13.8725842746474</c:v>
              </c:pt>
              <c:pt idx="4">
                <c:v>13.1309893341957</c:v>
              </c:pt>
              <c:pt idx="5">
                <c:v>12.510552580514601</c:v>
              </c:pt>
              <c:pt idx="6">
                <c:v>11.4961553803115</c:v>
              </c:pt>
              <c:pt idx="7">
                <c:v>6.6051927169315299</c:v>
              </c:pt>
              <c:pt idx="8">
                <c:v>5.0507247216237099</c:v>
              </c:pt>
              <c:pt idx="9">
                <c:v>4.7280721968442103</c:v>
              </c:pt>
              <c:pt idx="10">
                <c:v>4.3604130318150602</c:v>
              </c:pt>
              <c:pt idx="11">
                <c:v>4.19714412533936</c:v>
              </c:pt>
              <c:pt idx="12">
                <c:v>5.0632460790860803</c:v>
              </c:pt>
              <c:pt idx="13">
                <c:v>5.34174606296971</c:v>
              </c:pt>
              <c:pt idx="14">
                <c:v>6.5104267993066198</c:v>
              </c:pt>
              <c:pt idx="15">
                <c:v>9.0652043961522608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CC1-4E45-A2CC-AC395B79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783872"/>
        <c:axId val="415336128"/>
      </c:lineChart>
      <c:catAx>
        <c:axId val="2647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5336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5336128"/>
        <c:scaling>
          <c:orientation val="minMax"/>
          <c:max val="4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4783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POPULAÇÃO
Tep/hab</a:t>
            </a:r>
          </a:p>
        </c:rich>
      </c:tx>
      <c:layout>
        <c:manualLayout>
          <c:xMode val="edge"/>
          <c:yMode val="edge"/>
          <c:x val="0.4127659574468085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382978723404255E-2"/>
          <c:y val="0"/>
          <c:w val="0.96085106382978724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D6-4942-9D22-3E7A963AF4A8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D6-4942-9D22-3E7A963AF4A8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D6-4942-9D22-3E7A963AF4A8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D6-4942-9D22-3E7A963AF4A8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D6-4942-9D22-3E7A963AF4A8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D6-4942-9D22-3E7A963AF4A8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7D6-4942-9D22-3E7A963AF4A8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7D6-4942-9D22-3E7A963AF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1.0171020298378199</c:v>
              </c:pt>
              <c:pt idx="1">
                <c:v>1.01162540462602</c:v>
              </c:pt>
              <c:pt idx="2">
                <c:v>1.0107313409102301</c:v>
              </c:pt>
              <c:pt idx="3">
                <c:v>0.96169481292779002</c:v>
              </c:pt>
              <c:pt idx="4">
                <c:v>0.96636912621094995</c:v>
              </c:pt>
              <c:pt idx="5">
                <c:v>0.95844876552352598</c:v>
              </c:pt>
              <c:pt idx="6">
                <c:v>0.96865670045548002</c:v>
              </c:pt>
              <c:pt idx="7">
                <c:v>1.00327298291334</c:v>
              </c:pt>
              <c:pt idx="8">
                <c:v>1.02467228475484</c:v>
              </c:pt>
              <c:pt idx="9">
                <c:v>1.0649865282984801</c:v>
              </c:pt>
              <c:pt idx="10">
                <c:v>1.10522228888237</c:v>
              </c:pt>
              <c:pt idx="11">
                <c:v>1.1199502173372999</c:v>
              </c:pt>
              <c:pt idx="12">
                <c:v>1.12690932031279</c:v>
              </c:pt>
              <c:pt idx="13">
                <c:v>1.11929007533125</c:v>
              </c:pt>
              <c:pt idx="14">
                <c:v>1.12495943399418</c:v>
              </c:pt>
              <c:pt idx="15">
                <c:v>1.13349050969601</c:v>
              </c:pt>
            </c:numLit>
          </c:val>
          <c:extLst>
            <c:ext xmlns:c16="http://schemas.microsoft.com/office/drawing/2014/chart" uri="{C3380CC4-5D6E-409C-BE32-E72D297353CC}">
              <c16:uniqueId val="{00000010-77D6-4942-9D22-3E7A963A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64785408"/>
        <c:axId val="415338432"/>
      </c:barChart>
      <c:catAx>
        <c:axId val="26478540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5338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53384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4785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Tep/10^3US$</a:t>
            </a:r>
          </a:p>
        </c:rich>
      </c:tx>
      <c:layout>
        <c:manualLayout>
          <c:xMode val="edge"/>
          <c:yMode val="edge"/>
          <c:x val="0.3029612756264236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7129840546698E-2"/>
          <c:y val="0"/>
          <c:w val="0.89749430523917995"/>
          <c:h val="0"/>
        </c:manualLayout>
      </c:layout>
      <c:barChart>
        <c:barDir val="col"/>
        <c:grouping val="clustered"/>
        <c:varyColors val="0"/>
        <c:ser>
          <c:idx val="0"/>
          <c:order val="0"/>
          <c:tx>
            <c:v>OIE/POP                                                tep/hab tep/hab</c:v>
          </c:tx>
          <c:spPr>
            <a:solidFill>
              <a:srgbClr val="99CC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82-4BE2-A2C0-629179301F4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82-4BE2-A2C0-629179301F42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82-4BE2-A2C0-629179301F4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82-4BE2-A2C0-629179301F42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82-4BE2-A2C0-629179301F42}"/>
              </c:ext>
            </c:extLst>
          </c:dPt>
          <c:dPt>
            <c:idx val="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82-4BE2-A2C0-629179301F42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082-4BE2-A2C0-629179301F4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082-4BE2-A2C0-629179301F42}"/>
              </c:ext>
            </c:extLst>
          </c:dPt>
          <c:dPt>
            <c:idx val="8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082-4BE2-A2C0-629179301F42}"/>
              </c:ext>
            </c:extLst>
          </c:dPt>
          <c:dPt>
            <c:idx val="9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082-4BE2-A2C0-629179301F42}"/>
              </c:ext>
            </c:extLst>
          </c:dPt>
          <c:dPt>
            <c:idx val="10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082-4BE2-A2C0-629179301F4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5082-4BE2-A2C0-629179301F42}"/>
              </c:ext>
            </c:extLst>
          </c:dPt>
          <c:dPt>
            <c:idx val="12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5082-4BE2-A2C0-629179301F42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CC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5082-4BE2-A2C0-629179301F42}"/>
              </c:ext>
            </c:extLst>
          </c:dPt>
          <c:dPt>
            <c:idx val="14"/>
            <c:invertIfNegative val="0"/>
            <c:bubble3D val="0"/>
            <c:spPr>
              <a:solidFill>
                <a:srgbClr val="3366FF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5082-4BE2-A2C0-629179301F42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99"/>
              </a:solidFill>
              <a:ln w="381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5082-4BE2-A2C0-629179301F4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0.41722868559689602</c:v>
              </c:pt>
              <c:pt idx="1">
                <c:v>0.422631706285098</c:v>
              </c:pt>
              <c:pt idx="2">
                <c:v>0.41632913378775799</c:v>
              </c:pt>
              <c:pt idx="3">
                <c:v>0.42095364886438702</c:v>
              </c:pt>
              <c:pt idx="4">
                <c:v>0.42529412550117002</c:v>
              </c:pt>
              <c:pt idx="5">
                <c:v>0.43062459861118701</c:v>
              </c:pt>
              <c:pt idx="6">
                <c:v>0.42101214963592898</c:v>
              </c:pt>
              <c:pt idx="7">
                <c:v>0.41797904324720703</c:v>
              </c:pt>
              <c:pt idx="8">
                <c:v>0.41544907209498599</c:v>
              </c:pt>
              <c:pt idx="9">
                <c:v>0.42651239264888102</c:v>
              </c:pt>
              <c:pt idx="10">
                <c:v>0.43451506326844003</c:v>
              </c:pt>
              <c:pt idx="11">
                <c:v>0.44568881578722502</c:v>
              </c:pt>
              <c:pt idx="12">
                <c:v>0.45093104967407399</c:v>
              </c:pt>
              <c:pt idx="13">
                <c:v>0.434876043994606</c:v>
              </c:pt>
              <c:pt idx="14">
                <c:v>0.436660095595027</c:v>
              </c:pt>
              <c:pt idx="15">
                <c:v>0.43901671934922298</c:v>
              </c:pt>
            </c:numLit>
          </c:val>
          <c:extLst>
            <c:ext xmlns:c16="http://schemas.microsoft.com/office/drawing/2014/chart" uri="{C3380CC4-5D6E-409C-BE32-E72D297353CC}">
              <c16:uniqueId val="{00000020-5082-4BE2-A2C0-629179301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65311744"/>
        <c:axId val="415340736"/>
      </c:barChart>
      <c:catAx>
        <c:axId val="26531174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15340736"/>
        <c:crosses val="autoZero"/>
        <c:auto val="0"/>
        <c:lblAlgn val="ctr"/>
        <c:lblOffset val="100"/>
        <c:tickLblSkip val="11"/>
        <c:tickMarkSkip val="1"/>
        <c:noMultiLvlLbl val="0"/>
      </c:catAx>
      <c:valAx>
        <c:axId val="415340736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5311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42662116040955633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863481228668942E-2"/>
          <c:y val="0"/>
          <c:w val="0.9573378839590444"/>
          <c:h val="0"/>
        </c:manualLayout>
      </c:layout>
      <c:lineChart>
        <c:grouping val="standard"/>
        <c:varyColors val="0"/>
        <c:ser>
          <c:idx val="0"/>
          <c:order val="0"/>
          <c:tx>
            <c:v>CARVÃO MINERAL E DERIVADOS/PIB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3.1027473808951801E-2</c:v>
              </c:pt>
              <c:pt idx="1">
                <c:v>3.1728596555944101E-2</c:v>
              </c:pt>
              <c:pt idx="2">
                <c:v>3.0429687679724701E-2</c:v>
              </c:pt>
              <c:pt idx="3">
                <c:v>2.8336405201274999E-2</c:v>
              </c:pt>
              <c:pt idx="4">
                <c:v>3.2174340766858101E-2</c:v>
              </c:pt>
              <c:pt idx="5">
                <c:v>3.1434565594665502E-2</c:v>
              </c:pt>
              <c:pt idx="6">
                <c:v>3.09715607578929E-2</c:v>
              </c:pt>
              <c:pt idx="7">
                <c:v>3.0038056814940602E-2</c:v>
              </c:pt>
              <c:pt idx="8">
                <c:v>3.04656900597076E-2</c:v>
              </c:pt>
              <c:pt idx="9">
                <c:v>3.0923958111742401E-2</c:v>
              </c:pt>
              <c:pt idx="10">
                <c:v>3.0450542194596E-2</c:v>
              </c:pt>
              <c:pt idx="11">
                <c:v>2.9878404109284301E-2</c:v>
              </c:pt>
              <c:pt idx="12">
                <c:v>3.02546056875392E-2</c:v>
              </c:pt>
              <c:pt idx="13">
                <c:v>3.09577216738634E-2</c:v>
              </c:pt>
              <c:pt idx="14">
                <c:v>3.00571240855112E-2</c:v>
              </c:pt>
              <c:pt idx="15">
                <c:v>2.88443481794858E-2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A7-4B7F-BD0D-DC0827292887}"/>
            </c:ext>
          </c:extLst>
        </c:ser>
        <c:ser>
          <c:idx val="2"/>
          <c:order val="1"/>
          <c:tx>
            <c:v>PRODUTOS DA CANA DE AÇÚCAR/PIB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6.0253878506138801E-2</c:v>
              </c:pt>
              <c:pt idx="1">
                <c:v>5.7410689507197701E-2</c:v>
              </c:pt>
              <c:pt idx="2">
                <c:v>5.4878443149615402E-2</c:v>
              </c:pt>
              <c:pt idx="3">
                <c:v>5.6311900275938701E-2</c:v>
              </c:pt>
              <c:pt idx="4">
                <c:v>5.8540522030604801E-2</c:v>
              </c:pt>
              <c:pt idx="5">
                <c:v>6.0037636524834702E-2</c:v>
              </c:pt>
              <c:pt idx="6">
                <c:v>5.6803669047981301E-2</c:v>
              </c:pt>
              <c:pt idx="7">
                <c:v>6.02397526459751E-2</c:v>
              </c:pt>
              <c:pt idx="8">
                <c:v>5.81700223852624E-2</c:v>
              </c:pt>
              <c:pt idx="9">
                <c:v>5.9342169192875202E-2</c:v>
              </c:pt>
              <c:pt idx="10">
                <c:v>6.1034480653089702E-2</c:v>
              </c:pt>
              <c:pt idx="11">
                <c:v>6.07283366171621E-2</c:v>
              </c:pt>
              <c:pt idx="12">
                <c:v>6.0137581953621601E-2</c:v>
              </c:pt>
              <c:pt idx="13">
                <c:v>4.74083510534321E-2</c:v>
              </c:pt>
              <c:pt idx="14">
                <c:v>5.1599907789435601E-2</c:v>
              </c:pt>
              <c:pt idx="15">
                <c:v>5.5401449327682803E-2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A7-4B7F-BD0D-DC082729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802432"/>
        <c:axId val="435872320"/>
      </c:lineChart>
      <c:catAx>
        <c:axId val="2628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35872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587232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2802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OFERTA INTERNA DE ENERGIA / PIB
Tep / 10^3 US$</a:t>
            </a:r>
          </a:p>
        </c:rich>
      </c:tx>
      <c:layout>
        <c:manualLayout>
          <c:xMode val="edge"/>
          <c:yMode val="edge"/>
          <c:x val="0.3029612756264236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26651480637817E-2"/>
          <c:y val="0"/>
          <c:w val="0.88610478359908884"/>
          <c:h val="0"/>
        </c:manualLayout>
      </c:layout>
      <c:lineChart>
        <c:grouping val="standard"/>
        <c:varyColors val="0"/>
        <c:ser>
          <c:idx val="2"/>
          <c:order val="0"/>
          <c:tx>
            <c:v>PETRÓLEO E DERIVADOS/PIB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0.161504204784823</c:v>
              </c:pt>
              <c:pt idx="1">
                <c:v>0.16539793793735499</c:v>
              </c:pt>
              <c:pt idx="2">
                <c:v>0.163146385326292</c:v>
              </c:pt>
              <c:pt idx="3">
                <c:v>0.17126640619615299</c:v>
              </c:pt>
              <c:pt idx="4">
                <c:v>0.173525497134396</c:v>
              </c:pt>
              <c:pt idx="5">
                <c:v>0.17965170228688501</c:v>
              </c:pt>
              <c:pt idx="6">
                <c:v>0.17733267028935501</c:v>
              </c:pt>
              <c:pt idx="7">
                <c:v>0.177227612284763</c:v>
              </c:pt>
              <c:pt idx="8">
                <c:v>0.18048480581568799</c:v>
              </c:pt>
              <c:pt idx="9">
                <c:v>0.19273170689087801</c:v>
              </c:pt>
              <c:pt idx="10">
                <c:v>0.19855867086055601</c:v>
              </c:pt>
              <c:pt idx="11">
                <c:v>0.207387760966316</c:v>
              </c:pt>
              <c:pt idx="12">
                <c:v>0.208316957568184</c:v>
              </c:pt>
              <c:pt idx="13">
                <c:v>0.1977132527578</c:v>
              </c:pt>
              <c:pt idx="14">
                <c:v>0.19809126476925101</c:v>
              </c:pt>
              <c:pt idx="15">
                <c:v>0.18915026175670599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9A-4565-8215-662EDA5328D5}"/>
            </c:ext>
          </c:extLst>
        </c:ser>
        <c:ser>
          <c:idx val="1"/>
          <c:order val="1"/>
          <c:tx>
            <c:v>HIDRÁULICA E ELETRICIDADE/PIB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5.0886902189912001E-2</c:v>
              </c:pt>
              <c:pt idx="1">
                <c:v>5.45985991435744E-2</c:v>
              </c:pt>
              <c:pt idx="2">
                <c:v>5.53061949571612E-2</c:v>
              </c:pt>
              <c:pt idx="3">
                <c:v>5.9465848506119301E-2</c:v>
              </c:pt>
              <c:pt idx="4">
                <c:v>6.1789551465336399E-2</c:v>
              </c:pt>
              <c:pt idx="5">
                <c:v>6.2760613668052398E-2</c:v>
              </c:pt>
              <c:pt idx="6">
                <c:v>6.3504545192489603E-2</c:v>
              </c:pt>
              <c:pt idx="7">
                <c:v>6.27018982931003E-2</c:v>
              </c:pt>
              <c:pt idx="8">
                <c:v>6.3401516098488805E-2</c:v>
              </c:pt>
              <c:pt idx="9">
                <c:v>6.45501723752087E-2</c:v>
              </c:pt>
              <c:pt idx="10">
                <c:v>6.6043863354683499E-2</c:v>
              </c:pt>
              <c:pt idx="11">
                <c:v>6.8317073753311003E-2</c:v>
              </c:pt>
              <c:pt idx="12">
                <c:v>6.8212403373280897E-2</c:v>
              </c:pt>
              <c:pt idx="13">
                <c:v>6.8459881600489797E-2</c:v>
              </c:pt>
              <c:pt idx="14">
                <c:v>5.91778688592208E-2</c:v>
              </c:pt>
              <c:pt idx="15">
                <c:v>6.13007229064996E-2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9A-4565-8215-662EDA5328D5}"/>
            </c:ext>
          </c:extLst>
        </c:ser>
        <c:ser>
          <c:idx val="4"/>
          <c:order val="2"/>
          <c:tx>
            <c:v>LENHA E CARVÃO VEGETAL/PIB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9.5858634643886803E-2</c:v>
              </c:pt>
              <c:pt idx="1">
                <c:v>9.5296837937784401E-2</c:v>
              </c:pt>
              <c:pt idx="2">
                <c:v>9.3478242818057097E-2</c:v>
              </c:pt>
              <c:pt idx="3">
                <c:v>8.4631852455850101E-2</c:v>
              </c:pt>
              <c:pt idx="4">
                <c:v>7.83786656454252E-2</c:v>
              </c:pt>
              <c:pt idx="5">
                <c:v>7.4050654793957907E-2</c:v>
              </c:pt>
              <c:pt idx="6">
                <c:v>6.9741444540223602E-2</c:v>
              </c:pt>
              <c:pt idx="7">
                <c:v>6.6048247935149601E-2</c:v>
              </c:pt>
              <c:pt idx="8">
                <c:v>5.9321478581958201E-2</c:v>
              </c:pt>
              <c:pt idx="9">
                <c:v>5.4581353696433403E-2</c:v>
              </c:pt>
              <c:pt idx="10">
                <c:v>5.21106961740204E-2</c:v>
              </c:pt>
              <c:pt idx="11">
                <c:v>5.10749239805477E-2</c:v>
              </c:pt>
              <c:pt idx="12">
                <c:v>5.2739418854784101E-2</c:v>
              </c:pt>
              <c:pt idx="13">
                <c:v>5.2657976740558401E-2</c:v>
              </c:pt>
              <c:pt idx="14">
                <c:v>5.0534277488668303E-2</c:v>
              </c:pt>
              <c:pt idx="15">
                <c:v>5.2219430345571902E-2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D9A-4565-8215-662EDA532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586176"/>
        <c:axId val="435874624"/>
      </c:lineChart>
      <c:catAx>
        <c:axId val="2655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35874624"/>
        <c:crosses val="autoZero"/>
        <c:auto val="0"/>
        <c:lblAlgn val="ctr"/>
        <c:lblOffset val="100"/>
        <c:tickLblSkip val="15"/>
        <c:tickMarkSkip val="1"/>
        <c:noMultiLvlLbl val="0"/>
      </c:catAx>
      <c:valAx>
        <c:axId val="4358746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5586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42406143344709896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276450511945395E-2"/>
          <c:y val="0"/>
          <c:w val="0.95221843003412965"/>
          <c:h val="0"/>
        </c:manualLayout>
      </c:layout>
      <c:lineChart>
        <c:grouping val="standard"/>
        <c:varyColors val="0"/>
        <c:ser>
          <c:idx val="5"/>
          <c:order val="0"/>
          <c:tx>
            <c:v>      TRANSPORTES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2.6856633264274001</c:v>
              </c:pt>
              <c:pt idx="1">
                <c:v>2.6911108883636801</c:v>
              </c:pt>
              <c:pt idx="2">
                <c:v>2.7166946541043302</c:v>
              </c:pt>
              <c:pt idx="3">
                <c:v>2.93131968145107</c:v>
              </c:pt>
              <c:pt idx="4">
                <c:v>3.0557454746017201</c:v>
              </c:pt>
              <c:pt idx="5">
                <c:v>3.42003313927425</c:v>
              </c:pt>
              <c:pt idx="6">
                <c:v>3.7081702922767001</c:v>
              </c:pt>
              <c:pt idx="7">
                <c:v>3.3398864713465</c:v>
              </c:pt>
              <c:pt idx="8">
                <c:v>3.32048892957412</c:v>
              </c:pt>
              <c:pt idx="9">
                <c:v>3.9698855181775201</c:v>
              </c:pt>
              <c:pt idx="10">
                <c:v>3.8024668312725201</c:v>
              </c:pt>
              <c:pt idx="11">
                <c:v>4.1727975786353104</c:v>
              </c:pt>
              <c:pt idx="12">
                <c:v>4.3718806523405398</c:v>
              </c:pt>
              <c:pt idx="13">
                <c:v>4.2383968791175404</c:v>
              </c:pt>
              <c:pt idx="14">
                <c:v>4.2026891775195301</c:v>
              </c:pt>
              <c:pt idx="15">
                <c:v>5.1514329165728903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76-4C96-B2B1-7E30CB2494AA}"/>
            </c:ext>
          </c:extLst>
        </c:ser>
        <c:ser>
          <c:idx val="11"/>
          <c:order val="1"/>
          <c:tx>
            <c:v>       METALURGIA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1.74924948788174</c:v>
              </c:pt>
              <c:pt idx="1">
                <c:v>2.03977787667174</c:v>
              </c:pt>
              <c:pt idx="2">
                <c:v>2.23717398159586</c:v>
              </c:pt>
              <c:pt idx="3">
                <c:v>1.98186765453309</c:v>
              </c:pt>
              <c:pt idx="4">
                <c:v>1.93363801367699</c:v>
              </c:pt>
              <c:pt idx="5">
                <c:v>2.1338644603969401</c:v>
              </c:pt>
              <c:pt idx="6">
                <c:v>2.3126715103009801</c:v>
              </c:pt>
              <c:pt idx="7">
                <c:v>1.9210038155559701</c:v>
              </c:pt>
              <c:pt idx="8">
                <c:v>1.8920687299051699</c:v>
              </c:pt>
              <c:pt idx="9">
                <c:v>2.1192938830977801</c:v>
              </c:pt>
              <c:pt idx="10">
                <c:v>2.0620895533107402</c:v>
              </c:pt>
              <c:pt idx="11">
                <c:v>2.3110070406413201</c:v>
              </c:pt>
              <c:pt idx="12">
                <c:v>2.2235574407312901</c:v>
              </c:pt>
              <c:pt idx="13">
                <c:v>2.0368416435685002</c:v>
              </c:pt>
              <c:pt idx="14">
                <c:v>1.93327480360943</c:v>
              </c:pt>
              <c:pt idx="15">
                <c:v>2.0967363359706002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76-4C96-B2B1-7E30CB2494AA}"/>
            </c:ext>
          </c:extLst>
        </c:ser>
        <c:ser>
          <c:idx val="17"/>
          <c:order val="2"/>
          <c:tx>
            <c:v>    ENERGÉTICO              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1.0080397489952599</c:v>
              </c:pt>
              <c:pt idx="1">
                <c:v>0.98927464975096402</c:v>
              </c:pt>
              <c:pt idx="2">
                <c:v>0.963599017014653</c:v>
              </c:pt>
              <c:pt idx="3">
                <c:v>0.66177259158774104</c:v>
              </c:pt>
              <c:pt idx="4">
                <c:v>0.76078982131677997</c:v>
              </c:pt>
              <c:pt idx="5">
                <c:v>0.65310898386182004</c:v>
              </c:pt>
              <c:pt idx="6">
                <c:v>0.56346104395494501</c:v>
              </c:pt>
              <c:pt idx="7">
                <c:v>0.59373607032259401</c:v>
              </c:pt>
              <c:pt idx="8">
                <c:v>0.64763639352393398</c:v>
              </c:pt>
              <c:pt idx="9">
                <c:v>0.71095763537279</c:v>
              </c:pt>
              <c:pt idx="10">
                <c:v>0.74436443607223601</c:v>
              </c:pt>
              <c:pt idx="11">
                <c:v>0.62533809042131305</c:v>
              </c:pt>
              <c:pt idx="12">
                <c:v>0.48786580431960602</c:v>
              </c:pt>
              <c:pt idx="13">
                <c:v>0.39641185071378598</c:v>
              </c:pt>
              <c:pt idx="14">
                <c:v>0.49589268944624298</c:v>
              </c:pt>
              <c:pt idx="15">
                <c:v>0.45551354496532498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E76-4C96-B2B1-7E30CB249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586688"/>
        <c:axId val="435876928"/>
      </c:lineChart>
      <c:catAx>
        <c:axId val="2655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3587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587692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5586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pt-BR"/>
              <a:t>CONSUMO FINAL DE ENERGIA / PIB
Tep / 10^3 US$</a:t>
            </a:r>
          </a:p>
        </c:rich>
      </c:tx>
      <c:layout>
        <c:manualLayout>
          <c:xMode val="edge"/>
          <c:yMode val="edge"/>
          <c:x val="0.2954545454545454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45454545454544E-2"/>
          <c:y val="0"/>
          <c:w val="0.88636363636363635"/>
          <c:h val="0"/>
        </c:manualLayout>
      </c:layout>
      <c:lineChart>
        <c:grouping val="standard"/>
        <c:varyColors val="0"/>
        <c:ser>
          <c:idx val="5"/>
          <c:order val="0"/>
          <c:tx>
            <c:v>      COMÉRCIO E OUTROS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2.1684720000201899E-2</c:v>
              </c:pt>
              <c:pt idx="1">
                <c:v>2.32195483981299E-2</c:v>
              </c:pt>
              <c:pt idx="2">
                <c:v>2.2120068602473501E-2</c:v>
              </c:pt>
              <c:pt idx="3">
                <c:v>2.4816950372469001E-2</c:v>
              </c:pt>
              <c:pt idx="4">
                <c:v>2.4283762403227001E-2</c:v>
              </c:pt>
              <c:pt idx="5">
                <c:v>2.4866015679470999E-2</c:v>
              </c:pt>
              <c:pt idx="6">
                <c:v>2.45897111834689E-2</c:v>
              </c:pt>
              <c:pt idx="7">
                <c:v>2.8723799206086899E-2</c:v>
              </c:pt>
              <c:pt idx="8">
                <c:v>2.93805251082889E-2</c:v>
              </c:pt>
              <c:pt idx="9">
                <c:v>2.7898764839121602E-2</c:v>
              </c:pt>
              <c:pt idx="10">
                <c:v>2.9597427441832701E-2</c:v>
              </c:pt>
              <c:pt idx="11">
                <c:v>3.1697922171563302E-2</c:v>
              </c:pt>
              <c:pt idx="12">
                <c:v>3.4109902327770801E-2</c:v>
              </c:pt>
              <c:pt idx="13">
                <c:v>3.5508542153275001E-2</c:v>
              </c:pt>
              <c:pt idx="14">
                <c:v>3.2968323022934599E-2</c:v>
              </c:pt>
              <c:pt idx="15">
                <c:v>3.31883651499396E-2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E9-45DB-96C1-61B65D147349}"/>
            </c:ext>
          </c:extLst>
        </c:ser>
        <c:ser>
          <c:idx val="6"/>
          <c:order val="1"/>
          <c:tx>
            <c:v>       QUÍMICA                       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0.39938869455890103</c:v>
              </c:pt>
              <c:pt idx="1">
                <c:v>0.40291183155176502</c:v>
              </c:pt>
              <c:pt idx="2">
                <c:v>0.39196476444961498</c:v>
              </c:pt>
              <c:pt idx="3">
                <c:v>0.42972538578250002</c:v>
              </c:pt>
              <c:pt idx="4">
                <c:v>0.44784207041714902</c:v>
              </c:pt>
              <c:pt idx="5">
                <c:v>0.40322293747097898</c:v>
              </c:pt>
              <c:pt idx="6">
                <c:v>0.30719467706858899</c:v>
              </c:pt>
              <c:pt idx="7">
                <c:v>0.33619064402229298</c:v>
              </c:pt>
              <c:pt idx="8">
                <c:v>0.42504027464872801</c:v>
              </c:pt>
              <c:pt idx="9">
                <c:v>0.51144062015863101</c:v>
              </c:pt>
              <c:pt idx="10">
                <c:v>0.52245860902466101</c:v>
              </c:pt>
              <c:pt idx="11">
                <c:v>0.45913452997189402</c:v>
              </c:pt>
              <c:pt idx="12">
                <c:v>0.447028185829628</c:v>
              </c:pt>
              <c:pt idx="13">
                <c:v>0.483970157330533</c:v>
              </c:pt>
              <c:pt idx="14">
                <c:v>0.41681550092491498</c:v>
              </c:pt>
              <c:pt idx="15">
                <c:v>0.44159460207773699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E9-45DB-96C1-61B65D147349}"/>
            </c:ext>
          </c:extLst>
        </c:ser>
        <c:ser>
          <c:idx val="8"/>
          <c:order val="2"/>
          <c:tx>
            <c:v>       TÊXTIL                        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0.214649294325573</c:v>
              </c:pt>
              <c:pt idx="1">
                <c:v>0.23669178542344699</c:v>
              </c:pt>
              <c:pt idx="2">
                <c:v>0.24483797244809599</c:v>
              </c:pt>
              <c:pt idx="3">
                <c:v>0.27348491153188997</c:v>
              </c:pt>
              <c:pt idx="4">
                <c:v>0.32600708007013302</c:v>
              </c:pt>
              <c:pt idx="5">
                <c:v>0.383838270623515</c:v>
              </c:pt>
              <c:pt idx="6">
                <c:v>0.40968768208002698</c:v>
              </c:pt>
              <c:pt idx="7">
                <c:v>0.373400675046964</c:v>
              </c:pt>
              <c:pt idx="8">
                <c:v>0.35583352073944402</c:v>
              </c:pt>
              <c:pt idx="9">
                <c:v>0.40833838294281499</c:v>
              </c:pt>
              <c:pt idx="10">
                <c:v>0.42868707918391402</c:v>
              </c:pt>
              <c:pt idx="11">
                <c:v>0.47546362686025101</c:v>
              </c:pt>
              <c:pt idx="12">
                <c:v>0.490946161407955</c:v>
              </c:pt>
              <c:pt idx="13">
                <c:v>0.54304564242492803</c:v>
              </c:pt>
              <c:pt idx="14">
                <c:v>0.61591623075961199</c:v>
              </c:pt>
              <c:pt idx="15">
                <c:v>0.61524653757578596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4E9-45DB-96C1-61B65D147349}"/>
            </c:ext>
          </c:extLst>
        </c:ser>
        <c:ser>
          <c:idx val="10"/>
          <c:order val="3"/>
          <c:tx>
            <c:v>       OUTRAS                        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6"/>
              <c:pt idx="0">
                <c:v>1987</c:v>
              </c:pt>
              <c:pt idx="1">
                <c:v>1988</c:v>
              </c:pt>
              <c:pt idx="2">
                <c:v>1989</c:v>
              </c:pt>
              <c:pt idx="3">
                <c:v>1990</c:v>
              </c:pt>
              <c:pt idx="4">
                <c:v>1991</c:v>
              </c:pt>
              <c:pt idx="5">
                <c:v>1992</c:v>
              </c:pt>
              <c:pt idx="6">
                <c:v>1993</c:v>
              </c:pt>
              <c:pt idx="7">
                <c:v>1994</c:v>
              </c:pt>
              <c:pt idx="8">
                <c:v>1995</c:v>
              </c:pt>
              <c:pt idx="9">
                <c:v>1996</c:v>
              </c:pt>
              <c:pt idx="10">
                <c:v>1997</c:v>
              </c:pt>
              <c:pt idx="11">
                <c:v>1998</c:v>
              </c:pt>
              <c:pt idx="12">
                <c:v>1999</c:v>
              </c:pt>
              <c:pt idx="13">
                <c:v>2000</c:v>
              </c:pt>
              <c:pt idx="14">
                <c:v>2001</c:v>
              </c:pt>
              <c:pt idx="15">
                <c:v>2002</c:v>
              </c:pt>
            </c:numLit>
          </c:cat>
          <c:val>
            <c:numLit>
              <c:formatCode>General</c:formatCode>
              <c:ptCount val="16"/>
              <c:pt idx="0">
                <c:v>6.3304756966863801E-2</c:v>
              </c:pt>
              <c:pt idx="1">
                <c:v>6.5514910921282102E-2</c:v>
              </c:pt>
              <c:pt idx="2">
                <c:v>6.4527784326351506E-2</c:v>
              </c:pt>
              <c:pt idx="3">
                <c:v>6.6441097619735504E-2</c:v>
              </c:pt>
              <c:pt idx="4">
                <c:v>7.06553946275216E-2</c:v>
              </c:pt>
              <c:pt idx="5">
                <c:v>6.7494376204862497E-2</c:v>
              </c:pt>
              <c:pt idx="6">
                <c:v>6.83142600059648E-2</c:v>
              </c:pt>
              <c:pt idx="7">
                <c:v>6.03614864509971E-2</c:v>
              </c:pt>
              <c:pt idx="8">
                <c:v>5.8017050622163002E-2</c:v>
              </c:pt>
              <c:pt idx="9">
                <c:v>5.8672176057384E-2</c:v>
              </c:pt>
              <c:pt idx="10">
                <c:v>6.21614501554325E-2</c:v>
              </c:pt>
              <c:pt idx="11">
                <c:v>6.4810061561922802E-2</c:v>
              </c:pt>
              <c:pt idx="12">
                <c:v>6.8070763911641102E-2</c:v>
              </c:pt>
              <c:pt idx="13">
                <c:v>6.78320383179606E-2</c:v>
              </c:pt>
              <c:pt idx="14">
                <c:v>6.6371295236830996E-2</c:v>
              </c:pt>
              <c:pt idx="15">
                <c:v>6.8851408345248402E-2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4E9-45DB-96C1-61B65D14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588224"/>
        <c:axId val="435879232"/>
      </c:lineChart>
      <c:catAx>
        <c:axId val="2655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43587923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3587923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pt-BR"/>
          </a:p>
        </c:txPr>
        <c:crossAx val="265588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image" Target="../media/image17.png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image" Target="../media/image13.png"/><Relationship Id="rId5" Type="http://schemas.openxmlformats.org/officeDocument/2006/relationships/chart" Target="../charts/chart5.xml"/><Relationship Id="rId61" Type="http://schemas.openxmlformats.org/officeDocument/2006/relationships/image" Target="../media/image15.png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image" Target="../media/image11.png"/><Relationship Id="rId64" Type="http://schemas.openxmlformats.org/officeDocument/2006/relationships/image" Target="../media/image18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image" Target="../media/image14.png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image" Target="../media/image16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image" Target="../media/image12.png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56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chart" Target="../charts/chart223.xml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5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73.xml"/><Relationship Id="rId21" Type="http://schemas.openxmlformats.org/officeDocument/2006/relationships/chart" Target="../charts/chart77.xml"/><Relationship Id="rId42" Type="http://schemas.openxmlformats.org/officeDocument/2006/relationships/chart" Target="../charts/chart98.xml"/><Relationship Id="rId63" Type="http://schemas.openxmlformats.org/officeDocument/2006/relationships/chart" Target="../charts/chart119.xml"/><Relationship Id="rId84" Type="http://schemas.openxmlformats.org/officeDocument/2006/relationships/chart" Target="../charts/chart140.xml"/><Relationship Id="rId138" Type="http://schemas.openxmlformats.org/officeDocument/2006/relationships/chart" Target="../charts/chart194.xml"/><Relationship Id="rId159" Type="http://schemas.openxmlformats.org/officeDocument/2006/relationships/chart" Target="../charts/chart215.xml"/><Relationship Id="rId170" Type="http://schemas.openxmlformats.org/officeDocument/2006/relationships/image" Target="../media/image22.png"/><Relationship Id="rId107" Type="http://schemas.openxmlformats.org/officeDocument/2006/relationships/chart" Target="../charts/chart163.xml"/><Relationship Id="rId11" Type="http://schemas.openxmlformats.org/officeDocument/2006/relationships/chart" Target="../charts/chart67.xml"/><Relationship Id="rId32" Type="http://schemas.openxmlformats.org/officeDocument/2006/relationships/chart" Target="../charts/chart88.xml"/><Relationship Id="rId53" Type="http://schemas.openxmlformats.org/officeDocument/2006/relationships/chart" Target="../charts/chart109.xml"/><Relationship Id="rId74" Type="http://schemas.openxmlformats.org/officeDocument/2006/relationships/chart" Target="../charts/chart130.xml"/><Relationship Id="rId128" Type="http://schemas.openxmlformats.org/officeDocument/2006/relationships/chart" Target="../charts/chart184.xml"/><Relationship Id="rId149" Type="http://schemas.openxmlformats.org/officeDocument/2006/relationships/chart" Target="../charts/chart205.xml"/><Relationship Id="rId5" Type="http://schemas.openxmlformats.org/officeDocument/2006/relationships/chart" Target="../charts/chart61.xml"/><Relationship Id="rId95" Type="http://schemas.openxmlformats.org/officeDocument/2006/relationships/chart" Target="../charts/chart151.xml"/><Relationship Id="rId160" Type="http://schemas.openxmlformats.org/officeDocument/2006/relationships/chart" Target="../charts/chart216.xml"/><Relationship Id="rId22" Type="http://schemas.openxmlformats.org/officeDocument/2006/relationships/chart" Target="../charts/chart78.xml"/><Relationship Id="rId43" Type="http://schemas.openxmlformats.org/officeDocument/2006/relationships/chart" Target="../charts/chart99.xml"/><Relationship Id="rId64" Type="http://schemas.openxmlformats.org/officeDocument/2006/relationships/chart" Target="../charts/chart120.xml"/><Relationship Id="rId118" Type="http://schemas.openxmlformats.org/officeDocument/2006/relationships/chart" Target="../charts/chart174.xml"/><Relationship Id="rId139" Type="http://schemas.openxmlformats.org/officeDocument/2006/relationships/chart" Target="../charts/chart195.xml"/><Relationship Id="rId85" Type="http://schemas.openxmlformats.org/officeDocument/2006/relationships/chart" Target="../charts/chart141.xml"/><Relationship Id="rId150" Type="http://schemas.openxmlformats.org/officeDocument/2006/relationships/chart" Target="../charts/chart206.xml"/><Relationship Id="rId171" Type="http://schemas.openxmlformats.org/officeDocument/2006/relationships/image" Target="../media/image23.png"/><Relationship Id="rId12" Type="http://schemas.openxmlformats.org/officeDocument/2006/relationships/chart" Target="../charts/chart68.xml"/><Relationship Id="rId33" Type="http://schemas.openxmlformats.org/officeDocument/2006/relationships/chart" Target="../charts/chart89.xml"/><Relationship Id="rId108" Type="http://schemas.openxmlformats.org/officeDocument/2006/relationships/chart" Target="../charts/chart164.xml"/><Relationship Id="rId129" Type="http://schemas.openxmlformats.org/officeDocument/2006/relationships/chart" Target="../charts/chart185.xml"/><Relationship Id="rId54" Type="http://schemas.openxmlformats.org/officeDocument/2006/relationships/chart" Target="../charts/chart110.xml"/><Relationship Id="rId75" Type="http://schemas.openxmlformats.org/officeDocument/2006/relationships/chart" Target="../charts/chart131.xml"/><Relationship Id="rId96" Type="http://schemas.openxmlformats.org/officeDocument/2006/relationships/chart" Target="../charts/chart152.xml"/><Relationship Id="rId140" Type="http://schemas.openxmlformats.org/officeDocument/2006/relationships/chart" Target="../charts/chart196.xml"/><Relationship Id="rId161" Type="http://schemas.openxmlformats.org/officeDocument/2006/relationships/chart" Target="../charts/chart217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49" Type="http://schemas.openxmlformats.org/officeDocument/2006/relationships/chart" Target="../charts/chart105.xml"/><Relationship Id="rId114" Type="http://schemas.openxmlformats.org/officeDocument/2006/relationships/chart" Target="../charts/chart170.xml"/><Relationship Id="rId119" Type="http://schemas.openxmlformats.org/officeDocument/2006/relationships/chart" Target="../charts/chart175.xml"/><Relationship Id="rId44" Type="http://schemas.openxmlformats.org/officeDocument/2006/relationships/chart" Target="../charts/chart100.xml"/><Relationship Id="rId60" Type="http://schemas.openxmlformats.org/officeDocument/2006/relationships/chart" Target="../charts/chart116.xml"/><Relationship Id="rId65" Type="http://schemas.openxmlformats.org/officeDocument/2006/relationships/chart" Target="../charts/chart121.xml"/><Relationship Id="rId81" Type="http://schemas.openxmlformats.org/officeDocument/2006/relationships/chart" Target="../charts/chart137.xml"/><Relationship Id="rId86" Type="http://schemas.openxmlformats.org/officeDocument/2006/relationships/chart" Target="../charts/chart142.xml"/><Relationship Id="rId130" Type="http://schemas.openxmlformats.org/officeDocument/2006/relationships/chart" Target="../charts/chart186.xml"/><Relationship Id="rId135" Type="http://schemas.openxmlformats.org/officeDocument/2006/relationships/chart" Target="../charts/chart191.xml"/><Relationship Id="rId151" Type="http://schemas.openxmlformats.org/officeDocument/2006/relationships/chart" Target="../charts/chart207.xml"/><Relationship Id="rId156" Type="http://schemas.openxmlformats.org/officeDocument/2006/relationships/chart" Target="../charts/chart212.xml"/><Relationship Id="rId172" Type="http://schemas.openxmlformats.org/officeDocument/2006/relationships/image" Target="../media/image24.png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39" Type="http://schemas.openxmlformats.org/officeDocument/2006/relationships/chart" Target="../charts/chart95.xml"/><Relationship Id="rId109" Type="http://schemas.openxmlformats.org/officeDocument/2006/relationships/chart" Target="../charts/chart165.xml"/><Relationship Id="rId34" Type="http://schemas.openxmlformats.org/officeDocument/2006/relationships/chart" Target="../charts/chart90.xml"/><Relationship Id="rId50" Type="http://schemas.openxmlformats.org/officeDocument/2006/relationships/chart" Target="../charts/chart106.xml"/><Relationship Id="rId55" Type="http://schemas.openxmlformats.org/officeDocument/2006/relationships/chart" Target="../charts/chart111.xml"/><Relationship Id="rId76" Type="http://schemas.openxmlformats.org/officeDocument/2006/relationships/chart" Target="../charts/chart132.xml"/><Relationship Id="rId97" Type="http://schemas.openxmlformats.org/officeDocument/2006/relationships/chart" Target="../charts/chart153.xml"/><Relationship Id="rId104" Type="http://schemas.openxmlformats.org/officeDocument/2006/relationships/chart" Target="../charts/chart160.xml"/><Relationship Id="rId120" Type="http://schemas.openxmlformats.org/officeDocument/2006/relationships/chart" Target="../charts/chart176.xml"/><Relationship Id="rId125" Type="http://schemas.openxmlformats.org/officeDocument/2006/relationships/chart" Target="../charts/chart181.xml"/><Relationship Id="rId141" Type="http://schemas.openxmlformats.org/officeDocument/2006/relationships/chart" Target="../charts/chart197.xml"/><Relationship Id="rId146" Type="http://schemas.openxmlformats.org/officeDocument/2006/relationships/chart" Target="../charts/chart202.xml"/><Relationship Id="rId167" Type="http://schemas.openxmlformats.org/officeDocument/2006/relationships/image" Target="../media/image19.png"/><Relationship Id="rId7" Type="http://schemas.openxmlformats.org/officeDocument/2006/relationships/chart" Target="../charts/chart63.xml"/><Relationship Id="rId71" Type="http://schemas.openxmlformats.org/officeDocument/2006/relationships/chart" Target="../charts/chart127.xml"/><Relationship Id="rId92" Type="http://schemas.openxmlformats.org/officeDocument/2006/relationships/chart" Target="../charts/chart148.xml"/><Relationship Id="rId162" Type="http://schemas.openxmlformats.org/officeDocument/2006/relationships/chart" Target="../charts/chart218.xml"/><Relationship Id="rId2" Type="http://schemas.openxmlformats.org/officeDocument/2006/relationships/chart" Target="../charts/chart58.xml"/><Relationship Id="rId29" Type="http://schemas.openxmlformats.org/officeDocument/2006/relationships/chart" Target="../charts/chart85.xml"/><Relationship Id="rId24" Type="http://schemas.openxmlformats.org/officeDocument/2006/relationships/chart" Target="../charts/chart80.xml"/><Relationship Id="rId40" Type="http://schemas.openxmlformats.org/officeDocument/2006/relationships/chart" Target="../charts/chart96.xml"/><Relationship Id="rId45" Type="http://schemas.openxmlformats.org/officeDocument/2006/relationships/chart" Target="../charts/chart101.xml"/><Relationship Id="rId66" Type="http://schemas.openxmlformats.org/officeDocument/2006/relationships/chart" Target="../charts/chart122.xml"/><Relationship Id="rId87" Type="http://schemas.openxmlformats.org/officeDocument/2006/relationships/chart" Target="../charts/chart143.xml"/><Relationship Id="rId110" Type="http://schemas.openxmlformats.org/officeDocument/2006/relationships/chart" Target="../charts/chart166.xml"/><Relationship Id="rId115" Type="http://schemas.openxmlformats.org/officeDocument/2006/relationships/chart" Target="../charts/chart171.xml"/><Relationship Id="rId131" Type="http://schemas.openxmlformats.org/officeDocument/2006/relationships/chart" Target="../charts/chart187.xml"/><Relationship Id="rId136" Type="http://schemas.openxmlformats.org/officeDocument/2006/relationships/chart" Target="../charts/chart192.xml"/><Relationship Id="rId157" Type="http://schemas.openxmlformats.org/officeDocument/2006/relationships/chart" Target="../charts/chart213.xml"/><Relationship Id="rId61" Type="http://schemas.openxmlformats.org/officeDocument/2006/relationships/chart" Target="../charts/chart117.xml"/><Relationship Id="rId82" Type="http://schemas.openxmlformats.org/officeDocument/2006/relationships/chart" Target="../charts/chart138.xml"/><Relationship Id="rId152" Type="http://schemas.openxmlformats.org/officeDocument/2006/relationships/chart" Target="../charts/chart208.xml"/><Relationship Id="rId173" Type="http://schemas.openxmlformats.org/officeDocument/2006/relationships/image" Target="../media/image25.png"/><Relationship Id="rId19" Type="http://schemas.openxmlformats.org/officeDocument/2006/relationships/chart" Target="../charts/chart75.xml"/><Relationship Id="rId14" Type="http://schemas.openxmlformats.org/officeDocument/2006/relationships/chart" Target="../charts/chart70.xml"/><Relationship Id="rId30" Type="http://schemas.openxmlformats.org/officeDocument/2006/relationships/chart" Target="../charts/chart86.xml"/><Relationship Id="rId35" Type="http://schemas.openxmlformats.org/officeDocument/2006/relationships/chart" Target="../charts/chart91.xml"/><Relationship Id="rId56" Type="http://schemas.openxmlformats.org/officeDocument/2006/relationships/chart" Target="../charts/chart112.xml"/><Relationship Id="rId77" Type="http://schemas.openxmlformats.org/officeDocument/2006/relationships/chart" Target="../charts/chart133.xml"/><Relationship Id="rId100" Type="http://schemas.openxmlformats.org/officeDocument/2006/relationships/chart" Target="../charts/chart156.xml"/><Relationship Id="rId105" Type="http://schemas.openxmlformats.org/officeDocument/2006/relationships/chart" Target="../charts/chart161.xml"/><Relationship Id="rId126" Type="http://schemas.openxmlformats.org/officeDocument/2006/relationships/chart" Target="../charts/chart182.xml"/><Relationship Id="rId147" Type="http://schemas.openxmlformats.org/officeDocument/2006/relationships/chart" Target="../charts/chart203.xml"/><Relationship Id="rId168" Type="http://schemas.openxmlformats.org/officeDocument/2006/relationships/image" Target="../media/image20.png"/><Relationship Id="rId8" Type="http://schemas.openxmlformats.org/officeDocument/2006/relationships/chart" Target="../charts/chart64.xml"/><Relationship Id="rId51" Type="http://schemas.openxmlformats.org/officeDocument/2006/relationships/chart" Target="../charts/chart107.xml"/><Relationship Id="rId72" Type="http://schemas.openxmlformats.org/officeDocument/2006/relationships/chart" Target="../charts/chart128.xml"/><Relationship Id="rId93" Type="http://schemas.openxmlformats.org/officeDocument/2006/relationships/chart" Target="../charts/chart149.xml"/><Relationship Id="rId98" Type="http://schemas.openxmlformats.org/officeDocument/2006/relationships/chart" Target="../charts/chart154.xml"/><Relationship Id="rId121" Type="http://schemas.openxmlformats.org/officeDocument/2006/relationships/chart" Target="../charts/chart177.xml"/><Relationship Id="rId142" Type="http://schemas.openxmlformats.org/officeDocument/2006/relationships/chart" Target="../charts/chart198.xml"/><Relationship Id="rId163" Type="http://schemas.openxmlformats.org/officeDocument/2006/relationships/chart" Target="../charts/chart219.xml"/><Relationship Id="rId3" Type="http://schemas.openxmlformats.org/officeDocument/2006/relationships/chart" Target="../charts/chart59.xml"/><Relationship Id="rId25" Type="http://schemas.openxmlformats.org/officeDocument/2006/relationships/chart" Target="../charts/chart81.xml"/><Relationship Id="rId46" Type="http://schemas.openxmlformats.org/officeDocument/2006/relationships/chart" Target="../charts/chart102.xml"/><Relationship Id="rId67" Type="http://schemas.openxmlformats.org/officeDocument/2006/relationships/chart" Target="../charts/chart123.xml"/><Relationship Id="rId116" Type="http://schemas.openxmlformats.org/officeDocument/2006/relationships/chart" Target="../charts/chart172.xml"/><Relationship Id="rId137" Type="http://schemas.openxmlformats.org/officeDocument/2006/relationships/chart" Target="../charts/chart193.xml"/><Relationship Id="rId158" Type="http://schemas.openxmlformats.org/officeDocument/2006/relationships/chart" Target="../charts/chart214.xml"/><Relationship Id="rId20" Type="http://schemas.openxmlformats.org/officeDocument/2006/relationships/chart" Target="../charts/chart76.xml"/><Relationship Id="rId41" Type="http://schemas.openxmlformats.org/officeDocument/2006/relationships/chart" Target="../charts/chart97.xml"/><Relationship Id="rId62" Type="http://schemas.openxmlformats.org/officeDocument/2006/relationships/chart" Target="../charts/chart118.xml"/><Relationship Id="rId83" Type="http://schemas.openxmlformats.org/officeDocument/2006/relationships/chart" Target="../charts/chart139.xml"/><Relationship Id="rId88" Type="http://schemas.openxmlformats.org/officeDocument/2006/relationships/chart" Target="../charts/chart144.xml"/><Relationship Id="rId111" Type="http://schemas.openxmlformats.org/officeDocument/2006/relationships/chart" Target="../charts/chart167.xml"/><Relationship Id="rId132" Type="http://schemas.openxmlformats.org/officeDocument/2006/relationships/chart" Target="../charts/chart188.xml"/><Relationship Id="rId153" Type="http://schemas.openxmlformats.org/officeDocument/2006/relationships/chart" Target="../charts/chart209.xml"/><Relationship Id="rId174" Type="http://schemas.openxmlformats.org/officeDocument/2006/relationships/image" Target="../media/image26.png"/><Relationship Id="rId15" Type="http://schemas.openxmlformats.org/officeDocument/2006/relationships/chart" Target="../charts/chart71.xml"/><Relationship Id="rId36" Type="http://schemas.openxmlformats.org/officeDocument/2006/relationships/chart" Target="../charts/chart92.xml"/><Relationship Id="rId57" Type="http://schemas.openxmlformats.org/officeDocument/2006/relationships/chart" Target="../charts/chart113.xml"/><Relationship Id="rId106" Type="http://schemas.openxmlformats.org/officeDocument/2006/relationships/chart" Target="../charts/chart162.xml"/><Relationship Id="rId127" Type="http://schemas.openxmlformats.org/officeDocument/2006/relationships/chart" Target="../charts/chart183.xml"/><Relationship Id="rId10" Type="http://schemas.openxmlformats.org/officeDocument/2006/relationships/chart" Target="../charts/chart66.xml"/><Relationship Id="rId31" Type="http://schemas.openxmlformats.org/officeDocument/2006/relationships/chart" Target="../charts/chart87.xml"/><Relationship Id="rId52" Type="http://schemas.openxmlformats.org/officeDocument/2006/relationships/chart" Target="../charts/chart108.xml"/><Relationship Id="rId73" Type="http://schemas.openxmlformats.org/officeDocument/2006/relationships/chart" Target="../charts/chart129.xml"/><Relationship Id="rId78" Type="http://schemas.openxmlformats.org/officeDocument/2006/relationships/chart" Target="../charts/chart134.xml"/><Relationship Id="rId94" Type="http://schemas.openxmlformats.org/officeDocument/2006/relationships/chart" Target="../charts/chart150.xml"/><Relationship Id="rId99" Type="http://schemas.openxmlformats.org/officeDocument/2006/relationships/chart" Target="../charts/chart155.xml"/><Relationship Id="rId101" Type="http://schemas.openxmlformats.org/officeDocument/2006/relationships/chart" Target="../charts/chart157.xml"/><Relationship Id="rId122" Type="http://schemas.openxmlformats.org/officeDocument/2006/relationships/chart" Target="../charts/chart178.xml"/><Relationship Id="rId143" Type="http://schemas.openxmlformats.org/officeDocument/2006/relationships/chart" Target="../charts/chart199.xml"/><Relationship Id="rId148" Type="http://schemas.openxmlformats.org/officeDocument/2006/relationships/chart" Target="../charts/chart204.xml"/><Relationship Id="rId164" Type="http://schemas.openxmlformats.org/officeDocument/2006/relationships/chart" Target="../charts/chart220.xml"/><Relationship Id="rId169" Type="http://schemas.openxmlformats.org/officeDocument/2006/relationships/image" Target="../media/image21.png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26" Type="http://schemas.openxmlformats.org/officeDocument/2006/relationships/chart" Target="../charts/chart82.xml"/><Relationship Id="rId47" Type="http://schemas.openxmlformats.org/officeDocument/2006/relationships/chart" Target="../charts/chart103.xml"/><Relationship Id="rId68" Type="http://schemas.openxmlformats.org/officeDocument/2006/relationships/chart" Target="../charts/chart124.xml"/><Relationship Id="rId89" Type="http://schemas.openxmlformats.org/officeDocument/2006/relationships/chart" Target="../charts/chart145.xml"/><Relationship Id="rId112" Type="http://schemas.openxmlformats.org/officeDocument/2006/relationships/chart" Target="../charts/chart168.xml"/><Relationship Id="rId133" Type="http://schemas.openxmlformats.org/officeDocument/2006/relationships/chart" Target="../charts/chart189.xml"/><Relationship Id="rId154" Type="http://schemas.openxmlformats.org/officeDocument/2006/relationships/chart" Target="../charts/chart210.xml"/><Relationship Id="rId16" Type="http://schemas.openxmlformats.org/officeDocument/2006/relationships/chart" Target="../charts/chart72.xml"/><Relationship Id="rId37" Type="http://schemas.openxmlformats.org/officeDocument/2006/relationships/chart" Target="../charts/chart93.xml"/><Relationship Id="rId58" Type="http://schemas.openxmlformats.org/officeDocument/2006/relationships/chart" Target="../charts/chart114.xml"/><Relationship Id="rId79" Type="http://schemas.openxmlformats.org/officeDocument/2006/relationships/chart" Target="../charts/chart135.xml"/><Relationship Id="rId102" Type="http://schemas.openxmlformats.org/officeDocument/2006/relationships/chart" Target="../charts/chart158.xml"/><Relationship Id="rId123" Type="http://schemas.openxmlformats.org/officeDocument/2006/relationships/chart" Target="../charts/chart179.xml"/><Relationship Id="rId144" Type="http://schemas.openxmlformats.org/officeDocument/2006/relationships/chart" Target="../charts/chart200.xml"/><Relationship Id="rId90" Type="http://schemas.openxmlformats.org/officeDocument/2006/relationships/chart" Target="../charts/chart146.xml"/><Relationship Id="rId165" Type="http://schemas.openxmlformats.org/officeDocument/2006/relationships/chart" Target="../charts/chart221.xml"/><Relationship Id="rId27" Type="http://schemas.openxmlformats.org/officeDocument/2006/relationships/chart" Target="../charts/chart83.xml"/><Relationship Id="rId48" Type="http://schemas.openxmlformats.org/officeDocument/2006/relationships/chart" Target="../charts/chart104.xml"/><Relationship Id="rId69" Type="http://schemas.openxmlformats.org/officeDocument/2006/relationships/chart" Target="../charts/chart125.xml"/><Relationship Id="rId113" Type="http://schemas.openxmlformats.org/officeDocument/2006/relationships/chart" Target="../charts/chart169.xml"/><Relationship Id="rId134" Type="http://schemas.openxmlformats.org/officeDocument/2006/relationships/chart" Target="../charts/chart190.xml"/><Relationship Id="rId80" Type="http://schemas.openxmlformats.org/officeDocument/2006/relationships/chart" Target="../charts/chart136.xml"/><Relationship Id="rId155" Type="http://schemas.openxmlformats.org/officeDocument/2006/relationships/chart" Target="../charts/chart211.xml"/><Relationship Id="rId17" Type="http://schemas.openxmlformats.org/officeDocument/2006/relationships/chart" Target="../charts/chart73.xml"/><Relationship Id="rId38" Type="http://schemas.openxmlformats.org/officeDocument/2006/relationships/chart" Target="../charts/chart94.xml"/><Relationship Id="rId59" Type="http://schemas.openxmlformats.org/officeDocument/2006/relationships/chart" Target="../charts/chart115.xml"/><Relationship Id="rId103" Type="http://schemas.openxmlformats.org/officeDocument/2006/relationships/chart" Target="../charts/chart159.xml"/><Relationship Id="rId124" Type="http://schemas.openxmlformats.org/officeDocument/2006/relationships/chart" Target="../charts/chart180.xml"/><Relationship Id="rId70" Type="http://schemas.openxmlformats.org/officeDocument/2006/relationships/chart" Target="../charts/chart126.xml"/><Relationship Id="rId91" Type="http://schemas.openxmlformats.org/officeDocument/2006/relationships/chart" Target="../charts/chart147.xml"/><Relationship Id="rId145" Type="http://schemas.openxmlformats.org/officeDocument/2006/relationships/chart" Target="../charts/chart201.xml"/><Relationship Id="rId166" Type="http://schemas.openxmlformats.org/officeDocument/2006/relationships/chart" Target="../charts/chart2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1</xdr:row>
      <xdr:rowOff>0</xdr:rowOff>
    </xdr:to>
    <xdr:sp macro="" textlink="">
      <xdr:nvSpPr>
        <xdr:cNvPr id="2" name="Text Box 184"/>
        <xdr:cNvSpPr txBox="1">
          <a:spLocks noChangeArrowheads="1"/>
        </xdr:cNvSpPr>
      </xdr:nvSpPr>
      <xdr:spPr bwMode="auto">
        <a:xfrm>
          <a:off x="27146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1</xdr:row>
      <xdr:rowOff>0</xdr:rowOff>
    </xdr:to>
    <xdr:sp macro="" textlink="">
      <xdr:nvSpPr>
        <xdr:cNvPr id="3" name="Text Box 185"/>
        <xdr:cNvSpPr txBox="1">
          <a:spLocks noChangeArrowheads="1"/>
        </xdr:cNvSpPr>
      </xdr:nvSpPr>
      <xdr:spPr bwMode="auto">
        <a:xfrm>
          <a:off x="27146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1</xdr:row>
      <xdr:rowOff>0</xdr:rowOff>
    </xdr:to>
    <xdr:sp macro="" textlink="">
      <xdr:nvSpPr>
        <xdr:cNvPr id="4" name="Text Box 186"/>
        <xdr:cNvSpPr txBox="1">
          <a:spLocks noChangeArrowheads="1"/>
        </xdr:cNvSpPr>
      </xdr:nvSpPr>
      <xdr:spPr bwMode="auto">
        <a:xfrm>
          <a:off x="2714625" y="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1</xdr:row>
      <xdr:rowOff>0</xdr:rowOff>
    </xdr:to>
    <xdr:sp macro="" textlink="">
      <xdr:nvSpPr>
        <xdr:cNvPr id="5" name="Text Box 184"/>
        <xdr:cNvSpPr txBox="1">
          <a:spLocks noChangeArrowheads="1"/>
        </xdr:cNvSpPr>
      </xdr:nvSpPr>
      <xdr:spPr bwMode="auto">
        <a:xfrm>
          <a:off x="27146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1</xdr:row>
      <xdr:rowOff>0</xdr:rowOff>
    </xdr:to>
    <xdr:sp macro="" textlink="">
      <xdr:nvSpPr>
        <xdr:cNvPr id="6" name="Text Box 185"/>
        <xdr:cNvSpPr txBox="1">
          <a:spLocks noChangeArrowheads="1"/>
        </xdr:cNvSpPr>
      </xdr:nvSpPr>
      <xdr:spPr bwMode="auto">
        <a:xfrm>
          <a:off x="27146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1</xdr:row>
      <xdr:rowOff>0</xdr:rowOff>
    </xdr:to>
    <xdr:sp macro="" textlink="">
      <xdr:nvSpPr>
        <xdr:cNvPr id="7" name="Text Box 186"/>
        <xdr:cNvSpPr txBox="1">
          <a:spLocks noChangeArrowheads="1"/>
        </xdr:cNvSpPr>
      </xdr:nvSpPr>
      <xdr:spPr bwMode="auto">
        <a:xfrm>
          <a:off x="2714625" y="0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0</xdr:colOff>
      <xdr:row>208</xdr:row>
      <xdr:rowOff>19050</xdr:rowOff>
    </xdr:from>
    <xdr:to>
      <xdr:col>46</xdr:col>
      <xdr:colOff>76200</xdr:colOff>
      <xdr:row>209</xdr:row>
      <xdr:rowOff>19050</xdr:rowOff>
    </xdr:to>
    <xdr:sp macro="" textlink="">
      <xdr:nvSpPr>
        <xdr:cNvPr id="8" name="Text Box 184"/>
        <xdr:cNvSpPr txBox="1">
          <a:spLocks noChangeArrowheads="1"/>
        </xdr:cNvSpPr>
      </xdr:nvSpPr>
      <xdr:spPr bwMode="auto">
        <a:xfrm>
          <a:off x="34861500" y="25165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0</xdr:colOff>
      <xdr:row>205</xdr:row>
      <xdr:rowOff>114300</xdr:rowOff>
    </xdr:from>
    <xdr:to>
      <xdr:col>46</xdr:col>
      <xdr:colOff>76200</xdr:colOff>
      <xdr:row>206</xdr:row>
      <xdr:rowOff>114300</xdr:rowOff>
    </xdr:to>
    <xdr:sp macro="" textlink="">
      <xdr:nvSpPr>
        <xdr:cNvPr id="9" name="Text Box 185"/>
        <xdr:cNvSpPr txBox="1">
          <a:spLocks noChangeArrowheads="1"/>
        </xdr:cNvSpPr>
      </xdr:nvSpPr>
      <xdr:spPr bwMode="auto">
        <a:xfrm>
          <a:off x="34861500" y="24688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0</xdr:colOff>
      <xdr:row>206</xdr:row>
      <xdr:rowOff>28575</xdr:rowOff>
    </xdr:from>
    <xdr:to>
      <xdr:col>46</xdr:col>
      <xdr:colOff>66675</xdr:colOff>
      <xdr:row>207</xdr:row>
      <xdr:rowOff>28575</xdr:rowOff>
    </xdr:to>
    <xdr:sp macro="" textlink="">
      <xdr:nvSpPr>
        <xdr:cNvPr id="10" name="Text Box 186"/>
        <xdr:cNvSpPr txBox="1">
          <a:spLocks noChangeArrowheads="1"/>
        </xdr:cNvSpPr>
      </xdr:nvSpPr>
      <xdr:spPr bwMode="auto">
        <a:xfrm>
          <a:off x="34861500" y="24793575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0</xdr:colOff>
      <xdr:row>208</xdr:row>
      <xdr:rowOff>19050</xdr:rowOff>
    </xdr:from>
    <xdr:to>
      <xdr:col>46</xdr:col>
      <xdr:colOff>76200</xdr:colOff>
      <xdr:row>209</xdr:row>
      <xdr:rowOff>19050</xdr:rowOff>
    </xdr:to>
    <xdr:sp macro="" textlink="">
      <xdr:nvSpPr>
        <xdr:cNvPr id="11" name="Text Box 184"/>
        <xdr:cNvSpPr txBox="1">
          <a:spLocks noChangeArrowheads="1"/>
        </xdr:cNvSpPr>
      </xdr:nvSpPr>
      <xdr:spPr bwMode="auto">
        <a:xfrm>
          <a:off x="34861500" y="25165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0</xdr:colOff>
      <xdr:row>205</xdr:row>
      <xdr:rowOff>114300</xdr:rowOff>
    </xdr:from>
    <xdr:to>
      <xdr:col>46</xdr:col>
      <xdr:colOff>76200</xdr:colOff>
      <xdr:row>206</xdr:row>
      <xdr:rowOff>114300</xdr:rowOff>
    </xdr:to>
    <xdr:sp macro="" textlink="">
      <xdr:nvSpPr>
        <xdr:cNvPr id="12" name="Text Box 185"/>
        <xdr:cNvSpPr txBox="1">
          <a:spLocks noChangeArrowheads="1"/>
        </xdr:cNvSpPr>
      </xdr:nvSpPr>
      <xdr:spPr bwMode="auto">
        <a:xfrm>
          <a:off x="34861500" y="24688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46</xdr:col>
      <xdr:colOff>0</xdr:colOff>
      <xdr:row>206</xdr:row>
      <xdr:rowOff>28575</xdr:rowOff>
    </xdr:from>
    <xdr:to>
      <xdr:col>46</xdr:col>
      <xdr:colOff>66675</xdr:colOff>
      <xdr:row>207</xdr:row>
      <xdr:rowOff>28575</xdr:rowOff>
    </xdr:to>
    <xdr:sp macro="" textlink="">
      <xdr:nvSpPr>
        <xdr:cNvPr id="13" name="Text Box 186"/>
        <xdr:cNvSpPr txBox="1">
          <a:spLocks noChangeArrowheads="1"/>
        </xdr:cNvSpPr>
      </xdr:nvSpPr>
      <xdr:spPr bwMode="auto">
        <a:xfrm>
          <a:off x="34861500" y="24793575"/>
          <a:ext cx="66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8</xdr:col>
      <xdr:colOff>376513</xdr:colOff>
      <xdr:row>37</xdr:row>
      <xdr:rowOff>186241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4625" y="3619500"/>
          <a:ext cx="5377138" cy="3615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8</xdr:col>
      <xdr:colOff>376513</xdr:colOff>
      <xdr:row>97</xdr:row>
      <xdr:rowOff>14031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4625" y="14859000"/>
          <a:ext cx="5377138" cy="36335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8</xdr:col>
      <xdr:colOff>370417</xdr:colOff>
      <xdr:row>135</xdr:row>
      <xdr:rowOff>167952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14625" y="22288500"/>
          <a:ext cx="5371042" cy="3596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8</xdr:col>
      <xdr:colOff>352127</xdr:colOff>
      <xdr:row>184</xdr:row>
      <xdr:rowOff>174048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14625" y="31623000"/>
          <a:ext cx="5352752" cy="3603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8</xdr:col>
      <xdr:colOff>376513</xdr:colOff>
      <xdr:row>233</xdr:row>
      <xdr:rowOff>180145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4625" y="40957500"/>
          <a:ext cx="5377138" cy="36091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8</xdr:col>
      <xdr:colOff>370417</xdr:colOff>
      <xdr:row>378</xdr:row>
      <xdr:rowOff>7934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14625" y="68389500"/>
          <a:ext cx="5371042" cy="36274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8</xdr:col>
      <xdr:colOff>370417</xdr:colOff>
      <xdr:row>421</xdr:row>
      <xdr:rowOff>7934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14625" y="76581000"/>
          <a:ext cx="5371042" cy="36274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8</xdr:col>
      <xdr:colOff>370417</xdr:colOff>
      <xdr:row>472</xdr:row>
      <xdr:rowOff>1838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14625" y="86296500"/>
          <a:ext cx="5371042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8</xdr:col>
      <xdr:colOff>358223</xdr:colOff>
      <xdr:row>532</xdr:row>
      <xdr:rowOff>186241</xdr:rowOff>
    </xdr:to>
    <xdr:pic>
      <xdr:nvPicPr>
        <xdr:cNvPr id="24" name="Imagem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14625" y="97917000"/>
          <a:ext cx="5358848" cy="3615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8</xdr:col>
      <xdr:colOff>352127</xdr:colOff>
      <xdr:row>566</xdr:row>
      <xdr:rowOff>7934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14625" y="104203500"/>
          <a:ext cx="5352752" cy="362743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0.38163</cdr:x>
      <cdr:y>0.43583</cdr:y>
    </cdr:from>
    <cdr:to>
      <cdr:x>0.95064</cdr:x>
      <cdr:y>0.44388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8109" y="322822"/>
          <a:ext cx="4512757" cy="5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0.07211</cdr:x>
      <cdr:y>0.46715</cdr:y>
    </cdr:from>
    <cdr:to>
      <cdr:x>0.57954</cdr:x>
      <cdr:y>0.47411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514" y="345796"/>
          <a:ext cx="4885640" cy="5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0.40367</cdr:x>
      <cdr:y>0.93376</cdr:y>
    </cdr:from>
    <cdr:to>
      <cdr:x>0.55809</cdr:x>
      <cdr:y>0.93398</cdr:y>
    </cdr:to>
    <cdr:sp macro="" textlink="">
      <cdr:nvSpPr>
        <cdr:cNvPr id="542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9962" y="688018"/>
          <a:ext cx="2118027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0.13729</cdr:x>
      <cdr:y>0.93267</cdr:y>
    </cdr:from>
    <cdr:to>
      <cdr:x>0.18446</cdr:x>
      <cdr:y>0.93267</cdr:y>
    </cdr:to>
    <cdr:sp macro="" textlink="">
      <cdr:nvSpPr>
        <cdr:cNvPr id="542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6196" y="687220"/>
          <a:ext cx="64698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0.3004</cdr:x>
      <cdr:y>0.93267</cdr:y>
    </cdr:from>
    <cdr:to>
      <cdr:x>0.38729</cdr:x>
      <cdr:y>0.93267</cdr:y>
    </cdr:to>
    <cdr:sp macro="" textlink="">
      <cdr:nvSpPr>
        <cdr:cNvPr id="542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404" y="687220"/>
          <a:ext cx="119181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0.78501</cdr:x>
      <cdr:y>0.93332</cdr:y>
    </cdr:from>
    <cdr:to>
      <cdr:x>0.88729</cdr:x>
      <cdr:y>0.93332</cdr:y>
    </cdr:to>
    <cdr:sp macro="" textlink="">
      <cdr:nvSpPr>
        <cdr:cNvPr id="542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0330" y="687699"/>
          <a:ext cx="140293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0.53476</cdr:x>
      <cdr:y>0.93289</cdr:y>
    </cdr:from>
    <cdr:to>
      <cdr:x>0.65566</cdr:x>
      <cdr:y>0.93289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58285" y="687380"/>
          <a:ext cx="166296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0.25049</cdr:x>
      <cdr:y>0.93267</cdr:y>
    </cdr:from>
    <cdr:to>
      <cdr:x>0.36693</cdr:x>
      <cdr:y>0.93267</cdr:y>
    </cdr:to>
    <cdr:sp macro="" textlink="">
      <cdr:nvSpPr>
        <cdr:cNvPr id="552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439" y="687220"/>
          <a:ext cx="160150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0.60229</cdr:x>
      <cdr:y>0.93376</cdr:y>
    </cdr:from>
    <cdr:to>
      <cdr:x>0.7587</cdr:x>
      <cdr:y>0.93376</cdr:y>
    </cdr:to>
    <cdr:sp macro="" textlink="">
      <cdr:nvSpPr>
        <cdr:cNvPr id="552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7087" y="688018"/>
          <a:ext cx="215126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0.59084</cdr:x>
      <cdr:y>0.8685</cdr:y>
    </cdr:from>
    <cdr:to>
      <cdr:x>0.85123</cdr:x>
      <cdr:y>0.86981</cdr:y>
    </cdr:to>
    <cdr:sp macro="" textlink="">
      <cdr:nvSpPr>
        <cdr:cNvPr id="56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7248" y="640155"/>
          <a:ext cx="292666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SUGAR CANE'S PRODUCTS</a:t>
          </a:r>
        </a:p>
      </cdr:txBody>
    </cdr:sp>
  </cdr:relSizeAnchor>
  <cdr:relSizeAnchor xmlns:cdr="http://schemas.openxmlformats.org/drawingml/2006/chartDrawing">
    <cdr:from>
      <cdr:x>0.56979</cdr:x>
      <cdr:y>0.8735</cdr:y>
    </cdr:from>
    <cdr:to>
      <cdr:x>0.81714</cdr:x>
      <cdr:y>0.87481</cdr:y>
    </cdr:to>
    <cdr:sp macro="" textlink="">
      <cdr:nvSpPr>
        <cdr:cNvPr id="56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3588" y="643824"/>
          <a:ext cx="278007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COAL AND DERIVATES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0.82347</cdr:x>
      <cdr:y>0.37253</cdr:y>
    </cdr:from>
    <cdr:to>
      <cdr:x>0.85871</cdr:x>
      <cdr:y>0.37253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129" y="276395"/>
          <a:ext cx="2584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PETROLEUM AND DERIVATES</a:t>
          </a:r>
        </a:p>
      </cdr:txBody>
    </cdr:sp>
  </cdr:relSizeAnchor>
  <cdr:relSizeAnchor xmlns:cdr="http://schemas.openxmlformats.org/drawingml/2006/chartDrawing">
    <cdr:from>
      <cdr:x>0.85523</cdr:x>
      <cdr:y>0.37448</cdr:y>
    </cdr:from>
    <cdr:to>
      <cdr:x>0.91048</cdr:x>
      <cdr:y>0.37514</cdr:y>
    </cdr:to>
    <cdr:sp macro="" textlink="">
      <cdr:nvSpPr>
        <cdr:cNvPr id="573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0422" y="277831"/>
          <a:ext cx="40525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HIDRAULIC AND ELECTRICITY</a:t>
          </a:r>
        </a:p>
      </cdr:txBody>
    </cdr:sp>
  </cdr:relSizeAnchor>
  <cdr:relSizeAnchor xmlns:cdr="http://schemas.openxmlformats.org/drawingml/2006/chartDrawing">
    <cdr:from>
      <cdr:x>0.80846</cdr:x>
      <cdr:y>0.37448</cdr:y>
    </cdr:from>
    <cdr:to>
      <cdr:x>0.83565</cdr:x>
      <cdr:y>0.37448</cdr:y>
    </cdr:to>
    <cdr:sp macro="" textlink="">
      <cdr:nvSpPr>
        <cdr:cNvPr id="5734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121" y="277831"/>
          <a:ext cx="1994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 AND CHARCOAL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0.33789</cdr:x>
      <cdr:y>0.9318</cdr:y>
    </cdr:from>
    <cdr:to>
      <cdr:x>0.73523</cdr:x>
      <cdr:y>0.93202</cdr:y>
    </cdr:to>
    <cdr:sp macro="" textlink="">
      <cdr:nvSpPr>
        <cdr:cNvPr id="58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78404" y="686582"/>
          <a:ext cx="4439338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0.2033</cdr:x>
      <cdr:y>0.93311</cdr:y>
    </cdr:from>
    <cdr:to>
      <cdr:x>0.94096</cdr:x>
      <cdr:y>0.93332</cdr:y>
    </cdr:to>
    <cdr:sp macro="" textlink="">
      <cdr:nvSpPr>
        <cdr:cNvPr id="583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4623" y="687539"/>
          <a:ext cx="824171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0.52688</cdr:x>
      <cdr:y>0.93289</cdr:y>
    </cdr:from>
    <cdr:to>
      <cdr:x>0.72917</cdr:x>
      <cdr:y>0.93311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1308" y="687380"/>
          <a:ext cx="84782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0.48705</cdr:x>
      <cdr:y>0.93115</cdr:y>
    </cdr:from>
    <cdr:to>
      <cdr:x>0.66125</cdr:x>
      <cdr:y>0.93158</cdr:y>
    </cdr:to>
    <cdr:sp macro="" textlink="">
      <cdr:nvSpPr>
        <cdr:cNvPr id="593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4406" y="686103"/>
          <a:ext cx="73006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0.24952</cdr:x>
      <cdr:y>0.93093</cdr:y>
    </cdr:from>
    <cdr:to>
      <cdr:x>0.55729</cdr:x>
      <cdr:y>0.93115</cdr:y>
    </cdr:to>
    <cdr:sp macro="" textlink="">
      <cdr:nvSpPr>
        <cdr:cNvPr id="60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377" y="685944"/>
          <a:ext cx="35178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ENERGY CONSUMPTION / ADDED VALUE</a:t>
          </a:r>
        </a:p>
      </cdr:txBody>
    </cdr:sp>
  </cdr:relSizeAnchor>
  <cdr:relSizeAnchor xmlns:cdr="http://schemas.openxmlformats.org/drawingml/2006/chartDrawing">
    <cdr:from>
      <cdr:x>0.32354</cdr:x>
      <cdr:y>0.93311</cdr:y>
    </cdr:from>
    <cdr:to>
      <cdr:x>0.93152</cdr:x>
      <cdr:y>0.93376</cdr:y>
    </cdr:to>
    <cdr:sp macro="" textlink="">
      <cdr:nvSpPr>
        <cdr:cNvPr id="60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983" y="687539"/>
          <a:ext cx="69492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ENERGY CONSUMPTION (EXCLUDING GASOLINE AND ALCOHOL) / ADDED VALUE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0.71427</cdr:x>
      <cdr:y>0.09952</cdr:y>
    </cdr:from>
    <cdr:to>
      <cdr:x>0.8102</cdr:x>
      <cdr:y>0.10453</cdr:y>
    </cdr:to>
    <cdr:sp macro="" textlink="">
      <cdr:nvSpPr>
        <cdr:cNvPr id="6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7038" y="76167"/>
          <a:ext cx="7035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CONSUMPTION EXCLUDING GASOLINE AN ALCOHOL</a:t>
          </a:r>
        </a:p>
      </cdr:txBody>
    </cdr:sp>
  </cdr:relSizeAnchor>
  <cdr:relSizeAnchor xmlns:cdr="http://schemas.openxmlformats.org/drawingml/2006/chartDrawing">
    <cdr:from>
      <cdr:x>0.7084</cdr:x>
      <cdr:y>0.07842</cdr:y>
    </cdr:from>
    <cdr:to>
      <cdr:x>0.71949</cdr:x>
      <cdr:y>0.08081</cdr:y>
    </cdr:to>
    <cdr:sp macro="" textlink="">
      <cdr:nvSpPr>
        <cdr:cNvPr id="61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730" y="60692"/>
          <a:ext cx="8137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TOTAL CONSUMPTION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0.41683</cdr:x>
      <cdr:y>0.93267</cdr:y>
    </cdr:from>
    <cdr:to>
      <cdr:x>0.61867</cdr:x>
      <cdr:y>0.93289</cdr:y>
    </cdr:to>
    <cdr:sp macro="" textlink="">
      <cdr:nvSpPr>
        <cdr:cNvPr id="624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2155" y="687220"/>
          <a:ext cx="278390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0.24974</cdr:x>
      <cdr:y>0.93093</cdr:y>
    </cdr:from>
    <cdr:to>
      <cdr:x>0.33242</cdr:x>
      <cdr:y>0.93115</cdr:y>
    </cdr:to>
    <cdr:sp macro="" textlink="">
      <cdr:nvSpPr>
        <cdr:cNvPr id="624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7644" y="685944"/>
          <a:ext cx="114027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0.41956</cdr:x>
      <cdr:y>0.93267</cdr:y>
    </cdr:from>
    <cdr:to>
      <cdr:x>0.62066</cdr:x>
      <cdr:y>0.93289</cdr:y>
    </cdr:to>
    <cdr:sp macro="" textlink="">
      <cdr:nvSpPr>
        <cdr:cNvPr id="634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3903" y="687220"/>
          <a:ext cx="275627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0.23039</cdr:x>
      <cdr:y>0.93115</cdr:y>
    </cdr:from>
    <cdr:to>
      <cdr:x>0.50149</cdr:x>
      <cdr:y>0.93158</cdr:y>
    </cdr:to>
    <cdr:sp macro="" textlink="">
      <cdr:nvSpPr>
        <cdr:cNvPr id="63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0965" y="686103"/>
          <a:ext cx="3715864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0.10148</cdr:x>
      <cdr:y>0.43191</cdr:y>
    </cdr:from>
    <cdr:to>
      <cdr:x>0.31621</cdr:x>
      <cdr:y>0.43974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1718" y="319950"/>
          <a:ext cx="768954" cy="5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0.10198</cdr:x>
      <cdr:y>0.46519</cdr:y>
    </cdr:from>
    <cdr:to>
      <cdr:x>0.56473</cdr:x>
      <cdr:y>0.47237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6100" y="344361"/>
          <a:ext cx="1469993" cy="5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0.39624</cdr:x>
      <cdr:y>0.44301</cdr:y>
    </cdr:from>
    <cdr:to>
      <cdr:x>0.89245</cdr:x>
      <cdr:y>0.45019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05" y="328087"/>
          <a:ext cx="1434941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0.6092</cdr:x>
      <cdr:y>0.93267</cdr:y>
    </cdr:from>
    <cdr:to>
      <cdr:x>0.83696</cdr:x>
      <cdr:y>0.93289</cdr:y>
    </cdr:to>
    <cdr:sp macro="" textlink="">
      <cdr:nvSpPr>
        <cdr:cNvPr id="645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978" y="687220"/>
          <a:ext cx="16704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PIG-IRON AND STEEL</a:t>
          </a:r>
        </a:p>
      </cdr:txBody>
    </cdr:sp>
  </cdr:relSizeAnchor>
  <cdr:relSizeAnchor xmlns:cdr="http://schemas.openxmlformats.org/drawingml/2006/chartDrawing">
    <cdr:from>
      <cdr:x>0.32597</cdr:x>
      <cdr:y>0.93115</cdr:y>
    </cdr:from>
    <cdr:to>
      <cdr:x>0.55917</cdr:x>
      <cdr:y>0.93158</cdr:y>
    </cdr:to>
    <cdr:sp macro="" textlink="">
      <cdr:nvSpPr>
        <cdr:cNvPr id="645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3" y="686103"/>
          <a:ext cx="17103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 ALLOYS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0.6092</cdr:x>
      <cdr:y>0.93267</cdr:y>
    </cdr:from>
    <cdr:to>
      <cdr:x>0.82913</cdr:x>
      <cdr:y>0.93289</cdr:y>
    </cdr:to>
    <cdr:sp macro="" textlink="">
      <cdr:nvSpPr>
        <cdr:cNvPr id="6553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978" y="687220"/>
          <a:ext cx="16129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CEMENT</a:t>
          </a:r>
        </a:p>
      </cdr:txBody>
    </cdr:sp>
  </cdr:relSizeAnchor>
  <cdr:relSizeAnchor xmlns:cdr="http://schemas.openxmlformats.org/drawingml/2006/chartDrawing">
    <cdr:from>
      <cdr:x>0.32597</cdr:x>
      <cdr:y>0.93115</cdr:y>
    </cdr:from>
    <cdr:to>
      <cdr:x>0.72971</cdr:x>
      <cdr:y>0.93158</cdr:y>
    </cdr:to>
    <cdr:sp macro="" textlink="">
      <cdr:nvSpPr>
        <cdr:cNvPr id="65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3" y="686103"/>
          <a:ext cx="29611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0.50199</cdr:x>
      <cdr:y>0.93376</cdr:y>
    </cdr:from>
    <cdr:to>
      <cdr:x>0.54841</cdr:x>
      <cdr:y>0.93376</cdr:y>
    </cdr:to>
    <cdr:sp macro="" textlink="">
      <cdr:nvSpPr>
        <cdr:cNvPr id="665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3635" y="688018"/>
          <a:ext cx="63632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0.13133</cdr:x>
      <cdr:y>0.93224</cdr:y>
    </cdr:from>
    <cdr:to>
      <cdr:x>0.22021</cdr:x>
      <cdr:y>0.93267</cdr:y>
    </cdr:to>
    <cdr:sp macro="" textlink="">
      <cdr:nvSpPr>
        <cdr:cNvPr id="6656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3245" y="686901"/>
          <a:ext cx="1218205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0.42676</cdr:x>
      <cdr:y>0.93224</cdr:y>
    </cdr:from>
    <cdr:to>
      <cdr:x>0.4933</cdr:x>
      <cdr:y>0.93224</cdr:y>
    </cdr:to>
    <cdr:sp macro="" textlink="">
      <cdr:nvSpPr>
        <cdr:cNvPr id="66563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2585" y="686901"/>
          <a:ext cx="911952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0.67577</cdr:x>
      <cdr:y>0.93202</cdr:y>
    </cdr:from>
    <cdr:to>
      <cdr:x>0.85725</cdr:x>
      <cdr:y>0.93224</cdr:y>
    </cdr:to>
    <cdr:sp macro="" textlink="">
      <cdr:nvSpPr>
        <cdr:cNvPr id="6758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65599" y="686741"/>
          <a:ext cx="2487452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0.28004</cdr:x>
      <cdr:y>0.93332</cdr:y>
    </cdr:from>
    <cdr:to>
      <cdr:x>0.45283</cdr:x>
      <cdr:y>0.93376</cdr:y>
    </cdr:to>
    <cdr:sp macro="" textlink="">
      <cdr:nvSpPr>
        <cdr:cNvPr id="6758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1526" y="687699"/>
          <a:ext cx="236835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0.29791</cdr:x>
      <cdr:y>0.5844</cdr:y>
    </cdr:from>
    <cdr:to>
      <cdr:x>0.48456</cdr:x>
      <cdr:y>0.5844</cdr:y>
    </cdr:to>
    <cdr:sp macro="" textlink="">
      <cdr:nvSpPr>
        <cdr:cNvPr id="686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431790"/>
          <a:ext cx="13688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NATURAL GAS</a:t>
          </a:r>
        </a:p>
      </cdr:txBody>
    </cdr:sp>
  </cdr:relSizeAnchor>
  <cdr:relSizeAnchor xmlns:cdr="http://schemas.openxmlformats.org/drawingml/2006/chartDrawing">
    <cdr:from>
      <cdr:x>0.28551</cdr:x>
      <cdr:y>0.5844</cdr:y>
    </cdr:from>
    <cdr:to>
      <cdr:x>0.44388</cdr:x>
      <cdr:y>0.5844</cdr:y>
    </cdr:to>
    <cdr:sp macro="" textlink="">
      <cdr:nvSpPr>
        <cdr:cNvPr id="68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577" y="431790"/>
          <a:ext cx="11614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STEAM COAL</a:t>
          </a:r>
        </a:p>
      </cdr:txBody>
    </cdr:sp>
  </cdr:relSizeAnchor>
  <cdr:relSizeAnchor xmlns:cdr="http://schemas.openxmlformats.org/drawingml/2006/chartDrawing">
    <cdr:from>
      <cdr:x>0.9355</cdr:x>
      <cdr:y>0.5844</cdr:y>
    </cdr:from>
    <cdr:to>
      <cdr:x>0.93637</cdr:x>
      <cdr:y>0.5844</cdr:y>
    </cdr:to>
    <cdr:sp macro="" textlink="">
      <cdr:nvSpPr>
        <cdr:cNvPr id="6861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294" y="431790"/>
          <a:ext cx="63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FUEL OIL</a:t>
          </a:r>
        </a:p>
      </cdr:txBody>
    </cdr:sp>
  </cdr:relSizeAnchor>
  <cdr:relSizeAnchor xmlns:cdr="http://schemas.openxmlformats.org/drawingml/2006/chartDrawing">
    <cdr:from>
      <cdr:x>0.54655</cdr:x>
      <cdr:y>0.5844</cdr:y>
    </cdr:from>
    <cdr:to>
      <cdr:x>0.69404</cdr:x>
      <cdr:y>0.5844</cdr:y>
    </cdr:to>
    <cdr:sp macro="" textlink="">
      <cdr:nvSpPr>
        <cdr:cNvPr id="68612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4030" y="431790"/>
          <a:ext cx="10817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</a:t>
          </a:r>
        </a:p>
      </cdr:txBody>
    </cdr:sp>
  </cdr:relSizeAnchor>
  <cdr:relSizeAnchor xmlns:cdr="http://schemas.openxmlformats.org/drawingml/2006/chartDrawing">
    <cdr:from>
      <cdr:x>0.22939</cdr:x>
      <cdr:y>0.5844</cdr:y>
    </cdr:from>
    <cdr:to>
      <cdr:x>0.38732</cdr:x>
      <cdr:y>0.5844</cdr:y>
    </cdr:to>
    <cdr:sp macro="" textlink="">
      <cdr:nvSpPr>
        <cdr:cNvPr id="68613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15" y="431790"/>
          <a:ext cx="11582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CHARCOAL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0.68055</cdr:x>
      <cdr:y>0.93376</cdr:y>
    </cdr:from>
    <cdr:to>
      <cdr:x>0.92158</cdr:x>
      <cdr:y>0.93398</cdr:y>
    </cdr:to>
    <cdr:sp macro="" textlink="">
      <cdr:nvSpPr>
        <cdr:cNvPr id="6963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2309" y="688018"/>
          <a:ext cx="17677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IMPORTAD PETROLEUM</a:t>
          </a:r>
        </a:p>
      </cdr:txBody>
    </cdr:sp>
  </cdr:relSizeAnchor>
  <cdr:relSizeAnchor xmlns:cdr="http://schemas.openxmlformats.org/drawingml/2006/chartDrawing">
    <cdr:from>
      <cdr:x>0.28464</cdr:x>
      <cdr:y>0.93267</cdr:y>
    </cdr:from>
    <cdr:to>
      <cdr:x>0.33206</cdr:x>
      <cdr:y>0.93289</cdr:y>
    </cdr:to>
    <cdr:sp macro="" textlink="">
      <cdr:nvSpPr>
        <cdr:cNvPr id="6963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939" y="687220"/>
          <a:ext cx="34781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0.4789</cdr:x>
      <cdr:y>0.93224</cdr:y>
    </cdr:from>
    <cdr:to>
      <cdr:x>0.74538</cdr:x>
      <cdr:y>0.93267</cdr:y>
    </cdr:to>
    <cdr:sp macro="" textlink="">
      <cdr:nvSpPr>
        <cdr:cNvPr id="69635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4412" y="686901"/>
          <a:ext cx="1954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0.93572</cdr:x>
      <cdr:y>0.93332</cdr:y>
    </cdr:from>
    <cdr:to>
      <cdr:x>0.93659</cdr:x>
      <cdr:y>0.93376</cdr:y>
    </cdr:to>
    <cdr:sp macro="" textlink="">
      <cdr:nvSpPr>
        <cdr:cNvPr id="69636" name="Text Box 20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454" y="687699"/>
          <a:ext cx="63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DIESEL OIL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0.81629</cdr:x>
      <cdr:y>0.93267</cdr:y>
    </cdr:from>
    <cdr:to>
      <cdr:x>0.91027</cdr:x>
      <cdr:y>0.93267</cdr:y>
    </cdr:to>
    <cdr:sp macro="" textlink="">
      <cdr:nvSpPr>
        <cdr:cNvPr id="7065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1864" y="687220"/>
          <a:ext cx="6892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0.26006</cdr:x>
      <cdr:y>0.93202</cdr:y>
    </cdr:from>
    <cdr:to>
      <cdr:x>0.36056</cdr:x>
      <cdr:y>0.93224</cdr:y>
    </cdr:to>
    <cdr:sp macro="" textlink="">
      <cdr:nvSpPr>
        <cdr:cNvPr id="7065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911" y="686741"/>
          <a:ext cx="7370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0.91244</cdr:x>
      <cdr:y>0.93202</cdr:y>
    </cdr:from>
    <cdr:to>
      <cdr:x>0.92484</cdr:x>
      <cdr:y>0.93202</cdr:y>
    </cdr:to>
    <cdr:sp macro="" textlink="">
      <cdr:nvSpPr>
        <cdr:cNvPr id="70659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2382" y="686741"/>
          <a:ext cx="909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ALCOHOL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0.93485</cdr:x>
      <cdr:y>0.93158</cdr:y>
    </cdr:from>
    <cdr:to>
      <cdr:x>0.93659</cdr:x>
      <cdr:y>0.93202</cdr:y>
    </cdr:to>
    <cdr:sp macro="" textlink="">
      <cdr:nvSpPr>
        <cdr:cNvPr id="7168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815" y="686422"/>
          <a:ext cx="127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RESIDENTIAL ELETRICITY</a:t>
          </a:r>
        </a:p>
      </cdr:txBody>
    </cdr:sp>
  </cdr:relSizeAnchor>
  <cdr:relSizeAnchor xmlns:cdr="http://schemas.openxmlformats.org/drawingml/2006/chartDrawing">
    <cdr:from>
      <cdr:x>0.37231</cdr:x>
      <cdr:y>0.93311</cdr:y>
    </cdr:from>
    <cdr:to>
      <cdr:x>0.92593</cdr:x>
      <cdr:y>0.93332</cdr:y>
    </cdr:to>
    <cdr:sp macro="" textlink="">
      <cdr:nvSpPr>
        <cdr:cNvPr id="7168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235" y="687539"/>
          <a:ext cx="40603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 INDUSTRIAL ELETRICITY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0.40189</cdr:x>
      <cdr:y>0.93289</cdr:y>
    </cdr:from>
    <cdr:to>
      <cdr:x>0.91266</cdr:x>
      <cdr:y>0.93289</cdr:y>
    </cdr:to>
    <cdr:sp macro="" textlink="">
      <cdr:nvSpPr>
        <cdr:cNvPr id="72705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933" y="687380"/>
          <a:ext cx="37460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IMPORT</a:t>
          </a:r>
        </a:p>
      </cdr:txBody>
    </cdr:sp>
  </cdr:relSizeAnchor>
  <cdr:relSizeAnchor xmlns:cdr="http://schemas.openxmlformats.org/drawingml/2006/chartDrawing">
    <cdr:from>
      <cdr:x>0.16565</cdr:x>
      <cdr:y>0.93267</cdr:y>
    </cdr:from>
    <cdr:to>
      <cdr:x>0.19719</cdr:x>
      <cdr:y>0.93267</cdr:y>
    </cdr:to>
    <cdr:sp macro="" textlink="">
      <cdr:nvSpPr>
        <cdr:cNvPr id="72706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69" y="687220"/>
          <a:ext cx="2313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TOTAL EXPORT </a:t>
          </a:r>
        </a:p>
      </cdr:txBody>
    </cdr:sp>
  </cdr:relSizeAnchor>
  <cdr:relSizeAnchor xmlns:cdr="http://schemas.openxmlformats.org/drawingml/2006/chartDrawing">
    <cdr:from>
      <cdr:x>0.78497</cdr:x>
      <cdr:y>0.93376</cdr:y>
    </cdr:from>
    <cdr:to>
      <cdr:x>0.93376</cdr:x>
      <cdr:y>0.93376</cdr:y>
    </cdr:to>
    <cdr:sp macro="" textlink="">
      <cdr:nvSpPr>
        <cdr:cNvPr id="72707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90" y="688018"/>
          <a:ext cx="1091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PETROLEUM IMPORT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0.1281</cdr:x>
      <cdr:y>0.5844</cdr:y>
    </cdr:from>
    <cdr:to>
      <cdr:x>0.22393</cdr:x>
      <cdr:y>0.5844</cdr:y>
    </cdr:to>
    <cdr:sp macro="" textlink="">
      <cdr:nvSpPr>
        <cdr:cNvPr id="737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31532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0.1281</cdr:x>
      <cdr:y>0.5844</cdr:y>
    </cdr:from>
    <cdr:to>
      <cdr:x>0.23957</cdr:x>
      <cdr:y>0.5844</cdr:y>
    </cdr:to>
    <cdr:sp macro="" textlink="">
      <cdr:nvSpPr>
        <cdr:cNvPr id="737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52999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0.78302</cdr:x>
      <cdr:y>0.5844</cdr:y>
    </cdr:from>
    <cdr:to>
      <cdr:x>0.92255</cdr:x>
      <cdr:y>0.5844</cdr:y>
    </cdr:to>
    <cdr:sp macro="" textlink="">
      <cdr:nvSpPr>
        <cdr:cNvPr id="737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50566" y="431790"/>
          <a:ext cx="191505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0.2783</cdr:x>
      <cdr:y>0.5844</cdr:y>
    </cdr:from>
    <cdr:to>
      <cdr:x>0.3354</cdr:x>
      <cdr:y>0.5844</cdr:y>
    </cdr:to>
    <cdr:sp macro="" textlink="">
      <cdr:nvSpPr>
        <cdr:cNvPr id="7373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2979" y="431790"/>
          <a:ext cx="78374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0.08639</cdr:x>
      <cdr:y>0.5844</cdr:y>
    </cdr:from>
    <cdr:to>
      <cdr:x>0.19985</cdr:x>
      <cdr:y>0.5844</cdr:y>
    </cdr:to>
    <cdr:sp macro="" textlink="">
      <cdr:nvSpPr>
        <cdr:cNvPr id="7373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8928" y="431790"/>
          <a:ext cx="155725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0.5144</cdr:x>
      <cdr:y>0.43583</cdr:y>
    </cdr:from>
    <cdr:to>
      <cdr:x>0.83282</cdr:x>
      <cdr:y>0.44301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53920" y="322822"/>
          <a:ext cx="97059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</a:t>
          </a:r>
        </a:p>
      </cdr:txBody>
    </cdr:sp>
  </cdr:relSizeAnchor>
  <cdr:relSizeAnchor xmlns:cdr="http://schemas.openxmlformats.org/drawingml/2006/chartDrawing">
    <cdr:from>
      <cdr:x>0.15018</cdr:x>
      <cdr:y>0.46715</cdr:y>
    </cdr:from>
    <cdr:to>
      <cdr:x>0.54583</cdr:x>
      <cdr:y>0.47411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115" y="345796"/>
          <a:ext cx="1203960" cy="5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 FOR COOKING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0.51289</cdr:x>
      <cdr:y>0.93093</cdr:y>
    </cdr:from>
    <cdr:to>
      <cdr:x>0.76547</cdr:x>
      <cdr:y>0.93115</cdr:y>
    </cdr:to>
    <cdr:sp macro="" textlink="">
      <cdr:nvSpPr>
        <cdr:cNvPr id="7475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3596" y="685944"/>
          <a:ext cx="282201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0.38375</cdr:x>
      <cdr:y>0.93202</cdr:y>
    </cdr:from>
    <cdr:to>
      <cdr:x>0.77489</cdr:x>
      <cdr:y>0.93224</cdr:y>
    </cdr:to>
    <cdr:sp macro="" textlink="">
      <cdr:nvSpPr>
        <cdr:cNvPr id="7475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742" y="686741"/>
          <a:ext cx="437010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0.63389</cdr:x>
      <cdr:y>0.93093</cdr:y>
    </cdr:from>
    <cdr:to>
      <cdr:x>0.7365</cdr:x>
      <cdr:y>0.93115</cdr:y>
    </cdr:to>
    <cdr:sp macro="" textlink="">
      <cdr:nvSpPr>
        <cdr:cNvPr id="75777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59793" y="685944"/>
          <a:ext cx="43005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0.65954</cdr:x>
      <cdr:y>0.93267</cdr:y>
    </cdr:from>
    <cdr:to>
      <cdr:x>0.77974</cdr:x>
      <cdr:y>0.93289</cdr:y>
    </cdr:to>
    <cdr:sp macro="" textlink="">
      <cdr:nvSpPr>
        <cdr:cNvPr id="75778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7306" y="687220"/>
          <a:ext cx="503777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0.48265</cdr:x>
      <cdr:y>0.93202</cdr:y>
    </cdr:from>
    <cdr:to>
      <cdr:x>0.56328</cdr:x>
      <cdr:y>0.93267</cdr:y>
    </cdr:to>
    <cdr:sp macro="" textlink="">
      <cdr:nvSpPr>
        <cdr:cNvPr id="75779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5975" y="686741"/>
          <a:ext cx="33790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0.15893</cdr:x>
      <cdr:y>0.93115</cdr:y>
    </cdr:from>
    <cdr:to>
      <cdr:x>0.34533</cdr:x>
      <cdr:y>0.9318</cdr:y>
    </cdr:to>
    <cdr:sp macro="" textlink="">
      <cdr:nvSpPr>
        <cdr:cNvPr id="768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902" y="686103"/>
          <a:ext cx="2082584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0.73622</cdr:x>
      <cdr:y>0.93289</cdr:y>
    </cdr:from>
    <cdr:to>
      <cdr:x>0.91221</cdr:x>
      <cdr:y>0.93311</cdr:y>
    </cdr:to>
    <cdr:sp macro="" textlink="">
      <cdr:nvSpPr>
        <cdr:cNvPr id="7680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28820" y="687380"/>
          <a:ext cx="1966269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0.34434</cdr:x>
      <cdr:y>0.93332</cdr:y>
    </cdr:from>
    <cdr:to>
      <cdr:x>0.56222</cdr:x>
      <cdr:y>0.93376</cdr:y>
    </cdr:to>
    <cdr:sp macro="" textlink="">
      <cdr:nvSpPr>
        <cdr:cNvPr id="76803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08" y="687699"/>
          <a:ext cx="243429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0.56475</cdr:x>
      <cdr:y>0.93115</cdr:y>
    </cdr:from>
    <cdr:to>
      <cdr:x>0.60189</cdr:x>
      <cdr:y>0.93158</cdr:y>
    </cdr:to>
    <cdr:sp macro="" textlink="">
      <cdr:nvSpPr>
        <cdr:cNvPr id="77825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5412" y="686103"/>
          <a:ext cx="15600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0.72918</cdr:x>
      <cdr:y>0.93267</cdr:y>
    </cdr:from>
    <cdr:to>
      <cdr:x>0.76632</cdr:x>
      <cdr:y>0.93289</cdr:y>
    </cdr:to>
    <cdr:sp macro="" textlink="">
      <cdr:nvSpPr>
        <cdr:cNvPr id="77826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6124" y="687220"/>
          <a:ext cx="156001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0.66908</cdr:x>
      <cdr:y>0.93289</cdr:y>
    </cdr:from>
    <cdr:to>
      <cdr:x>0.71159</cdr:x>
      <cdr:y>0.93311</cdr:y>
    </cdr:to>
    <cdr:sp macro="" textlink="">
      <cdr:nvSpPr>
        <cdr:cNvPr id="77827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13650" y="687380"/>
          <a:ext cx="17858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0.5452</cdr:x>
      <cdr:y>0.93311</cdr:y>
    </cdr:from>
    <cdr:to>
      <cdr:x>0.6488</cdr:x>
      <cdr:y>0.93376</cdr:y>
    </cdr:to>
    <cdr:sp macro="" textlink="">
      <cdr:nvSpPr>
        <cdr:cNvPr id="77828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3306" y="687539"/>
          <a:ext cx="43516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0.39713</cdr:x>
      <cdr:y>0.93202</cdr:y>
    </cdr:from>
    <cdr:to>
      <cdr:x>0.5751</cdr:x>
      <cdr:y>0.93224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0289" y="686741"/>
          <a:ext cx="198842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0.47943</cdr:x>
      <cdr:y>0.93093</cdr:y>
    </cdr:from>
    <cdr:to>
      <cdr:x>0.70598</cdr:x>
      <cdr:y>0.93115</cdr:y>
    </cdr:to>
    <cdr:sp macro="" textlink="">
      <cdr:nvSpPr>
        <cdr:cNvPr id="788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9728" y="685944"/>
          <a:ext cx="2531226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0.5932</cdr:x>
      <cdr:y>0.93267</cdr:y>
    </cdr:from>
    <cdr:to>
      <cdr:x>0.84008</cdr:x>
      <cdr:y>0.93289</cdr:y>
    </cdr:to>
    <cdr:sp macro="" textlink="">
      <cdr:nvSpPr>
        <cdr:cNvPr id="788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880" y="687220"/>
          <a:ext cx="275831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0.70011</cdr:x>
      <cdr:y>0.93093</cdr:y>
    </cdr:from>
    <cdr:to>
      <cdr:x>0.76021</cdr:x>
      <cdr:y>0.93115</cdr:y>
    </cdr:to>
    <cdr:sp macro="" textlink="">
      <cdr:nvSpPr>
        <cdr:cNvPr id="798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993" y="685944"/>
          <a:ext cx="25247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0.48778</cdr:x>
      <cdr:y>0.93202</cdr:y>
    </cdr:from>
    <cdr:to>
      <cdr:x>0.61948</cdr:x>
      <cdr:y>0.93202</cdr:y>
    </cdr:to>
    <cdr:sp macro="" textlink="">
      <cdr:nvSpPr>
        <cdr:cNvPr id="798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2122" y="686741"/>
          <a:ext cx="55318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0.53543</cdr:x>
      <cdr:y>0.93267</cdr:y>
    </cdr:from>
    <cdr:to>
      <cdr:x>0.61239</cdr:x>
      <cdr:y>0.93267</cdr:y>
    </cdr:to>
    <cdr:sp macro="" textlink="">
      <cdr:nvSpPr>
        <cdr:cNvPr id="798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254" y="687220"/>
          <a:ext cx="32329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0.58771</cdr:x>
      <cdr:y>0.93289</cdr:y>
    </cdr:from>
    <cdr:to>
      <cdr:x>0.64684</cdr:x>
      <cdr:y>0.93289</cdr:y>
    </cdr:to>
    <cdr:sp macro="" textlink="">
      <cdr:nvSpPr>
        <cdr:cNvPr id="798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886" y="687380"/>
          <a:ext cx="24836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0.63536</cdr:x>
      <cdr:y>0.93158</cdr:y>
    </cdr:from>
    <cdr:to>
      <cdr:x>0.7673</cdr:x>
      <cdr:y>0.93202</cdr:y>
    </cdr:to>
    <cdr:sp macro="" textlink="">
      <cdr:nvSpPr>
        <cdr:cNvPr id="7987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2018" y="686422"/>
          <a:ext cx="554212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0.52503</cdr:x>
      <cdr:y>0.9318</cdr:y>
    </cdr:from>
    <cdr:to>
      <cdr:x>0.86412</cdr:x>
      <cdr:y>0.93202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69296" y="686582"/>
          <a:ext cx="378853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0.25833</cdr:x>
      <cdr:y>0.93289</cdr:y>
    </cdr:from>
    <cdr:to>
      <cdr:x>0.62567</cdr:x>
      <cdr:y>0.93289</cdr:y>
    </cdr:to>
    <cdr:sp macro="" textlink="">
      <cdr:nvSpPr>
        <cdr:cNvPr id="808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29" y="687380"/>
          <a:ext cx="410424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0.50562</cdr:x>
      <cdr:y>0.93158</cdr:y>
    </cdr:from>
    <cdr:to>
      <cdr:x>0.5794</cdr:x>
      <cdr:y>0.93202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7408" y="686422"/>
          <a:ext cx="30851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0.50635</cdr:x>
      <cdr:y>0.93267</cdr:y>
    </cdr:from>
    <cdr:to>
      <cdr:x>0.64683</cdr:x>
      <cdr:y>0.93289</cdr:y>
    </cdr:to>
    <cdr:sp macro="" textlink="">
      <cdr:nvSpPr>
        <cdr:cNvPr id="819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0473" y="687220"/>
          <a:ext cx="58739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0.60139</cdr:x>
      <cdr:y>0.93202</cdr:y>
    </cdr:from>
    <cdr:to>
      <cdr:x>0.7382</cdr:x>
      <cdr:y>0.93224</cdr:y>
    </cdr:to>
    <cdr:sp macro="" textlink="">
      <cdr:nvSpPr>
        <cdr:cNvPr id="819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7858" y="686741"/>
          <a:ext cx="572072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0.57173</cdr:x>
      <cdr:y>0.9318</cdr:y>
    </cdr:from>
    <cdr:to>
      <cdr:x>0.79838</cdr:x>
      <cdr:y>0.93202</cdr:y>
    </cdr:to>
    <cdr:sp macro="" textlink="">
      <cdr:nvSpPr>
        <cdr:cNvPr id="829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661" y="686582"/>
          <a:ext cx="259057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</a:t>
          </a:r>
        </a:p>
      </cdr:txBody>
    </cdr:sp>
  </cdr:relSizeAnchor>
  <cdr:relSizeAnchor xmlns:cdr="http://schemas.openxmlformats.org/drawingml/2006/chartDrawing">
    <cdr:from>
      <cdr:x>0.31208</cdr:x>
      <cdr:y>0.93289</cdr:y>
    </cdr:from>
    <cdr:to>
      <cdr:x>0.5951</cdr:x>
      <cdr:y>0.93289</cdr:y>
    </cdr:to>
    <cdr:sp macro="" textlink="">
      <cdr:nvSpPr>
        <cdr:cNvPr id="829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9886" y="687380"/>
          <a:ext cx="32349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 FOR COOKING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0.55395</cdr:x>
      <cdr:y>0.07842</cdr:y>
    </cdr:from>
    <cdr:to>
      <cdr:x>0.63074</cdr:x>
      <cdr:y>0.08147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54" y="60692"/>
          <a:ext cx="56319" cy="2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ELECTRICITY</a:t>
          </a:r>
        </a:p>
      </cdr:txBody>
    </cdr:sp>
  </cdr:relSizeAnchor>
  <cdr:relSizeAnchor xmlns:cdr="http://schemas.openxmlformats.org/drawingml/2006/chartDrawing">
    <cdr:from>
      <cdr:x>0.56852</cdr:x>
      <cdr:y>0.09604</cdr:y>
    </cdr:from>
    <cdr:to>
      <cdr:x>0.75495</cdr:x>
      <cdr:y>0.09952</cdr:y>
    </cdr:to>
    <cdr:sp macro="" textlink="">
      <cdr:nvSpPr>
        <cdr:cNvPr id="839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0144" y="73615"/>
          <a:ext cx="136729" cy="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FINAL CONSUMPTION FOR COOKING</a:t>
          </a:r>
        </a:p>
      </cdr:txBody>
    </cdr:sp>
  </cdr:relSizeAnchor>
  <cdr:relSizeAnchor xmlns:cdr="http://schemas.openxmlformats.org/drawingml/2006/chartDrawing">
    <cdr:from>
      <cdr:x>0.71862</cdr:x>
      <cdr:y>0.08451</cdr:y>
    </cdr:from>
    <cdr:to>
      <cdr:x>0.83565</cdr:x>
      <cdr:y>0.08799</cdr:y>
    </cdr:to>
    <cdr:sp macro="" textlink="">
      <cdr:nvSpPr>
        <cdr:cNvPr id="8397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0229" y="65159"/>
          <a:ext cx="85835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FINAL ENERGY CONSUMPTION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0.54525</cdr:x>
      <cdr:y>0.43082</cdr:y>
    </cdr:from>
    <cdr:to>
      <cdr:x>0.61007</cdr:x>
      <cdr:y>0.438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073" y="319153"/>
          <a:ext cx="47544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ELECTRICITY</a:t>
          </a:r>
        </a:p>
      </cdr:txBody>
    </cdr:sp>
  </cdr:relSizeAnchor>
  <cdr:relSizeAnchor xmlns:cdr="http://schemas.openxmlformats.org/drawingml/2006/chartDrawing">
    <cdr:from>
      <cdr:x>0.55765</cdr:x>
      <cdr:y>0.46715</cdr:y>
    </cdr:from>
    <cdr:to>
      <cdr:x>0.71405</cdr:x>
      <cdr:y>0.47455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167" y="345796"/>
          <a:ext cx="114712" cy="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FINAL CONSUMPTION FOR COOKING</a:t>
          </a:r>
        </a:p>
      </cdr:txBody>
    </cdr:sp>
  </cdr:relSizeAnchor>
  <cdr:relSizeAnchor xmlns:cdr="http://schemas.openxmlformats.org/drawingml/2006/chartDrawing">
    <cdr:from>
      <cdr:x>0.68403</cdr:x>
      <cdr:y>0.44431</cdr:y>
    </cdr:from>
    <cdr:to>
      <cdr:x>0.78192</cdr:x>
      <cdr:y>0.45127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4862" y="329044"/>
          <a:ext cx="71794" cy="5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FINAL ENERGY CONSUMPTION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0.35448</cdr:x>
      <cdr:y>0.93115</cdr:y>
    </cdr:from>
    <cdr:to>
      <cdr:x>0.54629</cdr:x>
      <cdr:y>0.93158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345" y="686103"/>
          <a:ext cx="2192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TRANSPORTATION</a:t>
          </a:r>
        </a:p>
      </cdr:txBody>
    </cdr:sp>
  </cdr:relSizeAnchor>
  <cdr:relSizeAnchor xmlns:cdr="http://schemas.openxmlformats.org/drawingml/2006/chartDrawing">
    <cdr:from>
      <cdr:x>0.75942</cdr:x>
      <cdr:y>0.93289</cdr:y>
    </cdr:from>
    <cdr:to>
      <cdr:x>0.9581</cdr:x>
      <cdr:y>0.93289</cdr:y>
    </cdr:to>
    <cdr:sp macro="" textlink="">
      <cdr:nvSpPr>
        <cdr:cNvPr id="849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188" y="687380"/>
          <a:ext cx="22710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FERROUS AND NON-FERROUS</a:t>
          </a:r>
        </a:p>
      </cdr:txBody>
    </cdr:sp>
  </cdr:relSizeAnchor>
  <cdr:relSizeAnchor xmlns:cdr="http://schemas.openxmlformats.org/drawingml/2006/chartDrawing">
    <cdr:from>
      <cdr:x>0.50985</cdr:x>
      <cdr:y>0.93332</cdr:y>
    </cdr:from>
    <cdr:to>
      <cdr:x>0.75942</cdr:x>
      <cdr:y>0.93441</cdr:y>
    </cdr:to>
    <cdr:sp macro="" textlink="">
      <cdr:nvSpPr>
        <cdr:cNvPr id="849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938" y="687699"/>
          <a:ext cx="285250" cy="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ENERGETIC SECTOR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0.5589</cdr:x>
      <cdr:y>0.9318</cdr:y>
    </cdr:from>
    <cdr:to>
      <cdr:x>0.72458</cdr:x>
      <cdr:y>0.93202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1993" y="686582"/>
          <a:ext cx="18938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NON-METALS</a:t>
          </a:r>
        </a:p>
      </cdr:txBody>
    </cdr:sp>
  </cdr:relSizeAnchor>
  <cdr:relSizeAnchor xmlns:cdr="http://schemas.openxmlformats.org/drawingml/2006/chartDrawing">
    <cdr:from>
      <cdr:x>0.39573</cdr:x>
      <cdr:y>0.93115</cdr:y>
    </cdr:from>
    <cdr:to>
      <cdr:x>0.59327</cdr:x>
      <cdr:y>0.93158</cdr:y>
    </cdr:to>
    <cdr:sp macro="" textlink="">
      <cdr:nvSpPr>
        <cdr:cNvPr id="870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493" y="686103"/>
          <a:ext cx="22579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  <cdr:relSizeAnchor xmlns:cdr="http://schemas.openxmlformats.org/drawingml/2006/chartDrawing">
    <cdr:from>
      <cdr:x>0.72321</cdr:x>
      <cdr:y>0.93245</cdr:y>
    </cdr:from>
    <cdr:to>
      <cdr:x>0.95008</cdr:x>
      <cdr:y>0.93245</cdr:y>
    </cdr:to>
    <cdr:sp macro="" textlink="">
      <cdr:nvSpPr>
        <cdr:cNvPr id="870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9802" y="687060"/>
          <a:ext cx="25931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FOODS AND BEVERAGES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0.40367</cdr:x>
      <cdr:y>0.93376</cdr:y>
    </cdr:from>
    <cdr:to>
      <cdr:x>0.55809</cdr:x>
      <cdr:y>0.93398</cdr:y>
    </cdr:to>
    <cdr:sp macro="" textlink="">
      <cdr:nvSpPr>
        <cdr:cNvPr id="890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9962" y="688018"/>
          <a:ext cx="2118027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0.13729</cdr:x>
      <cdr:y>0.93267</cdr:y>
    </cdr:from>
    <cdr:to>
      <cdr:x>0.18446</cdr:x>
      <cdr:y>0.93267</cdr:y>
    </cdr:to>
    <cdr:sp macro="" textlink="">
      <cdr:nvSpPr>
        <cdr:cNvPr id="89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6196" y="687220"/>
          <a:ext cx="64698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0.3004</cdr:x>
      <cdr:y>0.93267</cdr:y>
    </cdr:from>
    <cdr:to>
      <cdr:x>0.38729</cdr:x>
      <cdr:y>0.93267</cdr:y>
    </cdr:to>
    <cdr:sp macro="" textlink="">
      <cdr:nvSpPr>
        <cdr:cNvPr id="890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404" y="687220"/>
          <a:ext cx="119181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0.78501</cdr:x>
      <cdr:y>0.93332</cdr:y>
    </cdr:from>
    <cdr:to>
      <cdr:x>0.88729</cdr:x>
      <cdr:y>0.93332</cdr:y>
    </cdr:to>
    <cdr:sp macro="" textlink="">
      <cdr:nvSpPr>
        <cdr:cNvPr id="890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0330" y="687699"/>
          <a:ext cx="140293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0.53476</cdr:x>
      <cdr:y>0.93289</cdr:y>
    </cdr:from>
    <cdr:to>
      <cdr:x>0.65566</cdr:x>
      <cdr:y>0.93289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58285" y="687380"/>
          <a:ext cx="166296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0.25049</cdr:x>
      <cdr:y>0.93267</cdr:y>
    </cdr:from>
    <cdr:to>
      <cdr:x>0.36693</cdr:x>
      <cdr:y>0.93267</cdr:y>
    </cdr:to>
    <cdr:sp macro="" textlink="">
      <cdr:nvSpPr>
        <cdr:cNvPr id="901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439" y="687220"/>
          <a:ext cx="160150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0.60229</cdr:x>
      <cdr:y>0.93376</cdr:y>
    </cdr:from>
    <cdr:to>
      <cdr:x>0.7587</cdr:x>
      <cdr:y>0.93376</cdr:y>
    </cdr:to>
    <cdr:sp macro="" textlink="">
      <cdr:nvSpPr>
        <cdr:cNvPr id="901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7087" y="688018"/>
          <a:ext cx="215126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0.59084</cdr:x>
      <cdr:y>0.8685</cdr:y>
    </cdr:from>
    <cdr:to>
      <cdr:x>0.85123</cdr:x>
      <cdr:y>0.86981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7248" y="640155"/>
          <a:ext cx="292666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SUGAR CANE'S PRODUCTS</a:t>
          </a:r>
        </a:p>
      </cdr:txBody>
    </cdr:sp>
  </cdr:relSizeAnchor>
  <cdr:relSizeAnchor xmlns:cdr="http://schemas.openxmlformats.org/drawingml/2006/chartDrawing">
    <cdr:from>
      <cdr:x>0.56979</cdr:x>
      <cdr:y>0.8735</cdr:y>
    </cdr:from>
    <cdr:to>
      <cdr:x>0.81714</cdr:x>
      <cdr:y>0.87481</cdr:y>
    </cdr:to>
    <cdr:sp macro="" textlink="">
      <cdr:nvSpPr>
        <cdr:cNvPr id="91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3588" y="643824"/>
          <a:ext cx="278007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COAL AND DERIVATES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0.82347</cdr:x>
      <cdr:y>0.37253</cdr:y>
    </cdr:from>
    <cdr:to>
      <cdr:x>0.85871</cdr:x>
      <cdr:y>0.37253</cdr:y>
    </cdr:to>
    <cdr:sp macro="" textlink="">
      <cdr:nvSpPr>
        <cdr:cNvPr id="921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129" y="276395"/>
          <a:ext cx="2584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PETROLEUM AND DERIVATES</a:t>
          </a:r>
        </a:p>
      </cdr:txBody>
    </cdr:sp>
  </cdr:relSizeAnchor>
  <cdr:relSizeAnchor xmlns:cdr="http://schemas.openxmlformats.org/drawingml/2006/chartDrawing">
    <cdr:from>
      <cdr:x>0.85523</cdr:x>
      <cdr:y>0.37448</cdr:y>
    </cdr:from>
    <cdr:to>
      <cdr:x>0.91048</cdr:x>
      <cdr:y>0.37514</cdr:y>
    </cdr:to>
    <cdr:sp macro="" textlink="">
      <cdr:nvSpPr>
        <cdr:cNvPr id="921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0422" y="277831"/>
          <a:ext cx="40525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HIDRAULIC AND ELECTRICITY</a:t>
          </a:r>
        </a:p>
      </cdr:txBody>
    </cdr:sp>
  </cdr:relSizeAnchor>
  <cdr:relSizeAnchor xmlns:cdr="http://schemas.openxmlformats.org/drawingml/2006/chartDrawing">
    <cdr:from>
      <cdr:x>0.80846</cdr:x>
      <cdr:y>0.37448</cdr:y>
    </cdr:from>
    <cdr:to>
      <cdr:x>0.83565</cdr:x>
      <cdr:y>0.37448</cdr:y>
    </cdr:to>
    <cdr:sp macro="" textlink="">
      <cdr:nvSpPr>
        <cdr:cNvPr id="9216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121" y="277831"/>
          <a:ext cx="1994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 AND CHARCOAL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0.33789</cdr:x>
      <cdr:y>0.9318</cdr:y>
    </cdr:from>
    <cdr:to>
      <cdr:x>0.73523</cdr:x>
      <cdr:y>0.93202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78404" y="686582"/>
          <a:ext cx="4439338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0.2033</cdr:x>
      <cdr:y>0.93311</cdr:y>
    </cdr:from>
    <cdr:to>
      <cdr:x>0.94096</cdr:x>
      <cdr:y>0.93332</cdr:y>
    </cdr:to>
    <cdr:sp macro="" textlink="">
      <cdr:nvSpPr>
        <cdr:cNvPr id="931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4623" y="687539"/>
          <a:ext cx="824171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0.52688</cdr:x>
      <cdr:y>0.93289</cdr:y>
    </cdr:from>
    <cdr:to>
      <cdr:x>0.72917</cdr:x>
      <cdr:y>0.93311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1308" y="687380"/>
          <a:ext cx="84782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0.48705</cdr:x>
      <cdr:y>0.93115</cdr:y>
    </cdr:from>
    <cdr:to>
      <cdr:x>0.66125</cdr:x>
      <cdr:y>0.93158</cdr:y>
    </cdr:to>
    <cdr:sp macro="" textlink="">
      <cdr:nvSpPr>
        <cdr:cNvPr id="942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4406" y="686103"/>
          <a:ext cx="73006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0.24952</cdr:x>
      <cdr:y>0.93093</cdr:y>
    </cdr:from>
    <cdr:to>
      <cdr:x>0.55729</cdr:x>
      <cdr:y>0.93115</cdr:y>
    </cdr:to>
    <cdr:sp macro="" textlink="">
      <cdr:nvSpPr>
        <cdr:cNvPr id="952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377" y="685944"/>
          <a:ext cx="35178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ENERGY CONSUMPTION / ADDED VALUE</a:t>
          </a:r>
        </a:p>
      </cdr:txBody>
    </cdr:sp>
  </cdr:relSizeAnchor>
  <cdr:relSizeAnchor xmlns:cdr="http://schemas.openxmlformats.org/drawingml/2006/chartDrawing">
    <cdr:from>
      <cdr:x>0.32354</cdr:x>
      <cdr:y>0.93311</cdr:y>
    </cdr:from>
    <cdr:to>
      <cdr:x>0.93152</cdr:x>
      <cdr:y>0.93376</cdr:y>
    </cdr:to>
    <cdr:sp macro="" textlink="">
      <cdr:nvSpPr>
        <cdr:cNvPr id="952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983" y="687539"/>
          <a:ext cx="69492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ENERGY CONSUMPTION (EXCLUDING GASOLINE AND ALCOHOL) / ADDED VALUE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0.71427</cdr:x>
      <cdr:y>0.09952</cdr:y>
    </cdr:from>
    <cdr:to>
      <cdr:x>0.8102</cdr:x>
      <cdr:y>0.10453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7038" y="76167"/>
          <a:ext cx="7035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CONSUMPTION EXCLUDING GASOLINE AN ALCOHOL</a:t>
          </a:r>
        </a:p>
      </cdr:txBody>
    </cdr:sp>
  </cdr:relSizeAnchor>
  <cdr:relSizeAnchor xmlns:cdr="http://schemas.openxmlformats.org/drawingml/2006/chartDrawing">
    <cdr:from>
      <cdr:x>0.7084</cdr:x>
      <cdr:y>0.07842</cdr:y>
    </cdr:from>
    <cdr:to>
      <cdr:x>0.71949</cdr:x>
      <cdr:y>0.08081</cdr:y>
    </cdr:to>
    <cdr:sp macro="" textlink="">
      <cdr:nvSpPr>
        <cdr:cNvPr id="96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730" y="60692"/>
          <a:ext cx="8137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TOTAL CONSUMPTION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0.07707</cdr:x>
      <cdr:y>0.42365</cdr:y>
    </cdr:from>
    <cdr:to>
      <cdr:x>0.29246</cdr:x>
      <cdr:y>0.43148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2793" y="313888"/>
          <a:ext cx="713422" cy="5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TRANSPORTATION</a:t>
          </a:r>
        </a:p>
      </cdr:txBody>
    </cdr:sp>
  </cdr:relSizeAnchor>
  <cdr:relSizeAnchor xmlns:cdr="http://schemas.openxmlformats.org/drawingml/2006/chartDrawing">
    <cdr:from>
      <cdr:x>0.5495</cdr:x>
      <cdr:y>0.46715</cdr:y>
    </cdr:from>
    <cdr:to>
      <cdr:x>0.93516</cdr:x>
      <cdr:y>0.4752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7748" y="345796"/>
          <a:ext cx="1248727" cy="59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FERROUS AND NON-FERROUS</a:t>
          </a:r>
        </a:p>
      </cdr:txBody>
    </cdr:sp>
  </cdr:relSizeAnchor>
  <cdr:relSizeAnchor xmlns:cdr="http://schemas.openxmlformats.org/drawingml/2006/chartDrawing">
    <cdr:from>
      <cdr:x>0.24884</cdr:x>
      <cdr:y>0.48521</cdr:y>
    </cdr:from>
    <cdr:to>
      <cdr:x>0.5495</cdr:x>
      <cdr:y>0.52306</cdr:y>
    </cdr:to>
    <cdr:sp macro="" textlink="">
      <cdr:nvSpPr>
        <cdr:cNvPr id="225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4293" y="359039"/>
          <a:ext cx="973455" cy="27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ENERGETIC SECTOR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0.41683</cdr:x>
      <cdr:y>0.93267</cdr:y>
    </cdr:from>
    <cdr:to>
      <cdr:x>0.61867</cdr:x>
      <cdr:y>0.93289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2155" y="687220"/>
          <a:ext cx="278390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0.24974</cdr:x>
      <cdr:y>0.93093</cdr:y>
    </cdr:from>
    <cdr:to>
      <cdr:x>0.33242</cdr:x>
      <cdr:y>0.93115</cdr:y>
    </cdr:to>
    <cdr:sp macro="" textlink="">
      <cdr:nvSpPr>
        <cdr:cNvPr id="97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7644" y="685944"/>
          <a:ext cx="114027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0.41956</cdr:x>
      <cdr:y>0.93267</cdr:y>
    </cdr:from>
    <cdr:to>
      <cdr:x>0.62066</cdr:x>
      <cdr:y>0.93289</cdr:y>
    </cdr:to>
    <cdr:sp macro="" textlink="">
      <cdr:nvSpPr>
        <cdr:cNvPr id="9830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3903" y="687220"/>
          <a:ext cx="275627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0.23039</cdr:x>
      <cdr:y>0.93115</cdr:y>
    </cdr:from>
    <cdr:to>
      <cdr:x>0.50149</cdr:x>
      <cdr:y>0.93158</cdr:y>
    </cdr:to>
    <cdr:sp macro="" textlink="">
      <cdr:nvSpPr>
        <cdr:cNvPr id="983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0965" y="686103"/>
          <a:ext cx="3715864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0.6092</cdr:x>
      <cdr:y>0.93267</cdr:y>
    </cdr:from>
    <cdr:to>
      <cdr:x>0.83696</cdr:x>
      <cdr:y>0.93289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978" y="687220"/>
          <a:ext cx="16704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PIG-IRON AND STEEL</a:t>
          </a:r>
        </a:p>
      </cdr:txBody>
    </cdr:sp>
  </cdr:relSizeAnchor>
  <cdr:relSizeAnchor xmlns:cdr="http://schemas.openxmlformats.org/drawingml/2006/chartDrawing">
    <cdr:from>
      <cdr:x>0.32597</cdr:x>
      <cdr:y>0.93115</cdr:y>
    </cdr:from>
    <cdr:to>
      <cdr:x>0.55917</cdr:x>
      <cdr:y>0.93158</cdr:y>
    </cdr:to>
    <cdr:sp macro="" textlink="">
      <cdr:nvSpPr>
        <cdr:cNvPr id="993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3" y="686103"/>
          <a:ext cx="17103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 ALLOYS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0.6092</cdr:x>
      <cdr:y>0.93267</cdr:y>
    </cdr:from>
    <cdr:to>
      <cdr:x>0.82913</cdr:x>
      <cdr:y>0.93289</cdr:y>
    </cdr:to>
    <cdr:sp macro="" textlink="">
      <cdr:nvSpPr>
        <cdr:cNvPr id="10035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978" y="687220"/>
          <a:ext cx="16129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CEMENT</a:t>
          </a:r>
        </a:p>
      </cdr:txBody>
    </cdr:sp>
  </cdr:relSizeAnchor>
  <cdr:relSizeAnchor xmlns:cdr="http://schemas.openxmlformats.org/drawingml/2006/chartDrawing">
    <cdr:from>
      <cdr:x>0.32597</cdr:x>
      <cdr:y>0.93115</cdr:y>
    </cdr:from>
    <cdr:to>
      <cdr:x>0.72971</cdr:x>
      <cdr:y>0.93158</cdr:y>
    </cdr:to>
    <cdr:sp macro="" textlink="">
      <cdr:nvSpPr>
        <cdr:cNvPr id="1003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3" y="686103"/>
          <a:ext cx="29611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0.50199</cdr:x>
      <cdr:y>0.93376</cdr:y>
    </cdr:from>
    <cdr:to>
      <cdr:x>0.54841</cdr:x>
      <cdr:y>0.93376</cdr:y>
    </cdr:to>
    <cdr:sp macro="" textlink="">
      <cdr:nvSpPr>
        <cdr:cNvPr id="10137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3635" y="688018"/>
          <a:ext cx="63632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0.13133</cdr:x>
      <cdr:y>0.93224</cdr:y>
    </cdr:from>
    <cdr:to>
      <cdr:x>0.22021</cdr:x>
      <cdr:y>0.93267</cdr:y>
    </cdr:to>
    <cdr:sp macro="" textlink="">
      <cdr:nvSpPr>
        <cdr:cNvPr id="10137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3245" y="686901"/>
          <a:ext cx="1218205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0.42676</cdr:x>
      <cdr:y>0.93224</cdr:y>
    </cdr:from>
    <cdr:to>
      <cdr:x>0.4933</cdr:x>
      <cdr:y>0.93224</cdr:y>
    </cdr:to>
    <cdr:sp macro="" textlink="">
      <cdr:nvSpPr>
        <cdr:cNvPr id="10137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2585" y="686901"/>
          <a:ext cx="911952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0.67577</cdr:x>
      <cdr:y>0.93202</cdr:y>
    </cdr:from>
    <cdr:to>
      <cdr:x>0.85725</cdr:x>
      <cdr:y>0.93224</cdr:y>
    </cdr:to>
    <cdr:sp macro="" textlink="">
      <cdr:nvSpPr>
        <cdr:cNvPr id="10240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65599" y="686741"/>
          <a:ext cx="2487452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0.28004</cdr:x>
      <cdr:y>0.93332</cdr:y>
    </cdr:from>
    <cdr:to>
      <cdr:x>0.45283</cdr:x>
      <cdr:y>0.93376</cdr:y>
    </cdr:to>
    <cdr:sp macro="" textlink="">
      <cdr:nvSpPr>
        <cdr:cNvPr id="10240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1526" y="687699"/>
          <a:ext cx="236835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0.29791</cdr:x>
      <cdr:y>0.5844</cdr:y>
    </cdr:from>
    <cdr:to>
      <cdr:x>0.48456</cdr:x>
      <cdr:y>0.5844</cdr:y>
    </cdr:to>
    <cdr:sp macro="" textlink="">
      <cdr:nvSpPr>
        <cdr:cNvPr id="1034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431790"/>
          <a:ext cx="13688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NATURAL GAS</a:t>
          </a:r>
        </a:p>
      </cdr:txBody>
    </cdr:sp>
  </cdr:relSizeAnchor>
  <cdr:relSizeAnchor xmlns:cdr="http://schemas.openxmlformats.org/drawingml/2006/chartDrawing">
    <cdr:from>
      <cdr:x>0.28551</cdr:x>
      <cdr:y>0.5844</cdr:y>
    </cdr:from>
    <cdr:to>
      <cdr:x>0.44388</cdr:x>
      <cdr:y>0.5844</cdr:y>
    </cdr:to>
    <cdr:sp macro="" textlink="">
      <cdr:nvSpPr>
        <cdr:cNvPr id="10342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577" y="431790"/>
          <a:ext cx="11614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STEAM COAL</a:t>
          </a:r>
        </a:p>
      </cdr:txBody>
    </cdr:sp>
  </cdr:relSizeAnchor>
  <cdr:relSizeAnchor xmlns:cdr="http://schemas.openxmlformats.org/drawingml/2006/chartDrawing">
    <cdr:from>
      <cdr:x>0.9355</cdr:x>
      <cdr:y>0.5844</cdr:y>
    </cdr:from>
    <cdr:to>
      <cdr:x>0.93637</cdr:x>
      <cdr:y>0.5844</cdr:y>
    </cdr:to>
    <cdr:sp macro="" textlink="">
      <cdr:nvSpPr>
        <cdr:cNvPr id="103427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294" y="431790"/>
          <a:ext cx="63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FUEL OIL</a:t>
          </a:r>
        </a:p>
      </cdr:txBody>
    </cdr:sp>
  </cdr:relSizeAnchor>
  <cdr:relSizeAnchor xmlns:cdr="http://schemas.openxmlformats.org/drawingml/2006/chartDrawing">
    <cdr:from>
      <cdr:x>0.54655</cdr:x>
      <cdr:y>0.5844</cdr:y>
    </cdr:from>
    <cdr:to>
      <cdr:x>0.69404</cdr:x>
      <cdr:y>0.5844</cdr:y>
    </cdr:to>
    <cdr:sp macro="" textlink="">
      <cdr:nvSpPr>
        <cdr:cNvPr id="103428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4030" y="431790"/>
          <a:ext cx="10817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</a:t>
          </a:r>
        </a:p>
      </cdr:txBody>
    </cdr:sp>
  </cdr:relSizeAnchor>
  <cdr:relSizeAnchor xmlns:cdr="http://schemas.openxmlformats.org/drawingml/2006/chartDrawing">
    <cdr:from>
      <cdr:x>0.22939</cdr:x>
      <cdr:y>0.5844</cdr:y>
    </cdr:from>
    <cdr:to>
      <cdr:x>0.38732</cdr:x>
      <cdr:y>0.5844</cdr:y>
    </cdr:to>
    <cdr:sp macro="" textlink="">
      <cdr:nvSpPr>
        <cdr:cNvPr id="103429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15" y="431790"/>
          <a:ext cx="11582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CHARCOAL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0.68055</cdr:x>
      <cdr:y>0.93376</cdr:y>
    </cdr:from>
    <cdr:to>
      <cdr:x>0.92158</cdr:x>
      <cdr:y>0.93398</cdr:y>
    </cdr:to>
    <cdr:sp macro="" textlink="">
      <cdr:nvSpPr>
        <cdr:cNvPr id="10444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2309" y="688018"/>
          <a:ext cx="17677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IMPORTAD PETROLEUM</a:t>
          </a:r>
        </a:p>
      </cdr:txBody>
    </cdr:sp>
  </cdr:relSizeAnchor>
  <cdr:relSizeAnchor xmlns:cdr="http://schemas.openxmlformats.org/drawingml/2006/chartDrawing">
    <cdr:from>
      <cdr:x>0.28464</cdr:x>
      <cdr:y>0.93267</cdr:y>
    </cdr:from>
    <cdr:to>
      <cdr:x>0.33206</cdr:x>
      <cdr:y>0.93289</cdr:y>
    </cdr:to>
    <cdr:sp macro="" textlink="">
      <cdr:nvSpPr>
        <cdr:cNvPr id="10445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939" y="687220"/>
          <a:ext cx="34781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0.4789</cdr:x>
      <cdr:y>0.93224</cdr:y>
    </cdr:from>
    <cdr:to>
      <cdr:x>0.74538</cdr:x>
      <cdr:y>0.93267</cdr:y>
    </cdr:to>
    <cdr:sp macro="" textlink="">
      <cdr:nvSpPr>
        <cdr:cNvPr id="104451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4412" y="686901"/>
          <a:ext cx="1954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0.93572</cdr:x>
      <cdr:y>0.93332</cdr:y>
    </cdr:from>
    <cdr:to>
      <cdr:x>0.93659</cdr:x>
      <cdr:y>0.93376</cdr:y>
    </cdr:to>
    <cdr:sp macro="" textlink="">
      <cdr:nvSpPr>
        <cdr:cNvPr id="104452" name="Text Box 20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454" y="687699"/>
          <a:ext cx="63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DIESEL OIL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0.81629</cdr:x>
      <cdr:y>0.93267</cdr:y>
    </cdr:from>
    <cdr:to>
      <cdr:x>0.91027</cdr:x>
      <cdr:y>0.93267</cdr:y>
    </cdr:to>
    <cdr:sp macro="" textlink="">
      <cdr:nvSpPr>
        <cdr:cNvPr id="10547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1864" y="687220"/>
          <a:ext cx="6892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0.26006</cdr:x>
      <cdr:y>0.93202</cdr:y>
    </cdr:from>
    <cdr:to>
      <cdr:x>0.36056</cdr:x>
      <cdr:y>0.93224</cdr:y>
    </cdr:to>
    <cdr:sp macro="" textlink="">
      <cdr:nvSpPr>
        <cdr:cNvPr id="10547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911" y="686741"/>
          <a:ext cx="7370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0.91244</cdr:x>
      <cdr:y>0.93202</cdr:y>
    </cdr:from>
    <cdr:to>
      <cdr:x>0.92484</cdr:x>
      <cdr:y>0.93202</cdr:y>
    </cdr:to>
    <cdr:sp macro="" textlink="">
      <cdr:nvSpPr>
        <cdr:cNvPr id="105475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2382" y="686741"/>
          <a:ext cx="909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ALCOHOL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0.93485</cdr:x>
      <cdr:y>0.93158</cdr:y>
    </cdr:from>
    <cdr:to>
      <cdr:x>0.93659</cdr:x>
      <cdr:y>0.93202</cdr:y>
    </cdr:to>
    <cdr:sp macro="" textlink="">
      <cdr:nvSpPr>
        <cdr:cNvPr id="10649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815" y="686422"/>
          <a:ext cx="127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RESIDENTIAL ELETRICITY</a:t>
          </a:r>
        </a:p>
      </cdr:txBody>
    </cdr:sp>
  </cdr:relSizeAnchor>
  <cdr:relSizeAnchor xmlns:cdr="http://schemas.openxmlformats.org/drawingml/2006/chartDrawing">
    <cdr:from>
      <cdr:x>0.37231</cdr:x>
      <cdr:y>0.93311</cdr:y>
    </cdr:from>
    <cdr:to>
      <cdr:x>0.92593</cdr:x>
      <cdr:y>0.93332</cdr:y>
    </cdr:to>
    <cdr:sp macro="" textlink="">
      <cdr:nvSpPr>
        <cdr:cNvPr id="10649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235" y="687539"/>
          <a:ext cx="40603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 INDUSTRIAL ELETRICITY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0.31098</cdr:x>
      <cdr:y>0.57701</cdr:y>
    </cdr:from>
    <cdr:to>
      <cdr:x>0.50076</cdr:x>
      <cdr:y>0.5844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6218" y="426366"/>
          <a:ext cx="626745" cy="5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NON-METALS</a:t>
          </a:r>
        </a:p>
      </cdr:txBody>
    </cdr:sp>
  </cdr:relSizeAnchor>
  <cdr:relSizeAnchor xmlns:cdr="http://schemas.openxmlformats.org/drawingml/2006/chartDrawing">
    <cdr:from>
      <cdr:x>0.12337</cdr:x>
      <cdr:y>0.54699</cdr:y>
    </cdr:from>
    <cdr:to>
      <cdr:x>0.34946</cdr:x>
      <cdr:y>0.55504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140" y="404349"/>
          <a:ext cx="746760" cy="5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  <cdr:relSizeAnchor xmlns:cdr="http://schemas.openxmlformats.org/drawingml/2006/chartDrawing">
    <cdr:from>
      <cdr:x>0.49979</cdr:x>
      <cdr:y>0.58897</cdr:y>
    </cdr:from>
    <cdr:to>
      <cdr:x>0.80361</cdr:x>
      <cdr:y>0.59615</cdr:y>
    </cdr:to>
    <cdr:sp macro="" textlink="">
      <cdr:nvSpPr>
        <cdr:cNvPr id="245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0105" y="435141"/>
          <a:ext cx="1002983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FOODS AND BEVERAGES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0.40189</cdr:x>
      <cdr:y>0.93289</cdr:y>
    </cdr:from>
    <cdr:to>
      <cdr:x>0.91266</cdr:x>
      <cdr:y>0.93289</cdr:y>
    </cdr:to>
    <cdr:sp macro="" textlink="">
      <cdr:nvSpPr>
        <cdr:cNvPr id="107521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933" y="687380"/>
          <a:ext cx="37460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IMPORT</a:t>
          </a:r>
        </a:p>
      </cdr:txBody>
    </cdr:sp>
  </cdr:relSizeAnchor>
  <cdr:relSizeAnchor xmlns:cdr="http://schemas.openxmlformats.org/drawingml/2006/chartDrawing">
    <cdr:from>
      <cdr:x>0.16565</cdr:x>
      <cdr:y>0.93267</cdr:y>
    </cdr:from>
    <cdr:to>
      <cdr:x>0.19719</cdr:x>
      <cdr:y>0.93267</cdr:y>
    </cdr:to>
    <cdr:sp macro="" textlink="">
      <cdr:nvSpPr>
        <cdr:cNvPr id="107522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69" y="687220"/>
          <a:ext cx="2313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TOTAL EXPORT </a:t>
          </a:r>
        </a:p>
      </cdr:txBody>
    </cdr:sp>
  </cdr:relSizeAnchor>
  <cdr:relSizeAnchor xmlns:cdr="http://schemas.openxmlformats.org/drawingml/2006/chartDrawing">
    <cdr:from>
      <cdr:x>0.78497</cdr:x>
      <cdr:y>0.93376</cdr:y>
    </cdr:from>
    <cdr:to>
      <cdr:x>0.93376</cdr:x>
      <cdr:y>0.93376</cdr:y>
    </cdr:to>
    <cdr:sp macro="" textlink="">
      <cdr:nvSpPr>
        <cdr:cNvPr id="107523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90" y="688018"/>
          <a:ext cx="1091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PETROLEUM IMPORT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0.1281</cdr:x>
      <cdr:y>0.5844</cdr:y>
    </cdr:from>
    <cdr:to>
      <cdr:x>0.22393</cdr:x>
      <cdr:y>0.5844</cdr:y>
    </cdr:to>
    <cdr:sp macro="" textlink="">
      <cdr:nvSpPr>
        <cdr:cNvPr id="1085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31532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0.1281</cdr:x>
      <cdr:y>0.5844</cdr:y>
    </cdr:from>
    <cdr:to>
      <cdr:x>0.23957</cdr:x>
      <cdr:y>0.5844</cdr:y>
    </cdr:to>
    <cdr:sp macro="" textlink="">
      <cdr:nvSpPr>
        <cdr:cNvPr id="1085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52999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0.78302</cdr:x>
      <cdr:y>0.5844</cdr:y>
    </cdr:from>
    <cdr:to>
      <cdr:x>0.92255</cdr:x>
      <cdr:y>0.5844</cdr:y>
    </cdr:to>
    <cdr:sp macro="" textlink="">
      <cdr:nvSpPr>
        <cdr:cNvPr id="10854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50566" y="431790"/>
          <a:ext cx="191505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0.2783</cdr:x>
      <cdr:y>0.5844</cdr:y>
    </cdr:from>
    <cdr:to>
      <cdr:x>0.3354</cdr:x>
      <cdr:y>0.5844</cdr:y>
    </cdr:to>
    <cdr:sp macro="" textlink="">
      <cdr:nvSpPr>
        <cdr:cNvPr id="10854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2979" y="431790"/>
          <a:ext cx="78374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0.08639</cdr:x>
      <cdr:y>0.5844</cdr:y>
    </cdr:from>
    <cdr:to>
      <cdr:x>0.19985</cdr:x>
      <cdr:y>0.5844</cdr:y>
    </cdr:to>
    <cdr:sp macro="" textlink="">
      <cdr:nvSpPr>
        <cdr:cNvPr id="10854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8928" y="431790"/>
          <a:ext cx="155725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0.51289</cdr:x>
      <cdr:y>0.91027</cdr:y>
    </cdr:from>
    <cdr:to>
      <cdr:x>0.76547</cdr:x>
      <cdr:y>0.9107</cdr:y>
    </cdr:to>
    <cdr:sp macro="" textlink="">
      <cdr:nvSpPr>
        <cdr:cNvPr id="1095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3596" y="670787"/>
          <a:ext cx="2822012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0.38375</cdr:x>
      <cdr:y>0.91266</cdr:y>
    </cdr:from>
    <cdr:to>
      <cdr:x>0.77489</cdr:x>
      <cdr:y>0.91331</cdr:y>
    </cdr:to>
    <cdr:sp macro="" textlink="">
      <cdr:nvSpPr>
        <cdr:cNvPr id="1095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742" y="672542"/>
          <a:ext cx="4370103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0.63486</cdr:x>
      <cdr:y>0.91005</cdr:y>
    </cdr:from>
    <cdr:to>
      <cdr:x>0.73748</cdr:x>
      <cdr:y>0.9107</cdr:y>
    </cdr:to>
    <cdr:sp macro="" textlink="">
      <cdr:nvSpPr>
        <cdr:cNvPr id="11059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3889" y="670627"/>
          <a:ext cx="430053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0.66052</cdr:x>
      <cdr:y>0.9144</cdr:y>
    </cdr:from>
    <cdr:to>
      <cdr:x>0.78145</cdr:x>
      <cdr:y>0.91462</cdr:y>
    </cdr:to>
    <cdr:sp macro="" textlink="">
      <cdr:nvSpPr>
        <cdr:cNvPr id="110594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71402" y="673818"/>
          <a:ext cx="50684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0.48363</cdr:x>
      <cdr:y>0.91288</cdr:y>
    </cdr:from>
    <cdr:to>
      <cdr:x>0.56401</cdr:x>
      <cdr:y>0.91375</cdr:y>
    </cdr:to>
    <cdr:sp macro="" textlink="">
      <cdr:nvSpPr>
        <cdr:cNvPr id="110595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0071" y="672702"/>
          <a:ext cx="336876" cy="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0.15893</cdr:x>
      <cdr:y>0.91114</cdr:y>
    </cdr:from>
    <cdr:to>
      <cdr:x>0.34533</cdr:x>
      <cdr:y>0.91222</cdr:y>
    </cdr:to>
    <cdr:sp macro="" textlink="">
      <cdr:nvSpPr>
        <cdr:cNvPr id="11161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902" y="671425"/>
          <a:ext cx="2082584" cy="7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0.73622</cdr:x>
      <cdr:y>0.91483</cdr:y>
    </cdr:from>
    <cdr:to>
      <cdr:x>0.91221</cdr:x>
      <cdr:y>0.91549</cdr:y>
    </cdr:to>
    <cdr:sp macro="" textlink="">
      <cdr:nvSpPr>
        <cdr:cNvPr id="1116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28820" y="674137"/>
          <a:ext cx="1966269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0.34434</cdr:x>
      <cdr:y>0.91592</cdr:y>
    </cdr:from>
    <cdr:to>
      <cdr:x>0.56222</cdr:x>
      <cdr:y>0.91657</cdr:y>
    </cdr:to>
    <cdr:sp macro="" textlink="">
      <cdr:nvSpPr>
        <cdr:cNvPr id="11161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08" y="674935"/>
          <a:ext cx="2434297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0.56646</cdr:x>
      <cdr:y>0.9107</cdr:y>
    </cdr:from>
    <cdr:to>
      <cdr:x>0.6036</cdr:x>
      <cdr:y>0.91135</cdr:y>
    </cdr:to>
    <cdr:sp macro="" textlink="">
      <cdr:nvSpPr>
        <cdr:cNvPr id="112641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82596" y="671106"/>
          <a:ext cx="156001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0.73089</cdr:x>
      <cdr:y>0.9144</cdr:y>
    </cdr:from>
    <cdr:to>
      <cdr:x>0.76803</cdr:x>
      <cdr:y>0.91505</cdr:y>
    </cdr:to>
    <cdr:sp macro="" textlink="">
      <cdr:nvSpPr>
        <cdr:cNvPr id="112642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73309" y="673818"/>
          <a:ext cx="15600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0.67079</cdr:x>
      <cdr:y>0.91505</cdr:y>
    </cdr:from>
    <cdr:to>
      <cdr:x>0.7133</cdr:x>
      <cdr:y>0.9157</cdr:y>
    </cdr:to>
    <cdr:sp macro="" textlink="">
      <cdr:nvSpPr>
        <cdr:cNvPr id="112643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0834" y="674297"/>
          <a:ext cx="17858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0.54691</cdr:x>
      <cdr:y>0.9157</cdr:y>
    </cdr:from>
    <cdr:to>
      <cdr:x>0.65051</cdr:x>
      <cdr:y>0.91657</cdr:y>
    </cdr:to>
    <cdr:sp macro="" textlink="">
      <cdr:nvSpPr>
        <cdr:cNvPr id="112644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491" y="674776"/>
          <a:ext cx="435159" cy="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0.39713</cdr:x>
      <cdr:y>0.91288</cdr:y>
    </cdr:from>
    <cdr:to>
      <cdr:x>0.5751</cdr:x>
      <cdr:y>0.91353</cdr:y>
    </cdr:to>
    <cdr:sp macro="" textlink="">
      <cdr:nvSpPr>
        <cdr:cNvPr id="1136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0289" y="672702"/>
          <a:ext cx="1988425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0.47943</cdr:x>
      <cdr:y>0.91027</cdr:y>
    </cdr:from>
    <cdr:to>
      <cdr:x>0.70598</cdr:x>
      <cdr:y>0.9107</cdr:y>
    </cdr:to>
    <cdr:sp macro="" textlink="">
      <cdr:nvSpPr>
        <cdr:cNvPr id="1136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9728" y="670787"/>
          <a:ext cx="2531226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0.5932</cdr:x>
      <cdr:y>0.91375</cdr:y>
    </cdr:from>
    <cdr:to>
      <cdr:x>0.84008</cdr:x>
      <cdr:y>0.91462</cdr:y>
    </cdr:to>
    <cdr:sp macro="" textlink="">
      <cdr:nvSpPr>
        <cdr:cNvPr id="1136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880" y="673340"/>
          <a:ext cx="2758316" cy="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0.70182</cdr:x>
      <cdr:y>0.91027</cdr:y>
    </cdr:from>
    <cdr:to>
      <cdr:x>0.76192</cdr:x>
      <cdr:y>0.9107</cdr:y>
    </cdr:to>
    <cdr:sp macro="" textlink="">
      <cdr:nvSpPr>
        <cdr:cNvPr id="1146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51177" y="670787"/>
          <a:ext cx="252474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0.48876</cdr:x>
      <cdr:y>0.91266</cdr:y>
    </cdr:from>
    <cdr:to>
      <cdr:x>0.62119</cdr:x>
      <cdr:y>0.91288</cdr:y>
    </cdr:to>
    <cdr:sp macro="" textlink="">
      <cdr:nvSpPr>
        <cdr:cNvPr id="1146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6227" y="672542"/>
          <a:ext cx="55626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0.53641</cdr:x>
      <cdr:y>0.91375</cdr:y>
    </cdr:from>
    <cdr:to>
      <cdr:x>0.6141</cdr:x>
      <cdr:y>0.9144</cdr:y>
    </cdr:to>
    <cdr:sp macro="" textlink="">
      <cdr:nvSpPr>
        <cdr:cNvPr id="1146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6359" y="673340"/>
          <a:ext cx="326369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0.58943</cdr:x>
      <cdr:y>0.91462</cdr:y>
    </cdr:from>
    <cdr:to>
      <cdr:x>0.6488</cdr:x>
      <cdr:y>0.91505</cdr:y>
    </cdr:to>
    <cdr:sp macro="" textlink="">
      <cdr:nvSpPr>
        <cdr:cNvPr id="1146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9070" y="673978"/>
          <a:ext cx="249396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0.63731</cdr:x>
      <cdr:y>0.91157</cdr:y>
    </cdr:from>
    <cdr:to>
      <cdr:x>0.76901</cdr:x>
      <cdr:y>0.91244</cdr:y>
    </cdr:to>
    <cdr:sp macro="" textlink="">
      <cdr:nvSpPr>
        <cdr:cNvPr id="11469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0229" y="671744"/>
          <a:ext cx="553185" cy="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0.52503</cdr:x>
      <cdr:y>0.91222</cdr:y>
    </cdr:from>
    <cdr:to>
      <cdr:x>0.86412</cdr:x>
      <cdr:y>0.91266</cdr:y>
    </cdr:to>
    <cdr:sp macro="" textlink="">
      <cdr:nvSpPr>
        <cdr:cNvPr id="1157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69296" y="672223"/>
          <a:ext cx="378853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0.25833</cdr:x>
      <cdr:y>0.91462</cdr:y>
    </cdr:from>
    <cdr:to>
      <cdr:x>0.62567</cdr:x>
      <cdr:y>0.91505</cdr:y>
    </cdr:to>
    <cdr:sp macro="" textlink="">
      <cdr:nvSpPr>
        <cdr:cNvPr id="1157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29" y="673978"/>
          <a:ext cx="41042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0.50562</cdr:x>
      <cdr:y>0.91179</cdr:y>
    </cdr:from>
    <cdr:to>
      <cdr:x>0.5794</cdr:x>
      <cdr:y>0.91244</cdr:y>
    </cdr:to>
    <cdr:sp macro="" textlink="">
      <cdr:nvSpPr>
        <cdr:cNvPr id="1167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7408" y="671904"/>
          <a:ext cx="308510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0.50635</cdr:x>
      <cdr:y>0.9144</cdr:y>
    </cdr:from>
    <cdr:to>
      <cdr:x>0.64683</cdr:x>
      <cdr:y>0.91505</cdr:y>
    </cdr:to>
    <cdr:sp macro="" textlink="">
      <cdr:nvSpPr>
        <cdr:cNvPr id="1167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0473" y="673818"/>
          <a:ext cx="587395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0.60139</cdr:x>
      <cdr:y>0.91266</cdr:y>
    </cdr:from>
    <cdr:to>
      <cdr:x>0.7382</cdr:x>
      <cdr:y>0.91331</cdr:y>
    </cdr:to>
    <cdr:sp macro="" textlink="">
      <cdr:nvSpPr>
        <cdr:cNvPr id="1167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7858" y="672542"/>
          <a:ext cx="572072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0.16694</cdr:x>
      <cdr:y>0.49717</cdr:y>
    </cdr:from>
    <cdr:to>
      <cdr:x>0.39881</cdr:x>
      <cdr:y>0.50261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7589" y="367813"/>
          <a:ext cx="2470576" cy="3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0.0394</cdr:x>
      <cdr:y>0.46171</cdr:y>
    </cdr:from>
    <cdr:to>
      <cdr:x>0.05516</cdr:x>
      <cdr:y>0.46541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7739" y="341808"/>
          <a:ext cx="760457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0.09444</cdr:x>
      <cdr:y>0.45758</cdr:y>
    </cdr:from>
    <cdr:to>
      <cdr:x>0.14912</cdr:x>
      <cdr:y>0.46171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3856" y="338776"/>
          <a:ext cx="1400842" cy="3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0.81681</cdr:x>
      <cdr:y>0.48543</cdr:y>
    </cdr:from>
    <cdr:to>
      <cdr:x>0.92743</cdr:x>
      <cdr:y>0.48912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0353" y="359198"/>
          <a:ext cx="1659179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0.52656</cdr:x>
      <cdr:y>0.91222</cdr:y>
    </cdr:from>
    <cdr:to>
      <cdr:x>0.81555</cdr:x>
      <cdr:y>0.91266</cdr:y>
    </cdr:to>
    <cdr:sp macro="" textlink="">
      <cdr:nvSpPr>
        <cdr:cNvPr id="1177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4292" y="672223"/>
          <a:ext cx="1087302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</a:t>
          </a:r>
        </a:p>
      </cdr:txBody>
    </cdr:sp>
  </cdr:relSizeAnchor>
  <cdr:relSizeAnchor xmlns:cdr="http://schemas.openxmlformats.org/drawingml/2006/chartDrawing">
    <cdr:from>
      <cdr:x>0.19712</cdr:x>
      <cdr:y>0.91462</cdr:y>
    </cdr:from>
    <cdr:to>
      <cdr:x>0.55556</cdr:x>
      <cdr:y>0.91505</cdr:y>
    </cdr:to>
    <cdr:sp macro="" textlink="">
      <cdr:nvSpPr>
        <cdr:cNvPr id="1177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4803" y="673978"/>
          <a:ext cx="1348586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 FOR COOKING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0.12158</cdr:x>
      <cdr:y>0.91114</cdr:y>
    </cdr:from>
    <cdr:to>
      <cdr:x>0.32456</cdr:x>
      <cdr:y>0.91179</cdr:y>
    </cdr:to>
    <cdr:sp macro="" textlink="">
      <cdr:nvSpPr>
        <cdr:cNvPr id="1187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0601" y="671425"/>
          <a:ext cx="763679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TRANSPORTATION</a:t>
          </a:r>
        </a:p>
      </cdr:txBody>
    </cdr:sp>
  </cdr:relSizeAnchor>
  <cdr:relSizeAnchor xmlns:cdr="http://schemas.openxmlformats.org/drawingml/2006/chartDrawing">
    <cdr:from>
      <cdr:x>0.55994</cdr:x>
      <cdr:y>0.91462</cdr:y>
    </cdr:from>
    <cdr:to>
      <cdr:x>0.914</cdr:x>
      <cdr:y>0.91505</cdr:y>
    </cdr:to>
    <cdr:sp macro="" textlink="">
      <cdr:nvSpPr>
        <cdr:cNvPr id="1187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09891" y="673978"/>
          <a:ext cx="133208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FERROUS AND NON-FERROUS</a:t>
          </a:r>
        </a:p>
      </cdr:txBody>
    </cdr:sp>
  </cdr:relSizeAnchor>
  <cdr:relSizeAnchor xmlns:cdr="http://schemas.openxmlformats.org/drawingml/2006/chartDrawing">
    <cdr:from>
      <cdr:x>0.28411</cdr:x>
      <cdr:y>0.91592</cdr:y>
    </cdr:from>
    <cdr:to>
      <cdr:x>0.55994</cdr:x>
      <cdr:y>0.91897</cdr:y>
    </cdr:to>
    <cdr:sp macro="" textlink="">
      <cdr:nvSpPr>
        <cdr:cNvPr id="1187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094" y="674935"/>
          <a:ext cx="1037797" cy="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ENERGETIC SECTOR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0.34064</cdr:x>
      <cdr:y>0.91766</cdr:y>
    </cdr:from>
    <cdr:to>
      <cdr:x>0.51584</cdr:x>
      <cdr:y>0.91831</cdr:y>
    </cdr:to>
    <cdr:sp macro="" textlink="">
      <cdr:nvSpPr>
        <cdr:cNvPr id="1198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4788" y="676212"/>
          <a:ext cx="659165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NON-METALS</a:t>
          </a:r>
        </a:p>
      </cdr:txBody>
    </cdr:sp>
  </cdr:relSizeAnchor>
  <cdr:relSizeAnchor xmlns:cdr="http://schemas.openxmlformats.org/drawingml/2006/chartDrawing">
    <cdr:from>
      <cdr:x>0.16739</cdr:x>
      <cdr:y>0.91657</cdr:y>
    </cdr:from>
    <cdr:to>
      <cdr:x>0.375</cdr:x>
      <cdr:y>0.91679</cdr:y>
    </cdr:to>
    <cdr:sp macro="" textlink="">
      <cdr:nvSpPr>
        <cdr:cNvPr id="1198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2956" y="675414"/>
          <a:ext cx="781098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  <cdr:relSizeAnchor xmlns:cdr="http://schemas.openxmlformats.org/drawingml/2006/chartDrawing">
    <cdr:from>
      <cdr:x>0.51413</cdr:x>
      <cdr:y>0.91853</cdr:y>
    </cdr:from>
    <cdr:to>
      <cdr:x>0.79484</cdr:x>
      <cdr:y>0.91897</cdr:y>
    </cdr:to>
    <cdr:sp macro="" textlink="">
      <cdr:nvSpPr>
        <cdr:cNvPr id="1198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7536" y="676850"/>
          <a:ext cx="1056132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FOODS AND BEVERAGES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0.40367</cdr:x>
      <cdr:y>0.91679</cdr:y>
    </cdr:from>
    <cdr:to>
      <cdr:x>0.55809</cdr:x>
      <cdr:y>0.91723</cdr:y>
    </cdr:to>
    <cdr:sp macro="" textlink="">
      <cdr:nvSpPr>
        <cdr:cNvPr id="1208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9962" y="675573"/>
          <a:ext cx="211802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0.13729</cdr:x>
      <cdr:y>0.9144</cdr:y>
    </cdr:from>
    <cdr:to>
      <cdr:x>0.18446</cdr:x>
      <cdr:y>0.9144</cdr:y>
    </cdr:to>
    <cdr:sp macro="" textlink="">
      <cdr:nvSpPr>
        <cdr:cNvPr id="1208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6196" y="673818"/>
          <a:ext cx="64698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0.3004</cdr:x>
      <cdr:y>0.91375</cdr:y>
    </cdr:from>
    <cdr:to>
      <cdr:x>0.38729</cdr:x>
      <cdr:y>0.9144</cdr:y>
    </cdr:to>
    <cdr:sp macro="" textlink="">
      <cdr:nvSpPr>
        <cdr:cNvPr id="1208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404" y="673340"/>
          <a:ext cx="1191816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0.78501</cdr:x>
      <cdr:y>0.91592</cdr:y>
    </cdr:from>
    <cdr:to>
      <cdr:x>0.88729</cdr:x>
      <cdr:y>0.91614</cdr:y>
    </cdr:to>
    <cdr:sp macro="" textlink="">
      <cdr:nvSpPr>
        <cdr:cNvPr id="12083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0330" y="674935"/>
          <a:ext cx="1402938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0.53476</cdr:x>
      <cdr:y>0.91462</cdr:y>
    </cdr:from>
    <cdr:to>
      <cdr:x>0.65566</cdr:x>
      <cdr:y>0.91483</cdr:y>
    </cdr:to>
    <cdr:sp macro="" textlink="">
      <cdr:nvSpPr>
        <cdr:cNvPr id="1218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58285" y="673978"/>
          <a:ext cx="1662965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0.25049</cdr:x>
      <cdr:y>0.91375</cdr:y>
    </cdr:from>
    <cdr:to>
      <cdr:x>0.36693</cdr:x>
      <cdr:y>0.91396</cdr:y>
    </cdr:to>
    <cdr:sp macro="" textlink="">
      <cdr:nvSpPr>
        <cdr:cNvPr id="1218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439" y="673340"/>
          <a:ext cx="160150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0.60229</cdr:x>
      <cdr:y>0.91657</cdr:y>
    </cdr:from>
    <cdr:to>
      <cdr:x>0.7587</cdr:x>
      <cdr:y>0.91679</cdr:y>
    </cdr:to>
    <cdr:sp macro="" textlink="">
      <cdr:nvSpPr>
        <cdr:cNvPr id="1218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7087" y="675414"/>
          <a:ext cx="2151268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0.3677</cdr:x>
      <cdr:y>0.81412</cdr:y>
    </cdr:from>
    <cdr:to>
      <cdr:x>0.64228</cdr:x>
      <cdr:y>0.81586</cdr:y>
    </cdr:to>
    <cdr:sp macro="" textlink="">
      <cdr:nvSpPr>
        <cdr:cNvPr id="1228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79611" y="600269"/>
          <a:ext cx="1027845" cy="1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SUGAR CANE'S PRODUCTS</a:t>
          </a:r>
        </a:p>
      </cdr:txBody>
    </cdr:sp>
  </cdr:relSizeAnchor>
  <cdr:relSizeAnchor xmlns:cdr="http://schemas.openxmlformats.org/drawingml/2006/chartDrawing">
    <cdr:from>
      <cdr:x>0.34602</cdr:x>
      <cdr:y>0.82195</cdr:y>
    </cdr:from>
    <cdr:to>
      <cdr:x>0.60574</cdr:x>
      <cdr:y>0.82369</cdr:y>
    </cdr:to>
    <cdr:sp macro="" textlink="">
      <cdr:nvSpPr>
        <cdr:cNvPr id="1228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98442" y="606012"/>
          <a:ext cx="972212" cy="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COAL AND DERIVATES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0.33789</cdr:x>
      <cdr:y>0.91222</cdr:y>
    </cdr:from>
    <cdr:to>
      <cdr:x>0.73523</cdr:x>
      <cdr:y>0.91266</cdr:y>
    </cdr:to>
    <cdr:sp macro="" textlink="">
      <cdr:nvSpPr>
        <cdr:cNvPr id="1239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78404" y="672223"/>
          <a:ext cx="443933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0.2033</cdr:x>
      <cdr:y>0.9157</cdr:y>
    </cdr:from>
    <cdr:to>
      <cdr:x>0.94096</cdr:x>
      <cdr:y>0.91614</cdr:y>
    </cdr:to>
    <cdr:sp macro="" textlink="">
      <cdr:nvSpPr>
        <cdr:cNvPr id="1239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4623" y="674776"/>
          <a:ext cx="8241716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0.52785</cdr:x>
      <cdr:y>0.91505</cdr:y>
    </cdr:from>
    <cdr:to>
      <cdr:x>0.73088</cdr:x>
      <cdr:y>0.9157</cdr:y>
    </cdr:to>
    <cdr:sp macro="" textlink="">
      <cdr:nvSpPr>
        <cdr:cNvPr id="1249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5404" y="674297"/>
          <a:ext cx="850892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0.48778</cdr:x>
      <cdr:y>0.91114</cdr:y>
    </cdr:from>
    <cdr:to>
      <cdr:x>0.66198</cdr:x>
      <cdr:y>0.91157</cdr:y>
    </cdr:to>
    <cdr:sp macro="" textlink="">
      <cdr:nvSpPr>
        <cdr:cNvPr id="1249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7478" y="671425"/>
          <a:ext cx="73006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0.10598</cdr:x>
      <cdr:y>0.91027</cdr:y>
    </cdr:from>
    <cdr:to>
      <cdr:x>0.4905</cdr:x>
      <cdr:y>0.9107</cdr:y>
    </cdr:to>
    <cdr:sp macro="" textlink="">
      <cdr:nvSpPr>
        <cdr:cNvPr id="1259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1927" y="670787"/>
          <a:ext cx="144668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ENERGY CONSUMPTION / ADDED VALUE</a:t>
          </a:r>
        </a:p>
      </cdr:txBody>
    </cdr:sp>
  </cdr:relSizeAnchor>
  <cdr:relSizeAnchor xmlns:cdr="http://schemas.openxmlformats.org/drawingml/2006/chartDrawing">
    <cdr:from>
      <cdr:x>0.18566</cdr:x>
      <cdr:y>0.9157</cdr:y>
    </cdr:from>
    <cdr:to>
      <cdr:x>0.94811</cdr:x>
      <cdr:y>0.91657</cdr:y>
    </cdr:to>
    <cdr:sp macro="" textlink="">
      <cdr:nvSpPr>
        <cdr:cNvPr id="1259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1715" y="674776"/>
          <a:ext cx="2868608" cy="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ENERGY CONSUMPTION (EXCLUDING GASOLINE AND ALCOHOL) / ADDED VALUE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0.41683</cdr:x>
      <cdr:y>0.9144</cdr:y>
    </cdr:from>
    <cdr:to>
      <cdr:x>0.61867</cdr:x>
      <cdr:y>0.91505</cdr:y>
    </cdr:to>
    <cdr:sp macro="" textlink="">
      <cdr:nvSpPr>
        <cdr:cNvPr id="1269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2155" y="673818"/>
          <a:ext cx="2783906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0.24974</cdr:x>
      <cdr:y>0.91027</cdr:y>
    </cdr:from>
    <cdr:to>
      <cdr:x>0.33242</cdr:x>
      <cdr:y>0.9107</cdr:y>
    </cdr:to>
    <cdr:sp macro="" textlink="">
      <cdr:nvSpPr>
        <cdr:cNvPr id="1269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7644" y="670787"/>
          <a:ext cx="114027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0.23331</cdr:x>
      <cdr:y>0.46694</cdr:y>
    </cdr:from>
    <cdr:to>
      <cdr:x>0.47195</cdr:x>
      <cdr:y>0.47107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47808" y="345637"/>
          <a:ext cx="2166956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0.05847</cdr:x>
      <cdr:y>0.45454</cdr:y>
    </cdr:from>
    <cdr:to>
      <cdr:x>0.10743</cdr:x>
      <cdr:y>0.45932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632" y="336543"/>
          <a:ext cx="2075754" cy="3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0.35943</cdr:x>
      <cdr:y>0.49108</cdr:y>
    </cdr:from>
    <cdr:to>
      <cdr:x>0.72469</cdr:x>
      <cdr:y>0.49565</cdr:y>
    </cdr:to>
    <cdr:sp macro="" textlink="">
      <cdr:nvSpPr>
        <cdr:cNvPr id="2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0857" y="363346"/>
          <a:ext cx="2772537" cy="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0.41956</cdr:x>
      <cdr:y>0.9144</cdr:y>
    </cdr:from>
    <cdr:to>
      <cdr:x>0.62066</cdr:x>
      <cdr:y>0.91505</cdr:y>
    </cdr:to>
    <cdr:sp macro="" textlink="">
      <cdr:nvSpPr>
        <cdr:cNvPr id="1280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3903" y="673818"/>
          <a:ext cx="2756273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0.23039</cdr:x>
      <cdr:y>0.9107</cdr:y>
    </cdr:from>
    <cdr:to>
      <cdr:x>0.50149</cdr:x>
      <cdr:y>0.91135</cdr:y>
    </cdr:to>
    <cdr:sp macro="" textlink="">
      <cdr:nvSpPr>
        <cdr:cNvPr id="12800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0965" y="671106"/>
          <a:ext cx="3715864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0.50199</cdr:x>
      <cdr:y>0.91657</cdr:y>
    </cdr:from>
    <cdr:to>
      <cdr:x>0.54841</cdr:x>
      <cdr:y>0.91679</cdr:y>
    </cdr:to>
    <cdr:sp macro="" textlink="">
      <cdr:nvSpPr>
        <cdr:cNvPr id="13107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3635" y="675414"/>
          <a:ext cx="636325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0.13133</cdr:x>
      <cdr:y>0.91353</cdr:y>
    </cdr:from>
    <cdr:to>
      <cdr:x>0.22021</cdr:x>
      <cdr:y>0.91375</cdr:y>
    </cdr:to>
    <cdr:sp macro="" textlink="">
      <cdr:nvSpPr>
        <cdr:cNvPr id="13107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3245" y="673180"/>
          <a:ext cx="121820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0.42676</cdr:x>
      <cdr:y>0.91331</cdr:y>
    </cdr:from>
    <cdr:to>
      <cdr:x>0.4933</cdr:x>
      <cdr:y>0.91353</cdr:y>
    </cdr:to>
    <cdr:sp macro="" textlink="">
      <cdr:nvSpPr>
        <cdr:cNvPr id="13107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2585" y="673021"/>
          <a:ext cx="91195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0.67577</cdr:x>
      <cdr:y>0.91266</cdr:y>
    </cdr:from>
    <cdr:to>
      <cdr:x>0.85725</cdr:x>
      <cdr:y>0.91331</cdr:y>
    </cdr:to>
    <cdr:sp macro="" textlink="">
      <cdr:nvSpPr>
        <cdr:cNvPr id="13209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65599" y="672542"/>
          <a:ext cx="2487452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0.28004</cdr:x>
      <cdr:y>0.91592</cdr:y>
    </cdr:from>
    <cdr:to>
      <cdr:x>0.45283</cdr:x>
      <cdr:y>0.91657</cdr:y>
    </cdr:to>
    <cdr:sp macro="" textlink="">
      <cdr:nvSpPr>
        <cdr:cNvPr id="13209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1526" y="674935"/>
          <a:ext cx="2368353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0.1281</cdr:x>
      <cdr:y>0.5844</cdr:y>
    </cdr:from>
    <cdr:to>
      <cdr:x>0.22492</cdr:x>
      <cdr:y>0.5844</cdr:y>
    </cdr:to>
    <cdr:sp macro="" textlink="">
      <cdr:nvSpPr>
        <cdr:cNvPr id="138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32895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0.1281</cdr:x>
      <cdr:y>0.5844</cdr:y>
    </cdr:from>
    <cdr:to>
      <cdr:x>0.23957</cdr:x>
      <cdr:y>0.5844</cdr:y>
    </cdr:to>
    <cdr:sp macro="" textlink="">
      <cdr:nvSpPr>
        <cdr:cNvPr id="138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52999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0.78203</cdr:x>
      <cdr:y>0.5844</cdr:y>
    </cdr:from>
    <cdr:to>
      <cdr:x>0.92155</cdr:x>
      <cdr:y>0.5844</cdr:y>
    </cdr:to>
    <cdr:sp macro="" textlink="">
      <cdr:nvSpPr>
        <cdr:cNvPr id="138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36936" y="431790"/>
          <a:ext cx="191505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0.2783</cdr:x>
      <cdr:y>0.5844</cdr:y>
    </cdr:from>
    <cdr:to>
      <cdr:x>0.3354</cdr:x>
      <cdr:y>0.5844</cdr:y>
    </cdr:to>
    <cdr:sp macro="" textlink="">
      <cdr:nvSpPr>
        <cdr:cNvPr id="138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2979" y="431790"/>
          <a:ext cx="78374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0.08639</cdr:x>
      <cdr:y>0.5844</cdr:y>
    </cdr:from>
    <cdr:to>
      <cdr:x>0.19985</cdr:x>
      <cdr:y>0.5844</cdr:y>
    </cdr:to>
    <cdr:sp macro="" textlink="">
      <cdr:nvSpPr>
        <cdr:cNvPr id="13824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8928" y="431790"/>
          <a:ext cx="155725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0.5119</cdr:x>
      <cdr:y>0.73602</cdr:y>
    </cdr:from>
    <cdr:to>
      <cdr:x>0.76448</cdr:x>
      <cdr:y>0.73863</cdr:y>
    </cdr:to>
    <cdr:sp macro="" textlink="">
      <cdr:nvSpPr>
        <cdr:cNvPr id="139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2518" y="542992"/>
          <a:ext cx="2822013" cy="1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0.38276</cdr:x>
      <cdr:y>0.74994</cdr:y>
    </cdr:from>
    <cdr:to>
      <cdr:x>0.77389</cdr:x>
      <cdr:y>0.7543</cdr:y>
    </cdr:to>
    <cdr:sp macro="" textlink="">
      <cdr:nvSpPr>
        <cdr:cNvPr id="139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9664" y="553203"/>
          <a:ext cx="4370104" cy="31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0.63755</cdr:x>
      <cdr:y>0.73559</cdr:y>
    </cdr:from>
    <cdr:to>
      <cdr:x>0.7409</cdr:x>
      <cdr:y>0.73842</cdr:y>
    </cdr:to>
    <cdr:sp macro="" textlink="">
      <cdr:nvSpPr>
        <cdr:cNvPr id="1402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5152" y="542673"/>
          <a:ext cx="433125" cy="2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0.66223</cdr:x>
      <cdr:y>0.75973</cdr:y>
    </cdr:from>
    <cdr:to>
      <cdr:x>0.78512</cdr:x>
      <cdr:y>0.76234</cdr:y>
    </cdr:to>
    <cdr:sp macro="" textlink="">
      <cdr:nvSpPr>
        <cdr:cNvPr id="1402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78570" y="560383"/>
          <a:ext cx="515040" cy="1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0.48534</cdr:x>
      <cdr:y>0.75277</cdr:y>
    </cdr:from>
    <cdr:to>
      <cdr:x>0.56572</cdr:x>
      <cdr:y>0.75669</cdr:y>
    </cdr:to>
    <cdr:sp macro="" textlink="">
      <cdr:nvSpPr>
        <cdr:cNvPr id="140291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7239" y="555277"/>
          <a:ext cx="33687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0.15893</cdr:x>
      <cdr:y>0.7419</cdr:y>
    </cdr:from>
    <cdr:to>
      <cdr:x>0.34434</cdr:x>
      <cdr:y>0.74646</cdr:y>
    </cdr:to>
    <cdr:sp macro="" textlink="">
      <cdr:nvSpPr>
        <cdr:cNvPr id="14131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902" y="547300"/>
          <a:ext cx="2071506" cy="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0.73523</cdr:x>
      <cdr:y>0.76365</cdr:y>
    </cdr:from>
    <cdr:to>
      <cdr:x>0.91121</cdr:x>
      <cdr:y>0.76735</cdr:y>
    </cdr:to>
    <cdr:sp macro="" textlink="">
      <cdr:nvSpPr>
        <cdr:cNvPr id="14131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17742" y="563255"/>
          <a:ext cx="1966270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0.34434</cdr:x>
      <cdr:y>0.77039</cdr:y>
    </cdr:from>
    <cdr:to>
      <cdr:x>0.56122</cdr:x>
      <cdr:y>0.77387</cdr:y>
    </cdr:to>
    <cdr:sp macro="" textlink="">
      <cdr:nvSpPr>
        <cdr:cNvPr id="14131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08" y="568200"/>
          <a:ext cx="2423220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0.56915</cdr:x>
      <cdr:y>0.73885</cdr:y>
    </cdr:from>
    <cdr:to>
      <cdr:x>0.60726</cdr:x>
      <cdr:y>0.74298</cdr:y>
    </cdr:to>
    <cdr:sp macro="" textlink="">
      <cdr:nvSpPr>
        <cdr:cNvPr id="142337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3886" y="545067"/>
          <a:ext cx="160105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0.73456</cdr:x>
      <cdr:y>0.76017</cdr:y>
    </cdr:from>
    <cdr:to>
      <cdr:x>0.7717</cdr:x>
      <cdr:y>0.76452</cdr:y>
    </cdr:to>
    <cdr:sp macro="" textlink="">
      <cdr:nvSpPr>
        <cdr:cNvPr id="142338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8704" y="560702"/>
          <a:ext cx="156000" cy="31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0.67348</cdr:x>
      <cdr:y>0.76539</cdr:y>
    </cdr:from>
    <cdr:to>
      <cdr:x>0.71672</cdr:x>
      <cdr:y>0.76952</cdr:y>
    </cdr:to>
    <cdr:sp macro="" textlink="">
      <cdr:nvSpPr>
        <cdr:cNvPr id="142339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32124" y="564531"/>
          <a:ext cx="181658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0.5496</cdr:x>
      <cdr:y>0.76952</cdr:y>
    </cdr:from>
    <cdr:to>
      <cdr:x>0.6532</cdr:x>
      <cdr:y>0.773</cdr:y>
    </cdr:to>
    <cdr:sp macro="" textlink="">
      <cdr:nvSpPr>
        <cdr:cNvPr id="142340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1780" y="567562"/>
          <a:ext cx="435159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0.39614</cdr:x>
      <cdr:y>0.75321</cdr:y>
    </cdr:from>
    <cdr:to>
      <cdr:x>0.57411</cdr:x>
      <cdr:y>0.7556</cdr:y>
    </cdr:to>
    <cdr:sp macro="" textlink="">
      <cdr:nvSpPr>
        <cdr:cNvPr id="1433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9212" y="555596"/>
          <a:ext cx="1988424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0.47844</cdr:x>
      <cdr:y>0.73668</cdr:y>
    </cdr:from>
    <cdr:to>
      <cdr:x>0.70499</cdr:x>
      <cdr:y>0.73929</cdr:y>
    </cdr:to>
    <cdr:sp macro="" textlink="">
      <cdr:nvSpPr>
        <cdr:cNvPr id="1433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8650" y="543471"/>
          <a:ext cx="2531226" cy="1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0.59221</cdr:x>
      <cdr:y>0.75821</cdr:y>
    </cdr:from>
    <cdr:to>
      <cdr:x>0.83908</cdr:x>
      <cdr:y>0.76191</cdr:y>
    </cdr:to>
    <cdr:sp macro="" textlink="">
      <cdr:nvSpPr>
        <cdr:cNvPr id="14336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19802" y="559266"/>
          <a:ext cx="2758316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0.70524</cdr:x>
      <cdr:y>0.73624</cdr:y>
    </cdr:from>
    <cdr:to>
      <cdr:x>0.76534</cdr:x>
      <cdr:y>0.73863</cdr:y>
    </cdr:to>
    <cdr:sp macro="" textlink="">
      <cdr:nvSpPr>
        <cdr:cNvPr id="144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65545" y="543152"/>
          <a:ext cx="252475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0.49218</cdr:x>
      <cdr:y>0.75125</cdr:y>
    </cdr:from>
    <cdr:to>
      <cdr:x>0.62485</cdr:x>
      <cdr:y>0.75364</cdr:y>
    </cdr:to>
    <cdr:sp macro="" textlink="">
      <cdr:nvSpPr>
        <cdr:cNvPr id="144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0595" y="554161"/>
          <a:ext cx="557291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0.53983</cdr:x>
      <cdr:y>0.75756</cdr:y>
    </cdr:from>
    <cdr:to>
      <cdr:x>0.61777</cdr:x>
      <cdr:y>0.76039</cdr:y>
    </cdr:to>
    <cdr:sp macro="" textlink="">
      <cdr:nvSpPr>
        <cdr:cNvPr id="144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0727" y="558787"/>
          <a:ext cx="327396" cy="2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0.59309</cdr:x>
      <cdr:y>0.76234</cdr:y>
    </cdr:from>
    <cdr:to>
      <cdr:x>0.65222</cdr:x>
      <cdr:y>0.76517</cdr:y>
    </cdr:to>
    <cdr:sp macro="" textlink="">
      <cdr:nvSpPr>
        <cdr:cNvPr id="144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4465" y="562297"/>
          <a:ext cx="248369" cy="2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0.64073</cdr:x>
      <cdr:y>0.74494</cdr:y>
    </cdr:from>
    <cdr:to>
      <cdr:x>0.77243</cdr:x>
      <cdr:y>0.74886</cdr:y>
    </cdr:to>
    <cdr:sp macro="" textlink="">
      <cdr:nvSpPr>
        <cdr:cNvPr id="14438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4597" y="549534"/>
          <a:ext cx="55318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0.34402</cdr:x>
      <cdr:y>0.41995</cdr:y>
    </cdr:from>
    <cdr:to>
      <cdr:x>0.64148</cdr:x>
      <cdr:y>0.42887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6135" y="311175"/>
          <a:ext cx="978065" cy="65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SUGAR CANE'S PRODUCTS</a:t>
          </a:r>
        </a:p>
      </cdr:txBody>
    </cdr:sp>
  </cdr:relSizeAnchor>
  <cdr:relSizeAnchor xmlns:cdr="http://schemas.openxmlformats.org/drawingml/2006/chartDrawing">
    <cdr:from>
      <cdr:x>0.32062</cdr:x>
      <cdr:y>0.45693</cdr:y>
    </cdr:from>
    <cdr:to>
      <cdr:x>0.6032</cdr:x>
      <cdr:y>0.46498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0316" y="338298"/>
          <a:ext cx="926887" cy="5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COAL AND DERIVATES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0.52404</cdr:x>
      <cdr:y>0.74799</cdr:y>
    </cdr:from>
    <cdr:to>
      <cdr:x>0.86313</cdr:x>
      <cdr:y>0.75147</cdr:y>
    </cdr:to>
    <cdr:sp macro="" textlink="">
      <cdr:nvSpPr>
        <cdr:cNvPr id="145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8219" y="551767"/>
          <a:ext cx="3788530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0.25833</cdr:x>
      <cdr:y>0.76234</cdr:y>
    </cdr:from>
    <cdr:to>
      <cdr:x>0.62468</cdr:x>
      <cdr:y>0.76604</cdr:y>
    </cdr:to>
    <cdr:sp macro="" textlink="">
      <cdr:nvSpPr>
        <cdr:cNvPr id="145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29" y="562297"/>
          <a:ext cx="4093164" cy="2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0.50562</cdr:x>
      <cdr:y>0.74603</cdr:y>
    </cdr:from>
    <cdr:to>
      <cdr:x>0.5794</cdr:x>
      <cdr:y>0.74951</cdr:y>
    </cdr:to>
    <cdr:sp macro="" textlink="">
      <cdr:nvSpPr>
        <cdr:cNvPr id="146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7408" y="550331"/>
          <a:ext cx="308510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0.50635</cdr:x>
      <cdr:y>0.76126</cdr:y>
    </cdr:from>
    <cdr:to>
      <cdr:x>0.64683</cdr:x>
      <cdr:y>0.76452</cdr:y>
    </cdr:to>
    <cdr:sp macro="" textlink="">
      <cdr:nvSpPr>
        <cdr:cNvPr id="146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0473" y="561500"/>
          <a:ext cx="587395" cy="2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0.60139</cdr:x>
      <cdr:y>0.75125</cdr:y>
    </cdr:from>
    <cdr:to>
      <cdr:x>0.7382</cdr:x>
      <cdr:y>0.75451</cdr:y>
    </cdr:to>
    <cdr:sp macro="" textlink="">
      <cdr:nvSpPr>
        <cdr:cNvPr id="1464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7858" y="554161"/>
          <a:ext cx="572072" cy="2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0.5539</cdr:x>
      <cdr:y>0.74799</cdr:y>
    </cdr:from>
    <cdr:to>
      <cdr:x>0.795</cdr:x>
      <cdr:y>0.75125</cdr:y>
    </cdr:to>
    <cdr:sp macro="" textlink="">
      <cdr:nvSpPr>
        <cdr:cNvPr id="147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51697" y="551767"/>
          <a:ext cx="1152829" cy="2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</a:t>
          </a:r>
        </a:p>
      </cdr:txBody>
    </cdr:sp>
  </cdr:relSizeAnchor>
  <cdr:relSizeAnchor xmlns:cdr="http://schemas.openxmlformats.org/drawingml/2006/chartDrawing">
    <cdr:from>
      <cdr:x>0.27826</cdr:x>
      <cdr:y>0.76234</cdr:y>
    </cdr:from>
    <cdr:to>
      <cdr:x>0.57865</cdr:x>
      <cdr:y>0.76604</cdr:y>
    </cdr:to>
    <cdr:sp macro="" textlink="">
      <cdr:nvSpPr>
        <cdr:cNvPr id="147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675" y="562297"/>
          <a:ext cx="1436351" cy="2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 FOR COOKING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0.54873</cdr:x>
      <cdr:y>0.28138</cdr:y>
    </cdr:from>
    <cdr:to>
      <cdr:x>0.6179</cdr:x>
      <cdr:y>0.28921</cdr:y>
    </cdr:to>
    <cdr:sp macro="" textlink="">
      <cdr:nvSpPr>
        <cdr:cNvPr id="148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625" y="209546"/>
          <a:ext cx="50735" cy="5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ELECTRICITY</a:t>
          </a:r>
        </a:p>
      </cdr:txBody>
    </cdr:sp>
  </cdr:relSizeAnchor>
  <cdr:relSizeAnchor xmlns:cdr="http://schemas.openxmlformats.org/drawingml/2006/chartDrawing">
    <cdr:from>
      <cdr:x>0.562</cdr:x>
      <cdr:y>0.32967</cdr:y>
    </cdr:from>
    <cdr:to>
      <cdr:x>0.72971</cdr:x>
      <cdr:y>0.33903</cdr:y>
    </cdr:to>
    <cdr:sp macro="" textlink="">
      <cdr:nvSpPr>
        <cdr:cNvPr id="148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5357" y="244965"/>
          <a:ext cx="123009" cy="6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FINAL CONSUMPTION FOR COOKING</a:t>
          </a:r>
        </a:p>
      </cdr:txBody>
    </cdr:sp>
  </cdr:relSizeAnchor>
  <cdr:relSizeAnchor xmlns:cdr="http://schemas.openxmlformats.org/drawingml/2006/chartDrawing">
    <cdr:from>
      <cdr:x>0.69708</cdr:x>
      <cdr:y>0.29856</cdr:y>
    </cdr:from>
    <cdr:to>
      <cdr:x>0.80259</cdr:x>
      <cdr:y>0.3077</cdr:y>
    </cdr:to>
    <cdr:sp macro="" textlink="">
      <cdr:nvSpPr>
        <cdr:cNvPr id="148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4434" y="222150"/>
          <a:ext cx="77379" cy="67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FINAL ENERGY CONSUMPTION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0.20475</cdr:x>
      <cdr:y>0.7419</cdr:y>
    </cdr:from>
    <cdr:to>
      <cdr:x>0.38509</cdr:x>
      <cdr:y>0.74603</cdr:y>
    </cdr:to>
    <cdr:sp macro="" textlink="">
      <cdr:nvSpPr>
        <cdr:cNvPr id="149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2202" y="547300"/>
          <a:ext cx="862279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TRANSPORTATION</a:t>
          </a:r>
        </a:p>
      </cdr:txBody>
    </cdr:sp>
  </cdr:relSizeAnchor>
  <cdr:relSizeAnchor xmlns:cdr="http://schemas.openxmlformats.org/drawingml/2006/chartDrawing">
    <cdr:from>
      <cdr:x>0.59384</cdr:x>
      <cdr:y>0.76234</cdr:y>
    </cdr:from>
    <cdr:to>
      <cdr:x>0.90918</cdr:x>
      <cdr:y>0.76604</cdr:y>
    </cdr:to>
    <cdr:sp macro="" textlink="">
      <cdr:nvSpPr>
        <cdr:cNvPr id="149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2663" y="562297"/>
          <a:ext cx="1507817" cy="2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FERROUS AND NON-FERROUS</a:t>
          </a:r>
        </a:p>
      </cdr:txBody>
    </cdr:sp>
  </cdr:relSizeAnchor>
  <cdr:relSizeAnchor xmlns:cdr="http://schemas.openxmlformats.org/drawingml/2006/chartDrawing">
    <cdr:from>
      <cdr:x>0.34858</cdr:x>
      <cdr:y>0.77083</cdr:y>
    </cdr:from>
    <cdr:to>
      <cdr:x>0.59384</cdr:x>
      <cdr:y>0.78801</cdr:y>
    </cdr:to>
    <cdr:sp macro="" textlink="">
      <cdr:nvSpPr>
        <cdr:cNvPr id="149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9917" y="568519"/>
          <a:ext cx="1172746" cy="12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ENERGETIC SECTOR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0.3895</cdr:x>
      <cdr:y>0.77801</cdr:y>
    </cdr:from>
    <cdr:to>
      <cdr:x>0.54778</cdr:x>
      <cdr:y>0.77996</cdr:y>
    </cdr:to>
    <cdr:sp macro="" textlink="">
      <cdr:nvSpPr>
        <cdr:cNvPr id="151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5570" y="573784"/>
          <a:ext cx="756837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NON-METALS</a:t>
          </a:r>
        </a:p>
      </cdr:txBody>
    </cdr:sp>
  </cdr:relSizeAnchor>
  <cdr:relSizeAnchor xmlns:cdr="http://schemas.openxmlformats.org/drawingml/2006/chartDrawing">
    <cdr:from>
      <cdr:x>0.23244</cdr:x>
      <cdr:y>0.77039</cdr:y>
    </cdr:from>
    <cdr:to>
      <cdr:x>0.42184</cdr:x>
      <cdr:y>0.77257</cdr:y>
    </cdr:to>
    <cdr:sp macro="" textlink="">
      <cdr:nvSpPr>
        <cdr:cNvPr id="151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4590" y="568200"/>
          <a:ext cx="905628" cy="1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  <cdr:relSizeAnchor xmlns:cdr="http://schemas.openxmlformats.org/drawingml/2006/chartDrawing">
    <cdr:from>
      <cdr:x>0.5468</cdr:x>
      <cdr:y>0.78105</cdr:y>
    </cdr:from>
    <cdr:to>
      <cdr:x>0.80113</cdr:x>
      <cdr:y>0.78301</cdr:y>
    </cdr:to>
    <cdr:sp macro="" textlink="">
      <cdr:nvSpPr>
        <cdr:cNvPr id="1515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17721" y="576018"/>
          <a:ext cx="1216095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FOODS AND BEVERAGES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0.40367</cdr:x>
      <cdr:y>0.77605</cdr:y>
    </cdr:from>
    <cdr:to>
      <cdr:x>0.5571</cdr:x>
      <cdr:y>0.77844</cdr:y>
    </cdr:to>
    <cdr:sp macro="" textlink="">
      <cdr:nvSpPr>
        <cdr:cNvPr id="153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9962" y="572349"/>
          <a:ext cx="2104406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0.13729</cdr:x>
      <cdr:y>0.75973</cdr:y>
    </cdr:from>
    <cdr:to>
      <cdr:x>0.18446</cdr:x>
      <cdr:y>0.76147</cdr:y>
    </cdr:to>
    <cdr:sp macro="" textlink="">
      <cdr:nvSpPr>
        <cdr:cNvPr id="153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6196" y="560383"/>
          <a:ext cx="646986" cy="1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0.2994</cdr:x>
      <cdr:y>0.75799</cdr:y>
    </cdr:from>
    <cdr:to>
      <cdr:x>0.38729</cdr:x>
      <cdr:y>0.75973</cdr:y>
    </cdr:to>
    <cdr:sp macro="" textlink="">
      <cdr:nvSpPr>
        <cdr:cNvPr id="153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09784" y="559106"/>
          <a:ext cx="1205436" cy="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0.78401</cdr:x>
      <cdr:y>0.77083</cdr:y>
    </cdr:from>
    <cdr:to>
      <cdr:x>0.8863</cdr:x>
      <cdr:y>0.77257</cdr:y>
    </cdr:to>
    <cdr:sp macro="" textlink="">
      <cdr:nvSpPr>
        <cdr:cNvPr id="1536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56710" y="568519"/>
          <a:ext cx="1402937" cy="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0.53277</cdr:x>
      <cdr:y>0.76234</cdr:y>
    </cdr:from>
    <cdr:to>
      <cdr:x>0.65467</cdr:x>
      <cdr:y>0.76408</cdr:y>
    </cdr:to>
    <cdr:sp macro="" textlink="">
      <cdr:nvSpPr>
        <cdr:cNvPr id="154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30967" y="562297"/>
          <a:ext cx="1676624" cy="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0.25049</cdr:x>
      <cdr:y>0.75669</cdr:y>
    </cdr:from>
    <cdr:to>
      <cdr:x>0.36593</cdr:x>
      <cdr:y>0.75865</cdr:y>
    </cdr:to>
    <cdr:sp macro="" textlink="">
      <cdr:nvSpPr>
        <cdr:cNvPr id="154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439" y="558149"/>
          <a:ext cx="1587841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0.60229</cdr:x>
      <cdr:y>0.77322</cdr:y>
    </cdr:from>
    <cdr:to>
      <cdr:x>0.75671</cdr:x>
      <cdr:y>0.77518</cdr:y>
    </cdr:to>
    <cdr:sp macro="" textlink="">
      <cdr:nvSpPr>
        <cdr:cNvPr id="154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7087" y="570274"/>
          <a:ext cx="2123951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0.41572</cdr:x>
      <cdr:y>0.5868</cdr:y>
    </cdr:from>
    <cdr:to>
      <cdr:x>0.6644</cdr:x>
      <cdr:y>0.5918</cdr:y>
    </cdr:to>
    <cdr:sp macro="" textlink="">
      <cdr:nvSpPr>
        <cdr:cNvPr id="155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3042" y="433545"/>
          <a:ext cx="1184314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SUGAR CANE'S PRODUCTS</a:t>
          </a:r>
        </a:p>
      </cdr:txBody>
    </cdr:sp>
  </cdr:relSizeAnchor>
  <cdr:relSizeAnchor xmlns:cdr="http://schemas.openxmlformats.org/drawingml/2006/chartDrawing">
    <cdr:from>
      <cdr:x>0.39686</cdr:x>
      <cdr:y>0.60724</cdr:y>
    </cdr:from>
    <cdr:to>
      <cdr:x>0.63206</cdr:x>
      <cdr:y>0.61181</cdr:y>
    </cdr:to>
    <cdr:sp macro="" textlink="">
      <cdr:nvSpPr>
        <cdr:cNvPr id="155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93197" y="448543"/>
          <a:ext cx="1120140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COAL AND DERIVATES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0.66141</cdr:x>
      <cdr:y>0.24114</cdr:y>
    </cdr:from>
    <cdr:to>
      <cdr:x>0.72993</cdr:x>
      <cdr:y>0.24201</cdr:y>
    </cdr:to>
    <cdr:sp macro="" textlink="">
      <cdr:nvSpPr>
        <cdr:cNvPr id="156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269" y="180030"/>
          <a:ext cx="50256" cy="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PETROLEUM AND DERIVATES</a:t>
          </a:r>
        </a:p>
      </cdr:txBody>
    </cdr:sp>
  </cdr:relSizeAnchor>
  <cdr:relSizeAnchor xmlns:cdr="http://schemas.openxmlformats.org/drawingml/2006/chartDrawing">
    <cdr:from>
      <cdr:x>0.72341</cdr:x>
      <cdr:y>0.24657</cdr:y>
    </cdr:from>
    <cdr:to>
      <cdr:x>0.83043</cdr:x>
      <cdr:y>0.24788</cdr:y>
    </cdr:to>
    <cdr:sp macro="" textlink="">
      <cdr:nvSpPr>
        <cdr:cNvPr id="156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739" y="184019"/>
          <a:ext cx="78495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HIDRAULIC AND ELECTRICITY</a:t>
          </a:r>
        </a:p>
      </cdr:txBody>
    </cdr:sp>
  </cdr:relSizeAnchor>
  <cdr:relSizeAnchor xmlns:cdr="http://schemas.openxmlformats.org/drawingml/2006/chartDrawing">
    <cdr:from>
      <cdr:x>0.63269</cdr:x>
      <cdr:y>0.24483</cdr:y>
    </cdr:from>
    <cdr:to>
      <cdr:x>0.68621</cdr:x>
      <cdr:y>0.24614</cdr:y>
    </cdr:to>
    <cdr:sp macro="" textlink="">
      <cdr:nvSpPr>
        <cdr:cNvPr id="156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209" y="182743"/>
          <a:ext cx="39248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 AND CHARCOAL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0.53916</cdr:x>
      <cdr:y>0.7084</cdr:y>
    </cdr:from>
    <cdr:to>
      <cdr:x>0.65858</cdr:x>
      <cdr:y>0.71383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8605" y="522730"/>
          <a:ext cx="87590" cy="3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PETROLEUM AND DERIVATES</a:t>
          </a:r>
        </a:p>
      </cdr:txBody>
    </cdr:sp>
  </cdr:relSizeAnchor>
  <cdr:relSizeAnchor xmlns:cdr="http://schemas.openxmlformats.org/drawingml/2006/chartDrawing">
    <cdr:from>
      <cdr:x>0.65119</cdr:x>
      <cdr:y>0.74103</cdr:y>
    </cdr:from>
    <cdr:to>
      <cdr:x>0.77953</cdr:x>
      <cdr:y>0.74777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0770" y="546662"/>
          <a:ext cx="94131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HIDRAULIC AND ELECTRICITY</a:t>
          </a:r>
        </a:p>
      </cdr:txBody>
    </cdr:sp>
  </cdr:relSizeAnchor>
  <cdr:relSizeAnchor xmlns:cdr="http://schemas.openxmlformats.org/drawingml/2006/chartDrawing">
    <cdr:from>
      <cdr:x>0.47542</cdr:x>
      <cdr:y>0.73058</cdr:y>
    </cdr:from>
    <cdr:to>
      <cdr:x>0.59484</cdr:x>
      <cdr:y>0.73711</cdr:y>
    </cdr:to>
    <cdr:sp macro="" textlink="">
      <cdr:nvSpPr>
        <cdr:cNvPr id="296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859" y="539004"/>
          <a:ext cx="87590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 AND CHARCOAL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0.33789</cdr:x>
      <cdr:y>0.74799</cdr:y>
    </cdr:from>
    <cdr:to>
      <cdr:x>0.73424</cdr:x>
      <cdr:y>0.75103</cdr:y>
    </cdr:to>
    <cdr:sp macro="" textlink="">
      <cdr:nvSpPr>
        <cdr:cNvPr id="157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78404" y="551767"/>
          <a:ext cx="4428261" cy="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0.20231</cdr:x>
      <cdr:y>0.76952</cdr:y>
    </cdr:from>
    <cdr:to>
      <cdr:x>0.94096</cdr:x>
      <cdr:y>0.77213</cdr:y>
    </cdr:to>
    <cdr:sp macro="" textlink="">
      <cdr:nvSpPr>
        <cdr:cNvPr id="157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3546" y="567562"/>
          <a:ext cx="8252793" cy="1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0.52956</cdr:x>
      <cdr:y>0.76517</cdr:y>
    </cdr:from>
    <cdr:to>
      <cdr:x>0.7343</cdr:x>
      <cdr:y>0.76778</cdr:y>
    </cdr:to>
    <cdr:sp macro="" textlink="">
      <cdr:nvSpPr>
        <cdr:cNvPr id="158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2571" y="564371"/>
          <a:ext cx="858060" cy="1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0.48949</cdr:x>
      <cdr:y>0.74103</cdr:y>
    </cdr:from>
    <cdr:to>
      <cdr:x>0.66369</cdr:x>
      <cdr:y>0.74429</cdr:y>
    </cdr:to>
    <cdr:sp macro="" textlink="">
      <cdr:nvSpPr>
        <cdr:cNvPr id="158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4646" y="546662"/>
          <a:ext cx="730067" cy="2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0.17682</cdr:x>
      <cdr:y>0.73624</cdr:y>
    </cdr:from>
    <cdr:to>
      <cdr:x>0.50907</cdr:x>
      <cdr:y>0.73842</cdr:y>
    </cdr:to>
    <cdr:sp macro="" textlink="">
      <cdr:nvSpPr>
        <cdr:cNvPr id="159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8643" y="543152"/>
          <a:ext cx="1588655" cy="1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ENERGY CONSUMPTION / ADDED VALUE</a:t>
          </a:r>
        </a:p>
      </cdr:txBody>
    </cdr:sp>
  </cdr:relSizeAnchor>
  <cdr:relSizeAnchor xmlns:cdr="http://schemas.openxmlformats.org/drawingml/2006/chartDrawing">
    <cdr:from>
      <cdr:x>0.2464</cdr:x>
      <cdr:y>0.76952</cdr:y>
    </cdr:from>
    <cdr:to>
      <cdr:x>0.92535</cdr:x>
      <cdr:y>0.773</cdr:y>
    </cdr:to>
    <cdr:sp macro="" textlink="">
      <cdr:nvSpPr>
        <cdr:cNvPr id="1597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1370" y="567562"/>
          <a:ext cx="3246434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ENERGY CONSUMPTION (EXCLUDING GASOLINE AND ALCOHOL) / ADDED VALUE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0.67033</cdr:x>
      <cdr:y>0.33903</cdr:y>
    </cdr:from>
    <cdr:to>
      <cdr:x>0.77931</cdr:x>
      <cdr:y>0.34686</cdr:y>
    </cdr:to>
    <cdr:sp macro="" textlink="">
      <cdr:nvSpPr>
        <cdr:cNvPr id="160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4810" y="251825"/>
          <a:ext cx="79932" cy="5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CONSUMPTION EXCLUDING GASOLINE AN ALCOHOL</a:t>
          </a:r>
        </a:p>
      </cdr:txBody>
    </cdr:sp>
  </cdr:relSizeAnchor>
  <cdr:relSizeAnchor xmlns:cdr="http://schemas.openxmlformats.org/drawingml/2006/chartDrawing">
    <cdr:from>
      <cdr:x>0.63683</cdr:x>
      <cdr:y>0.28138</cdr:y>
    </cdr:from>
    <cdr:to>
      <cdr:x>0.68708</cdr:x>
      <cdr:y>0.28747</cdr:y>
    </cdr:to>
    <cdr:sp macro="" textlink="">
      <cdr:nvSpPr>
        <cdr:cNvPr id="1607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241" y="209546"/>
          <a:ext cx="36854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TOTAL CONSUMPTION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0.41683</cdr:x>
      <cdr:y>0.76104</cdr:y>
    </cdr:from>
    <cdr:to>
      <cdr:x>0.61793</cdr:x>
      <cdr:y>0.76452</cdr:y>
    </cdr:to>
    <cdr:sp macro="" textlink="">
      <cdr:nvSpPr>
        <cdr:cNvPr id="161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2155" y="561340"/>
          <a:ext cx="2773633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0.24875</cdr:x>
      <cdr:y>0.73602</cdr:y>
    </cdr:from>
    <cdr:to>
      <cdr:x>0.33242</cdr:x>
      <cdr:y>0.73863</cdr:y>
    </cdr:to>
    <cdr:sp macro="" textlink="">
      <cdr:nvSpPr>
        <cdr:cNvPr id="1617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33947" y="542992"/>
          <a:ext cx="1153968" cy="1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0.41956</cdr:x>
      <cdr:y>0.76104</cdr:y>
    </cdr:from>
    <cdr:to>
      <cdr:x>0.61966</cdr:x>
      <cdr:y>0.76452</cdr:y>
    </cdr:to>
    <cdr:sp macro="" textlink="">
      <cdr:nvSpPr>
        <cdr:cNvPr id="16281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3903" y="561340"/>
          <a:ext cx="2742662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0.23039</cdr:x>
      <cdr:y>0.7395</cdr:y>
    </cdr:from>
    <cdr:to>
      <cdr:x>0.5005</cdr:x>
      <cdr:y>0.7432</cdr:y>
    </cdr:to>
    <cdr:sp macro="" textlink="">
      <cdr:nvSpPr>
        <cdr:cNvPr id="1628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0965" y="545545"/>
          <a:ext cx="3702253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0.43452</cdr:x>
      <cdr:y>0.76104</cdr:y>
    </cdr:from>
    <cdr:to>
      <cdr:x>0.64167</cdr:x>
      <cdr:y>0.76452</cdr:y>
    </cdr:to>
    <cdr:sp macro="" textlink="">
      <cdr:nvSpPr>
        <cdr:cNvPr id="163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919" y="561340"/>
          <a:ext cx="749784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PIG-IRON AND STEEL</a:t>
          </a:r>
        </a:p>
      </cdr:txBody>
    </cdr:sp>
  </cdr:relSizeAnchor>
  <cdr:relSizeAnchor xmlns:cdr="http://schemas.openxmlformats.org/drawingml/2006/chartDrawing">
    <cdr:from>
      <cdr:x>0.25804</cdr:x>
      <cdr:y>0.7395</cdr:y>
    </cdr:from>
    <cdr:to>
      <cdr:x>0.40458</cdr:x>
      <cdr:y>0.7432</cdr:y>
    </cdr:to>
    <cdr:sp macro="" textlink="">
      <cdr:nvSpPr>
        <cdr:cNvPr id="1638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149" y="545545"/>
          <a:ext cx="530400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 ALLOYS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0.43451</cdr:x>
      <cdr:y>0.76104</cdr:y>
    </cdr:from>
    <cdr:to>
      <cdr:x>0.62051</cdr:x>
      <cdr:y>0.76452</cdr:y>
    </cdr:to>
    <cdr:sp macro="" textlink="">
      <cdr:nvSpPr>
        <cdr:cNvPr id="16486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4163" y="561340"/>
          <a:ext cx="676770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CEMENT</a:t>
          </a:r>
        </a:p>
      </cdr:txBody>
    </cdr:sp>
  </cdr:relSizeAnchor>
  <cdr:relSizeAnchor xmlns:cdr="http://schemas.openxmlformats.org/drawingml/2006/chartDrawing">
    <cdr:from>
      <cdr:x>0.25874</cdr:x>
      <cdr:y>0.7395</cdr:y>
    </cdr:from>
    <cdr:to>
      <cdr:x>0.50949</cdr:x>
      <cdr:y>0.7432</cdr:y>
    </cdr:to>
    <cdr:sp macro="" textlink="">
      <cdr:nvSpPr>
        <cdr:cNvPr id="16486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597" y="545545"/>
          <a:ext cx="912400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0.50099</cdr:x>
      <cdr:y>0.77409</cdr:y>
    </cdr:from>
    <cdr:to>
      <cdr:x>0.54742</cdr:x>
      <cdr:y>0.77605</cdr:y>
    </cdr:to>
    <cdr:sp macro="" textlink="">
      <cdr:nvSpPr>
        <cdr:cNvPr id="1658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70024" y="570913"/>
          <a:ext cx="636324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0.13133</cdr:x>
      <cdr:y>0.75604</cdr:y>
    </cdr:from>
    <cdr:to>
      <cdr:x>0.21921</cdr:x>
      <cdr:y>0.75821</cdr:y>
    </cdr:to>
    <cdr:sp macro="" textlink="">
      <cdr:nvSpPr>
        <cdr:cNvPr id="1658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3245" y="557670"/>
          <a:ext cx="1204594" cy="1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0.42676</cdr:x>
      <cdr:y>0.75386</cdr:y>
    </cdr:from>
    <cdr:to>
      <cdr:x>0.4933</cdr:x>
      <cdr:y>0.75604</cdr:y>
    </cdr:to>
    <cdr:sp macro="" textlink="">
      <cdr:nvSpPr>
        <cdr:cNvPr id="16589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2585" y="556075"/>
          <a:ext cx="911952" cy="1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0.67478</cdr:x>
      <cdr:y>0.75147</cdr:y>
    </cdr:from>
    <cdr:to>
      <cdr:x>0.85626</cdr:x>
      <cdr:y>0.75386</cdr:y>
    </cdr:to>
    <cdr:sp macro="" textlink="">
      <cdr:nvSpPr>
        <cdr:cNvPr id="16691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1988" y="554320"/>
          <a:ext cx="2487451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0.28004</cdr:x>
      <cdr:y>0.77105</cdr:y>
    </cdr:from>
    <cdr:to>
      <cdr:x>0.45184</cdr:x>
      <cdr:y>0.77431</cdr:y>
    </cdr:to>
    <cdr:sp macro="" textlink="">
      <cdr:nvSpPr>
        <cdr:cNvPr id="1669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1526" y="568679"/>
          <a:ext cx="2354742" cy="2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1219200</xdr:colOff>
      <xdr:row>932</xdr:row>
      <xdr:rowOff>0</xdr:rowOff>
    </xdr:from>
    <xdr:to>
      <xdr:col>32</xdr:col>
      <xdr:colOff>0</xdr:colOff>
      <xdr:row>932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932</xdr:row>
      <xdr:rowOff>0</xdr:rowOff>
    </xdr:from>
    <xdr:to>
      <xdr:col>23</xdr:col>
      <xdr:colOff>28575</xdr:colOff>
      <xdr:row>932</xdr:row>
      <xdr:rowOff>0</xdr:rowOff>
    </xdr:to>
    <xdr:graphicFrame macro="">
      <xdr:nvGraphicFramePr>
        <xdr:cNvPr id="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932</xdr:row>
      <xdr:rowOff>0</xdr:rowOff>
    </xdr:from>
    <xdr:to>
      <xdr:col>34</xdr:col>
      <xdr:colOff>0</xdr:colOff>
      <xdr:row>932</xdr:row>
      <xdr:rowOff>0</xdr:rowOff>
    </xdr:to>
    <xdr:graphicFrame macro="">
      <xdr:nvGraphicFramePr>
        <xdr:cNvPr id="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932</xdr:row>
      <xdr:rowOff>0</xdr:rowOff>
    </xdr:from>
    <xdr:to>
      <xdr:col>23</xdr:col>
      <xdr:colOff>0</xdr:colOff>
      <xdr:row>932</xdr:row>
      <xdr:rowOff>0</xdr:rowOff>
    </xdr:to>
    <xdr:graphicFrame macro="">
      <xdr:nvGraphicFramePr>
        <xdr:cNvPr id="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9525</xdr:colOff>
      <xdr:row>932</xdr:row>
      <xdr:rowOff>0</xdr:rowOff>
    </xdr:from>
    <xdr:to>
      <xdr:col>34</xdr:col>
      <xdr:colOff>0</xdr:colOff>
      <xdr:row>932</xdr:row>
      <xdr:rowOff>0</xdr:rowOff>
    </xdr:to>
    <xdr:graphicFrame macro="">
      <xdr:nvGraphicFramePr>
        <xdr:cNvPr id="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932</xdr:row>
      <xdr:rowOff>0</xdr:rowOff>
    </xdr:from>
    <xdr:to>
      <xdr:col>23</xdr:col>
      <xdr:colOff>0</xdr:colOff>
      <xdr:row>932</xdr:row>
      <xdr:rowOff>0</xdr:rowOff>
    </xdr:to>
    <xdr:graphicFrame macro="">
      <xdr:nvGraphicFramePr>
        <xdr:cNvPr id="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932</xdr:row>
      <xdr:rowOff>0</xdr:rowOff>
    </xdr:from>
    <xdr:to>
      <xdr:col>34</xdr:col>
      <xdr:colOff>0</xdr:colOff>
      <xdr:row>932</xdr:row>
      <xdr:rowOff>0</xdr:rowOff>
    </xdr:to>
    <xdr:graphicFrame macro="">
      <xdr:nvGraphicFramePr>
        <xdr:cNvPr id="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932</xdr:row>
      <xdr:rowOff>0</xdr:rowOff>
    </xdr:from>
    <xdr:to>
      <xdr:col>23</xdr:col>
      <xdr:colOff>0</xdr:colOff>
      <xdr:row>932</xdr:row>
      <xdr:rowOff>0</xdr:rowOff>
    </xdr:to>
    <xdr:graphicFrame macro="">
      <xdr:nvGraphicFramePr>
        <xdr:cNvPr id="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428625</xdr:colOff>
      <xdr:row>932</xdr:row>
      <xdr:rowOff>0</xdr:rowOff>
    </xdr:from>
    <xdr:to>
      <xdr:col>33</xdr:col>
      <xdr:colOff>419100</xdr:colOff>
      <xdr:row>932</xdr:row>
      <xdr:rowOff>0</xdr:rowOff>
    </xdr:to>
    <xdr:graphicFrame macro="">
      <xdr:nvGraphicFramePr>
        <xdr:cNvPr id="1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932</xdr:row>
      <xdr:rowOff>0</xdr:rowOff>
    </xdr:from>
    <xdr:to>
      <xdr:col>23</xdr:col>
      <xdr:colOff>0</xdr:colOff>
      <xdr:row>932</xdr:row>
      <xdr:rowOff>0</xdr:rowOff>
    </xdr:to>
    <xdr:graphicFrame macro="">
      <xdr:nvGraphicFramePr>
        <xdr:cNvPr id="1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19050</xdr:colOff>
      <xdr:row>932</xdr:row>
      <xdr:rowOff>0</xdr:rowOff>
    </xdr:from>
    <xdr:to>
      <xdr:col>34</xdr:col>
      <xdr:colOff>0</xdr:colOff>
      <xdr:row>932</xdr:row>
      <xdr:rowOff>0</xdr:rowOff>
    </xdr:to>
    <xdr:graphicFrame macro="">
      <xdr:nvGraphicFramePr>
        <xdr:cNvPr id="1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1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1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1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1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1228725</xdr:colOff>
      <xdr:row>932</xdr:row>
      <xdr:rowOff>0</xdr:rowOff>
    </xdr:from>
    <xdr:to>
      <xdr:col>31</xdr:col>
      <xdr:colOff>438150</xdr:colOff>
      <xdr:row>932</xdr:row>
      <xdr:rowOff>0</xdr:rowOff>
    </xdr:to>
    <xdr:graphicFrame macro="">
      <xdr:nvGraphicFramePr>
        <xdr:cNvPr id="17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1190625</xdr:colOff>
      <xdr:row>932</xdr:row>
      <xdr:rowOff>0</xdr:rowOff>
    </xdr:from>
    <xdr:to>
      <xdr:col>31</xdr:col>
      <xdr:colOff>438150</xdr:colOff>
      <xdr:row>932</xdr:row>
      <xdr:rowOff>0</xdr:rowOff>
    </xdr:to>
    <xdr:graphicFrame macro="">
      <xdr:nvGraphicFramePr>
        <xdr:cNvPr id="18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19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44</xdr:col>
      <xdr:colOff>19050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20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46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21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932</xdr:row>
      <xdr:rowOff>0</xdr:rowOff>
    </xdr:from>
    <xdr:to>
      <xdr:col>23</xdr:col>
      <xdr:colOff>0</xdr:colOff>
      <xdr:row>932</xdr:row>
      <xdr:rowOff>0</xdr:rowOff>
    </xdr:to>
    <xdr:graphicFrame macro="">
      <xdr:nvGraphicFramePr>
        <xdr:cNvPr id="22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</xdr:col>
      <xdr:colOff>9525</xdr:colOff>
      <xdr:row>932</xdr:row>
      <xdr:rowOff>0</xdr:rowOff>
    </xdr:from>
    <xdr:to>
      <xdr:col>34</xdr:col>
      <xdr:colOff>0</xdr:colOff>
      <xdr:row>932</xdr:row>
      <xdr:rowOff>0</xdr:rowOff>
    </xdr:to>
    <xdr:graphicFrame macro="">
      <xdr:nvGraphicFramePr>
        <xdr:cNvPr id="23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24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46</xdr:col>
      <xdr:colOff>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2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44</xdr:col>
      <xdr:colOff>1209675</xdr:colOff>
      <xdr:row>876</xdr:row>
      <xdr:rowOff>0</xdr:rowOff>
    </xdr:from>
    <xdr:to>
      <xdr:col>46</xdr:col>
      <xdr:colOff>0</xdr:colOff>
      <xdr:row>876</xdr:row>
      <xdr:rowOff>0</xdr:rowOff>
    </xdr:to>
    <xdr:graphicFrame macro="">
      <xdr:nvGraphicFramePr>
        <xdr:cNvPr id="26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1152525</xdr:colOff>
      <xdr:row>932</xdr:row>
      <xdr:rowOff>0</xdr:rowOff>
    </xdr:from>
    <xdr:to>
      <xdr:col>31</xdr:col>
      <xdr:colOff>428625</xdr:colOff>
      <xdr:row>932</xdr:row>
      <xdr:rowOff>0</xdr:rowOff>
    </xdr:to>
    <xdr:graphicFrame macro="">
      <xdr:nvGraphicFramePr>
        <xdr:cNvPr id="27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1238250</xdr:colOff>
      <xdr:row>932</xdr:row>
      <xdr:rowOff>0</xdr:rowOff>
    </xdr:from>
    <xdr:to>
      <xdr:col>31</xdr:col>
      <xdr:colOff>428625</xdr:colOff>
      <xdr:row>932</xdr:row>
      <xdr:rowOff>0</xdr:rowOff>
    </xdr:to>
    <xdr:graphicFrame macro="">
      <xdr:nvGraphicFramePr>
        <xdr:cNvPr id="28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1162050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29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44</xdr:col>
      <xdr:colOff>1143000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30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1238250</xdr:colOff>
      <xdr:row>932</xdr:row>
      <xdr:rowOff>0</xdr:rowOff>
    </xdr:from>
    <xdr:to>
      <xdr:col>32</xdr:col>
      <xdr:colOff>0</xdr:colOff>
      <xdr:row>932</xdr:row>
      <xdr:rowOff>0</xdr:rowOff>
    </xdr:to>
    <xdr:graphicFrame macro="">
      <xdr:nvGraphicFramePr>
        <xdr:cNvPr id="31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1247775</xdr:colOff>
      <xdr:row>932</xdr:row>
      <xdr:rowOff>0</xdr:rowOff>
    </xdr:from>
    <xdr:to>
      <xdr:col>32</xdr:col>
      <xdr:colOff>9525</xdr:colOff>
      <xdr:row>932</xdr:row>
      <xdr:rowOff>0</xdr:rowOff>
    </xdr:to>
    <xdr:graphicFrame macro="">
      <xdr:nvGraphicFramePr>
        <xdr:cNvPr id="32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1190625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33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44</xdr:col>
      <xdr:colOff>1257300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34" name="Chart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44</xdr:col>
      <xdr:colOff>1238250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35" name="Chart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1238250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36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1143000</xdr:colOff>
      <xdr:row>932</xdr:row>
      <xdr:rowOff>0</xdr:rowOff>
    </xdr:from>
    <xdr:to>
      <xdr:col>46</xdr:col>
      <xdr:colOff>0</xdr:colOff>
      <xdr:row>932</xdr:row>
      <xdr:rowOff>0</xdr:rowOff>
    </xdr:to>
    <xdr:graphicFrame macro="">
      <xdr:nvGraphicFramePr>
        <xdr:cNvPr id="37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1219200</xdr:colOff>
      <xdr:row>933</xdr:row>
      <xdr:rowOff>0</xdr:rowOff>
    </xdr:from>
    <xdr:to>
      <xdr:col>32</xdr:col>
      <xdr:colOff>0</xdr:colOff>
      <xdr:row>933</xdr:row>
      <xdr:rowOff>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933</xdr:row>
      <xdr:rowOff>0</xdr:rowOff>
    </xdr:from>
    <xdr:to>
      <xdr:col>23</xdr:col>
      <xdr:colOff>28575</xdr:colOff>
      <xdr:row>933</xdr:row>
      <xdr:rowOff>0</xdr:rowOff>
    </xdr:to>
    <xdr:graphicFrame macro="">
      <xdr:nvGraphicFramePr>
        <xdr:cNvPr id="3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9525</xdr:colOff>
      <xdr:row>933</xdr:row>
      <xdr:rowOff>0</xdr:rowOff>
    </xdr:from>
    <xdr:to>
      <xdr:col>34</xdr:col>
      <xdr:colOff>0</xdr:colOff>
      <xdr:row>933</xdr:row>
      <xdr:rowOff>0</xdr:rowOff>
    </xdr:to>
    <xdr:graphicFrame macro="">
      <xdr:nvGraphicFramePr>
        <xdr:cNvPr id="4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933</xdr:row>
      <xdr:rowOff>0</xdr:rowOff>
    </xdr:from>
    <xdr:to>
      <xdr:col>23</xdr:col>
      <xdr:colOff>0</xdr:colOff>
      <xdr:row>933</xdr:row>
      <xdr:rowOff>0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9525</xdr:colOff>
      <xdr:row>933</xdr:row>
      <xdr:rowOff>0</xdr:rowOff>
    </xdr:from>
    <xdr:to>
      <xdr:col>34</xdr:col>
      <xdr:colOff>0</xdr:colOff>
      <xdr:row>933</xdr:row>
      <xdr:rowOff>0</xdr:rowOff>
    </xdr:to>
    <xdr:graphicFrame macro="">
      <xdr:nvGraphicFramePr>
        <xdr:cNvPr id="4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933</xdr:row>
      <xdr:rowOff>0</xdr:rowOff>
    </xdr:from>
    <xdr:to>
      <xdr:col>23</xdr:col>
      <xdr:colOff>0</xdr:colOff>
      <xdr:row>933</xdr:row>
      <xdr:rowOff>0</xdr:rowOff>
    </xdr:to>
    <xdr:graphicFrame macro="">
      <xdr:nvGraphicFramePr>
        <xdr:cNvPr id="4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24</xdr:col>
      <xdr:colOff>0</xdr:colOff>
      <xdr:row>933</xdr:row>
      <xdr:rowOff>0</xdr:rowOff>
    </xdr:from>
    <xdr:to>
      <xdr:col>34</xdr:col>
      <xdr:colOff>0</xdr:colOff>
      <xdr:row>933</xdr:row>
      <xdr:rowOff>0</xdr:rowOff>
    </xdr:to>
    <xdr:graphicFrame macro="">
      <xdr:nvGraphicFramePr>
        <xdr:cNvPr id="4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933</xdr:row>
      <xdr:rowOff>0</xdr:rowOff>
    </xdr:from>
    <xdr:to>
      <xdr:col>23</xdr:col>
      <xdr:colOff>0</xdr:colOff>
      <xdr:row>933</xdr:row>
      <xdr:rowOff>0</xdr:rowOff>
    </xdr:to>
    <xdr:graphicFrame macro="">
      <xdr:nvGraphicFramePr>
        <xdr:cNvPr id="4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23</xdr:col>
      <xdr:colOff>428625</xdr:colOff>
      <xdr:row>933</xdr:row>
      <xdr:rowOff>0</xdr:rowOff>
    </xdr:from>
    <xdr:to>
      <xdr:col>33</xdr:col>
      <xdr:colOff>419100</xdr:colOff>
      <xdr:row>933</xdr:row>
      <xdr:rowOff>0</xdr:rowOff>
    </xdr:to>
    <xdr:graphicFrame macro="">
      <xdr:nvGraphicFramePr>
        <xdr:cNvPr id="4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933</xdr:row>
      <xdr:rowOff>0</xdr:rowOff>
    </xdr:from>
    <xdr:to>
      <xdr:col>23</xdr:col>
      <xdr:colOff>0</xdr:colOff>
      <xdr:row>933</xdr:row>
      <xdr:rowOff>0</xdr:rowOff>
    </xdr:to>
    <xdr:graphicFrame macro="">
      <xdr:nvGraphicFramePr>
        <xdr:cNvPr id="4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24</xdr:col>
      <xdr:colOff>19050</xdr:colOff>
      <xdr:row>933</xdr:row>
      <xdr:rowOff>0</xdr:rowOff>
    </xdr:from>
    <xdr:to>
      <xdr:col>34</xdr:col>
      <xdr:colOff>0</xdr:colOff>
      <xdr:row>933</xdr:row>
      <xdr:rowOff>0</xdr:rowOff>
    </xdr:to>
    <xdr:graphicFrame macro="">
      <xdr:nvGraphicFramePr>
        <xdr:cNvPr id="4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1228725</xdr:colOff>
      <xdr:row>933</xdr:row>
      <xdr:rowOff>0</xdr:rowOff>
    </xdr:from>
    <xdr:to>
      <xdr:col>31</xdr:col>
      <xdr:colOff>438150</xdr:colOff>
      <xdr:row>933</xdr:row>
      <xdr:rowOff>0</xdr:rowOff>
    </xdr:to>
    <xdr:graphicFrame macro="">
      <xdr:nvGraphicFramePr>
        <xdr:cNvPr id="4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1190625</xdr:colOff>
      <xdr:row>933</xdr:row>
      <xdr:rowOff>0</xdr:rowOff>
    </xdr:from>
    <xdr:to>
      <xdr:col>31</xdr:col>
      <xdr:colOff>438150</xdr:colOff>
      <xdr:row>933</xdr:row>
      <xdr:rowOff>0</xdr:rowOff>
    </xdr:to>
    <xdr:graphicFrame macro="">
      <xdr:nvGraphicFramePr>
        <xdr:cNvPr id="5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933</xdr:row>
      <xdr:rowOff>0</xdr:rowOff>
    </xdr:from>
    <xdr:to>
      <xdr:col>23</xdr:col>
      <xdr:colOff>0</xdr:colOff>
      <xdr:row>933</xdr:row>
      <xdr:rowOff>0</xdr:rowOff>
    </xdr:to>
    <xdr:graphicFrame macro="">
      <xdr:nvGraphicFramePr>
        <xdr:cNvPr id="51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24</xdr:col>
      <xdr:colOff>9525</xdr:colOff>
      <xdr:row>933</xdr:row>
      <xdr:rowOff>0</xdr:rowOff>
    </xdr:from>
    <xdr:to>
      <xdr:col>34</xdr:col>
      <xdr:colOff>0</xdr:colOff>
      <xdr:row>933</xdr:row>
      <xdr:rowOff>0</xdr:rowOff>
    </xdr:to>
    <xdr:graphicFrame macro="">
      <xdr:nvGraphicFramePr>
        <xdr:cNvPr id="52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1152525</xdr:colOff>
      <xdr:row>933</xdr:row>
      <xdr:rowOff>0</xdr:rowOff>
    </xdr:from>
    <xdr:to>
      <xdr:col>31</xdr:col>
      <xdr:colOff>428625</xdr:colOff>
      <xdr:row>933</xdr:row>
      <xdr:rowOff>0</xdr:rowOff>
    </xdr:to>
    <xdr:graphicFrame macro="">
      <xdr:nvGraphicFramePr>
        <xdr:cNvPr id="53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1238250</xdr:colOff>
      <xdr:row>933</xdr:row>
      <xdr:rowOff>0</xdr:rowOff>
    </xdr:from>
    <xdr:to>
      <xdr:col>31</xdr:col>
      <xdr:colOff>428625</xdr:colOff>
      <xdr:row>933</xdr:row>
      <xdr:rowOff>0</xdr:rowOff>
    </xdr:to>
    <xdr:graphicFrame macro="">
      <xdr:nvGraphicFramePr>
        <xdr:cNvPr id="54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1238250</xdr:colOff>
      <xdr:row>933</xdr:row>
      <xdr:rowOff>0</xdr:rowOff>
    </xdr:from>
    <xdr:to>
      <xdr:col>32</xdr:col>
      <xdr:colOff>0</xdr:colOff>
      <xdr:row>933</xdr:row>
      <xdr:rowOff>0</xdr:rowOff>
    </xdr:to>
    <xdr:graphicFrame macro="">
      <xdr:nvGraphicFramePr>
        <xdr:cNvPr id="55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1247775</xdr:colOff>
      <xdr:row>933</xdr:row>
      <xdr:rowOff>0</xdr:rowOff>
    </xdr:from>
    <xdr:to>
      <xdr:col>32</xdr:col>
      <xdr:colOff>9525</xdr:colOff>
      <xdr:row>933</xdr:row>
      <xdr:rowOff>0</xdr:rowOff>
    </xdr:to>
    <xdr:graphicFrame macro="">
      <xdr:nvGraphicFramePr>
        <xdr:cNvPr id="56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1</xdr:col>
      <xdr:colOff>0</xdr:colOff>
      <xdr:row>36</xdr:row>
      <xdr:rowOff>0</xdr:rowOff>
    </xdr:from>
    <xdr:to>
      <xdr:col>8</xdr:col>
      <xdr:colOff>254582</xdr:colOff>
      <xdr:row>55</xdr:row>
      <xdr:rowOff>1838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714625" y="6838950"/>
          <a:ext cx="5255207" cy="36213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16</xdr:col>
      <xdr:colOff>254582</xdr:colOff>
      <xdr:row>55</xdr:row>
      <xdr:rowOff>1838</xdr:rowOff>
    </xdr:to>
    <xdr:pic>
      <xdr:nvPicPr>
        <xdr:cNvPr id="59" name="Imagem 5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429625" y="6838950"/>
          <a:ext cx="5255207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8</xdr:col>
      <xdr:colOff>254582</xdr:colOff>
      <xdr:row>88</xdr:row>
      <xdr:rowOff>1838</xdr:rowOff>
    </xdr:to>
    <xdr:pic>
      <xdr:nvPicPr>
        <xdr:cNvPr id="60" name="Imagem 5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714625" y="13125450"/>
          <a:ext cx="5255207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8</xdr:col>
      <xdr:colOff>236293</xdr:colOff>
      <xdr:row>140</xdr:row>
      <xdr:rowOff>1838</xdr:rowOff>
    </xdr:to>
    <xdr:pic>
      <xdr:nvPicPr>
        <xdr:cNvPr id="61" name="Imagem 6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714625" y="23031450"/>
          <a:ext cx="5236918" cy="3621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8</xdr:col>
      <xdr:colOff>266700</xdr:colOff>
      <xdr:row>267</xdr:row>
      <xdr:rowOff>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1</xdr:col>
      <xdr:colOff>0</xdr:colOff>
      <xdr:row>368</xdr:row>
      <xdr:rowOff>0</xdr:rowOff>
    </xdr:from>
    <xdr:to>
      <xdr:col>8</xdr:col>
      <xdr:colOff>254582</xdr:colOff>
      <xdr:row>387</xdr:row>
      <xdr:rowOff>1838</xdr:rowOff>
    </xdr:to>
    <xdr:pic>
      <xdr:nvPicPr>
        <xdr:cNvPr id="64" name="Imagem 6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14625" y="70084950"/>
          <a:ext cx="5255207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8</xdr:col>
      <xdr:colOff>254582</xdr:colOff>
      <xdr:row>443</xdr:row>
      <xdr:rowOff>180145</xdr:rowOff>
    </xdr:to>
    <xdr:pic>
      <xdr:nvPicPr>
        <xdr:cNvPr id="66" name="Imagem 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14625" y="80943450"/>
          <a:ext cx="5255207" cy="36091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8</xdr:col>
      <xdr:colOff>248486</xdr:colOff>
      <xdr:row>595</xdr:row>
      <xdr:rowOff>1838</xdr:rowOff>
    </xdr:to>
    <xdr:pic>
      <xdr:nvPicPr>
        <xdr:cNvPr id="67" name="Imagem 6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714625" y="109708950"/>
          <a:ext cx="5249111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8</xdr:col>
      <xdr:colOff>254582</xdr:colOff>
      <xdr:row>630</xdr:row>
      <xdr:rowOff>7934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714625" y="116376450"/>
          <a:ext cx="5255207" cy="3627434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0.13962</cdr:x>
      <cdr:y>0.43583</cdr:y>
    </cdr:from>
    <cdr:to>
      <cdr:x>0.82016</cdr:x>
      <cdr:y>0.44257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9244" y="322822"/>
          <a:ext cx="5193928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0.06041</cdr:x>
      <cdr:y>0.4826</cdr:y>
    </cdr:from>
    <cdr:to>
      <cdr:x>0.97902</cdr:x>
      <cdr:y>0.48912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97595" y="357124"/>
          <a:ext cx="9659707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0.14493</cdr:x>
      <cdr:y>0.5844</cdr:y>
    </cdr:from>
    <cdr:to>
      <cdr:x>0.23765</cdr:x>
      <cdr:y>0.5844</cdr:y>
    </cdr:to>
    <cdr:sp macro="" textlink="">
      <cdr:nvSpPr>
        <cdr:cNvPr id="167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3590" y="431790"/>
          <a:ext cx="33296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NATURAL GAS</a:t>
          </a:r>
        </a:p>
      </cdr:txBody>
    </cdr:sp>
  </cdr:relSizeAnchor>
  <cdr:relSizeAnchor xmlns:cdr="http://schemas.openxmlformats.org/drawingml/2006/chartDrawing">
    <cdr:from>
      <cdr:x>0.13884</cdr:x>
      <cdr:y>0.5844</cdr:y>
    </cdr:from>
    <cdr:to>
      <cdr:x>0.21745</cdr:x>
      <cdr:y>0.5844</cdr:y>
    </cdr:to>
    <cdr:sp macro="" textlink="">
      <cdr:nvSpPr>
        <cdr:cNvPr id="167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1742" y="431790"/>
          <a:ext cx="28227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STEAM COAL</a:t>
          </a:r>
        </a:p>
      </cdr:txBody>
    </cdr:sp>
  </cdr:relSizeAnchor>
  <cdr:relSizeAnchor xmlns:cdr="http://schemas.openxmlformats.org/drawingml/2006/chartDrawing">
    <cdr:from>
      <cdr:x>0.78888</cdr:x>
      <cdr:y>0.5844</cdr:y>
    </cdr:from>
    <cdr:to>
      <cdr:x>0.86554</cdr:x>
      <cdr:y>0.5844</cdr:y>
    </cdr:to>
    <cdr:sp macro="" textlink="">
      <cdr:nvSpPr>
        <cdr:cNvPr id="16793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35979" y="431790"/>
          <a:ext cx="27528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FUEL OIL</a:t>
          </a:r>
        </a:p>
      </cdr:txBody>
    </cdr:sp>
  </cdr:relSizeAnchor>
  <cdr:relSizeAnchor xmlns:cdr="http://schemas.openxmlformats.org/drawingml/2006/chartDrawing">
    <cdr:from>
      <cdr:x>0.26856</cdr:x>
      <cdr:y>0.5844</cdr:y>
    </cdr:from>
    <cdr:to>
      <cdr:x>0.34108</cdr:x>
      <cdr:y>0.5844</cdr:y>
    </cdr:to>
    <cdr:sp macro="" textlink="">
      <cdr:nvSpPr>
        <cdr:cNvPr id="167940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541" y="431790"/>
          <a:ext cx="2604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</a:t>
          </a:r>
        </a:p>
      </cdr:txBody>
    </cdr:sp>
  </cdr:relSizeAnchor>
  <cdr:relSizeAnchor xmlns:cdr="http://schemas.openxmlformats.org/drawingml/2006/chartDrawing">
    <cdr:from>
      <cdr:x>0.11329</cdr:x>
      <cdr:y>0.5844</cdr:y>
    </cdr:from>
    <cdr:to>
      <cdr:x>0.18995</cdr:x>
      <cdr:y>0.5844</cdr:y>
    </cdr:to>
    <cdr:sp macro="" textlink="">
      <cdr:nvSpPr>
        <cdr:cNvPr id="167941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981" y="431790"/>
          <a:ext cx="27528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CHARCOAL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0.36841</cdr:x>
      <cdr:y>0.77474</cdr:y>
    </cdr:from>
    <cdr:to>
      <cdr:x>0.52384</cdr:x>
      <cdr:y>0.77822</cdr:y>
    </cdr:to>
    <cdr:sp macro="" textlink="">
      <cdr:nvSpPr>
        <cdr:cNvPr id="16896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1528" y="571391"/>
          <a:ext cx="547783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IMPORTAD PETROLEUM</a:t>
          </a:r>
        </a:p>
      </cdr:txBody>
    </cdr:sp>
  </cdr:relSizeAnchor>
  <cdr:relSizeAnchor xmlns:cdr="http://schemas.openxmlformats.org/drawingml/2006/chartDrawing">
    <cdr:from>
      <cdr:x>0.1957</cdr:x>
      <cdr:y>0.76104</cdr:y>
    </cdr:from>
    <cdr:to>
      <cdr:x>0.23316</cdr:x>
      <cdr:y>0.76408</cdr:y>
    </cdr:to>
    <cdr:sp macro="" textlink="">
      <cdr:nvSpPr>
        <cdr:cNvPr id="16896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2880" y="561340"/>
          <a:ext cx="132017" cy="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0.29908</cdr:x>
      <cdr:y>0.75604</cdr:y>
    </cdr:from>
    <cdr:to>
      <cdr:x>0.39103</cdr:x>
      <cdr:y>0.7593</cdr:y>
    </cdr:to>
    <cdr:sp macro="" textlink="">
      <cdr:nvSpPr>
        <cdr:cNvPr id="168963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57212" y="557670"/>
          <a:ext cx="324040" cy="2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0.79286</cdr:x>
      <cdr:y>0.77105</cdr:y>
    </cdr:from>
    <cdr:to>
      <cdr:x>0.87946</cdr:x>
      <cdr:y>0.77322</cdr:y>
    </cdr:to>
    <cdr:sp macro="" textlink="">
      <cdr:nvSpPr>
        <cdr:cNvPr id="168964" name="Text Box 20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7429" y="568679"/>
          <a:ext cx="305181" cy="1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DIESEL OIL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0.41583</cdr:x>
      <cdr:y>0.75821</cdr:y>
    </cdr:from>
    <cdr:to>
      <cdr:x>0.4567</cdr:x>
      <cdr:y>0.76039</cdr:y>
    </cdr:to>
    <cdr:sp macro="" textlink="">
      <cdr:nvSpPr>
        <cdr:cNvPr id="16998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6569" y="559266"/>
          <a:ext cx="144818" cy="1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0.17717</cdr:x>
      <cdr:y>0.75277</cdr:y>
    </cdr:from>
    <cdr:to>
      <cdr:x>0.25258</cdr:x>
      <cdr:y>0.75473</cdr:y>
    </cdr:to>
    <cdr:sp macro="" textlink="">
      <cdr:nvSpPr>
        <cdr:cNvPr id="16998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0934" y="555277"/>
          <a:ext cx="267224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0.46789</cdr:x>
      <cdr:y>0.75103</cdr:y>
    </cdr:from>
    <cdr:to>
      <cdr:x>0.54257</cdr:x>
      <cdr:y>0.75277</cdr:y>
    </cdr:to>
    <cdr:sp macro="" textlink="">
      <cdr:nvSpPr>
        <cdr:cNvPr id="169987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1039" y="554001"/>
          <a:ext cx="264638" cy="1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ALCOHOL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0.71287</cdr:x>
      <cdr:y>0.74603</cdr:y>
    </cdr:from>
    <cdr:to>
      <cdr:x>0.88827</cdr:x>
      <cdr:y>0.74886</cdr:y>
    </cdr:to>
    <cdr:sp macro="" textlink="">
      <cdr:nvSpPr>
        <cdr:cNvPr id="17100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29086" y="550331"/>
          <a:ext cx="621511" cy="2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RESIDENTIAL ELETRICITY</a:t>
          </a:r>
        </a:p>
      </cdr:txBody>
    </cdr:sp>
  </cdr:relSizeAnchor>
  <cdr:relSizeAnchor xmlns:cdr="http://schemas.openxmlformats.org/drawingml/2006/chartDrawing">
    <cdr:from>
      <cdr:x>0.25867</cdr:x>
      <cdr:y>0.76669</cdr:y>
    </cdr:from>
    <cdr:to>
      <cdr:x>0.54793</cdr:x>
      <cdr:y>0.76996</cdr:y>
    </cdr:to>
    <cdr:sp macro="" textlink="">
      <cdr:nvSpPr>
        <cdr:cNvPr id="17101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9709" y="565488"/>
          <a:ext cx="1024932" cy="2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 INDUSTRIAL ELETRICITY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0.55356</cdr:x>
      <cdr:y>0.76234</cdr:y>
    </cdr:from>
    <cdr:to>
      <cdr:x>0.62879</cdr:x>
      <cdr:y>0.76408</cdr:y>
    </cdr:to>
    <cdr:sp macro="" textlink="">
      <cdr:nvSpPr>
        <cdr:cNvPr id="17203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7332" y="562297"/>
          <a:ext cx="273719" cy="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IMPORT</a:t>
          </a:r>
        </a:p>
      </cdr:txBody>
    </cdr:sp>
  </cdr:relSizeAnchor>
  <cdr:relSizeAnchor xmlns:cdr="http://schemas.openxmlformats.org/drawingml/2006/chartDrawing">
    <cdr:from>
      <cdr:x>0.29866</cdr:x>
      <cdr:y>0.75669</cdr:y>
    </cdr:from>
    <cdr:to>
      <cdr:x>0.38217</cdr:x>
      <cdr:y>0.75865</cdr:y>
    </cdr:to>
    <cdr:sp macro="" textlink="">
      <cdr:nvSpPr>
        <cdr:cNvPr id="172034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9873" y="558149"/>
          <a:ext cx="303838" cy="1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TOTAL EXPORT </a:t>
          </a:r>
        </a:p>
      </cdr:txBody>
    </cdr:sp>
  </cdr:relSizeAnchor>
  <cdr:relSizeAnchor xmlns:cdr="http://schemas.openxmlformats.org/drawingml/2006/chartDrawing">
    <cdr:from>
      <cdr:x>0.60396</cdr:x>
      <cdr:y>0.77322</cdr:y>
    </cdr:from>
    <cdr:to>
      <cdr:x>0.71059</cdr:x>
      <cdr:y>0.77583</cdr:y>
    </cdr:to>
    <cdr:sp macro="" textlink="">
      <cdr:nvSpPr>
        <cdr:cNvPr id="172035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0697" y="570274"/>
          <a:ext cx="387992" cy="1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PETROLEUM IMPORT </a:t>
          </a:r>
        </a:p>
      </cdr:txBody>
    </cdr: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1209675</xdr:colOff>
      <xdr:row>0</xdr:row>
      <xdr:rowOff>0</xdr:rowOff>
    </xdr:from>
    <xdr:to>
      <xdr:col>12</xdr:col>
      <xdr:colOff>0</xdr:colOff>
      <xdr:row>0</xdr:row>
      <xdr:rowOff>0</xdr:rowOff>
    </xdr:to>
    <xdr:graphicFrame macro="">
      <xdr:nvGraphicFramePr>
        <xdr:cNvPr id="2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14</xdr:row>
      <xdr:rowOff>0</xdr:rowOff>
    </xdr:from>
    <xdr:to>
      <xdr:col>8</xdr:col>
      <xdr:colOff>248486</xdr:colOff>
      <xdr:row>33</xdr:row>
      <xdr:rowOff>1838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4625" y="2667000"/>
          <a:ext cx="5249111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8</xdr:col>
      <xdr:colOff>248486</xdr:colOff>
      <xdr:row>72</xdr:row>
      <xdr:rowOff>186241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14625" y="10287000"/>
          <a:ext cx="5249111" cy="3615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8</xdr:col>
      <xdr:colOff>266776</xdr:colOff>
      <xdr:row>118</xdr:row>
      <xdr:rowOff>14031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14625" y="18859500"/>
          <a:ext cx="5267401" cy="36335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8</xdr:col>
      <xdr:colOff>254582</xdr:colOff>
      <xdr:row>186</xdr:row>
      <xdr:rowOff>1838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4625" y="31813500"/>
          <a:ext cx="5255207" cy="3621338"/>
        </a:xfrm>
        <a:prstGeom prst="rect">
          <a:avLst/>
        </a:prstGeom>
      </xdr:spPr>
    </xdr:pic>
    <xdr:clientData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0.36737</cdr:x>
      <cdr:y>0.95116</cdr:y>
    </cdr:from>
    <cdr:to>
      <cdr:x>0.52937</cdr:x>
      <cdr:y>0.95116</cdr:y>
    </cdr:to>
    <cdr:sp macro="" textlink="">
      <cdr:nvSpPr>
        <cdr:cNvPr id="2049" name="Texto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1605" y="700781"/>
          <a:ext cx="14041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CONSUMPTION </a:t>
          </a:r>
        </a:p>
      </cdr:txBody>
    </cdr:sp>
  </cdr:relSizeAnchor>
  <cdr:relSizeAnchor xmlns:cdr="http://schemas.openxmlformats.org/drawingml/2006/chartDrawing">
    <cdr:from>
      <cdr:x>0.57944</cdr:x>
      <cdr:y>0.95116</cdr:y>
    </cdr:from>
    <cdr:to>
      <cdr:x>0.68626</cdr:x>
      <cdr:y>0.95116</cdr:y>
    </cdr:to>
    <cdr:sp macro="" textlink="">
      <cdr:nvSpPr>
        <cdr:cNvPr id="2050" name="Texto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5421" y="700781"/>
          <a:ext cx="9258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PRODUCTION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0.07626</cdr:x>
      <cdr:y>0.73406</cdr:y>
    </cdr:from>
    <cdr:to>
      <cdr:x>0.80225</cdr:x>
      <cdr:y>0.73863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0839" y="541557"/>
          <a:ext cx="2381797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0.05295</cdr:x>
      <cdr:y>0.69273</cdr:y>
    </cdr:from>
    <cdr:to>
      <cdr:x>0.4496</cdr:x>
      <cdr:y>0.69882</cdr:y>
    </cdr:to>
    <cdr:sp macro="" textlink="">
      <cdr:nvSpPr>
        <cdr:cNvPr id="317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481" y="511243"/>
          <a:ext cx="2026453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0.06733</cdr:x>
      <cdr:y>0.41016</cdr:y>
    </cdr:from>
    <cdr:to>
      <cdr:x>0.47809</cdr:x>
      <cdr:y>0.41538</cdr:y>
    </cdr:to>
    <cdr:sp macro="" textlink="">
      <cdr:nvSpPr>
        <cdr:cNvPr id="32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543" y="303996"/>
          <a:ext cx="1323022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ENERGY CONSUMPTION / ADDED VALUE</a:t>
          </a:r>
        </a:p>
      </cdr:txBody>
    </cdr:sp>
  </cdr:relSizeAnchor>
  <cdr:relSizeAnchor xmlns:cdr="http://schemas.openxmlformats.org/drawingml/2006/chartDrawing">
    <cdr:from>
      <cdr:x>0.14748</cdr:x>
      <cdr:y>0.4826</cdr:y>
    </cdr:from>
    <cdr:to>
      <cdr:x>0.97219</cdr:x>
      <cdr:y>0.49021</cdr:y>
    </cdr:to>
    <cdr:sp macro="" textlink="">
      <cdr:nvSpPr>
        <cdr:cNvPr id="3277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0910" y="357124"/>
          <a:ext cx="2704148" cy="55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ENERGY CONSUMPTION (EXCLUDING GASOLINE AND ALCOHOL) / ADDED VALUE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0.55243</cdr:x>
      <cdr:y>0.68294</cdr:y>
    </cdr:from>
    <cdr:to>
      <cdr:x>0.7606</cdr:x>
      <cdr:y>0.6873</cdr:y>
    </cdr:to>
    <cdr:sp macro="" textlink="">
      <cdr:nvSpPr>
        <cdr:cNvPr id="33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338" y="504064"/>
          <a:ext cx="152683" cy="31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CONSUMPTION EXCLUDING GASOLINE AN ALCOHOL</a:t>
          </a:r>
        </a:p>
      </cdr:txBody>
    </cdr:sp>
  </cdr:relSizeAnchor>
  <cdr:relSizeAnchor xmlns:cdr="http://schemas.openxmlformats.org/drawingml/2006/chartDrawing">
    <cdr:from>
      <cdr:x>0.49804</cdr:x>
      <cdr:y>0.64988</cdr:y>
    </cdr:from>
    <cdr:to>
      <cdr:x>0.60616</cdr:x>
      <cdr:y>0.6538</cdr:y>
    </cdr:to>
    <cdr:sp macro="" textlink="">
      <cdr:nvSpPr>
        <cdr:cNvPr id="337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8452" y="479813"/>
          <a:ext cx="792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TOTAL CONSUMPTION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0.20478</cdr:x>
      <cdr:y>0.5546</cdr:y>
    </cdr:from>
    <cdr:to>
      <cdr:x>0.39246</cdr:x>
      <cdr:y>0.56091</cdr:y>
    </cdr:to>
    <cdr:sp macro="" textlink="">
      <cdr:nvSpPr>
        <cdr:cNvPr id="8089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2085" y="409933"/>
          <a:ext cx="427754" cy="4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CONSUMPTION </a:t>
          </a:r>
        </a:p>
      </cdr:txBody>
    </cdr:sp>
  </cdr:relSizeAnchor>
  <cdr:relSizeAnchor xmlns:cdr="http://schemas.openxmlformats.org/drawingml/2006/chartDrawing">
    <cdr:from>
      <cdr:x>0.45318</cdr:x>
      <cdr:y>0.57701</cdr:y>
    </cdr:from>
    <cdr:to>
      <cdr:x>0.57969</cdr:x>
      <cdr:y>0.58419</cdr:y>
    </cdr:to>
    <cdr:sp macro="" textlink="">
      <cdr:nvSpPr>
        <cdr:cNvPr id="8089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96356" y="426366"/>
          <a:ext cx="287336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PRODUCTION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0.23011</cdr:x>
      <cdr:y>0.46411</cdr:y>
    </cdr:from>
    <cdr:to>
      <cdr:x>0.64101</cdr:x>
      <cdr:y>0.47237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3700" y="343563"/>
          <a:ext cx="3479768" cy="6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0.07801</cdr:x>
      <cdr:y>0.40972</cdr:y>
    </cdr:from>
    <cdr:to>
      <cdr:x>0.12175</cdr:x>
      <cdr:y>0.41581</cdr:y>
    </cdr:to>
    <cdr:sp macro="" textlink="">
      <cdr:nvSpPr>
        <cdr:cNvPr id="983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32421" y="303677"/>
          <a:ext cx="1425536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0.22267</cdr:x>
      <cdr:y>0.46411</cdr:y>
    </cdr:from>
    <cdr:to>
      <cdr:x>0.6402</cdr:x>
      <cdr:y>0.47237</cdr:y>
    </cdr:to>
    <cdr:sp macro="" textlink="">
      <cdr:nvSpPr>
        <cdr:cNvPr id="9932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64954" y="343563"/>
          <a:ext cx="3453467" cy="6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0.07088</cdr:x>
      <cdr:y>0.41799</cdr:y>
    </cdr:from>
    <cdr:to>
      <cdr:x>0.37552</cdr:x>
      <cdr:y>0.4256</cdr:y>
    </cdr:to>
    <cdr:sp macro="" textlink="">
      <cdr:nvSpPr>
        <cdr:cNvPr id="9933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8477" y="309740"/>
          <a:ext cx="4630043" cy="55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0.36574</cdr:x>
      <cdr:y>0.46411</cdr:y>
    </cdr:from>
    <cdr:to>
      <cdr:x>0.65179</cdr:x>
      <cdr:y>0.47237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3531" y="343563"/>
          <a:ext cx="587845" cy="6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PIG-IRON AND STEEL</a:t>
          </a:r>
        </a:p>
      </cdr:txBody>
    </cdr:sp>
  </cdr:relSizeAnchor>
  <cdr:relSizeAnchor xmlns:cdr="http://schemas.openxmlformats.org/drawingml/2006/chartDrawing">
    <cdr:from>
      <cdr:x>0.12408</cdr:x>
      <cdr:y>0.41799</cdr:y>
    </cdr:from>
    <cdr:to>
      <cdr:x>0.32426</cdr:x>
      <cdr:y>0.4256</cdr:y>
    </cdr:to>
    <cdr:sp macro="" textlink="">
      <cdr:nvSpPr>
        <cdr:cNvPr id="1003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7040" y="309740"/>
          <a:ext cx="412418" cy="55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 ALLOYS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0.36415</cdr:x>
      <cdr:y>0.46411</cdr:y>
    </cdr:from>
    <cdr:to>
      <cdr:x>0.62319</cdr:x>
      <cdr:y>0.47237</cdr:y>
    </cdr:to>
    <cdr:sp macro="" textlink="">
      <cdr:nvSpPr>
        <cdr:cNvPr id="10137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8941" y="343563"/>
          <a:ext cx="536067" cy="6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CEMENT</a:t>
          </a:r>
        </a:p>
      </cdr:txBody>
    </cdr:sp>
  </cdr:relSizeAnchor>
  <cdr:relSizeAnchor xmlns:cdr="http://schemas.openxmlformats.org/drawingml/2006/chartDrawing">
    <cdr:from>
      <cdr:x>0.11978</cdr:x>
      <cdr:y>0.41799</cdr:y>
    </cdr:from>
    <cdr:to>
      <cdr:x>0.46969</cdr:x>
      <cdr:y>0.4256</cdr:y>
    </cdr:to>
    <cdr:sp macro="" textlink="">
      <cdr:nvSpPr>
        <cdr:cNvPr id="10137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2878" y="309740"/>
          <a:ext cx="723424" cy="55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0.28653</cdr:x>
      <cdr:y>0.49326</cdr:y>
    </cdr:from>
    <cdr:to>
      <cdr:x>0.37392</cdr:x>
      <cdr:y>0.49717</cdr:y>
    </cdr:to>
    <cdr:sp macro="" textlink="">
      <cdr:nvSpPr>
        <cdr:cNvPr id="1024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49371" y="364942"/>
          <a:ext cx="771372" cy="2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0.03333</cdr:x>
      <cdr:y>0.45388</cdr:y>
    </cdr:from>
    <cdr:to>
      <cdr:x>0.0641</cdr:x>
      <cdr:y>0.45845</cdr:y>
    </cdr:to>
    <cdr:sp macro="" textlink="">
      <cdr:nvSpPr>
        <cdr:cNvPr id="10240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7570" y="336064"/>
          <a:ext cx="1437228" cy="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0.18919</cdr:x>
      <cdr:y>0.44931</cdr:y>
    </cdr:from>
    <cdr:to>
      <cdr:x>0.27369</cdr:x>
      <cdr:y>0.45388</cdr:y>
    </cdr:to>
    <cdr:sp macro="" textlink="">
      <cdr:nvSpPr>
        <cdr:cNvPr id="102403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1372" y="332714"/>
          <a:ext cx="1095204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0.03989</cdr:x>
      <cdr:y>0.48477</cdr:y>
    </cdr:from>
    <cdr:to>
      <cdr:x>0.07192</cdr:x>
      <cdr:y>0.49152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1705" y="358719"/>
          <a:ext cx="1537477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0.03989</cdr:x>
      <cdr:y>0.54351</cdr:y>
    </cdr:from>
    <cdr:to>
      <cdr:x>0.07738</cdr:x>
      <cdr:y>0.54851</cdr:y>
    </cdr:to>
    <cdr:sp macro="" textlink="">
      <cdr:nvSpPr>
        <cdr:cNvPr id="30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1705" y="401796"/>
          <a:ext cx="178157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0.81765</cdr:x>
      <cdr:y>0.51631</cdr:y>
    </cdr:from>
    <cdr:to>
      <cdr:x>0.94647</cdr:x>
      <cdr:y>0.52241</cdr:y>
    </cdr:to>
    <cdr:sp macro="" textlink="">
      <cdr:nvSpPr>
        <cdr:cNvPr id="30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96075" y="381853"/>
          <a:ext cx="2222421" cy="4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0.09247</cdr:x>
      <cdr:y>0.53306</cdr:y>
    </cdr:from>
    <cdr:to>
      <cdr:x>0.12962</cdr:x>
      <cdr:y>0.53807</cdr:y>
    </cdr:to>
    <cdr:sp macro="" textlink="">
      <cdr:nvSpPr>
        <cdr:cNvPr id="30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4431" y="394138"/>
          <a:ext cx="918115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0.02571</cdr:x>
      <cdr:y>0.50761</cdr:y>
    </cdr:from>
    <cdr:to>
      <cdr:x>0.06378</cdr:x>
      <cdr:y>0.51305</cdr:y>
    </cdr:to>
    <cdr:sp macro="" textlink="">
      <cdr:nvSpPr>
        <cdr:cNvPr id="307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265" y="375472"/>
          <a:ext cx="1807083" cy="39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0.61304</cdr:x>
      <cdr:y>0.44388</cdr:y>
    </cdr:from>
    <cdr:to>
      <cdr:x>0.90582</cdr:x>
      <cdr:y>0.44888</cdr:y>
    </cdr:to>
    <cdr:sp macro="" textlink="">
      <cdr:nvSpPr>
        <cdr:cNvPr id="10342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31102" y="328725"/>
          <a:ext cx="291447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0.08816</cdr:x>
      <cdr:y>0.48651</cdr:y>
    </cdr:from>
    <cdr:to>
      <cdr:x>0.2285</cdr:x>
      <cdr:y>0.49326</cdr:y>
    </cdr:to>
    <cdr:sp macro="" textlink="">
      <cdr:nvSpPr>
        <cdr:cNvPr id="10342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32" y="359996"/>
          <a:ext cx="277257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0.04882</cdr:x>
      <cdr:y>0.45541</cdr:y>
    </cdr:from>
    <cdr:to>
      <cdr:x>0.11284</cdr:x>
      <cdr:y>0.46258</cdr:y>
    </cdr:to>
    <cdr:sp macro="" textlink="">
      <cdr:nvSpPr>
        <cdr:cNvPr id="1044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0211" y="337181"/>
          <a:ext cx="260261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NATURAL GAS</a:t>
          </a:r>
        </a:p>
      </cdr:txBody>
    </cdr:sp>
  </cdr:relSizeAnchor>
  <cdr:relSizeAnchor xmlns:cdr="http://schemas.openxmlformats.org/drawingml/2006/chartDrawing">
    <cdr:from>
      <cdr:x>0.04688</cdr:x>
      <cdr:y>0.5174</cdr:y>
    </cdr:from>
    <cdr:to>
      <cdr:x>0.09065</cdr:x>
      <cdr:y>0.52415</cdr:y>
    </cdr:to>
    <cdr:sp macro="" textlink="">
      <cdr:nvSpPr>
        <cdr:cNvPr id="1044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4438" y="382651"/>
          <a:ext cx="21885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STEAM COAL</a:t>
          </a:r>
        </a:p>
      </cdr:txBody>
    </cdr:sp>
  </cdr:relSizeAnchor>
  <cdr:relSizeAnchor xmlns:cdr="http://schemas.openxmlformats.org/drawingml/2006/chartDrawing">
    <cdr:from>
      <cdr:x>0.80807</cdr:x>
      <cdr:y>0.49021</cdr:y>
    </cdr:from>
    <cdr:to>
      <cdr:x>0.9057</cdr:x>
      <cdr:y>0.49652</cdr:y>
    </cdr:to>
    <cdr:sp macro="" textlink="">
      <cdr:nvSpPr>
        <cdr:cNvPr id="10445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1665" y="362708"/>
          <a:ext cx="216884" cy="4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FUEL OIL</a:t>
          </a:r>
        </a:p>
      </cdr:txBody>
    </cdr:sp>
  </cdr:relSizeAnchor>
  <cdr:relSizeAnchor xmlns:cdr="http://schemas.openxmlformats.org/drawingml/2006/chartDrawing">
    <cdr:from>
      <cdr:x>0.15239</cdr:x>
      <cdr:y>0.50696</cdr:y>
    </cdr:from>
    <cdr:to>
      <cdr:x>0.24403</cdr:x>
      <cdr:y>0.51414</cdr:y>
    </cdr:to>
    <cdr:sp macro="" textlink="">
      <cdr:nvSpPr>
        <cdr:cNvPr id="104452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7883" y="374993"/>
          <a:ext cx="203083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</a:t>
          </a:r>
        </a:p>
      </cdr:txBody>
    </cdr:sp>
  </cdr:relSizeAnchor>
  <cdr:relSizeAnchor xmlns:cdr="http://schemas.openxmlformats.org/drawingml/2006/chartDrawing">
    <cdr:from>
      <cdr:x>0.03984</cdr:x>
      <cdr:y>0.47868</cdr:y>
    </cdr:from>
    <cdr:to>
      <cdr:x>0.06991</cdr:x>
      <cdr:y>0.48608</cdr:y>
    </cdr:to>
    <cdr:sp macro="" textlink="">
      <cdr:nvSpPr>
        <cdr:cNvPr id="104453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3458" y="354252"/>
          <a:ext cx="214912" cy="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CHARCOAL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0.24528</cdr:x>
      <cdr:y>0.49434</cdr:y>
    </cdr:from>
    <cdr:to>
      <cdr:x>0.44785</cdr:x>
      <cdr:y>0.50152</cdr:y>
    </cdr:to>
    <cdr:sp macro="" textlink="">
      <cdr:nvSpPr>
        <cdr:cNvPr id="10547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5094" y="365739"/>
          <a:ext cx="420557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IMPORTAD PETROLEUM</a:t>
          </a:r>
        </a:p>
      </cdr:txBody>
    </cdr:sp>
  </cdr:relSizeAnchor>
  <cdr:relSizeAnchor xmlns:cdr="http://schemas.openxmlformats.org/drawingml/2006/chartDrawing">
    <cdr:from>
      <cdr:x>0.06406</cdr:x>
      <cdr:y>0.46498</cdr:y>
    </cdr:from>
    <cdr:to>
      <cdr:x>0.08477</cdr:x>
      <cdr:y>0.47107</cdr:y>
    </cdr:to>
    <cdr:sp macro="" textlink="">
      <cdr:nvSpPr>
        <cdr:cNvPr id="10547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674" y="344201"/>
          <a:ext cx="100831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0.15384</cdr:x>
      <cdr:y>0.45388</cdr:y>
    </cdr:from>
    <cdr:to>
      <cdr:x>0.2739</cdr:x>
      <cdr:y>0.46041</cdr:y>
    </cdr:to>
    <cdr:sp macro="" textlink="">
      <cdr:nvSpPr>
        <cdr:cNvPr id="105475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556" y="336064"/>
          <a:ext cx="249526" cy="47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0.796</cdr:x>
      <cdr:y>0.48651</cdr:y>
    </cdr:from>
    <cdr:to>
      <cdr:x>0.90983</cdr:x>
      <cdr:y>0.49108</cdr:y>
    </cdr:to>
    <cdr:sp macro="" textlink="">
      <cdr:nvSpPr>
        <cdr:cNvPr id="105476" name="Text Box 20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00618" y="359996"/>
          <a:ext cx="235487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DIESEL OIL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0.31606</cdr:x>
      <cdr:y>0.45845</cdr:y>
    </cdr:from>
    <cdr:to>
      <cdr:x>0.37075</cdr:x>
      <cdr:y>0.46345</cdr:y>
    </cdr:to>
    <cdr:sp macro="" textlink="">
      <cdr:nvSpPr>
        <cdr:cNvPr id="10649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573" y="339415"/>
          <a:ext cx="111872" cy="3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0.05718</cdr:x>
      <cdr:y>0.4467</cdr:y>
    </cdr:from>
    <cdr:to>
      <cdr:x>0.10331</cdr:x>
      <cdr:y>0.45127</cdr:y>
    </cdr:to>
    <cdr:sp macro="" textlink="">
      <cdr:nvSpPr>
        <cdr:cNvPr id="10649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349" y="330799"/>
          <a:ext cx="207026" cy="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0.38689</cdr:x>
      <cdr:y>0.44214</cdr:y>
    </cdr:from>
    <cdr:to>
      <cdr:x>0.48662</cdr:x>
      <cdr:y>0.4467</cdr:y>
    </cdr:to>
    <cdr:sp macro="" textlink="">
      <cdr:nvSpPr>
        <cdr:cNvPr id="106499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1520" y="327449"/>
          <a:ext cx="205097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ALCOHOL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0.7071</cdr:x>
      <cdr:y>0.43191</cdr:y>
    </cdr:from>
    <cdr:to>
      <cdr:x>0.93815</cdr:x>
      <cdr:y>0.43757</cdr:y>
    </cdr:to>
    <cdr:sp macro="" textlink="">
      <cdr:nvSpPr>
        <cdr:cNvPr id="1075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98602" y="319950"/>
          <a:ext cx="476417" cy="41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RESIDENTIAL ELETRICITY</a:t>
          </a:r>
        </a:p>
      </cdr:txBody>
    </cdr:sp>
  </cdr:relSizeAnchor>
  <cdr:relSizeAnchor xmlns:cdr="http://schemas.openxmlformats.org/drawingml/2006/chartDrawing">
    <cdr:from>
      <cdr:x>0.10814</cdr:x>
      <cdr:y>0.47672</cdr:y>
    </cdr:from>
    <cdr:to>
      <cdr:x>0.48831</cdr:x>
      <cdr:y>0.48412</cdr:y>
    </cdr:to>
    <cdr:sp macro="" textlink="">
      <cdr:nvSpPr>
        <cdr:cNvPr id="10752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2234" y="352816"/>
          <a:ext cx="786955" cy="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 INDUSTRIAL ELETRICITY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0.43099</cdr:x>
      <cdr:y>0.46694</cdr:y>
    </cdr:from>
    <cdr:to>
      <cdr:x>0.54375</cdr:x>
      <cdr:y>0.47107</cdr:y>
    </cdr:to>
    <cdr:sp macro="" textlink="">
      <cdr:nvSpPr>
        <cdr:cNvPr id="108545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14316" y="345637"/>
          <a:ext cx="220028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IMPORT</a:t>
          </a:r>
        </a:p>
      </cdr:txBody>
    </cdr:sp>
  </cdr:relSizeAnchor>
  <cdr:relSizeAnchor xmlns:cdr="http://schemas.openxmlformats.org/drawingml/2006/chartDrawing">
    <cdr:from>
      <cdr:x>0.09623</cdr:x>
      <cdr:y>0.45454</cdr:y>
    </cdr:from>
    <cdr:to>
      <cdr:x>0.17603</cdr:x>
      <cdr:y>0.45932</cdr:y>
    </cdr:to>
    <cdr:sp macro="" textlink="">
      <cdr:nvSpPr>
        <cdr:cNvPr id="108546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890" y="336543"/>
          <a:ext cx="242030" cy="3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TOTAL EXPORT </a:t>
          </a:r>
        </a:p>
      </cdr:txBody>
    </cdr:sp>
  </cdr:relSizeAnchor>
  <cdr:relSizeAnchor xmlns:cdr="http://schemas.openxmlformats.org/drawingml/2006/chartDrawing">
    <cdr:from>
      <cdr:x>0.5064</cdr:x>
      <cdr:y>0.49108</cdr:y>
    </cdr:from>
    <cdr:to>
      <cdr:x>0.66472</cdr:x>
      <cdr:y>0.49608</cdr:y>
    </cdr:to>
    <cdr:sp macro="" textlink="">
      <cdr:nvSpPr>
        <cdr:cNvPr id="108547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1668" y="363346"/>
          <a:ext cx="310706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PETROLEUM IMPORT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0.03989</cdr:x>
      <cdr:y>0.48477</cdr:y>
    </cdr:from>
    <cdr:to>
      <cdr:x>0.07192</cdr:x>
      <cdr:y>0.49152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1705" y="358719"/>
          <a:ext cx="1537477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0.03989</cdr:x>
      <cdr:y>0.54351</cdr:y>
    </cdr:from>
    <cdr:to>
      <cdr:x>0.07738</cdr:x>
      <cdr:y>0.54851</cdr:y>
    </cdr:to>
    <cdr:sp macro="" textlink="">
      <cdr:nvSpPr>
        <cdr:cNvPr id="30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1705" y="401796"/>
          <a:ext cx="178157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0.81765</cdr:x>
      <cdr:y>0.51631</cdr:y>
    </cdr:from>
    <cdr:to>
      <cdr:x>0.94647</cdr:x>
      <cdr:y>0.52241</cdr:y>
    </cdr:to>
    <cdr:sp macro="" textlink="">
      <cdr:nvSpPr>
        <cdr:cNvPr id="30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96075" y="381853"/>
          <a:ext cx="2222421" cy="4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0.09247</cdr:x>
      <cdr:y>0.53306</cdr:y>
    </cdr:from>
    <cdr:to>
      <cdr:x>0.12962</cdr:x>
      <cdr:y>0.53807</cdr:y>
    </cdr:to>
    <cdr:sp macro="" textlink="">
      <cdr:nvSpPr>
        <cdr:cNvPr id="307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4431" y="394138"/>
          <a:ext cx="918115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0.02571</cdr:x>
      <cdr:y>0.50761</cdr:y>
    </cdr:from>
    <cdr:to>
      <cdr:x>0.06378</cdr:x>
      <cdr:y>0.51305</cdr:y>
    </cdr:to>
    <cdr:sp macro="" textlink="">
      <cdr:nvSpPr>
        <cdr:cNvPr id="307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265" y="375472"/>
          <a:ext cx="1807083" cy="39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0.40972</cdr:y>
    </cdr:from>
    <cdr:to>
      <cdr:x>0.78179</cdr:x>
      <cdr:y>0.41581</cdr:y>
    </cdr:to>
    <cdr:sp macro="" textlink="">
      <cdr:nvSpPr>
        <cdr:cNvPr id="122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9008" y="303677"/>
          <a:ext cx="3247306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0.18705</cdr:x>
      <cdr:y>0.44083</cdr:y>
    </cdr:from>
    <cdr:to>
      <cdr:x>0.79668</cdr:x>
      <cdr:y>0.44953</cdr:y>
    </cdr:to>
    <cdr:sp macro="" textlink="">
      <cdr:nvSpPr>
        <cdr:cNvPr id="122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3058" y="326492"/>
          <a:ext cx="5026571" cy="63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0.37484</cdr:x>
      <cdr:y>0.63248</cdr:y>
    </cdr:from>
    <cdr:to>
      <cdr:x>0.80579</cdr:x>
      <cdr:y>0.63705</cdr:y>
    </cdr:to>
    <cdr:sp macro="" textlink="">
      <cdr:nvSpPr>
        <cdr:cNvPr id="1331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9580" y="467050"/>
          <a:ext cx="1196949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0.47412</cdr:x>
      <cdr:y>0.67403</cdr:y>
    </cdr:from>
    <cdr:to>
      <cdr:x>0.94209</cdr:x>
      <cdr:y>0.67859</cdr:y>
    </cdr:to>
    <cdr:sp macro="" textlink="">
      <cdr:nvSpPr>
        <cdr:cNvPr id="13314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64614" y="497523"/>
          <a:ext cx="1435680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0.04251</cdr:x>
      <cdr:y>0.66163</cdr:y>
    </cdr:from>
    <cdr:to>
      <cdr:x>0.11868</cdr:x>
      <cdr:y>0.66881</cdr:y>
    </cdr:to>
    <cdr:sp macro="" textlink="">
      <cdr:nvSpPr>
        <cdr:cNvPr id="13315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459" y="488429"/>
          <a:ext cx="926315" cy="5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0.04017</cdr:x>
      <cdr:y>0.42299</cdr:y>
    </cdr:from>
    <cdr:to>
      <cdr:x>0.11859</cdr:x>
      <cdr:y>0.433</cdr:y>
    </cdr:to>
    <cdr:sp macro="" textlink="">
      <cdr:nvSpPr>
        <cdr:cNvPr id="143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7616" y="313409"/>
          <a:ext cx="2416395" cy="73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0.72438</cdr:x>
      <cdr:y>0.47042</cdr:y>
    </cdr:from>
    <cdr:to>
      <cdr:x>0.95338</cdr:x>
      <cdr:y>0.47846</cdr:y>
    </cdr:to>
    <cdr:sp macro="" textlink="">
      <cdr:nvSpPr>
        <cdr:cNvPr id="143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85815" y="348190"/>
          <a:ext cx="2284271" cy="5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0.11759</cdr:x>
      <cdr:y>0.48434</cdr:y>
    </cdr:from>
    <cdr:to>
      <cdr:x>0.437</cdr:x>
      <cdr:y>0.49217</cdr:y>
    </cdr:to>
    <cdr:sp macro="" textlink="">
      <cdr:nvSpPr>
        <cdr:cNvPr id="1433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2267" y="358400"/>
          <a:ext cx="2821574" cy="5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0.38829</cdr:x>
      <cdr:y>0.40972</cdr:y>
    </cdr:from>
    <cdr:to>
      <cdr:x>0.78179</cdr:x>
      <cdr:y>0.41581</cdr:y>
    </cdr:to>
    <cdr:sp macro="" textlink="">
      <cdr:nvSpPr>
        <cdr:cNvPr id="1228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29008" y="303677"/>
          <a:ext cx="3247306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0.18705</cdr:x>
      <cdr:y>0.44083</cdr:y>
    </cdr:from>
    <cdr:to>
      <cdr:x>0.79668</cdr:x>
      <cdr:y>0.44953</cdr:y>
    </cdr:to>
    <cdr:sp macro="" textlink="">
      <cdr:nvSpPr>
        <cdr:cNvPr id="122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3058" y="326492"/>
          <a:ext cx="5026571" cy="63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0.13399</cdr:x>
      <cdr:y>0.68947</cdr:y>
    </cdr:from>
    <cdr:to>
      <cdr:x>0.2652</cdr:x>
      <cdr:y>0.69621</cdr:y>
    </cdr:to>
    <cdr:sp macro="" textlink="">
      <cdr:nvSpPr>
        <cdr:cNvPr id="15361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1560" y="508850"/>
          <a:ext cx="468570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0.82027</cdr:x>
      <cdr:y>0.7258</cdr:y>
    </cdr:from>
    <cdr:to>
      <cdr:x>0.93804</cdr:x>
      <cdr:y>0.73319</cdr:y>
    </cdr:to>
    <cdr:sp macro="" textlink="">
      <cdr:nvSpPr>
        <cdr:cNvPr id="15362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32554" y="535494"/>
          <a:ext cx="439905" cy="5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0.5556</cdr:x>
      <cdr:y>0.73494</cdr:y>
    </cdr:from>
    <cdr:to>
      <cdr:x>0.74144</cdr:x>
      <cdr:y>0.74168</cdr:y>
    </cdr:to>
    <cdr:sp macro="" textlink="">
      <cdr:nvSpPr>
        <cdr:cNvPr id="15363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6072" y="542195"/>
          <a:ext cx="515978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0.09171</cdr:x>
      <cdr:y>0.74168</cdr:y>
    </cdr:from>
    <cdr:to>
      <cdr:x>0.46692</cdr:x>
      <cdr:y>0.74777</cdr:y>
    </cdr:to>
    <cdr:sp macro="" textlink="">
      <cdr:nvSpPr>
        <cdr:cNvPr id="15364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2313" y="547141"/>
          <a:ext cx="1266794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0.20758</cdr:x>
      <cdr:y>0.44692</cdr:y>
    </cdr:from>
    <cdr:to>
      <cdr:x>0.48465</cdr:x>
      <cdr:y>0.45236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40415" y="330959"/>
          <a:ext cx="2284271" cy="39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0.33476</cdr:x>
      <cdr:y>0.4119</cdr:y>
    </cdr:from>
    <cdr:to>
      <cdr:x>0.68958</cdr:x>
      <cdr:y>0.41756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91532" y="305272"/>
          <a:ext cx="2921401" cy="41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0.51279</cdr:x>
      <cdr:y>0.4591</cdr:y>
    </cdr:from>
    <cdr:to>
      <cdr:x>0.89867</cdr:x>
      <cdr:y>0.46628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59572" y="339893"/>
          <a:ext cx="3176840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0.70067</cdr:x>
      <cdr:y>0.63291</cdr:y>
    </cdr:from>
    <cdr:to>
      <cdr:x>0.92191</cdr:x>
      <cdr:y>0.63748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18096" y="467369"/>
          <a:ext cx="694187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0.05246</cdr:x>
      <cdr:y>0.65902</cdr:y>
    </cdr:from>
    <cdr:to>
      <cdr:x>0.36171</cdr:x>
      <cdr:y>0.66315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9585" y="486514"/>
          <a:ext cx="1545693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0.0919</cdr:x>
      <cdr:y>0.67011</cdr:y>
    </cdr:from>
    <cdr:to>
      <cdr:x>0.33423</cdr:x>
      <cdr:y>0.67533</cdr:y>
    </cdr:to>
    <cdr:sp macro="" textlink="">
      <cdr:nvSpPr>
        <cdr:cNvPr id="174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2954" y="494651"/>
          <a:ext cx="91421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0.23092</cdr:x>
      <cdr:y>0.67859</cdr:y>
    </cdr:from>
    <cdr:to>
      <cdr:x>0.47326</cdr:x>
      <cdr:y>0.68294</cdr:y>
    </cdr:to>
    <cdr:sp macro="" textlink="">
      <cdr:nvSpPr>
        <cdr:cNvPr id="174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1133" y="500873"/>
          <a:ext cx="674384" cy="31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0.42945</cdr:x>
      <cdr:y>0.64857</cdr:y>
    </cdr:from>
    <cdr:to>
      <cdr:x>0.93298</cdr:x>
      <cdr:y>0.65467</cdr:y>
    </cdr:to>
    <cdr:sp macro="" textlink="">
      <cdr:nvSpPr>
        <cdr:cNvPr id="1741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4502" y="478856"/>
          <a:ext cx="1525890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0.38163</cdr:x>
      <cdr:y>0.43583</cdr:y>
    </cdr:from>
    <cdr:to>
      <cdr:x>0.95064</cdr:x>
      <cdr:y>0.44388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8109" y="322822"/>
          <a:ext cx="4512757" cy="5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0.07211</cdr:x>
      <cdr:y>0.46715</cdr:y>
    </cdr:from>
    <cdr:to>
      <cdr:x>0.57954</cdr:x>
      <cdr:y>0.47411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514" y="345796"/>
          <a:ext cx="4885640" cy="5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0.10148</cdr:x>
      <cdr:y>0.43191</cdr:y>
    </cdr:from>
    <cdr:to>
      <cdr:x>0.31621</cdr:x>
      <cdr:y>0.43974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1718" y="319950"/>
          <a:ext cx="768954" cy="5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0.10198</cdr:x>
      <cdr:y>0.46519</cdr:y>
    </cdr:from>
    <cdr:to>
      <cdr:x>0.56473</cdr:x>
      <cdr:y>0.47237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6100" y="344361"/>
          <a:ext cx="1469993" cy="5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0.39624</cdr:x>
      <cdr:y>0.44301</cdr:y>
    </cdr:from>
    <cdr:to>
      <cdr:x>0.89245</cdr:x>
      <cdr:y>0.45019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05" y="328087"/>
          <a:ext cx="1434941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0.16694</cdr:x>
      <cdr:y>0.49717</cdr:y>
    </cdr:from>
    <cdr:to>
      <cdr:x>0.39881</cdr:x>
      <cdr:y>0.50261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7589" y="367813"/>
          <a:ext cx="2470576" cy="3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0.0394</cdr:x>
      <cdr:y>0.46171</cdr:y>
    </cdr:from>
    <cdr:to>
      <cdr:x>0.05516</cdr:x>
      <cdr:y>0.46541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7739" y="341808"/>
          <a:ext cx="760457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0.09444</cdr:x>
      <cdr:y>0.45758</cdr:y>
    </cdr:from>
    <cdr:to>
      <cdr:x>0.14912</cdr:x>
      <cdr:y>0.46171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3856" y="338776"/>
          <a:ext cx="1400842" cy="3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0.81681</cdr:x>
      <cdr:y>0.48543</cdr:y>
    </cdr:from>
    <cdr:to>
      <cdr:x>0.92743</cdr:x>
      <cdr:y>0.48912</cdr:y>
    </cdr:to>
    <cdr:sp macro="" textlink="">
      <cdr:nvSpPr>
        <cdr:cNvPr id="266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0353" y="359198"/>
          <a:ext cx="1659179" cy="27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0.23331</cdr:x>
      <cdr:y>0.46694</cdr:y>
    </cdr:from>
    <cdr:to>
      <cdr:x>0.47195</cdr:x>
      <cdr:y>0.47107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47808" y="345637"/>
          <a:ext cx="2166956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0.05847</cdr:x>
      <cdr:y>0.45454</cdr:y>
    </cdr:from>
    <cdr:to>
      <cdr:x>0.10743</cdr:x>
      <cdr:y>0.45932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632" y="336543"/>
          <a:ext cx="2075754" cy="3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0.35943</cdr:x>
      <cdr:y>0.49108</cdr:y>
    </cdr:from>
    <cdr:to>
      <cdr:x>0.72469</cdr:x>
      <cdr:y>0.49565</cdr:y>
    </cdr:to>
    <cdr:sp macro="" textlink="">
      <cdr:nvSpPr>
        <cdr:cNvPr id="2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0857" y="363346"/>
          <a:ext cx="2772537" cy="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0.13962</cdr:x>
      <cdr:y>0.43583</cdr:y>
    </cdr:from>
    <cdr:to>
      <cdr:x>0.82016</cdr:x>
      <cdr:y>0.44257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9244" y="322822"/>
          <a:ext cx="5193928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0.06041</cdr:x>
      <cdr:y>0.4826</cdr:y>
    </cdr:from>
    <cdr:to>
      <cdr:x>0.97902</cdr:x>
      <cdr:y>0.48912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97595" y="357124"/>
          <a:ext cx="9659707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0.07626</cdr:x>
      <cdr:y>0.73406</cdr:y>
    </cdr:from>
    <cdr:to>
      <cdr:x>0.80225</cdr:x>
      <cdr:y>0.73863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0839" y="541557"/>
          <a:ext cx="2381797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0.05295</cdr:x>
      <cdr:y>0.69273</cdr:y>
    </cdr:from>
    <cdr:to>
      <cdr:x>0.4496</cdr:x>
      <cdr:y>0.69882</cdr:y>
    </cdr:to>
    <cdr:sp macro="" textlink="">
      <cdr:nvSpPr>
        <cdr:cNvPr id="317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481" y="511243"/>
          <a:ext cx="2026453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0.23011</cdr:x>
      <cdr:y>0.46411</cdr:y>
    </cdr:from>
    <cdr:to>
      <cdr:x>0.64101</cdr:x>
      <cdr:y>0.47237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3700" y="343563"/>
          <a:ext cx="3479768" cy="6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0.07801</cdr:x>
      <cdr:y>0.40972</cdr:y>
    </cdr:from>
    <cdr:to>
      <cdr:x>0.12175</cdr:x>
      <cdr:y>0.41581</cdr:y>
    </cdr:to>
    <cdr:sp macro="" textlink="">
      <cdr:nvSpPr>
        <cdr:cNvPr id="983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32421" y="303677"/>
          <a:ext cx="1425536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0.37484</cdr:x>
      <cdr:y>0.63248</cdr:y>
    </cdr:from>
    <cdr:to>
      <cdr:x>0.80579</cdr:x>
      <cdr:y>0.63705</cdr:y>
    </cdr:to>
    <cdr:sp macro="" textlink="">
      <cdr:nvSpPr>
        <cdr:cNvPr id="1331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9580" y="467050"/>
          <a:ext cx="1196949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0.47412</cdr:x>
      <cdr:y>0.67403</cdr:y>
    </cdr:from>
    <cdr:to>
      <cdr:x>0.94209</cdr:x>
      <cdr:y>0.67859</cdr:y>
    </cdr:to>
    <cdr:sp macro="" textlink="">
      <cdr:nvSpPr>
        <cdr:cNvPr id="13314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64614" y="497523"/>
          <a:ext cx="1435680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0.04251</cdr:x>
      <cdr:y>0.66163</cdr:y>
    </cdr:from>
    <cdr:to>
      <cdr:x>0.11868</cdr:x>
      <cdr:y>0.66881</cdr:y>
    </cdr:to>
    <cdr:sp macro="" textlink="">
      <cdr:nvSpPr>
        <cdr:cNvPr id="13315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459" y="488429"/>
          <a:ext cx="926315" cy="5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0.22267</cdr:x>
      <cdr:y>0.46411</cdr:y>
    </cdr:from>
    <cdr:to>
      <cdr:x>0.6402</cdr:x>
      <cdr:y>0.47237</cdr:y>
    </cdr:to>
    <cdr:sp macro="" textlink="">
      <cdr:nvSpPr>
        <cdr:cNvPr id="9932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64954" y="343563"/>
          <a:ext cx="3453467" cy="6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0.07088</cdr:x>
      <cdr:y>0.41799</cdr:y>
    </cdr:from>
    <cdr:to>
      <cdr:x>0.37552</cdr:x>
      <cdr:y>0.4256</cdr:y>
    </cdr:to>
    <cdr:sp macro="" textlink="">
      <cdr:nvSpPr>
        <cdr:cNvPr id="9933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8477" y="309740"/>
          <a:ext cx="4630043" cy="55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0.28653</cdr:x>
      <cdr:y>0.49326</cdr:y>
    </cdr:from>
    <cdr:to>
      <cdr:x>0.37392</cdr:x>
      <cdr:y>0.49717</cdr:y>
    </cdr:to>
    <cdr:sp macro="" textlink="">
      <cdr:nvSpPr>
        <cdr:cNvPr id="10240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49371" y="364942"/>
          <a:ext cx="771372" cy="2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0.03333</cdr:x>
      <cdr:y>0.45388</cdr:y>
    </cdr:from>
    <cdr:to>
      <cdr:x>0.0641</cdr:x>
      <cdr:y>0.45845</cdr:y>
    </cdr:to>
    <cdr:sp macro="" textlink="">
      <cdr:nvSpPr>
        <cdr:cNvPr id="10240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7570" y="336064"/>
          <a:ext cx="1437228" cy="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0.18919</cdr:x>
      <cdr:y>0.44931</cdr:y>
    </cdr:from>
    <cdr:to>
      <cdr:x>0.27369</cdr:x>
      <cdr:y>0.45388</cdr:y>
    </cdr:to>
    <cdr:sp macro="" textlink="">
      <cdr:nvSpPr>
        <cdr:cNvPr id="102403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1372" y="332714"/>
          <a:ext cx="1095204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0.61304</cdr:x>
      <cdr:y>0.44388</cdr:y>
    </cdr:from>
    <cdr:to>
      <cdr:x>0.90582</cdr:x>
      <cdr:y>0.44888</cdr:y>
    </cdr:to>
    <cdr:sp macro="" textlink="">
      <cdr:nvSpPr>
        <cdr:cNvPr id="10342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31102" y="328725"/>
          <a:ext cx="291447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0.08816</cdr:x>
      <cdr:y>0.48651</cdr:y>
    </cdr:from>
    <cdr:to>
      <cdr:x>0.2285</cdr:x>
      <cdr:y>0.49326</cdr:y>
    </cdr:to>
    <cdr:sp macro="" textlink="">
      <cdr:nvSpPr>
        <cdr:cNvPr id="10342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32" y="359996"/>
          <a:ext cx="277257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1209675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1219200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28575</xdr:colOff>
      <xdr:row>755</xdr:row>
      <xdr:rowOff>0</xdr:rowOff>
    </xdr:to>
    <xdr:graphicFrame macro="">
      <xdr:nvGraphicFramePr>
        <xdr:cNvPr id="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428625</xdr:colOff>
      <xdr:row>755</xdr:row>
      <xdr:rowOff>0</xdr:rowOff>
    </xdr:from>
    <xdr:to>
      <xdr:col>33</xdr:col>
      <xdr:colOff>419100</xdr:colOff>
      <xdr:row>755</xdr:row>
      <xdr:rowOff>0</xdr:rowOff>
    </xdr:to>
    <xdr:graphicFrame macro="">
      <xdr:nvGraphicFramePr>
        <xdr:cNvPr id="1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19050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1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1228725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1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1190625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1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2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19050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2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22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23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24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25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26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1152525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27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28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1162050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29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44</xdr:col>
      <xdr:colOff>1143000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30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31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1247775</xdr:colOff>
      <xdr:row>755</xdr:row>
      <xdr:rowOff>0</xdr:rowOff>
    </xdr:from>
    <xdr:to>
      <xdr:col>32</xdr:col>
      <xdr:colOff>9525</xdr:colOff>
      <xdr:row>755</xdr:row>
      <xdr:rowOff>0</xdr:rowOff>
    </xdr:to>
    <xdr:graphicFrame macro="">
      <xdr:nvGraphicFramePr>
        <xdr:cNvPr id="32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1190625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33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44</xdr:col>
      <xdr:colOff>1257300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34" name="Chart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44</xdr:col>
      <xdr:colOff>1238250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35" name="Chart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1238250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36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1143000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37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1219200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28575</xdr:colOff>
      <xdr:row>755</xdr:row>
      <xdr:rowOff>0</xdr:rowOff>
    </xdr:to>
    <xdr:graphicFrame macro="">
      <xdr:nvGraphicFramePr>
        <xdr:cNvPr id="3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4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4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4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24</xdr:col>
      <xdr:colOff>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4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4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23</xdr:col>
      <xdr:colOff>428625</xdr:colOff>
      <xdr:row>755</xdr:row>
      <xdr:rowOff>0</xdr:rowOff>
    </xdr:from>
    <xdr:to>
      <xdr:col>33</xdr:col>
      <xdr:colOff>419100</xdr:colOff>
      <xdr:row>755</xdr:row>
      <xdr:rowOff>0</xdr:rowOff>
    </xdr:to>
    <xdr:graphicFrame macro="">
      <xdr:nvGraphicFramePr>
        <xdr:cNvPr id="4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4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24</xdr:col>
      <xdr:colOff>19050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4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4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5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5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52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1228725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53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1190625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5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5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44</xdr:col>
      <xdr:colOff>19050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56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57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58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59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60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6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1152525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62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63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44</xdr:col>
      <xdr:colOff>1162050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64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44</xdr:col>
      <xdr:colOff>1143000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65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66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1247775</xdr:colOff>
      <xdr:row>755</xdr:row>
      <xdr:rowOff>0</xdr:rowOff>
    </xdr:from>
    <xdr:to>
      <xdr:col>32</xdr:col>
      <xdr:colOff>9525</xdr:colOff>
      <xdr:row>755</xdr:row>
      <xdr:rowOff>0</xdr:rowOff>
    </xdr:to>
    <xdr:graphicFrame macro="">
      <xdr:nvGraphicFramePr>
        <xdr:cNvPr id="67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44</xdr:col>
      <xdr:colOff>1190625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68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44</xdr:col>
      <xdr:colOff>1257300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69" name="Chart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44</xdr:col>
      <xdr:colOff>1238250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70" name="Chart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44</xdr:col>
      <xdr:colOff>1238250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71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44</xdr:col>
      <xdr:colOff>1143000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72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1219200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28575</xdr:colOff>
      <xdr:row>755</xdr:row>
      <xdr:rowOff>0</xdr:rowOff>
    </xdr:to>
    <xdr:graphicFrame macro="">
      <xdr:nvGraphicFramePr>
        <xdr:cNvPr id="7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7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7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7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7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24</xdr:col>
      <xdr:colOff>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7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8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23</xdr:col>
      <xdr:colOff>428625</xdr:colOff>
      <xdr:row>755</xdr:row>
      <xdr:rowOff>0</xdr:rowOff>
    </xdr:from>
    <xdr:to>
      <xdr:col>33</xdr:col>
      <xdr:colOff>419100</xdr:colOff>
      <xdr:row>755</xdr:row>
      <xdr:rowOff>0</xdr:rowOff>
    </xdr:to>
    <xdr:graphicFrame macro="">
      <xdr:nvGraphicFramePr>
        <xdr:cNvPr id="8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8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24</xdr:col>
      <xdr:colOff>19050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8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8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8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8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8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1228725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8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1190625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8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9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44</xdr:col>
      <xdr:colOff>19050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9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92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93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94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44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95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46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96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1152525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97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98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44</xdr:col>
      <xdr:colOff>1162050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99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44</xdr:col>
      <xdr:colOff>1143000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00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101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1247775</xdr:colOff>
      <xdr:row>755</xdr:row>
      <xdr:rowOff>0</xdr:rowOff>
    </xdr:from>
    <xdr:to>
      <xdr:col>32</xdr:col>
      <xdr:colOff>9525</xdr:colOff>
      <xdr:row>755</xdr:row>
      <xdr:rowOff>0</xdr:rowOff>
    </xdr:to>
    <xdr:graphicFrame macro="">
      <xdr:nvGraphicFramePr>
        <xdr:cNvPr id="102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44</xdr:col>
      <xdr:colOff>1190625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03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44</xdr:col>
      <xdr:colOff>1257300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04" name="Chart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44</xdr:col>
      <xdr:colOff>1238250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05" name="Chart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44</xdr:col>
      <xdr:colOff>1238250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06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44</xdr:col>
      <xdr:colOff>1143000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07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1219200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1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28575</xdr:colOff>
      <xdr:row>755</xdr:row>
      <xdr:rowOff>0</xdr:rowOff>
    </xdr:to>
    <xdr:graphicFrame macro="">
      <xdr:nvGraphicFramePr>
        <xdr:cNvPr id="10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11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1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11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1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24</xdr:col>
      <xdr:colOff>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11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1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23</xdr:col>
      <xdr:colOff>428625</xdr:colOff>
      <xdr:row>755</xdr:row>
      <xdr:rowOff>0</xdr:rowOff>
    </xdr:from>
    <xdr:to>
      <xdr:col>33</xdr:col>
      <xdr:colOff>419100</xdr:colOff>
      <xdr:row>755</xdr:row>
      <xdr:rowOff>0</xdr:rowOff>
    </xdr:to>
    <xdr:graphicFrame macro="">
      <xdr:nvGraphicFramePr>
        <xdr:cNvPr id="11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1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24</xdr:col>
      <xdr:colOff>19050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11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45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45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2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45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21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1228725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12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1190625</xdr:colOff>
      <xdr:row>755</xdr:row>
      <xdr:rowOff>0</xdr:rowOff>
    </xdr:from>
    <xdr:to>
      <xdr:col>31</xdr:col>
      <xdr:colOff>438150</xdr:colOff>
      <xdr:row>755</xdr:row>
      <xdr:rowOff>0</xdr:rowOff>
    </xdr:to>
    <xdr:graphicFrame macro="">
      <xdr:nvGraphicFramePr>
        <xdr:cNvPr id="123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45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24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45</xdr:col>
      <xdr:colOff>19050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2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0</xdr:colOff>
      <xdr:row>755</xdr:row>
      <xdr:rowOff>0</xdr:rowOff>
    </xdr:from>
    <xdr:to>
      <xdr:col>23</xdr:col>
      <xdr:colOff>0</xdr:colOff>
      <xdr:row>755</xdr:row>
      <xdr:rowOff>0</xdr:rowOff>
    </xdr:to>
    <xdr:graphicFrame macro="">
      <xdr:nvGraphicFramePr>
        <xdr:cNvPr id="126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24</xdr:col>
      <xdr:colOff>9525</xdr:colOff>
      <xdr:row>755</xdr:row>
      <xdr:rowOff>0</xdr:rowOff>
    </xdr:from>
    <xdr:to>
      <xdr:col>34</xdr:col>
      <xdr:colOff>0</xdr:colOff>
      <xdr:row>755</xdr:row>
      <xdr:rowOff>0</xdr:rowOff>
    </xdr:to>
    <xdr:graphicFrame macro="">
      <xdr:nvGraphicFramePr>
        <xdr:cNvPr id="127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45</xdr:col>
      <xdr:colOff>0</xdr:colOff>
      <xdr:row>755</xdr:row>
      <xdr:rowOff>0</xdr:rowOff>
    </xdr:from>
    <xdr:to>
      <xdr:col>46</xdr:col>
      <xdr:colOff>0</xdr:colOff>
      <xdr:row>755</xdr:row>
      <xdr:rowOff>0</xdr:rowOff>
    </xdr:to>
    <xdr:graphicFrame macro="">
      <xdr:nvGraphicFramePr>
        <xdr:cNvPr id="128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1152525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129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31</xdr:col>
      <xdr:colOff>428625</xdr:colOff>
      <xdr:row>755</xdr:row>
      <xdr:rowOff>0</xdr:rowOff>
    </xdr:to>
    <xdr:graphicFrame macro="">
      <xdr:nvGraphicFramePr>
        <xdr:cNvPr id="130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1238250</xdr:colOff>
      <xdr:row>755</xdr:row>
      <xdr:rowOff>0</xdr:rowOff>
    </xdr:from>
    <xdr:to>
      <xdr:col>32</xdr:col>
      <xdr:colOff>0</xdr:colOff>
      <xdr:row>755</xdr:row>
      <xdr:rowOff>0</xdr:rowOff>
    </xdr:to>
    <xdr:graphicFrame macro="">
      <xdr:nvGraphicFramePr>
        <xdr:cNvPr id="131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1247775</xdr:colOff>
      <xdr:row>755</xdr:row>
      <xdr:rowOff>0</xdr:rowOff>
    </xdr:from>
    <xdr:to>
      <xdr:col>32</xdr:col>
      <xdr:colOff>9525</xdr:colOff>
      <xdr:row>755</xdr:row>
      <xdr:rowOff>0</xdr:rowOff>
    </xdr:to>
    <xdr:graphicFrame macro="">
      <xdr:nvGraphicFramePr>
        <xdr:cNvPr id="132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1219200</xdr:colOff>
      <xdr:row>752</xdr:row>
      <xdr:rowOff>0</xdr:rowOff>
    </xdr:from>
    <xdr:to>
      <xdr:col>32</xdr:col>
      <xdr:colOff>0</xdr:colOff>
      <xdr:row>752</xdr:row>
      <xdr:rowOff>0</xdr:rowOff>
    </xdr:to>
    <xdr:graphicFrame macro="">
      <xdr:nvGraphicFramePr>
        <xdr:cNvPr id="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752</xdr:row>
      <xdr:rowOff>0</xdr:rowOff>
    </xdr:from>
    <xdr:to>
      <xdr:col>23</xdr:col>
      <xdr:colOff>28575</xdr:colOff>
      <xdr:row>752</xdr:row>
      <xdr:rowOff>0</xdr:rowOff>
    </xdr:to>
    <xdr:graphicFrame macro="">
      <xdr:nvGraphicFramePr>
        <xdr:cNvPr id="1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24</xdr:col>
      <xdr:colOff>9525</xdr:colOff>
      <xdr:row>752</xdr:row>
      <xdr:rowOff>0</xdr:rowOff>
    </xdr:from>
    <xdr:to>
      <xdr:col>34</xdr:col>
      <xdr:colOff>0</xdr:colOff>
      <xdr:row>752</xdr:row>
      <xdr:rowOff>0</xdr:rowOff>
    </xdr:to>
    <xdr:graphicFrame macro="">
      <xdr:nvGraphicFramePr>
        <xdr:cNvPr id="13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752</xdr:row>
      <xdr:rowOff>0</xdr:rowOff>
    </xdr:from>
    <xdr:to>
      <xdr:col>23</xdr:col>
      <xdr:colOff>0</xdr:colOff>
      <xdr:row>752</xdr:row>
      <xdr:rowOff>0</xdr:rowOff>
    </xdr:to>
    <xdr:graphicFrame macro="">
      <xdr:nvGraphicFramePr>
        <xdr:cNvPr id="13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24</xdr:col>
      <xdr:colOff>9525</xdr:colOff>
      <xdr:row>752</xdr:row>
      <xdr:rowOff>0</xdr:rowOff>
    </xdr:from>
    <xdr:to>
      <xdr:col>34</xdr:col>
      <xdr:colOff>0</xdr:colOff>
      <xdr:row>752</xdr:row>
      <xdr:rowOff>0</xdr:rowOff>
    </xdr:to>
    <xdr:graphicFrame macro="">
      <xdr:nvGraphicFramePr>
        <xdr:cNvPr id="13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752</xdr:row>
      <xdr:rowOff>0</xdr:rowOff>
    </xdr:from>
    <xdr:to>
      <xdr:col>23</xdr:col>
      <xdr:colOff>0</xdr:colOff>
      <xdr:row>752</xdr:row>
      <xdr:rowOff>0</xdr:rowOff>
    </xdr:to>
    <xdr:graphicFrame macro="">
      <xdr:nvGraphicFramePr>
        <xdr:cNvPr id="13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24</xdr:col>
      <xdr:colOff>0</xdr:colOff>
      <xdr:row>752</xdr:row>
      <xdr:rowOff>0</xdr:rowOff>
    </xdr:from>
    <xdr:to>
      <xdr:col>34</xdr:col>
      <xdr:colOff>0</xdr:colOff>
      <xdr:row>752</xdr:row>
      <xdr:rowOff>0</xdr:rowOff>
    </xdr:to>
    <xdr:graphicFrame macro="">
      <xdr:nvGraphicFramePr>
        <xdr:cNvPr id="13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752</xdr:row>
      <xdr:rowOff>0</xdr:rowOff>
    </xdr:from>
    <xdr:to>
      <xdr:col>23</xdr:col>
      <xdr:colOff>0</xdr:colOff>
      <xdr:row>752</xdr:row>
      <xdr:rowOff>0</xdr:rowOff>
    </xdr:to>
    <xdr:graphicFrame macro="">
      <xdr:nvGraphicFramePr>
        <xdr:cNvPr id="14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23</xdr:col>
      <xdr:colOff>428625</xdr:colOff>
      <xdr:row>752</xdr:row>
      <xdr:rowOff>0</xdr:rowOff>
    </xdr:from>
    <xdr:to>
      <xdr:col>33</xdr:col>
      <xdr:colOff>419100</xdr:colOff>
      <xdr:row>752</xdr:row>
      <xdr:rowOff>0</xdr:rowOff>
    </xdr:to>
    <xdr:graphicFrame macro="">
      <xdr:nvGraphicFramePr>
        <xdr:cNvPr id="14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752</xdr:row>
      <xdr:rowOff>0</xdr:rowOff>
    </xdr:from>
    <xdr:to>
      <xdr:col>23</xdr:col>
      <xdr:colOff>0</xdr:colOff>
      <xdr:row>752</xdr:row>
      <xdr:rowOff>0</xdr:rowOff>
    </xdr:to>
    <xdr:graphicFrame macro="">
      <xdr:nvGraphicFramePr>
        <xdr:cNvPr id="14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24</xdr:col>
      <xdr:colOff>19050</xdr:colOff>
      <xdr:row>752</xdr:row>
      <xdr:rowOff>0</xdr:rowOff>
    </xdr:from>
    <xdr:to>
      <xdr:col>34</xdr:col>
      <xdr:colOff>0</xdr:colOff>
      <xdr:row>752</xdr:row>
      <xdr:rowOff>0</xdr:rowOff>
    </xdr:to>
    <xdr:graphicFrame macro="">
      <xdr:nvGraphicFramePr>
        <xdr:cNvPr id="14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4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47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4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4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4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1228725</xdr:colOff>
      <xdr:row>752</xdr:row>
      <xdr:rowOff>0</xdr:rowOff>
    </xdr:from>
    <xdr:to>
      <xdr:col>31</xdr:col>
      <xdr:colOff>438150</xdr:colOff>
      <xdr:row>752</xdr:row>
      <xdr:rowOff>0</xdr:rowOff>
    </xdr:to>
    <xdr:graphicFrame macro="">
      <xdr:nvGraphicFramePr>
        <xdr:cNvPr id="1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1190625</xdr:colOff>
      <xdr:row>752</xdr:row>
      <xdr:rowOff>0</xdr:rowOff>
    </xdr:from>
    <xdr:to>
      <xdr:col>31</xdr:col>
      <xdr:colOff>438150</xdr:colOff>
      <xdr:row>752</xdr:row>
      <xdr:rowOff>0</xdr:rowOff>
    </xdr:to>
    <xdr:graphicFrame macro="">
      <xdr:nvGraphicFramePr>
        <xdr:cNvPr id="1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5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47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52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752</xdr:row>
      <xdr:rowOff>0</xdr:rowOff>
    </xdr:from>
    <xdr:to>
      <xdr:col>23</xdr:col>
      <xdr:colOff>0</xdr:colOff>
      <xdr:row>752</xdr:row>
      <xdr:rowOff>0</xdr:rowOff>
    </xdr:to>
    <xdr:graphicFrame macro="">
      <xdr:nvGraphicFramePr>
        <xdr:cNvPr id="153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24</xdr:col>
      <xdr:colOff>9525</xdr:colOff>
      <xdr:row>752</xdr:row>
      <xdr:rowOff>0</xdr:rowOff>
    </xdr:from>
    <xdr:to>
      <xdr:col>34</xdr:col>
      <xdr:colOff>0</xdr:colOff>
      <xdr:row>752</xdr:row>
      <xdr:rowOff>0</xdr:rowOff>
    </xdr:to>
    <xdr:graphicFrame macro="">
      <xdr:nvGraphicFramePr>
        <xdr:cNvPr id="154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55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47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56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1152525</xdr:colOff>
      <xdr:row>752</xdr:row>
      <xdr:rowOff>0</xdr:rowOff>
    </xdr:from>
    <xdr:to>
      <xdr:col>31</xdr:col>
      <xdr:colOff>428625</xdr:colOff>
      <xdr:row>752</xdr:row>
      <xdr:rowOff>0</xdr:rowOff>
    </xdr:to>
    <xdr:graphicFrame macro="">
      <xdr:nvGraphicFramePr>
        <xdr:cNvPr id="157" name="Chart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1238250</xdr:colOff>
      <xdr:row>752</xdr:row>
      <xdr:rowOff>0</xdr:rowOff>
    </xdr:from>
    <xdr:to>
      <xdr:col>31</xdr:col>
      <xdr:colOff>428625</xdr:colOff>
      <xdr:row>752</xdr:row>
      <xdr:rowOff>0</xdr:rowOff>
    </xdr:to>
    <xdr:graphicFrame macro="">
      <xdr:nvGraphicFramePr>
        <xdr:cNvPr id="158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59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60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1238250</xdr:colOff>
      <xdr:row>752</xdr:row>
      <xdr:rowOff>0</xdr:rowOff>
    </xdr:from>
    <xdr:to>
      <xdr:col>32</xdr:col>
      <xdr:colOff>0</xdr:colOff>
      <xdr:row>752</xdr:row>
      <xdr:rowOff>0</xdr:rowOff>
    </xdr:to>
    <xdr:graphicFrame macro="">
      <xdr:nvGraphicFramePr>
        <xdr:cNvPr id="161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1247775</xdr:colOff>
      <xdr:row>752</xdr:row>
      <xdr:rowOff>0</xdr:rowOff>
    </xdr:from>
    <xdr:to>
      <xdr:col>32</xdr:col>
      <xdr:colOff>9525</xdr:colOff>
      <xdr:row>752</xdr:row>
      <xdr:rowOff>0</xdr:rowOff>
    </xdr:to>
    <xdr:graphicFrame macro="">
      <xdr:nvGraphicFramePr>
        <xdr:cNvPr id="162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63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64" name="Chart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65" name="Chart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66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46</xdr:col>
      <xdr:colOff>0</xdr:colOff>
      <xdr:row>752</xdr:row>
      <xdr:rowOff>0</xdr:rowOff>
    </xdr:from>
    <xdr:to>
      <xdr:col>47</xdr:col>
      <xdr:colOff>0</xdr:colOff>
      <xdr:row>752</xdr:row>
      <xdr:rowOff>0</xdr:rowOff>
    </xdr:to>
    <xdr:graphicFrame macro="">
      <xdr:nvGraphicFramePr>
        <xdr:cNvPr id="167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 editAs="oneCell">
    <xdr:from>
      <xdr:col>1</xdr:col>
      <xdr:colOff>0</xdr:colOff>
      <xdr:row>17</xdr:row>
      <xdr:rowOff>0</xdr:rowOff>
    </xdr:from>
    <xdr:to>
      <xdr:col>8</xdr:col>
      <xdr:colOff>254582</xdr:colOff>
      <xdr:row>36</xdr:row>
      <xdr:rowOff>1838</xdr:rowOff>
    </xdr:to>
    <xdr:pic>
      <xdr:nvPicPr>
        <xdr:cNvPr id="168" name="Imagem 16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714625" y="3238500"/>
          <a:ext cx="5255207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8</xdr:col>
      <xdr:colOff>248486</xdr:colOff>
      <xdr:row>135</xdr:row>
      <xdr:rowOff>1838</xdr:rowOff>
    </xdr:to>
    <xdr:pic>
      <xdr:nvPicPr>
        <xdr:cNvPr id="169" name="Imagem 16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714625" y="22098000"/>
          <a:ext cx="5249111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8</xdr:col>
      <xdr:colOff>254582</xdr:colOff>
      <xdr:row>181</xdr:row>
      <xdr:rowOff>167952</xdr:rowOff>
    </xdr:to>
    <xdr:pic>
      <xdr:nvPicPr>
        <xdr:cNvPr id="170" name="Imagem 16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714625" y="31051500"/>
          <a:ext cx="5255207" cy="3596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8</xdr:col>
      <xdr:colOff>248486</xdr:colOff>
      <xdr:row>230</xdr:row>
      <xdr:rowOff>180145</xdr:rowOff>
    </xdr:to>
    <xdr:pic>
      <xdr:nvPicPr>
        <xdr:cNvPr id="171" name="Imagem 17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714625" y="40386000"/>
          <a:ext cx="5249111" cy="36091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8</xdr:col>
      <xdr:colOff>254582</xdr:colOff>
      <xdr:row>391</xdr:row>
      <xdr:rowOff>186241</xdr:rowOff>
    </xdr:to>
    <xdr:pic>
      <xdr:nvPicPr>
        <xdr:cNvPr id="173" name="Imagem 17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714625" y="71056500"/>
          <a:ext cx="5255207" cy="3615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8</xdr:col>
      <xdr:colOff>254582</xdr:colOff>
      <xdr:row>438</xdr:row>
      <xdr:rowOff>1838</xdr:rowOff>
    </xdr:to>
    <xdr:pic>
      <xdr:nvPicPr>
        <xdr:cNvPr id="174" name="Imagem 17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714625" y="79819500"/>
          <a:ext cx="5255207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8</xdr:col>
      <xdr:colOff>266776</xdr:colOff>
      <xdr:row>489</xdr:row>
      <xdr:rowOff>7934</xdr:rowOff>
    </xdr:to>
    <xdr:pic>
      <xdr:nvPicPr>
        <xdr:cNvPr id="175" name="Imagem 17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714625" y="89535000"/>
          <a:ext cx="5267401" cy="36274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8</xdr:col>
      <xdr:colOff>254582</xdr:colOff>
      <xdr:row>590</xdr:row>
      <xdr:rowOff>180145</xdr:rowOff>
    </xdr:to>
    <xdr:pic>
      <xdr:nvPicPr>
        <xdr:cNvPr id="176" name="Imagem 17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714625" y="108966000"/>
          <a:ext cx="5255207" cy="3609145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0.46476</cdr:x>
      <cdr:y>0.94464</cdr:y>
    </cdr:from>
    <cdr:to>
      <cdr:x>0.90069</cdr:x>
      <cdr:y>0.94464</cdr:y>
    </cdr:to>
    <cdr:sp macro="" textlink="">
      <cdr:nvSpPr>
        <cdr:cNvPr id="3073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041" y="695995"/>
          <a:ext cx="31972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CONSUMPTION </a:t>
          </a:r>
        </a:p>
      </cdr:txBody>
    </cdr:sp>
  </cdr:relSizeAnchor>
  <cdr:relSizeAnchor xmlns:cdr="http://schemas.openxmlformats.org/drawingml/2006/chartDrawing">
    <cdr:from>
      <cdr:x>0.95899</cdr:x>
      <cdr:y>0.94464</cdr:y>
    </cdr:from>
    <cdr:to>
      <cdr:x>0.97161</cdr:x>
      <cdr:y>0.94464</cdr:y>
    </cdr:to>
    <cdr:sp macro="" textlink="">
      <cdr:nvSpPr>
        <cdr:cNvPr id="307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525" y="695995"/>
          <a:ext cx="925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PRODUCTION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0.1281</cdr:x>
      <cdr:y>0.5844</cdr:y>
    </cdr:from>
    <cdr:to>
      <cdr:x>0.22393</cdr:x>
      <cdr:y>0.5844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31532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0.1281</cdr:x>
      <cdr:y>0.5844</cdr:y>
    </cdr:from>
    <cdr:to>
      <cdr:x>0.23957</cdr:x>
      <cdr:y>0.5844</cdr:y>
    </cdr:to>
    <cdr:sp macro="" textlink="">
      <cdr:nvSpPr>
        <cdr:cNvPr id="4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52999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0.78302</cdr:x>
      <cdr:y>0.5844</cdr:y>
    </cdr:from>
    <cdr:to>
      <cdr:x>0.92255</cdr:x>
      <cdr:y>0.5844</cdr:y>
    </cdr:to>
    <cdr:sp macro="" textlink="">
      <cdr:nvSpPr>
        <cdr:cNvPr id="40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50566" y="431790"/>
          <a:ext cx="191505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0.2783</cdr:x>
      <cdr:y>0.5844</cdr:y>
    </cdr:from>
    <cdr:to>
      <cdr:x>0.3354</cdr:x>
      <cdr:y>0.5844</cdr:y>
    </cdr:to>
    <cdr:sp macro="" textlink="">
      <cdr:nvSpPr>
        <cdr:cNvPr id="410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2979" y="431790"/>
          <a:ext cx="78374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0.08639</cdr:x>
      <cdr:y>0.5844</cdr:y>
    </cdr:from>
    <cdr:to>
      <cdr:x>0.19985</cdr:x>
      <cdr:y>0.5844</cdr:y>
    </cdr:to>
    <cdr:sp macro="" textlink="">
      <cdr:nvSpPr>
        <cdr:cNvPr id="410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8928" y="431790"/>
          <a:ext cx="155725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0.51289</cdr:x>
      <cdr:y>0.93093</cdr:y>
    </cdr:from>
    <cdr:to>
      <cdr:x>0.76547</cdr:x>
      <cdr:y>0.93115</cdr:y>
    </cdr:to>
    <cdr:sp macro="" textlink="">
      <cdr:nvSpPr>
        <cdr:cNvPr id="51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3596" y="685944"/>
          <a:ext cx="282201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0.38375</cdr:x>
      <cdr:y>0.93202</cdr:y>
    </cdr:from>
    <cdr:to>
      <cdr:x>0.77489</cdr:x>
      <cdr:y>0.93224</cdr:y>
    </cdr:to>
    <cdr:sp macro="" textlink="">
      <cdr:nvSpPr>
        <cdr:cNvPr id="51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742" y="686741"/>
          <a:ext cx="437010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0.63389</cdr:x>
      <cdr:y>0.93093</cdr:y>
    </cdr:from>
    <cdr:to>
      <cdr:x>0.7365</cdr:x>
      <cdr:y>0.93115</cdr:y>
    </cdr:to>
    <cdr:sp macro="" textlink="">
      <cdr:nvSpPr>
        <cdr:cNvPr id="6145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59793" y="685944"/>
          <a:ext cx="43005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0.65954</cdr:x>
      <cdr:y>0.93267</cdr:y>
    </cdr:from>
    <cdr:to>
      <cdr:x>0.77974</cdr:x>
      <cdr:y>0.93289</cdr:y>
    </cdr:to>
    <cdr:sp macro="" textlink="">
      <cdr:nvSpPr>
        <cdr:cNvPr id="6146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7306" y="687220"/>
          <a:ext cx="503777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0.48265</cdr:x>
      <cdr:y>0.93202</cdr:y>
    </cdr:from>
    <cdr:to>
      <cdr:x>0.56328</cdr:x>
      <cdr:y>0.93267</cdr:y>
    </cdr:to>
    <cdr:sp macro="" textlink="">
      <cdr:nvSpPr>
        <cdr:cNvPr id="6147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5975" y="686741"/>
          <a:ext cx="33790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0.15893</cdr:x>
      <cdr:y>0.93115</cdr:y>
    </cdr:from>
    <cdr:to>
      <cdr:x>0.34533</cdr:x>
      <cdr:y>0.9318</cdr:y>
    </cdr:to>
    <cdr:sp macro="" textlink="">
      <cdr:nvSpPr>
        <cdr:cNvPr id="71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902" y="686103"/>
          <a:ext cx="2082584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0.73622</cdr:x>
      <cdr:y>0.93289</cdr:y>
    </cdr:from>
    <cdr:to>
      <cdr:x>0.91221</cdr:x>
      <cdr:y>0.93311</cdr:y>
    </cdr:to>
    <cdr:sp macro="" textlink="">
      <cdr:nvSpPr>
        <cdr:cNvPr id="71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28820" y="687380"/>
          <a:ext cx="1966269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0.34434</cdr:x>
      <cdr:y>0.93332</cdr:y>
    </cdr:from>
    <cdr:to>
      <cdr:x>0.56222</cdr:x>
      <cdr:y>0.93376</cdr:y>
    </cdr:to>
    <cdr:sp macro="" textlink="">
      <cdr:nvSpPr>
        <cdr:cNvPr id="717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08" y="687699"/>
          <a:ext cx="243429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0.56475</cdr:x>
      <cdr:y>0.93115</cdr:y>
    </cdr:from>
    <cdr:to>
      <cdr:x>0.60189</cdr:x>
      <cdr:y>0.93158</cdr:y>
    </cdr:to>
    <cdr:sp macro="" textlink="">
      <cdr:nvSpPr>
        <cdr:cNvPr id="819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5412" y="686103"/>
          <a:ext cx="15600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0.72918</cdr:x>
      <cdr:y>0.93267</cdr:y>
    </cdr:from>
    <cdr:to>
      <cdr:x>0.76632</cdr:x>
      <cdr:y>0.93289</cdr:y>
    </cdr:to>
    <cdr:sp macro="" textlink="">
      <cdr:nvSpPr>
        <cdr:cNvPr id="8194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6124" y="687220"/>
          <a:ext cx="156001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0.66908</cdr:x>
      <cdr:y>0.93289</cdr:y>
    </cdr:from>
    <cdr:to>
      <cdr:x>0.71159</cdr:x>
      <cdr:y>0.93311</cdr:y>
    </cdr:to>
    <cdr:sp macro="" textlink="">
      <cdr:nvSpPr>
        <cdr:cNvPr id="8195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13650" y="687380"/>
          <a:ext cx="17858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0.5452</cdr:x>
      <cdr:y>0.93311</cdr:y>
    </cdr:from>
    <cdr:to>
      <cdr:x>0.6488</cdr:x>
      <cdr:y>0.93376</cdr:y>
    </cdr:to>
    <cdr:sp macro="" textlink="">
      <cdr:nvSpPr>
        <cdr:cNvPr id="8196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3306" y="687539"/>
          <a:ext cx="43516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0.04017</cdr:x>
      <cdr:y>0.42299</cdr:y>
    </cdr:from>
    <cdr:to>
      <cdr:x>0.11859</cdr:x>
      <cdr:y>0.433</cdr:y>
    </cdr:to>
    <cdr:sp macro="" textlink="">
      <cdr:nvSpPr>
        <cdr:cNvPr id="143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7616" y="313409"/>
          <a:ext cx="2416395" cy="73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0.72438</cdr:x>
      <cdr:y>0.47042</cdr:y>
    </cdr:from>
    <cdr:to>
      <cdr:x>0.95338</cdr:x>
      <cdr:y>0.47846</cdr:y>
    </cdr:to>
    <cdr:sp macro="" textlink="">
      <cdr:nvSpPr>
        <cdr:cNvPr id="143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85815" y="348190"/>
          <a:ext cx="2284271" cy="5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0.11759</cdr:x>
      <cdr:y>0.48434</cdr:y>
    </cdr:from>
    <cdr:to>
      <cdr:x>0.437</cdr:x>
      <cdr:y>0.49217</cdr:y>
    </cdr:to>
    <cdr:sp macro="" textlink="">
      <cdr:nvSpPr>
        <cdr:cNvPr id="1433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2267" y="358400"/>
          <a:ext cx="2821574" cy="5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0.39713</cdr:x>
      <cdr:y>0.93202</cdr:y>
    </cdr:from>
    <cdr:to>
      <cdr:x>0.5751</cdr:x>
      <cdr:y>0.93224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0289" y="686741"/>
          <a:ext cx="198842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0.47943</cdr:x>
      <cdr:y>0.93093</cdr:y>
    </cdr:from>
    <cdr:to>
      <cdr:x>0.70598</cdr:x>
      <cdr:y>0.93115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9728" y="685944"/>
          <a:ext cx="2531226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0.5932</cdr:x>
      <cdr:y>0.93267</cdr:y>
    </cdr:from>
    <cdr:to>
      <cdr:x>0.84008</cdr:x>
      <cdr:y>0.93289</cdr:y>
    </cdr:to>
    <cdr:sp macro="" textlink="">
      <cdr:nvSpPr>
        <cdr:cNvPr id="92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880" y="687220"/>
          <a:ext cx="275831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0.70011</cdr:x>
      <cdr:y>0.93093</cdr:y>
    </cdr:from>
    <cdr:to>
      <cdr:x>0.76021</cdr:x>
      <cdr:y>0.93115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993" y="685944"/>
          <a:ext cx="25247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0.48778</cdr:x>
      <cdr:y>0.93202</cdr:y>
    </cdr:from>
    <cdr:to>
      <cdr:x>0.61948</cdr:x>
      <cdr:y>0.93202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2122" y="686741"/>
          <a:ext cx="55318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0.53543</cdr:x>
      <cdr:y>0.93267</cdr:y>
    </cdr:from>
    <cdr:to>
      <cdr:x>0.61239</cdr:x>
      <cdr:y>0.93267</cdr:y>
    </cdr:to>
    <cdr:sp macro="" textlink="">
      <cdr:nvSpPr>
        <cdr:cNvPr id="102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254" y="687220"/>
          <a:ext cx="32329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0.58771</cdr:x>
      <cdr:y>0.93289</cdr:y>
    </cdr:from>
    <cdr:to>
      <cdr:x>0.64684</cdr:x>
      <cdr:y>0.93289</cdr:y>
    </cdr:to>
    <cdr:sp macro="" textlink="">
      <cdr:nvSpPr>
        <cdr:cNvPr id="1024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886" y="687380"/>
          <a:ext cx="24836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0.63536</cdr:x>
      <cdr:y>0.93158</cdr:y>
    </cdr:from>
    <cdr:to>
      <cdr:x>0.7673</cdr:x>
      <cdr:y>0.93202</cdr:y>
    </cdr:to>
    <cdr:sp macro="" textlink="">
      <cdr:nvSpPr>
        <cdr:cNvPr id="1024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2018" y="686422"/>
          <a:ext cx="554212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0.52503</cdr:x>
      <cdr:y>0.9318</cdr:y>
    </cdr:from>
    <cdr:to>
      <cdr:x>0.86412</cdr:x>
      <cdr:y>0.93202</cdr:y>
    </cdr:to>
    <cdr:sp macro="" textlink="">
      <cdr:nvSpPr>
        <cdr:cNvPr id="112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69296" y="686582"/>
          <a:ext cx="378853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0.25833</cdr:x>
      <cdr:y>0.93289</cdr:y>
    </cdr:from>
    <cdr:to>
      <cdr:x>0.62567</cdr:x>
      <cdr:y>0.93289</cdr:y>
    </cdr:to>
    <cdr:sp macro="" textlink="">
      <cdr:nvSpPr>
        <cdr:cNvPr id="112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29" y="687380"/>
          <a:ext cx="410424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0.50562</cdr:x>
      <cdr:y>0.93158</cdr:y>
    </cdr:from>
    <cdr:to>
      <cdr:x>0.5794</cdr:x>
      <cdr:y>0.93202</cdr:y>
    </cdr:to>
    <cdr:sp macro="" textlink="">
      <cdr:nvSpPr>
        <cdr:cNvPr id="1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7408" y="686422"/>
          <a:ext cx="30851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0.50635</cdr:x>
      <cdr:y>0.93267</cdr:y>
    </cdr:from>
    <cdr:to>
      <cdr:x>0.64683</cdr:x>
      <cdr:y>0.93289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0473" y="687220"/>
          <a:ext cx="58739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0.60139</cdr:x>
      <cdr:y>0.93202</cdr:y>
    </cdr:from>
    <cdr:to>
      <cdr:x>0.7382</cdr:x>
      <cdr:y>0.93224</cdr:y>
    </cdr:to>
    <cdr:sp macro="" textlink="">
      <cdr:nvSpPr>
        <cdr:cNvPr id="122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7858" y="686741"/>
          <a:ext cx="572072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0.57173</cdr:x>
      <cdr:y>0.9318</cdr:y>
    </cdr:from>
    <cdr:to>
      <cdr:x>0.79838</cdr:x>
      <cdr:y>0.93202</cdr:y>
    </cdr:to>
    <cdr:sp macro="" textlink="">
      <cdr:nvSpPr>
        <cdr:cNvPr id="13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661" y="686582"/>
          <a:ext cx="259057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</a:t>
          </a:r>
        </a:p>
      </cdr:txBody>
    </cdr:sp>
  </cdr:relSizeAnchor>
  <cdr:relSizeAnchor xmlns:cdr="http://schemas.openxmlformats.org/drawingml/2006/chartDrawing">
    <cdr:from>
      <cdr:x>0.31208</cdr:x>
      <cdr:y>0.93289</cdr:y>
    </cdr:from>
    <cdr:to>
      <cdr:x>0.5951</cdr:x>
      <cdr:y>0.93289</cdr:y>
    </cdr:to>
    <cdr:sp macro="" textlink="">
      <cdr:nvSpPr>
        <cdr:cNvPr id="13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9886" y="687380"/>
          <a:ext cx="32349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 FOR COOKING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0.55395</cdr:x>
      <cdr:y>0.07842</cdr:y>
    </cdr:from>
    <cdr:to>
      <cdr:x>0.63074</cdr:x>
      <cdr:y>0.08147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54" y="60692"/>
          <a:ext cx="56319" cy="2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ELECTRICITY</a:t>
          </a:r>
        </a:p>
      </cdr:txBody>
    </cdr:sp>
  </cdr:relSizeAnchor>
  <cdr:relSizeAnchor xmlns:cdr="http://schemas.openxmlformats.org/drawingml/2006/chartDrawing">
    <cdr:from>
      <cdr:x>0.56852</cdr:x>
      <cdr:y>0.09604</cdr:y>
    </cdr:from>
    <cdr:to>
      <cdr:x>0.75495</cdr:x>
      <cdr:y>0.09952</cdr:y>
    </cdr:to>
    <cdr:sp macro="" textlink="">
      <cdr:nvSpPr>
        <cdr:cNvPr id="143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0144" y="73615"/>
          <a:ext cx="136729" cy="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FINAL CONSUMPTION FOR COOKING</a:t>
          </a:r>
        </a:p>
      </cdr:txBody>
    </cdr:sp>
  </cdr:relSizeAnchor>
  <cdr:relSizeAnchor xmlns:cdr="http://schemas.openxmlformats.org/drawingml/2006/chartDrawing">
    <cdr:from>
      <cdr:x>0.71862</cdr:x>
      <cdr:y>0.08451</cdr:y>
    </cdr:from>
    <cdr:to>
      <cdr:x>0.83565</cdr:x>
      <cdr:y>0.08799</cdr:y>
    </cdr:to>
    <cdr:sp macro="" textlink="">
      <cdr:nvSpPr>
        <cdr:cNvPr id="143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0229" y="65159"/>
          <a:ext cx="85835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FINAL ENERGY CONSUMPTION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0.35448</cdr:x>
      <cdr:y>0.93115</cdr:y>
    </cdr:from>
    <cdr:to>
      <cdr:x>0.54629</cdr:x>
      <cdr:y>0.93158</cdr:y>
    </cdr:to>
    <cdr:sp macro="" textlink="">
      <cdr:nvSpPr>
        <cdr:cNvPr id="153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345" y="686103"/>
          <a:ext cx="2192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TRANSPORTATION</a:t>
          </a:r>
        </a:p>
      </cdr:txBody>
    </cdr:sp>
  </cdr:relSizeAnchor>
  <cdr:relSizeAnchor xmlns:cdr="http://schemas.openxmlformats.org/drawingml/2006/chartDrawing">
    <cdr:from>
      <cdr:x>0.75942</cdr:x>
      <cdr:y>0.93289</cdr:y>
    </cdr:from>
    <cdr:to>
      <cdr:x>0.9581</cdr:x>
      <cdr:y>0.93289</cdr:y>
    </cdr:to>
    <cdr:sp macro="" textlink="">
      <cdr:nvSpPr>
        <cdr:cNvPr id="153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188" y="687380"/>
          <a:ext cx="22710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FERROUS AND NON-FERROUS</a:t>
          </a:r>
        </a:p>
      </cdr:txBody>
    </cdr:sp>
  </cdr:relSizeAnchor>
  <cdr:relSizeAnchor xmlns:cdr="http://schemas.openxmlformats.org/drawingml/2006/chartDrawing">
    <cdr:from>
      <cdr:x>0.50985</cdr:x>
      <cdr:y>0.93332</cdr:y>
    </cdr:from>
    <cdr:to>
      <cdr:x>0.75942</cdr:x>
      <cdr:y>0.93441</cdr:y>
    </cdr:to>
    <cdr:sp macro="" textlink="">
      <cdr:nvSpPr>
        <cdr:cNvPr id="1536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938" y="687699"/>
          <a:ext cx="285250" cy="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ENERGETIC SECTOR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0.5589</cdr:x>
      <cdr:y>0.9318</cdr:y>
    </cdr:from>
    <cdr:to>
      <cdr:x>0.72458</cdr:x>
      <cdr:y>0.93202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1993" y="686582"/>
          <a:ext cx="18938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NON-METALS</a:t>
          </a:r>
        </a:p>
      </cdr:txBody>
    </cdr:sp>
  </cdr:relSizeAnchor>
  <cdr:relSizeAnchor xmlns:cdr="http://schemas.openxmlformats.org/drawingml/2006/chartDrawing">
    <cdr:from>
      <cdr:x>0.39573</cdr:x>
      <cdr:y>0.93115</cdr:y>
    </cdr:from>
    <cdr:to>
      <cdr:x>0.59327</cdr:x>
      <cdr:y>0.93158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493" y="686103"/>
          <a:ext cx="22579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  <cdr:relSizeAnchor xmlns:cdr="http://schemas.openxmlformats.org/drawingml/2006/chartDrawing">
    <cdr:from>
      <cdr:x>0.72321</cdr:x>
      <cdr:y>0.93245</cdr:y>
    </cdr:from>
    <cdr:to>
      <cdr:x>0.95008</cdr:x>
      <cdr:y>0.93245</cdr:y>
    </cdr:to>
    <cdr:sp macro="" textlink="">
      <cdr:nvSpPr>
        <cdr:cNvPr id="174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9802" y="687060"/>
          <a:ext cx="25931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FOODS AND BEVERAGES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0.40367</cdr:x>
      <cdr:y>0.93376</cdr:y>
    </cdr:from>
    <cdr:to>
      <cdr:x>0.55809</cdr:x>
      <cdr:y>0.93398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9962" y="688018"/>
          <a:ext cx="2118027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PETRÓLEO IMPORTADO</a:t>
          </a:r>
        </a:p>
      </cdr:txBody>
    </cdr:sp>
  </cdr:relSizeAnchor>
  <cdr:relSizeAnchor xmlns:cdr="http://schemas.openxmlformats.org/drawingml/2006/chartDrawing">
    <cdr:from>
      <cdr:x>0.13729</cdr:x>
      <cdr:y>0.93267</cdr:y>
    </cdr:from>
    <cdr:to>
      <cdr:x>0.18446</cdr:x>
      <cdr:y>0.93267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86196" y="687220"/>
          <a:ext cx="64698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0.3004</cdr:x>
      <cdr:y>0.93267</cdr:y>
    </cdr:from>
    <cdr:to>
      <cdr:x>0.38729</cdr:x>
      <cdr:y>0.93267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404" y="687220"/>
          <a:ext cx="119181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0.78501</cdr:x>
      <cdr:y>0.93332</cdr:y>
    </cdr:from>
    <cdr:to>
      <cdr:x>0.88729</cdr:x>
      <cdr:y>0.93332</cdr:y>
    </cdr:to>
    <cdr:sp macro="" textlink="">
      <cdr:nvSpPr>
        <cdr:cNvPr id="194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0330" y="687699"/>
          <a:ext cx="140293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ÓLEO DIESEL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0.53476</cdr:x>
      <cdr:y>0.93289</cdr:y>
    </cdr:from>
    <cdr:to>
      <cdr:x>0.65566</cdr:x>
      <cdr:y>0.93289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58285" y="687380"/>
          <a:ext cx="166296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IMPORTAÇÃO TOTAL</a:t>
          </a:r>
        </a:p>
      </cdr:txBody>
    </cdr:sp>
  </cdr:relSizeAnchor>
  <cdr:relSizeAnchor xmlns:cdr="http://schemas.openxmlformats.org/drawingml/2006/chartDrawing">
    <cdr:from>
      <cdr:x>0.25049</cdr:x>
      <cdr:y>0.93267</cdr:y>
    </cdr:from>
    <cdr:to>
      <cdr:x>0.36693</cdr:x>
      <cdr:y>0.93267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439" y="687220"/>
          <a:ext cx="160150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EXPORTAÇÃO TOTAL</a:t>
          </a:r>
        </a:p>
      </cdr:txBody>
    </cdr:sp>
  </cdr:relSizeAnchor>
  <cdr:relSizeAnchor xmlns:cdr="http://schemas.openxmlformats.org/drawingml/2006/chartDrawing">
    <cdr:from>
      <cdr:x>0.60229</cdr:x>
      <cdr:y>0.93376</cdr:y>
    </cdr:from>
    <cdr:to>
      <cdr:x>0.7587</cdr:x>
      <cdr:y>0.93376</cdr:y>
    </cdr:to>
    <cdr:sp macro="" textlink="">
      <cdr:nvSpPr>
        <cdr:cNvPr id="204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87087" y="688018"/>
          <a:ext cx="215126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IMPORTAÇÃO DE PETRÓLEO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0.13399</cdr:x>
      <cdr:y>0.68947</cdr:y>
    </cdr:from>
    <cdr:to>
      <cdr:x>0.2652</cdr:x>
      <cdr:y>0.69621</cdr:y>
    </cdr:to>
    <cdr:sp macro="" textlink="">
      <cdr:nvSpPr>
        <cdr:cNvPr id="15361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1560" y="508850"/>
          <a:ext cx="468570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0.82027</cdr:x>
      <cdr:y>0.7258</cdr:y>
    </cdr:from>
    <cdr:to>
      <cdr:x>0.93804</cdr:x>
      <cdr:y>0.73319</cdr:y>
    </cdr:to>
    <cdr:sp macro="" textlink="">
      <cdr:nvSpPr>
        <cdr:cNvPr id="15362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32554" y="535494"/>
          <a:ext cx="439905" cy="5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0.5556</cdr:x>
      <cdr:y>0.73494</cdr:y>
    </cdr:from>
    <cdr:to>
      <cdr:x>0.74144</cdr:x>
      <cdr:y>0.74168</cdr:y>
    </cdr:to>
    <cdr:sp macro="" textlink="">
      <cdr:nvSpPr>
        <cdr:cNvPr id="15363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6072" y="542195"/>
          <a:ext cx="515978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0.09171</cdr:x>
      <cdr:y>0.74168</cdr:y>
    </cdr:from>
    <cdr:to>
      <cdr:x>0.46692</cdr:x>
      <cdr:y>0.74777</cdr:y>
    </cdr:to>
    <cdr:sp macro="" textlink="">
      <cdr:nvSpPr>
        <cdr:cNvPr id="15364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2313" y="547141"/>
          <a:ext cx="1266794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0.59084</cdr:x>
      <cdr:y>0.8685</cdr:y>
    </cdr:from>
    <cdr:to>
      <cdr:x>0.85123</cdr:x>
      <cdr:y>0.86981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7248" y="640155"/>
          <a:ext cx="292666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SUGAR CANE'S PRODUCTS</a:t>
          </a:r>
        </a:p>
      </cdr:txBody>
    </cdr:sp>
  </cdr:relSizeAnchor>
  <cdr:relSizeAnchor xmlns:cdr="http://schemas.openxmlformats.org/drawingml/2006/chartDrawing">
    <cdr:from>
      <cdr:x>0.56979</cdr:x>
      <cdr:y>0.8735</cdr:y>
    </cdr:from>
    <cdr:to>
      <cdr:x>0.81714</cdr:x>
      <cdr:y>0.87481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3588" y="643824"/>
          <a:ext cx="278007" cy="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COAL AND DERIVATES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0.82347</cdr:x>
      <cdr:y>0.37253</cdr:y>
    </cdr:from>
    <cdr:to>
      <cdr:x>0.85871</cdr:x>
      <cdr:y>0.37253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129" y="276395"/>
          <a:ext cx="25846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PETROLEUM AND DERIVATES</a:t>
          </a:r>
        </a:p>
      </cdr:txBody>
    </cdr:sp>
  </cdr:relSizeAnchor>
  <cdr:relSizeAnchor xmlns:cdr="http://schemas.openxmlformats.org/drawingml/2006/chartDrawing">
    <cdr:from>
      <cdr:x>0.85523</cdr:x>
      <cdr:y>0.37448</cdr:y>
    </cdr:from>
    <cdr:to>
      <cdr:x>0.91048</cdr:x>
      <cdr:y>0.37514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0422" y="277831"/>
          <a:ext cx="40525" cy="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HIDRAULIC AND ELECTRICITY</a:t>
          </a:r>
        </a:p>
      </cdr:txBody>
    </cdr:sp>
  </cdr:relSizeAnchor>
  <cdr:relSizeAnchor xmlns:cdr="http://schemas.openxmlformats.org/drawingml/2006/chartDrawing">
    <cdr:from>
      <cdr:x>0.80846</cdr:x>
      <cdr:y>0.37448</cdr:y>
    </cdr:from>
    <cdr:to>
      <cdr:x>0.83565</cdr:x>
      <cdr:y>0.37448</cdr:y>
    </cdr:to>
    <cdr:sp macro="" textlink="">
      <cdr:nvSpPr>
        <cdr:cNvPr id="225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121" y="277831"/>
          <a:ext cx="1994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 AND CHARCOAL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0.33789</cdr:x>
      <cdr:y>0.9318</cdr:y>
    </cdr:from>
    <cdr:to>
      <cdr:x>0.73523</cdr:x>
      <cdr:y>0.93202</cdr:y>
    </cdr:to>
    <cdr:sp macro="" textlink="">
      <cdr:nvSpPr>
        <cdr:cNvPr id="2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78404" y="686582"/>
          <a:ext cx="4439338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DE ENERGIA / PIB DO SETOR</a:t>
          </a:r>
        </a:p>
      </cdr:txBody>
    </cdr:sp>
  </cdr:relSizeAnchor>
  <cdr:relSizeAnchor xmlns:cdr="http://schemas.openxmlformats.org/drawingml/2006/chartDrawing">
    <cdr:from>
      <cdr:x>0.2033</cdr:x>
      <cdr:y>0.93311</cdr:y>
    </cdr:from>
    <cdr:to>
      <cdr:x>0.94096</cdr:x>
      <cdr:y>0.93332</cdr:y>
    </cdr:to>
    <cdr:sp macro="" textlink="">
      <cdr:nvSpPr>
        <cdr:cNvPr id="235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4623" y="687539"/>
          <a:ext cx="824171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DE ENERGIA (EXCLUSIVE GASOLINA E ÁLCOOL) / PIB DO SETOR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0.52688</cdr:x>
      <cdr:y>0.93289</cdr:y>
    </cdr:from>
    <cdr:to>
      <cdr:x>0.72917</cdr:x>
      <cdr:y>0.93311</cdr:y>
    </cdr:to>
    <cdr:sp macro="" textlink="">
      <cdr:nvSpPr>
        <cdr:cNvPr id="2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1308" y="687380"/>
          <a:ext cx="84782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CONSUMO TOTAL EXCLUSIVE GASOLINA E ÁLCOOL</a:t>
          </a:r>
        </a:p>
      </cdr:txBody>
    </cdr:sp>
  </cdr:relSizeAnchor>
  <cdr:relSizeAnchor xmlns:cdr="http://schemas.openxmlformats.org/drawingml/2006/chartDrawing">
    <cdr:from>
      <cdr:x>0.48705</cdr:x>
      <cdr:y>0.93115</cdr:y>
    </cdr:from>
    <cdr:to>
      <cdr:x>0.66125</cdr:x>
      <cdr:y>0.93158</cdr:y>
    </cdr:to>
    <cdr:sp macro="" textlink="">
      <cdr:nvSpPr>
        <cdr:cNvPr id="245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4406" y="686103"/>
          <a:ext cx="73006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CONSUMO TOTAL DE ENERGIA DO SETOR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0.24952</cdr:x>
      <cdr:y>0.93093</cdr:y>
    </cdr:from>
    <cdr:to>
      <cdr:x>0.55729</cdr:x>
      <cdr:y>0.93115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377" y="685944"/>
          <a:ext cx="35178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ENERGY CONSUMPTION / ADDED VALUE</a:t>
          </a:r>
        </a:p>
      </cdr:txBody>
    </cdr:sp>
  </cdr:relSizeAnchor>
  <cdr:relSizeAnchor xmlns:cdr="http://schemas.openxmlformats.org/drawingml/2006/chartDrawing">
    <cdr:from>
      <cdr:x>0.32354</cdr:x>
      <cdr:y>0.93311</cdr:y>
    </cdr:from>
    <cdr:to>
      <cdr:x>0.93152</cdr:x>
      <cdr:y>0.93376</cdr:y>
    </cdr:to>
    <cdr:sp macro="" textlink="">
      <cdr:nvSpPr>
        <cdr:cNvPr id="256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983" y="687539"/>
          <a:ext cx="69492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ENERGY CONSUMPTION (EXCLUDING GASOLINE AND ALCOHOL) / ADDED VALUE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0.71427</cdr:x>
      <cdr:y>0.09952</cdr:y>
    </cdr:from>
    <cdr:to>
      <cdr:x>0.8102</cdr:x>
      <cdr:y>0.10453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7038" y="76167"/>
          <a:ext cx="70359" cy="3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CONSUMPTION EXCLUDING GASOLINE AN ALCOHOL</a:t>
          </a:r>
        </a:p>
      </cdr:txBody>
    </cdr:sp>
  </cdr:relSizeAnchor>
  <cdr:relSizeAnchor xmlns:cdr="http://schemas.openxmlformats.org/drawingml/2006/chartDrawing">
    <cdr:from>
      <cdr:x>0.7084</cdr:x>
      <cdr:y>0.07842</cdr:y>
    </cdr:from>
    <cdr:to>
      <cdr:x>0.71949</cdr:x>
      <cdr:y>0.08081</cdr:y>
    </cdr:to>
    <cdr:sp macro="" textlink="">
      <cdr:nvSpPr>
        <cdr:cNvPr id="2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730" y="60692"/>
          <a:ext cx="8137" cy="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TOTAL CONSUMPTION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0.41683</cdr:x>
      <cdr:y>0.93267</cdr:y>
    </cdr:from>
    <cdr:to>
      <cdr:x>0.61867</cdr:x>
      <cdr:y>0.93289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2155" y="687220"/>
          <a:ext cx="278390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FERRO-GUSA E AÇO</a:t>
          </a:r>
        </a:p>
      </cdr:txBody>
    </cdr:sp>
  </cdr:relSizeAnchor>
  <cdr:relSizeAnchor xmlns:cdr="http://schemas.openxmlformats.org/drawingml/2006/chartDrawing">
    <cdr:from>
      <cdr:x>0.24974</cdr:x>
      <cdr:y>0.93093</cdr:y>
    </cdr:from>
    <cdr:to>
      <cdr:x>0.33242</cdr:x>
      <cdr:y>0.93115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7644" y="685944"/>
          <a:ext cx="114027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FERRO-LIGAS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0.41956</cdr:x>
      <cdr:y>0.93267</cdr:y>
    </cdr:from>
    <cdr:to>
      <cdr:x>0.62066</cdr:x>
      <cdr:y>0.93289</cdr:y>
    </cdr:to>
    <cdr:sp macro="" textlink="">
      <cdr:nvSpPr>
        <cdr:cNvPr id="2867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3903" y="687220"/>
          <a:ext cx="275627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CIMENTO</a:t>
          </a:r>
        </a:p>
      </cdr:txBody>
    </cdr:sp>
  </cdr:relSizeAnchor>
  <cdr:relSizeAnchor xmlns:cdr="http://schemas.openxmlformats.org/drawingml/2006/chartDrawing">
    <cdr:from>
      <cdr:x>0.23039</cdr:x>
      <cdr:y>0.93115</cdr:y>
    </cdr:from>
    <cdr:to>
      <cdr:x>0.50149</cdr:x>
      <cdr:y>0.93158</cdr:y>
    </cdr:to>
    <cdr:sp macro="" textlink="">
      <cdr:nvSpPr>
        <cdr:cNvPr id="2867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0965" y="686103"/>
          <a:ext cx="3715864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0.6092</cdr:x>
      <cdr:y>0.93267</cdr:y>
    </cdr:from>
    <cdr:to>
      <cdr:x>0.83696</cdr:x>
      <cdr:y>0.93289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978" y="687220"/>
          <a:ext cx="16704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PIG-IRON AND STEEL</a:t>
          </a:r>
        </a:p>
      </cdr:txBody>
    </cdr:sp>
  </cdr:relSizeAnchor>
  <cdr:relSizeAnchor xmlns:cdr="http://schemas.openxmlformats.org/drawingml/2006/chartDrawing">
    <cdr:from>
      <cdr:x>0.32597</cdr:x>
      <cdr:y>0.93115</cdr:y>
    </cdr:from>
    <cdr:to>
      <cdr:x>0.55917</cdr:x>
      <cdr:y>0.93158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3" y="686103"/>
          <a:ext cx="17103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FERRO ALLOYS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0.6092</cdr:x>
      <cdr:y>0.93267</cdr:y>
    </cdr:from>
    <cdr:to>
      <cdr:x>0.82913</cdr:x>
      <cdr:y>0.93289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9978" y="687220"/>
          <a:ext cx="16129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CEMENT</a:t>
          </a:r>
        </a:p>
      </cdr:txBody>
    </cdr:sp>
  </cdr:relSizeAnchor>
  <cdr:relSizeAnchor xmlns:cdr="http://schemas.openxmlformats.org/drawingml/2006/chartDrawing">
    <cdr:from>
      <cdr:x>0.32597</cdr:x>
      <cdr:y>0.93115</cdr:y>
    </cdr:from>
    <cdr:to>
      <cdr:x>0.72971</cdr:x>
      <cdr:y>0.93158</cdr:y>
    </cdr:to>
    <cdr:sp macro="" textlink="">
      <cdr:nvSpPr>
        <cdr:cNvPr id="3072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3" y="686103"/>
          <a:ext cx="29611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0.20758</cdr:x>
      <cdr:y>0.44692</cdr:y>
    </cdr:from>
    <cdr:to>
      <cdr:x>0.48465</cdr:x>
      <cdr:y>0.45236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40415" y="330959"/>
          <a:ext cx="2284271" cy="39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0.33476</cdr:x>
      <cdr:y>0.4119</cdr:y>
    </cdr:from>
    <cdr:to>
      <cdr:x>0.68958</cdr:x>
      <cdr:y>0.41756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91532" y="305272"/>
          <a:ext cx="2921401" cy="41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0.51279</cdr:x>
      <cdr:y>0.4591</cdr:y>
    </cdr:from>
    <cdr:to>
      <cdr:x>0.89867</cdr:x>
      <cdr:y>0.46628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59572" y="339893"/>
          <a:ext cx="3176840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0.50199</cdr:x>
      <cdr:y>0.93376</cdr:y>
    </cdr:from>
    <cdr:to>
      <cdr:x>0.54841</cdr:x>
      <cdr:y>0.93376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3635" y="688018"/>
          <a:ext cx="63632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GLP</a:t>
          </a:r>
        </a:p>
      </cdr:txBody>
    </cdr:sp>
  </cdr:relSizeAnchor>
  <cdr:relSizeAnchor xmlns:cdr="http://schemas.openxmlformats.org/drawingml/2006/chartDrawing">
    <cdr:from>
      <cdr:x>0.13133</cdr:x>
      <cdr:y>0.93224</cdr:y>
    </cdr:from>
    <cdr:to>
      <cdr:x>0.22021</cdr:x>
      <cdr:y>0.93267</cdr:y>
    </cdr:to>
    <cdr:sp macro="" textlink="">
      <cdr:nvSpPr>
        <cdr:cNvPr id="317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3245" y="686901"/>
          <a:ext cx="1218205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GASOLINA</a:t>
          </a:r>
        </a:p>
      </cdr:txBody>
    </cdr:sp>
  </cdr:relSizeAnchor>
  <cdr:relSizeAnchor xmlns:cdr="http://schemas.openxmlformats.org/drawingml/2006/chartDrawing">
    <cdr:from>
      <cdr:x>0.42676</cdr:x>
      <cdr:y>0.93224</cdr:y>
    </cdr:from>
    <cdr:to>
      <cdr:x>0.4933</cdr:x>
      <cdr:y>0.93224</cdr:y>
    </cdr:to>
    <cdr:sp macro="" textlink="">
      <cdr:nvSpPr>
        <cdr:cNvPr id="31747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2585" y="686901"/>
          <a:ext cx="911952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ÁLCOOL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0.67577</cdr:x>
      <cdr:y>0.93202</cdr:y>
    </cdr:from>
    <cdr:to>
      <cdr:x>0.85725</cdr:x>
      <cdr:y>0.93224</cdr:y>
    </cdr:to>
    <cdr:sp macro="" textlink="">
      <cdr:nvSpPr>
        <cdr:cNvPr id="3276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65599" y="686741"/>
          <a:ext cx="2487452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ELETRICIDADE RESIDENCIAL</a:t>
          </a:r>
        </a:p>
      </cdr:txBody>
    </cdr:sp>
  </cdr:relSizeAnchor>
  <cdr:relSizeAnchor xmlns:cdr="http://schemas.openxmlformats.org/drawingml/2006/chartDrawing">
    <cdr:from>
      <cdr:x>0.28004</cdr:x>
      <cdr:y>0.93332</cdr:y>
    </cdr:from>
    <cdr:to>
      <cdr:x>0.45283</cdr:x>
      <cdr:y>0.93376</cdr:y>
    </cdr:to>
    <cdr:sp macro="" textlink="">
      <cdr:nvSpPr>
        <cdr:cNvPr id="3277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1526" y="687699"/>
          <a:ext cx="2368353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 INDUSTRIAL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0.29791</cdr:x>
      <cdr:y>0.5844</cdr:y>
    </cdr:from>
    <cdr:to>
      <cdr:x>0.48456</cdr:x>
      <cdr:y>0.5844</cdr:y>
    </cdr:to>
    <cdr:sp macro="" textlink="">
      <cdr:nvSpPr>
        <cdr:cNvPr id="3379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431790"/>
          <a:ext cx="13688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NATURAL GAS</a:t>
          </a:r>
        </a:p>
      </cdr:txBody>
    </cdr:sp>
  </cdr:relSizeAnchor>
  <cdr:relSizeAnchor xmlns:cdr="http://schemas.openxmlformats.org/drawingml/2006/chartDrawing">
    <cdr:from>
      <cdr:x>0.28551</cdr:x>
      <cdr:y>0.5844</cdr:y>
    </cdr:from>
    <cdr:to>
      <cdr:x>0.44388</cdr:x>
      <cdr:y>0.5844</cdr:y>
    </cdr:to>
    <cdr:sp macro="" textlink="">
      <cdr:nvSpPr>
        <cdr:cNvPr id="33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577" y="431790"/>
          <a:ext cx="11614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STEAM COAL</a:t>
          </a:r>
        </a:p>
      </cdr:txBody>
    </cdr:sp>
  </cdr:relSizeAnchor>
  <cdr:relSizeAnchor xmlns:cdr="http://schemas.openxmlformats.org/drawingml/2006/chartDrawing">
    <cdr:from>
      <cdr:x>0.9355</cdr:x>
      <cdr:y>0.5844</cdr:y>
    </cdr:from>
    <cdr:to>
      <cdr:x>0.93637</cdr:x>
      <cdr:y>0.5844</cdr:y>
    </cdr:to>
    <cdr:sp macro="" textlink="">
      <cdr:nvSpPr>
        <cdr:cNvPr id="33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294" y="431790"/>
          <a:ext cx="63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FUEL OIL</a:t>
          </a:r>
        </a:p>
      </cdr:txBody>
    </cdr:sp>
  </cdr:relSizeAnchor>
  <cdr:relSizeAnchor xmlns:cdr="http://schemas.openxmlformats.org/drawingml/2006/chartDrawing">
    <cdr:from>
      <cdr:x>0.54655</cdr:x>
      <cdr:y>0.5844</cdr:y>
    </cdr:from>
    <cdr:to>
      <cdr:x>0.69404</cdr:x>
      <cdr:y>0.5844</cdr:y>
    </cdr:to>
    <cdr:sp macro="" textlink="">
      <cdr:nvSpPr>
        <cdr:cNvPr id="33796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4030" y="431790"/>
          <a:ext cx="10817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FIREWOOD</a:t>
          </a:r>
        </a:p>
      </cdr:txBody>
    </cdr:sp>
  </cdr:relSizeAnchor>
  <cdr:relSizeAnchor xmlns:cdr="http://schemas.openxmlformats.org/drawingml/2006/chartDrawing">
    <cdr:from>
      <cdr:x>0.22939</cdr:x>
      <cdr:y>0.5844</cdr:y>
    </cdr:from>
    <cdr:to>
      <cdr:x>0.38732</cdr:x>
      <cdr:y>0.5844</cdr:y>
    </cdr:to>
    <cdr:sp macro="" textlink="">
      <cdr:nvSpPr>
        <cdr:cNvPr id="33797" name="Text Box 102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15" y="431790"/>
          <a:ext cx="11582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CHARCOAL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0.68055</cdr:x>
      <cdr:y>0.93376</cdr:y>
    </cdr:from>
    <cdr:to>
      <cdr:x>0.92158</cdr:x>
      <cdr:y>0.93398</cdr:y>
    </cdr:to>
    <cdr:sp macro="" textlink="">
      <cdr:nvSpPr>
        <cdr:cNvPr id="34817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2309" y="688018"/>
          <a:ext cx="17677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IMPORTAD PETROLEUM</a:t>
          </a:r>
        </a:p>
      </cdr:txBody>
    </cdr:sp>
  </cdr:relSizeAnchor>
  <cdr:relSizeAnchor xmlns:cdr="http://schemas.openxmlformats.org/drawingml/2006/chartDrawing">
    <cdr:from>
      <cdr:x>0.28464</cdr:x>
      <cdr:y>0.93267</cdr:y>
    </cdr:from>
    <cdr:to>
      <cdr:x>0.33206</cdr:x>
      <cdr:y>0.93289</cdr:y>
    </cdr:to>
    <cdr:sp macro="" textlink="">
      <cdr:nvSpPr>
        <cdr:cNvPr id="3481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939" y="687220"/>
          <a:ext cx="34781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0.4789</cdr:x>
      <cdr:y>0.93224</cdr:y>
    </cdr:from>
    <cdr:to>
      <cdr:x>0.74538</cdr:x>
      <cdr:y>0.93267</cdr:y>
    </cdr:to>
    <cdr:sp macro="" textlink="">
      <cdr:nvSpPr>
        <cdr:cNvPr id="34819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4412" y="686901"/>
          <a:ext cx="1954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0.93572</cdr:x>
      <cdr:y>0.93332</cdr:y>
    </cdr:from>
    <cdr:to>
      <cdr:x>0.93659</cdr:x>
      <cdr:y>0.93376</cdr:y>
    </cdr:to>
    <cdr:sp macro="" textlink="">
      <cdr:nvSpPr>
        <cdr:cNvPr id="34820" name="Text Box 20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9454" y="687699"/>
          <a:ext cx="638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DIESEL OIL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0.81629</cdr:x>
      <cdr:y>0.93267</cdr:y>
    </cdr:from>
    <cdr:to>
      <cdr:x>0.91027</cdr:x>
      <cdr:y>0.93267</cdr:y>
    </cdr:to>
    <cdr:sp macro="" textlink="">
      <cdr:nvSpPr>
        <cdr:cNvPr id="3584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1864" y="687220"/>
          <a:ext cx="6892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0000FF"/>
              </a:solidFill>
              <a:latin typeface="Arial Narrow"/>
            </a:rPr>
            <a:t>LPG</a:t>
          </a:r>
        </a:p>
      </cdr:txBody>
    </cdr:sp>
  </cdr:relSizeAnchor>
  <cdr:relSizeAnchor xmlns:cdr="http://schemas.openxmlformats.org/drawingml/2006/chartDrawing">
    <cdr:from>
      <cdr:x>0.26006</cdr:x>
      <cdr:y>0.93202</cdr:y>
    </cdr:from>
    <cdr:to>
      <cdr:x>0.36056</cdr:x>
      <cdr:y>0.93224</cdr:y>
    </cdr:to>
    <cdr:sp macro="" textlink="">
      <cdr:nvSpPr>
        <cdr:cNvPr id="358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911" y="686741"/>
          <a:ext cx="7370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FF0000"/>
              </a:solidFill>
              <a:latin typeface="Arial Narrow"/>
            </a:rPr>
            <a:t>GASOLINE</a:t>
          </a:r>
        </a:p>
      </cdr:txBody>
    </cdr:sp>
  </cdr:relSizeAnchor>
  <cdr:relSizeAnchor xmlns:cdr="http://schemas.openxmlformats.org/drawingml/2006/chartDrawing">
    <cdr:from>
      <cdr:x>0.91244</cdr:x>
      <cdr:y>0.93202</cdr:y>
    </cdr:from>
    <cdr:to>
      <cdr:x>0.92484</cdr:x>
      <cdr:y>0.93202</cdr:y>
    </cdr:to>
    <cdr:sp macro="" textlink="">
      <cdr:nvSpPr>
        <cdr:cNvPr id="35843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2382" y="686741"/>
          <a:ext cx="909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1" i="0" u="none" strike="noStrike" baseline="0">
              <a:solidFill>
                <a:srgbClr val="99CC00"/>
              </a:solidFill>
              <a:latin typeface="Arial Narrow"/>
            </a:rPr>
            <a:t>ALCOHOL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0.93485</cdr:x>
      <cdr:y>0.93158</cdr:y>
    </cdr:from>
    <cdr:to>
      <cdr:x>0.93659</cdr:x>
      <cdr:y>0.93202</cdr:y>
    </cdr:to>
    <cdr:sp macro="" textlink="">
      <cdr:nvSpPr>
        <cdr:cNvPr id="3686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8815" y="686422"/>
          <a:ext cx="127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RESIDENTIAL ELETRICITY</a:t>
          </a:r>
        </a:p>
      </cdr:txBody>
    </cdr:sp>
  </cdr:relSizeAnchor>
  <cdr:relSizeAnchor xmlns:cdr="http://schemas.openxmlformats.org/drawingml/2006/chartDrawing">
    <cdr:from>
      <cdr:x>0.37231</cdr:x>
      <cdr:y>0.93311</cdr:y>
    </cdr:from>
    <cdr:to>
      <cdr:x>0.92593</cdr:x>
      <cdr:y>0.93332</cdr:y>
    </cdr:to>
    <cdr:sp macro="" textlink="">
      <cdr:nvSpPr>
        <cdr:cNvPr id="3686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235" y="687539"/>
          <a:ext cx="406039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 INDUSTRIAL ELETRICITY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0.40189</cdr:x>
      <cdr:y>0.93289</cdr:y>
    </cdr:from>
    <cdr:to>
      <cdr:x>0.91266</cdr:x>
      <cdr:y>0.93289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933" y="687380"/>
          <a:ext cx="37460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TOTAL IMPORT</a:t>
          </a:r>
        </a:p>
      </cdr:txBody>
    </cdr:sp>
  </cdr:relSizeAnchor>
  <cdr:relSizeAnchor xmlns:cdr="http://schemas.openxmlformats.org/drawingml/2006/chartDrawing">
    <cdr:from>
      <cdr:x>0.16565</cdr:x>
      <cdr:y>0.93267</cdr:y>
    </cdr:from>
    <cdr:to>
      <cdr:x>0.19719</cdr:x>
      <cdr:y>0.93267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69" y="687220"/>
          <a:ext cx="2313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TOTAL EXPORT </a:t>
          </a:r>
        </a:p>
      </cdr:txBody>
    </cdr:sp>
  </cdr:relSizeAnchor>
  <cdr:relSizeAnchor xmlns:cdr="http://schemas.openxmlformats.org/drawingml/2006/chartDrawing">
    <cdr:from>
      <cdr:x>0.78497</cdr:x>
      <cdr:y>0.93376</cdr:y>
    </cdr:from>
    <cdr:to>
      <cdr:x>0.93376</cdr:x>
      <cdr:y>0.93376</cdr:y>
    </cdr:to>
    <cdr:sp macro="" textlink="">
      <cdr:nvSpPr>
        <cdr:cNvPr id="37891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90" y="688018"/>
          <a:ext cx="10912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PETROLEUM IMPORT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0.1281</cdr:x>
      <cdr:y>0.5844</cdr:y>
    </cdr:from>
    <cdr:to>
      <cdr:x>0.22393</cdr:x>
      <cdr:y>0.5844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31532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GAS NATURAL</a:t>
          </a:r>
        </a:p>
      </cdr:txBody>
    </cdr:sp>
  </cdr:relSizeAnchor>
  <cdr:relSizeAnchor xmlns:cdr="http://schemas.openxmlformats.org/drawingml/2006/chartDrawing">
    <cdr:from>
      <cdr:x>0.1281</cdr:x>
      <cdr:y>0.5844</cdr:y>
    </cdr:from>
    <cdr:to>
      <cdr:x>0.23957</cdr:x>
      <cdr:y>0.5844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1400" y="431790"/>
          <a:ext cx="152999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VAPOR</a:t>
          </a:r>
        </a:p>
      </cdr:txBody>
    </cdr:sp>
  </cdr:relSizeAnchor>
  <cdr:relSizeAnchor xmlns:cdr="http://schemas.openxmlformats.org/drawingml/2006/chartDrawing">
    <cdr:from>
      <cdr:x>0.78302</cdr:x>
      <cdr:y>0.5844</cdr:y>
    </cdr:from>
    <cdr:to>
      <cdr:x>0.92255</cdr:x>
      <cdr:y>0.5844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50566" y="431790"/>
          <a:ext cx="1915054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ÓLEO COMBUSTÍVEL</a:t>
          </a:r>
        </a:p>
      </cdr:txBody>
    </cdr:sp>
  </cdr:relSizeAnchor>
  <cdr:relSizeAnchor xmlns:cdr="http://schemas.openxmlformats.org/drawingml/2006/chartDrawing">
    <cdr:from>
      <cdr:x>0.2783</cdr:x>
      <cdr:y>0.5844</cdr:y>
    </cdr:from>
    <cdr:to>
      <cdr:x>0.3354</cdr:x>
      <cdr:y>0.5844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2979" y="431790"/>
          <a:ext cx="78374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</a:t>
          </a:r>
        </a:p>
      </cdr:txBody>
    </cdr:sp>
  </cdr:relSizeAnchor>
  <cdr:relSizeAnchor xmlns:cdr="http://schemas.openxmlformats.org/drawingml/2006/chartDrawing">
    <cdr:from>
      <cdr:x>0.08639</cdr:x>
      <cdr:y>0.5844</cdr:y>
    </cdr:from>
    <cdr:to>
      <cdr:x>0.19985</cdr:x>
      <cdr:y>0.5844</cdr:y>
    </cdr:to>
    <cdr:sp macro="" textlink="">
      <cdr:nvSpPr>
        <cdr:cNvPr id="3891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88928" y="431790"/>
          <a:ext cx="155725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9900"/>
              </a:solidFill>
              <a:latin typeface="Arial Narrow"/>
            </a:rPr>
            <a:t>CARVÃO VEGETAL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0.51289</cdr:x>
      <cdr:y>0.93093</cdr:y>
    </cdr:from>
    <cdr:to>
      <cdr:x>0.76547</cdr:x>
      <cdr:y>0.93115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3596" y="685944"/>
          <a:ext cx="2822012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800080"/>
              </a:solidFill>
              <a:latin typeface="Arial Narrow"/>
            </a:rPr>
            <a:t>PRODUTOS DA CANA</a:t>
          </a:r>
        </a:p>
      </cdr:txBody>
    </cdr:sp>
  </cdr:relSizeAnchor>
  <cdr:relSizeAnchor xmlns:cdr="http://schemas.openxmlformats.org/drawingml/2006/chartDrawing">
    <cdr:from>
      <cdr:x>0.38375</cdr:x>
      <cdr:y>0.93202</cdr:y>
    </cdr:from>
    <cdr:to>
      <cdr:x>0.77489</cdr:x>
      <cdr:y>0.93224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90742" y="686741"/>
          <a:ext cx="4370103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CARVÃO MINERAL E DERIVADOS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0.63389</cdr:x>
      <cdr:y>0.93093</cdr:y>
    </cdr:from>
    <cdr:to>
      <cdr:x>0.7365</cdr:x>
      <cdr:y>0.93115</cdr:y>
    </cdr:to>
    <cdr:sp macro="" textlink="">
      <cdr:nvSpPr>
        <cdr:cNvPr id="40961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59793" y="685944"/>
          <a:ext cx="43005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PETRÓLEO E DERIVADOS</a:t>
          </a:r>
        </a:p>
      </cdr:txBody>
    </cdr:sp>
  </cdr:relSizeAnchor>
  <cdr:relSizeAnchor xmlns:cdr="http://schemas.openxmlformats.org/drawingml/2006/chartDrawing">
    <cdr:from>
      <cdr:x>0.65954</cdr:x>
      <cdr:y>0.93267</cdr:y>
    </cdr:from>
    <cdr:to>
      <cdr:x>0.77974</cdr:x>
      <cdr:y>0.93289</cdr:y>
    </cdr:to>
    <cdr:sp macro="" textlink="">
      <cdr:nvSpPr>
        <cdr:cNvPr id="40962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7306" y="687220"/>
          <a:ext cx="503777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HIDRÁULICA E ELETRICIDADE</a:t>
          </a:r>
        </a:p>
      </cdr:txBody>
    </cdr:sp>
  </cdr:relSizeAnchor>
  <cdr:relSizeAnchor xmlns:cdr="http://schemas.openxmlformats.org/drawingml/2006/chartDrawing">
    <cdr:from>
      <cdr:x>0.48265</cdr:x>
      <cdr:y>0.93202</cdr:y>
    </cdr:from>
    <cdr:to>
      <cdr:x>0.56328</cdr:x>
      <cdr:y>0.93267</cdr:y>
    </cdr:to>
    <cdr:sp macro="" textlink="">
      <cdr:nvSpPr>
        <cdr:cNvPr id="40963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5975" y="686741"/>
          <a:ext cx="33790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LENHA E CARVÃO VEGETAL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0.70067</cdr:x>
      <cdr:y>0.63291</cdr:y>
    </cdr:from>
    <cdr:to>
      <cdr:x>0.92191</cdr:x>
      <cdr:y>0.63748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18096" y="467369"/>
          <a:ext cx="694187" cy="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0.05246</cdr:x>
      <cdr:y>0.65902</cdr:y>
    </cdr:from>
    <cdr:to>
      <cdr:x>0.36171</cdr:x>
      <cdr:y>0.66315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9585" y="486514"/>
          <a:ext cx="1545693" cy="3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0.0919</cdr:x>
      <cdr:y>0.67011</cdr:y>
    </cdr:from>
    <cdr:to>
      <cdr:x>0.33423</cdr:x>
      <cdr:y>0.67533</cdr:y>
    </cdr:to>
    <cdr:sp macro="" textlink="">
      <cdr:nvSpPr>
        <cdr:cNvPr id="174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2954" y="494651"/>
          <a:ext cx="91421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0.23092</cdr:x>
      <cdr:y>0.67859</cdr:y>
    </cdr:from>
    <cdr:to>
      <cdr:x>0.47326</cdr:x>
      <cdr:y>0.68294</cdr:y>
    </cdr:to>
    <cdr:sp macro="" textlink="">
      <cdr:nvSpPr>
        <cdr:cNvPr id="174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1133" y="500873"/>
          <a:ext cx="674384" cy="31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0.42945</cdr:x>
      <cdr:y>0.64857</cdr:y>
    </cdr:from>
    <cdr:to>
      <cdr:x>0.93298</cdr:x>
      <cdr:y>0.65467</cdr:y>
    </cdr:to>
    <cdr:sp macro="" textlink="">
      <cdr:nvSpPr>
        <cdr:cNvPr id="1741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4502" y="478856"/>
          <a:ext cx="1525890" cy="4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0.15893</cdr:x>
      <cdr:y>0.93115</cdr:y>
    </cdr:from>
    <cdr:to>
      <cdr:x>0.34533</cdr:x>
      <cdr:y>0.9318</cdr:y>
    </cdr:to>
    <cdr:sp macro="" textlink="">
      <cdr:nvSpPr>
        <cdr:cNvPr id="4198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902" y="686103"/>
          <a:ext cx="2082584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TRANSPORTES</a:t>
          </a:r>
        </a:p>
      </cdr:txBody>
    </cdr:sp>
  </cdr:relSizeAnchor>
  <cdr:relSizeAnchor xmlns:cdr="http://schemas.openxmlformats.org/drawingml/2006/chartDrawing">
    <cdr:from>
      <cdr:x>0.73622</cdr:x>
      <cdr:y>0.93289</cdr:y>
    </cdr:from>
    <cdr:to>
      <cdr:x>0.91221</cdr:x>
      <cdr:y>0.93311</cdr:y>
    </cdr:to>
    <cdr:sp macro="" textlink="">
      <cdr:nvSpPr>
        <cdr:cNvPr id="4198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28820" y="687380"/>
          <a:ext cx="1966269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METALURGIA</a:t>
          </a:r>
        </a:p>
      </cdr:txBody>
    </cdr:sp>
  </cdr:relSizeAnchor>
  <cdr:relSizeAnchor xmlns:cdr="http://schemas.openxmlformats.org/drawingml/2006/chartDrawing">
    <cdr:from>
      <cdr:x>0.34434</cdr:x>
      <cdr:y>0.93332</cdr:y>
    </cdr:from>
    <cdr:to>
      <cdr:x>0.56222</cdr:x>
      <cdr:y>0.93376</cdr:y>
    </cdr:to>
    <cdr:sp macro="" textlink="">
      <cdr:nvSpPr>
        <cdr:cNvPr id="41987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08" y="687699"/>
          <a:ext cx="2434297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SETOR ENERGÉTICO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0.56475</cdr:x>
      <cdr:y>0.93115</cdr:y>
    </cdr:from>
    <cdr:to>
      <cdr:x>0.60189</cdr:x>
      <cdr:y>0.93158</cdr:y>
    </cdr:to>
    <cdr:sp macro="" textlink="">
      <cdr:nvSpPr>
        <cdr:cNvPr id="4300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5412" y="686103"/>
          <a:ext cx="15600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QUÍMICA</a:t>
          </a:r>
        </a:p>
      </cdr:txBody>
    </cdr:sp>
  </cdr:relSizeAnchor>
  <cdr:relSizeAnchor xmlns:cdr="http://schemas.openxmlformats.org/drawingml/2006/chartDrawing">
    <cdr:from>
      <cdr:x>0.72918</cdr:x>
      <cdr:y>0.93267</cdr:y>
    </cdr:from>
    <cdr:to>
      <cdr:x>0.76632</cdr:x>
      <cdr:y>0.93289</cdr:y>
    </cdr:to>
    <cdr:sp macro="" textlink="">
      <cdr:nvSpPr>
        <cdr:cNvPr id="4301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6124" y="687220"/>
          <a:ext cx="156001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FF"/>
              </a:solidFill>
              <a:latin typeface="Arial Narrow"/>
            </a:rPr>
            <a:t>TÊXTIL</a:t>
          </a:r>
        </a:p>
      </cdr:txBody>
    </cdr:sp>
  </cdr:relSizeAnchor>
  <cdr:relSizeAnchor xmlns:cdr="http://schemas.openxmlformats.org/drawingml/2006/chartDrawing">
    <cdr:from>
      <cdr:x>0.66908</cdr:x>
      <cdr:y>0.93289</cdr:y>
    </cdr:from>
    <cdr:to>
      <cdr:x>0.71159</cdr:x>
      <cdr:y>0.93311</cdr:y>
    </cdr:to>
    <cdr:sp macro="" textlink="">
      <cdr:nvSpPr>
        <cdr:cNvPr id="43011" name="Text Box 307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13650" y="687380"/>
          <a:ext cx="178580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OUTRAS</a:t>
          </a:r>
        </a:p>
      </cdr:txBody>
    </cdr:sp>
  </cdr:relSizeAnchor>
  <cdr:relSizeAnchor xmlns:cdr="http://schemas.openxmlformats.org/drawingml/2006/chartDrawing">
    <cdr:from>
      <cdr:x>0.5452</cdr:x>
      <cdr:y>0.93311</cdr:y>
    </cdr:from>
    <cdr:to>
      <cdr:x>0.6488</cdr:x>
      <cdr:y>0.93376</cdr:y>
    </cdr:to>
    <cdr:sp macro="" textlink="">
      <cdr:nvSpPr>
        <cdr:cNvPr id="43012" name="Text Box 307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3306" y="687539"/>
          <a:ext cx="435160" cy="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COMÉRCIO E OUTRAS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0.39713</cdr:x>
      <cdr:y>0.93202</cdr:y>
    </cdr:from>
    <cdr:to>
      <cdr:x>0.5751</cdr:x>
      <cdr:y>0.93224</cdr:y>
    </cdr:to>
    <cdr:sp macro="" textlink="">
      <cdr:nvSpPr>
        <cdr:cNvPr id="44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0289" y="686741"/>
          <a:ext cx="198842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NÃO METÁLICOS</a:t>
          </a:r>
        </a:p>
      </cdr:txBody>
    </cdr:sp>
  </cdr:relSizeAnchor>
  <cdr:relSizeAnchor xmlns:cdr="http://schemas.openxmlformats.org/drawingml/2006/chartDrawing">
    <cdr:from>
      <cdr:x>0.47943</cdr:x>
      <cdr:y>0.93093</cdr:y>
    </cdr:from>
    <cdr:to>
      <cdr:x>0.70598</cdr:x>
      <cdr:y>0.93115</cdr:y>
    </cdr:to>
    <cdr:sp macro="" textlink="">
      <cdr:nvSpPr>
        <cdr:cNvPr id="440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9728" y="685944"/>
          <a:ext cx="2531226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PAPEL E CELULOSE</a:t>
          </a:r>
        </a:p>
      </cdr:txBody>
    </cdr:sp>
  </cdr:relSizeAnchor>
  <cdr:relSizeAnchor xmlns:cdr="http://schemas.openxmlformats.org/drawingml/2006/chartDrawing">
    <cdr:from>
      <cdr:x>0.5932</cdr:x>
      <cdr:y>0.93267</cdr:y>
    </cdr:from>
    <cdr:to>
      <cdr:x>0.84008</cdr:x>
      <cdr:y>0.93289</cdr:y>
    </cdr:to>
    <cdr:sp macro="" textlink="">
      <cdr:nvSpPr>
        <cdr:cNvPr id="440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880" y="687220"/>
          <a:ext cx="2758316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ALIMENTOS E BEBIDAS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0.70011</cdr:x>
      <cdr:y>0.93093</cdr:y>
    </cdr:from>
    <cdr:to>
      <cdr:x>0.76021</cdr:x>
      <cdr:y>0.93115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3993" y="685944"/>
          <a:ext cx="252474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INDÚSTRIA</a:t>
          </a:r>
        </a:p>
      </cdr:txBody>
    </cdr:sp>
  </cdr:relSizeAnchor>
  <cdr:relSizeAnchor xmlns:cdr="http://schemas.openxmlformats.org/drawingml/2006/chartDrawing">
    <cdr:from>
      <cdr:x>0.48778</cdr:x>
      <cdr:y>0.93202</cdr:y>
    </cdr:from>
    <cdr:to>
      <cdr:x>0.61948</cdr:x>
      <cdr:y>0.93202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2122" y="686741"/>
          <a:ext cx="553185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CC00"/>
              </a:solidFill>
              <a:latin typeface="Arial Narrow"/>
            </a:rPr>
            <a:t>CONS.FINAL SEM RESIDENCIAL</a:t>
          </a:r>
        </a:p>
      </cdr:txBody>
    </cdr:sp>
  </cdr:relSizeAnchor>
  <cdr:relSizeAnchor xmlns:cdr="http://schemas.openxmlformats.org/drawingml/2006/chartDrawing">
    <cdr:from>
      <cdr:x>0.53543</cdr:x>
      <cdr:y>0.93267</cdr:y>
    </cdr:from>
    <cdr:to>
      <cdr:x>0.61239</cdr:x>
      <cdr:y>0.93267</cdr:y>
    </cdr:to>
    <cdr:sp macro="" textlink="">
      <cdr:nvSpPr>
        <cdr:cNvPr id="450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52254" y="687220"/>
          <a:ext cx="32329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AGROPECUÁRIO</a:t>
          </a:r>
        </a:p>
      </cdr:txBody>
    </cdr:sp>
  </cdr:relSizeAnchor>
  <cdr:relSizeAnchor xmlns:cdr="http://schemas.openxmlformats.org/drawingml/2006/chartDrawing">
    <cdr:from>
      <cdr:x>0.58771</cdr:x>
      <cdr:y>0.93289</cdr:y>
    </cdr:from>
    <cdr:to>
      <cdr:x>0.64684</cdr:x>
      <cdr:y>0.93289</cdr:y>
    </cdr:to>
    <cdr:sp macro="" textlink="">
      <cdr:nvSpPr>
        <cdr:cNvPr id="450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886" y="687380"/>
          <a:ext cx="24836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00"/>
              </a:solidFill>
              <a:latin typeface="Arial Narrow"/>
            </a:rPr>
            <a:t>SERVIÇOS</a:t>
          </a:r>
        </a:p>
      </cdr:txBody>
    </cdr:sp>
  </cdr:relSizeAnchor>
  <cdr:relSizeAnchor xmlns:cdr="http://schemas.openxmlformats.org/drawingml/2006/chartDrawing">
    <cdr:from>
      <cdr:x>0.63536</cdr:x>
      <cdr:y>0.93158</cdr:y>
    </cdr:from>
    <cdr:to>
      <cdr:x>0.7673</cdr:x>
      <cdr:y>0.93202</cdr:y>
    </cdr:to>
    <cdr:sp macro="" textlink="">
      <cdr:nvSpPr>
        <cdr:cNvPr id="450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2018" y="686422"/>
          <a:ext cx="554212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CONS.FINAL COM RESIDENCIAL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0.52503</cdr:x>
      <cdr:y>0.9318</cdr:y>
    </cdr:from>
    <cdr:to>
      <cdr:x>0.86412</cdr:x>
      <cdr:y>0.93202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69296" y="686582"/>
          <a:ext cx="378853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DE ENERGIA</a:t>
          </a:r>
        </a:p>
      </cdr:txBody>
    </cdr:sp>
  </cdr:relSizeAnchor>
  <cdr:relSizeAnchor xmlns:cdr="http://schemas.openxmlformats.org/drawingml/2006/chartDrawing">
    <cdr:from>
      <cdr:x>0.25833</cdr:x>
      <cdr:y>0.93289</cdr:y>
    </cdr:from>
    <cdr:to>
      <cdr:x>0.62567</cdr:x>
      <cdr:y>0.93289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29" y="687380"/>
          <a:ext cx="4104241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CONSUMO FINAL NA COCÇÃO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0.50562</cdr:x>
      <cdr:y>0.93158</cdr:y>
    </cdr:from>
    <cdr:to>
      <cdr:x>0.5794</cdr:x>
      <cdr:y>0.93202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7408" y="686422"/>
          <a:ext cx="308510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ELETRICIDADE</a:t>
          </a:r>
        </a:p>
      </cdr:txBody>
    </cdr:sp>
  </cdr:relSizeAnchor>
  <cdr:relSizeAnchor xmlns:cdr="http://schemas.openxmlformats.org/drawingml/2006/chartDrawing">
    <cdr:from>
      <cdr:x>0.50635</cdr:x>
      <cdr:y>0.93267</cdr:y>
    </cdr:from>
    <cdr:to>
      <cdr:x>0.64683</cdr:x>
      <cdr:y>0.93289</cdr:y>
    </cdr:to>
    <cdr:sp macro="" textlink="">
      <cdr:nvSpPr>
        <cdr:cNvPr id="47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0473" y="687220"/>
          <a:ext cx="587395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CONSUMO FINAL NA COCÇÃO</a:t>
          </a:r>
        </a:p>
      </cdr:txBody>
    </cdr:sp>
  </cdr:relSizeAnchor>
  <cdr:relSizeAnchor xmlns:cdr="http://schemas.openxmlformats.org/drawingml/2006/chartDrawing">
    <cdr:from>
      <cdr:x>0.60139</cdr:x>
      <cdr:y>0.93202</cdr:y>
    </cdr:from>
    <cdr:to>
      <cdr:x>0.7382</cdr:x>
      <cdr:y>0.93224</cdr:y>
    </cdr:to>
    <cdr:sp macro="" textlink="">
      <cdr:nvSpPr>
        <cdr:cNvPr id="471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7858" y="686741"/>
          <a:ext cx="572072" cy="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CONSUMO FINAL DE ENERGIA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0.57173</cdr:x>
      <cdr:y>0.9318</cdr:y>
    </cdr:from>
    <cdr:to>
      <cdr:x>0.79838</cdr:x>
      <cdr:y>0.93202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6661" y="686582"/>
          <a:ext cx="259057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</a:t>
          </a:r>
        </a:p>
      </cdr:txBody>
    </cdr:sp>
  </cdr:relSizeAnchor>
  <cdr:relSizeAnchor xmlns:cdr="http://schemas.openxmlformats.org/drawingml/2006/chartDrawing">
    <cdr:from>
      <cdr:x>0.31208</cdr:x>
      <cdr:y>0.93289</cdr:y>
    </cdr:from>
    <cdr:to>
      <cdr:x>0.5951</cdr:x>
      <cdr:y>0.93289</cdr:y>
    </cdr:to>
    <cdr:sp macro="" textlink="">
      <cdr:nvSpPr>
        <cdr:cNvPr id="481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9886" y="687380"/>
          <a:ext cx="32349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FINAL ENERGY FOR COOKING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0.55395</cdr:x>
      <cdr:y>0.07842</cdr:y>
    </cdr:from>
    <cdr:to>
      <cdr:x>0.63074</cdr:x>
      <cdr:y>0.08147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454" y="60692"/>
          <a:ext cx="56319" cy="2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FF"/>
              </a:solidFill>
              <a:latin typeface="Arial Narrow"/>
            </a:rPr>
            <a:t>ELECTRICITY</a:t>
          </a:r>
        </a:p>
      </cdr:txBody>
    </cdr:sp>
  </cdr:relSizeAnchor>
  <cdr:relSizeAnchor xmlns:cdr="http://schemas.openxmlformats.org/drawingml/2006/chartDrawing">
    <cdr:from>
      <cdr:x>0.56852</cdr:x>
      <cdr:y>0.09604</cdr:y>
    </cdr:from>
    <cdr:to>
      <cdr:x>0.75495</cdr:x>
      <cdr:y>0.09952</cdr:y>
    </cdr:to>
    <cdr:sp macro="" textlink="">
      <cdr:nvSpPr>
        <cdr:cNvPr id="491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0144" y="73615"/>
          <a:ext cx="136729" cy="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FF0000"/>
              </a:solidFill>
              <a:latin typeface="Arial Narrow"/>
            </a:rPr>
            <a:t>FINAL CONSUMPTION FOR COOKING</a:t>
          </a:r>
        </a:p>
      </cdr:txBody>
    </cdr:sp>
  </cdr:relSizeAnchor>
  <cdr:relSizeAnchor xmlns:cdr="http://schemas.openxmlformats.org/drawingml/2006/chartDrawing">
    <cdr:from>
      <cdr:x>0.71862</cdr:x>
      <cdr:y>0.08451</cdr:y>
    </cdr:from>
    <cdr:to>
      <cdr:x>0.83565</cdr:x>
      <cdr:y>0.08799</cdr:y>
    </cdr:to>
    <cdr:sp macro="" textlink="">
      <cdr:nvSpPr>
        <cdr:cNvPr id="4915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0229" y="65159"/>
          <a:ext cx="85835" cy="25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FINAL ENERGY CONSUMPTION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0.35448</cdr:x>
      <cdr:y>0.93115</cdr:y>
    </cdr:from>
    <cdr:to>
      <cdr:x>0.54629</cdr:x>
      <cdr:y>0.93158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345" y="686103"/>
          <a:ext cx="21924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TRANSPORTATION</a:t>
          </a:r>
        </a:p>
      </cdr:txBody>
    </cdr:sp>
  </cdr:relSizeAnchor>
  <cdr:relSizeAnchor xmlns:cdr="http://schemas.openxmlformats.org/drawingml/2006/chartDrawing">
    <cdr:from>
      <cdr:x>0.75942</cdr:x>
      <cdr:y>0.93289</cdr:y>
    </cdr:from>
    <cdr:to>
      <cdr:x>0.9581</cdr:x>
      <cdr:y>0.93289</cdr:y>
    </cdr:to>
    <cdr:sp macro="" textlink="">
      <cdr:nvSpPr>
        <cdr:cNvPr id="501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188" y="687380"/>
          <a:ext cx="22710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Arial Narrow"/>
            </a:rPr>
            <a:t>FERROUS AND NON-FERROUS</a:t>
          </a:r>
        </a:p>
      </cdr:txBody>
    </cdr:sp>
  </cdr:relSizeAnchor>
  <cdr:relSizeAnchor xmlns:cdr="http://schemas.openxmlformats.org/drawingml/2006/chartDrawing">
    <cdr:from>
      <cdr:x>0.50985</cdr:x>
      <cdr:y>0.93332</cdr:y>
    </cdr:from>
    <cdr:to>
      <cdr:x>0.75942</cdr:x>
      <cdr:y>0.93441</cdr:y>
    </cdr:to>
    <cdr:sp macro="" textlink="">
      <cdr:nvSpPr>
        <cdr:cNvPr id="501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938" y="687699"/>
          <a:ext cx="285250" cy="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800" b="1" i="0" u="none" strike="noStrike" baseline="0">
              <a:solidFill>
                <a:srgbClr val="99CC00"/>
              </a:solidFill>
              <a:latin typeface="Arial Narrow"/>
            </a:rPr>
            <a:t>ENERGETIC SECTOR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0.5589</cdr:x>
      <cdr:y>0.9318</cdr:y>
    </cdr:from>
    <cdr:to>
      <cdr:x>0.72458</cdr:x>
      <cdr:y>0.93202</cdr:y>
    </cdr:to>
    <cdr:sp macro="" textlink="">
      <cdr:nvSpPr>
        <cdr:cNvPr id="522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1993" y="686582"/>
          <a:ext cx="189381" cy="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FF0000"/>
              </a:solidFill>
              <a:latin typeface="Arial Narrow"/>
            </a:rPr>
            <a:t>NON-METALS</a:t>
          </a:r>
        </a:p>
      </cdr:txBody>
    </cdr:sp>
  </cdr:relSizeAnchor>
  <cdr:relSizeAnchor xmlns:cdr="http://schemas.openxmlformats.org/drawingml/2006/chartDrawing">
    <cdr:from>
      <cdr:x>0.39573</cdr:x>
      <cdr:y>0.93115</cdr:y>
    </cdr:from>
    <cdr:to>
      <cdr:x>0.59327</cdr:x>
      <cdr:y>0.93158</cdr:y>
    </cdr:to>
    <cdr:sp macro="" textlink="">
      <cdr:nvSpPr>
        <cdr:cNvPr id="522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493" y="686103"/>
          <a:ext cx="225791" cy="3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0000FF"/>
              </a:solidFill>
              <a:latin typeface="Arial Narrow"/>
            </a:rPr>
            <a:t>PAPER AND PULP</a:t>
          </a:r>
        </a:p>
      </cdr:txBody>
    </cdr:sp>
  </cdr:relSizeAnchor>
  <cdr:relSizeAnchor xmlns:cdr="http://schemas.openxmlformats.org/drawingml/2006/chartDrawing">
    <cdr:from>
      <cdr:x>0.72321</cdr:x>
      <cdr:y>0.93245</cdr:y>
    </cdr:from>
    <cdr:to>
      <cdr:x>0.95008</cdr:x>
      <cdr:y>0.93245</cdr:y>
    </cdr:to>
    <cdr:sp macro="" textlink="">
      <cdr:nvSpPr>
        <cdr:cNvPr id="522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9802" y="687060"/>
          <a:ext cx="259318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600" b="1" i="0" u="none" strike="noStrike" baseline="0">
              <a:solidFill>
                <a:srgbClr val="99CC00"/>
              </a:solidFill>
              <a:latin typeface="Arial Narrow"/>
            </a:rPr>
            <a:t>FOODS AND BEVERAGES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.epe.gov.br/DOCUME~1/JOAOPA~1/CONFIG~1/Temp/CAP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ARRA\CAP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joaopatusco\Configura&#231;&#245;es%20locais\Temp\SIBEN2003V03-0,08\Cap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.epe.gov.br/DOCUME~1/JOAOPA~1/CONFIG~1/Temp/Cap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.epe.gov.br/Documents%20and%20Settings/joaopatusco/Configura&#231;&#245;es%20locais/Temp/SIBEN2003V03-0,08/Cap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apitulo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Cap1"/>
      <sheetName val="Tabela11"/>
      <sheetName val="Tabela 12 caso a"/>
      <sheetName val="Tabela 13 caso b"/>
      <sheetName val="Tabelas 14 tep e %"/>
      <sheetName val="Tabela 15"/>
      <sheetName val="Tabelas 16 e 17"/>
      <sheetName val="Tabela 18"/>
      <sheetName val="Tabelas 19 e 110"/>
      <sheetName val="Tabelas 111 e 112"/>
      <sheetName val="Tabela 113"/>
      <sheetName val="L"/>
      <sheetName val="M"/>
      <sheetName val="N"/>
    </sheetNames>
    <sheetDataSet>
      <sheetData sheetId="0"/>
      <sheetData sheetId="1" refreshError="1">
        <row r="1">
          <cell r="AD1" t="str">
            <v>TABLE 1.1.a</v>
          </cell>
        </row>
        <row r="2">
          <cell r="AD2" t="str">
            <v xml:space="preserve">PRIMARY ENERGY PRODUCTION </v>
          </cell>
        </row>
        <row r="3">
          <cell r="AD3" t="str">
            <v>SOURCES</v>
          </cell>
          <cell r="AE3">
            <v>1985</v>
          </cell>
          <cell r="AF3">
            <v>1986</v>
          </cell>
          <cell r="AG3">
            <v>1987</v>
          </cell>
          <cell r="AH3">
            <v>1988</v>
          </cell>
          <cell r="AI3">
            <v>1989</v>
          </cell>
          <cell r="AJ3">
            <v>1990</v>
          </cell>
          <cell r="AK3">
            <v>1991</v>
          </cell>
          <cell r="AL3">
            <v>1992</v>
          </cell>
          <cell r="AM3">
            <v>1993</v>
          </cell>
          <cell r="AN3">
            <v>1994</v>
          </cell>
          <cell r="AO3">
            <v>1995</v>
          </cell>
          <cell r="AP3">
            <v>1996</v>
          </cell>
          <cell r="AQ3">
            <v>1997</v>
          </cell>
          <cell r="AR3">
            <v>1998</v>
          </cell>
          <cell r="AS3">
            <v>1999</v>
          </cell>
          <cell r="AT3">
            <v>2000</v>
          </cell>
        </row>
        <row r="4">
          <cell r="AD4" t="str">
            <v>NON-RENEWABLE ENERGY</v>
          </cell>
          <cell r="AE4">
            <v>37233.5311</v>
          </cell>
          <cell r="AF4">
            <v>37930.501000000004</v>
          </cell>
          <cell r="AG4">
            <v>38144.358649999995</v>
          </cell>
          <cell r="AH4">
            <v>37106.214999999989</v>
          </cell>
          <cell r="AI4">
            <v>38944.873</v>
          </cell>
          <cell r="AJ4">
            <v>39914.106999999996</v>
          </cell>
          <cell r="AK4">
            <v>39968.431999999993</v>
          </cell>
          <cell r="AL4">
            <v>40455.21699999999</v>
          </cell>
          <cell r="AM4">
            <v>41458.027000000002</v>
          </cell>
          <cell r="AN4">
            <v>43294.443999999996</v>
          </cell>
          <cell r="AO4">
            <v>44606.726999999999</v>
          </cell>
          <cell r="AP4">
            <v>50107.025000000001</v>
          </cell>
          <cell r="AQ4">
            <v>54416.523000000001</v>
          </cell>
          <cell r="AR4">
            <v>62078.805999999997</v>
          </cell>
          <cell r="AS4">
            <v>68828.713999999993</v>
          </cell>
          <cell r="AT4">
            <v>77179.287000000011</v>
          </cell>
        </row>
        <row r="5">
          <cell r="AD5" t="str">
            <v xml:space="preserve">  PETROLEUM</v>
          </cell>
          <cell r="AE5">
            <v>27492.57</v>
          </cell>
          <cell r="AF5">
            <v>28784.400000000001</v>
          </cell>
          <cell r="AG5">
            <v>28462.742999999999</v>
          </cell>
          <cell r="AH5">
            <v>27852.768</v>
          </cell>
          <cell r="AI5">
            <v>29845.151999999998</v>
          </cell>
          <cell r="AJ5">
            <v>31906.48</v>
          </cell>
          <cell r="AK5">
            <v>31518.44</v>
          </cell>
          <cell r="AL5">
            <v>31861.135999999999</v>
          </cell>
          <cell r="AM5">
            <v>32550.887999999999</v>
          </cell>
          <cell r="AN5">
            <v>33803.951999999997</v>
          </cell>
          <cell r="AO5">
            <v>34907.487999999998</v>
          </cell>
          <cell r="AP5">
            <v>39400.991999999998</v>
          </cell>
          <cell r="AQ5">
            <v>42776.832000000002</v>
          </cell>
          <cell r="AR5">
            <v>49570.212</v>
          </cell>
          <cell r="AS5">
            <v>55251.936000000002</v>
          </cell>
          <cell r="AT5">
            <v>62073.216</v>
          </cell>
        </row>
        <row r="6">
          <cell r="AD6" t="str">
            <v xml:space="preserve">  NATURAL GAS</v>
          </cell>
          <cell r="AE6">
            <v>5292.0559999999996</v>
          </cell>
          <cell r="AF6">
            <v>5505.0159999999996</v>
          </cell>
          <cell r="AG6">
            <v>5596.0079999999998</v>
          </cell>
          <cell r="AH6">
            <v>5856.3709999999992</v>
          </cell>
          <cell r="AI6">
            <v>5909.6399999999994</v>
          </cell>
          <cell r="AJ6">
            <v>6078.0720000000001</v>
          </cell>
          <cell r="AK6">
            <v>6385.8959999999997</v>
          </cell>
          <cell r="AL6">
            <v>6752.768</v>
          </cell>
          <cell r="AM6">
            <v>7119.6399999999994</v>
          </cell>
          <cell r="AN6">
            <v>7507.808</v>
          </cell>
          <cell r="AO6">
            <v>7700.44</v>
          </cell>
          <cell r="AP6">
            <v>8863.0079999999998</v>
          </cell>
          <cell r="AQ6">
            <v>9510.6</v>
          </cell>
          <cell r="AR6">
            <v>10442.784</v>
          </cell>
          <cell r="AS6">
            <v>11517.263999999999</v>
          </cell>
          <cell r="AT6">
            <v>12901.503999999999</v>
          </cell>
        </row>
        <row r="7">
          <cell r="AD7" t="str">
            <v xml:space="preserve">  STEAM COAL</v>
          </cell>
          <cell r="AE7">
            <v>2570.5</v>
          </cell>
          <cell r="AF7">
            <v>2442.9949999999999</v>
          </cell>
          <cell r="AG7">
            <v>2331.2860000000001</v>
          </cell>
          <cell r="AH7">
            <v>2443.7059999999997</v>
          </cell>
          <cell r="AI7">
            <v>2179.0709999999999</v>
          </cell>
          <cell r="AJ7">
            <v>1565.4350000000002</v>
          </cell>
          <cell r="AK7">
            <v>1919.8259999999998</v>
          </cell>
          <cell r="AL7">
            <v>1761.933</v>
          </cell>
          <cell r="AM7">
            <v>1750.9589999999998</v>
          </cell>
          <cell r="AN7">
            <v>1907.7139999999999</v>
          </cell>
          <cell r="AO7">
            <v>1932.0189999999998</v>
          </cell>
          <cell r="AP7">
            <v>1759.2350000000001</v>
          </cell>
          <cell r="AQ7">
            <v>2072.3910000000001</v>
          </cell>
          <cell r="AR7">
            <v>2030.325</v>
          </cell>
          <cell r="AS7">
            <v>2040.614</v>
          </cell>
          <cell r="AT7">
            <v>2043.7169999999999</v>
          </cell>
        </row>
        <row r="8">
          <cell r="AD8" t="str">
            <v xml:space="preserve">  METALLURGICAL COAL</v>
          </cell>
          <cell r="AE8">
            <v>886.41</v>
          </cell>
          <cell r="AF8">
            <v>837.9</v>
          </cell>
          <cell r="AG8">
            <v>624.33000000000004</v>
          </cell>
          <cell r="AH8">
            <v>774.27</v>
          </cell>
          <cell r="AI8">
            <v>662.76</v>
          </cell>
          <cell r="AJ8">
            <v>314.37</v>
          </cell>
          <cell r="AK8">
            <v>144.27000000000001</v>
          </cell>
          <cell r="AL8">
            <v>79.38</v>
          </cell>
          <cell r="AM8">
            <v>36.54</v>
          </cell>
          <cell r="AN8">
            <v>74.97</v>
          </cell>
          <cell r="AO8">
            <v>66.78</v>
          </cell>
          <cell r="AP8">
            <v>83.79</v>
          </cell>
          <cell r="AQ8">
            <v>56.7</v>
          </cell>
          <cell r="AR8">
            <v>12.6</v>
          </cell>
          <cell r="AS8">
            <v>18.899999999999999</v>
          </cell>
          <cell r="AT8">
            <v>31.5</v>
          </cell>
        </row>
        <row r="9">
          <cell r="AD9" t="str">
            <v xml:space="preserve">  URANIUM - U308</v>
          </cell>
          <cell r="AE9">
            <v>991.99509999999987</v>
          </cell>
          <cell r="AF9">
            <v>360.19</v>
          </cell>
          <cell r="AG9">
            <v>1129.9916499999999</v>
          </cell>
          <cell r="AH9">
            <v>179.1</v>
          </cell>
          <cell r="AI9">
            <v>348.25</v>
          </cell>
          <cell r="AJ9">
            <v>49.75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22.884999999999998</v>
          </cell>
          <cell r="AS9">
            <v>0</v>
          </cell>
          <cell r="AT9">
            <v>129.35</v>
          </cell>
        </row>
        <row r="10">
          <cell r="AD10" t="str">
            <v>RENEWABLE ENERGY</v>
          </cell>
          <cell r="AE10">
            <v>66923.498000000007</v>
          </cell>
          <cell r="AF10">
            <v>65481.079999999994</v>
          </cell>
          <cell r="AG10">
            <v>69253.239999999991</v>
          </cell>
          <cell r="AH10">
            <v>68570.873999999996</v>
          </cell>
          <cell r="AI10">
            <v>68859.393999999986</v>
          </cell>
          <cell r="AJ10">
            <v>64757.735999999997</v>
          </cell>
          <cell r="AK10">
            <v>65627.759999999995</v>
          </cell>
          <cell r="AL10">
            <v>64880.597999999991</v>
          </cell>
          <cell r="AM10">
            <v>65106.62</v>
          </cell>
          <cell r="AN10">
            <v>68266.513999999996</v>
          </cell>
          <cell r="AO10">
            <v>67386.483000000007</v>
          </cell>
          <cell r="AP10">
            <v>68794.120999999999</v>
          </cell>
          <cell r="AQ10">
            <v>72213.032000000007</v>
          </cell>
          <cell r="AR10">
            <v>72236.879000000015</v>
          </cell>
          <cell r="AS10">
            <v>72404.800999999992</v>
          </cell>
          <cell r="AT10">
            <v>69414.058000000005</v>
          </cell>
        </row>
        <row r="11">
          <cell r="AD11" t="str">
            <v xml:space="preserve">  HYDRAULIC </v>
          </cell>
          <cell r="AE11">
            <v>14270</v>
          </cell>
          <cell r="AF11">
            <v>14593.52</v>
          </cell>
          <cell r="AG11">
            <v>14848</v>
          </cell>
          <cell r="AH11">
            <v>15927.44</v>
          </cell>
          <cell r="AI11">
            <v>16375.2</v>
          </cell>
          <cell r="AJ11">
            <v>16536.64</v>
          </cell>
          <cell r="AK11">
            <v>17422.560000000001</v>
          </cell>
          <cell r="AL11">
            <v>17867.439999999999</v>
          </cell>
          <cell r="AM11">
            <v>18805.2</v>
          </cell>
          <cell r="AN11">
            <v>19416.400000000001</v>
          </cell>
          <cell r="AO11">
            <v>20312.400000000001</v>
          </cell>
          <cell r="AP11">
            <v>21261.52</v>
          </cell>
          <cell r="AQ11">
            <v>22317.760000000002</v>
          </cell>
          <cell r="AR11">
            <v>23317.52</v>
          </cell>
          <cell r="AS11">
            <v>23430.639999999999</v>
          </cell>
          <cell r="AT11">
            <v>24382</v>
          </cell>
        </row>
        <row r="12">
          <cell r="AD12" t="str">
            <v xml:space="preserve">  FIREWOOD</v>
          </cell>
          <cell r="AE12">
            <v>32513.112000000001</v>
          </cell>
          <cell r="AF12">
            <v>32356.133999999998</v>
          </cell>
          <cell r="AG12">
            <v>32366.844000000001</v>
          </cell>
          <cell r="AH12">
            <v>32157.845999999998</v>
          </cell>
          <cell r="AI12">
            <v>32540.957999999999</v>
          </cell>
          <cell r="AJ12">
            <v>28179.845999999998</v>
          </cell>
          <cell r="AK12">
            <v>26367.101999999999</v>
          </cell>
          <cell r="AL12">
            <v>24775.595999999998</v>
          </cell>
          <cell r="AM12">
            <v>24493.157999999999</v>
          </cell>
          <cell r="AN12">
            <v>24546.707999999999</v>
          </cell>
          <cell r="AO12">
            <v>22970.196</v>
          </cell>
          <cell r="AP12">
            <v>21694.482</v>
          </cell>
          <cell r="AQ12">
            <v>21392.153999999999</v>
          </cell>
          <cell r="AR12">
            <v>20994.66</v>
          </cell>
          <cell r="AS12">
            <v>21260.268</v>
          </cell>
          <cell r="AT12">
            <v>21481.811999999998</v>
          </cell>
        </row>
        <row r="13">
          <cell r="AD13" t="str">
            <v xml:space="preserve">  SUGAR CANE PRODUCTS</v>
          </cell>
          <cell r="AE13">
            <v>18576.23</v>
          </cell>
          <cell r="AF13">
            <v>16781.466999999997</v>
          </cell>
          <cell r="AG13">
            <v>20197.485000000001</v>
          </cell>
          <cell r="AH13">
            <v>18505.873</v>
          </cell>
          <cell r="AI13">
            <v>17966.134999999998</v>
          </cell>
          <cell r="AJ13">
            <v>17937.335999999999</v>
          </cell>
          <cell r="AK13">
            <v>19525.146000000001</v>
          </cell>
          <cell r="AL13">
            <v>19522.552</v>
          </cell>
          <cell r="AM13">
            <v>18858.113000000001</v>
          </cell>
          <cell r="AN13">
            <v>21336.409</v>
          </cell>
          <cell r="AO13">
            <v>21216.511999999999</v>
          </cell>
          <cell r="AP13">
            <v>22789.738000000001</v>
          </cell>
          <cell r="AQ13">
            <v>25261.146999999997</v>
          </cell>
          <cell r="AR13">
            <v>24520.311000000002</v>
          </cell>
          <cell r="AS13">
            <v>23958.796000000002</v>
          </cell>
          <cell r="AT13">
            <v>19527.055</v>
          </cell>
        </row>
        <row r="14">
          <cell r="AD14" t="str">
            <v xml:space="preserve">  OTHERS </v>
          </cell>
          <cell r="AE14">
            <v>1564.1560000000002</v>
          </cell>
          <cell r="AF14">
            <v>1749.9590000000001</v>
          </cell>
          <cell r="AG14">
            <v>1840.9110000000001</v>
          </cell>
          <cell r="AH14">
            <v>1979.7150000000001</v>
          </cell>
          <cell r="AI14">
            <v>1977.1010000000001</v>
          </cell>
          <cell r="AJ14">
            <v>2103.9140000000002</v>
          </cell>
          <cell r="AK14">
            <v>2312.9520000000002</v>
          </cell>
          <cell r="AL14">
            <v>2715.01</v>
          </cell>
          <cell r="AM14">
            <v>2950.1490000000003</v>
          </cell>
          <cell r="AN14">
            <v>2966.9970000000003</v>
          </cell>
          <cell r="AO14">
            <v>2887.375</v>
          </cell>
          <cell r="AP14">
            <v>3048.3810000000003</v>
          </cell>
          <cell r="AQ14">
            <v>3241.9710000000005</v>
          </cell>
          <cell r="AR14">
            <v>3404.3880000000004</v>
          </cell>
          <cell r="AS14">
            <v>3755.0970000000002</v>
          </cell>
          <cell r="AT14">
            <v>4023.1910000000003</v>
          </cell>
        </row>
        <row r="15">
          <cell r="AD15" t="str">
            <v xml:space="preserve">      TOTAL</v>
          </cell>
          <cell r="AE15">
            <v>104157</v>
          </cell>
          <cell r="AF15">
            <v>103411</v>
          </cell>
          <cell r="AG15">
            <v>107397</v>
          </cell>
          <cell r="AH15">
            <v>105677</v>
          </cell>
          <cell r="AI15">
            <v>107804</v>
          </cell>
          <cell r="AJ15">
            <v>104671</v>
          </cell>
          <cell r="AK15">
            <v>105596</v>
          </cell>
          <cell r="AL15">
            <v>105335</v>
          </cell>
          <cell r="AM15">
            <v>106564</v>
          </cell>
          <cell r="AN15">
            <v>111560</v>
          </cell>
          <cell r="AO15">
            <v>111993</v>
          </cell>
          <cell r="AP15">
            <v>118901</v>
          </cell>
          <cell r="AQ15">
            <v>126629</v>
          </cell>
          <cell r="AR15">
            <v>134315</v>
          </cell>
          <cell r="AS15">
            <v>141233</v>
          </cell>
          <cell r="AT15">
            <v>146593</v>
          </cell>
        </row>
        <row r="42">
          <cell r="AD42" t="str">
            <v>TABLE 1.1.b</v>
          </cell>
        </row>
        <row r="43">
          <cell r="AD43" t="str">
            <v xml:space="preserve">PRIMARY ENERGY PRODUCTION </v>
          </cell>
        </row>
        <row r="44">
          <cell r="AD44" t="str">
            <v>SOURCES</v>
          </cell>
          <cell r="AE44">
            <v>1985</v>
          </cell>
          <cell r="AF44">
            <v>1986</v>
          </cell>
          <cell r="AG44">
            <v>1987</v>
          </cell>
          <cell r="AH44">
            <v>1988</v>
          </cell>
          <cell r="AI44">
            <v>1989</v>
          </cell>
          <cell r="AJ44">
            <v>1990</v>
          </cell>
          <cell r="AK44">
            <v>1991</v>
          </cell>
          <cell r="AL44">
            <v>1992</v>
          </cell>
          <cell r="AM44">
            <v>1993</v>
          </cell>
          <cell r="AN44">
            <v>1994</v>
          </cell>
          <cell r="AO44">
            <v>1995</v>
          </cell>
          <cell r="AP44">
            <v>1996</v>
          </cell>
          <cell r="AQ44">
            <v>1997</v>
          </cell>
          <cell r="AR44">
            <v>1998</v>
          </cell>
          <cell r="AS44">
            <v>1999</v>
          </cell>
          <cell r="AT44">
            <v>2000</v>
          </cell>
        </row>
        <row r="45">
          <cell r="AD45" t="str">
            <v>NON-RENEWABLE ENERGY</v>
          </cell>
          <cell r="AE45">
            <v>35.74749723732279</v>
          </cell>
          <cell r="AF45">
            <v>36.679161688863459</v>
          </cell>
          <cell r="AG45">
            <v>35.516956737840431</v>
          </cell>
          <cell r="AH45">
            <v>35.112828476946405</v>
          </cell>
          <cell r="AI45">
            <v>36.125539446411707</v>
          </cell>
          <cell r="AJ45">
            <v>38.132611269680233</v>
          </cell>
          <cell r="AK45">
            <v>37.850258842667358</v>
          </cell>
          <cell r="AL45">
            <v>38.405946733311929</v>
          </cell>
          <cell r="AM45">
            <v>38.904109540193012</v>
          </cell>
          <cell r="AN45">
            <v>38.807881158568037</v>
          </cell>
          <cell r="AO45">
            <v>39.82984950605487</v>
          </cell>
          <cell r="AP45">
            <v>42.141751098008761</v>
          </cell>
          <cell r="AQ45">
            <v>42.97300341930444</v>
          </cell>
          <cell r="AR45">
            <v>46.218582736632726</v>
          </cell>
          <cell r="AS45">
            <v>48.733980741044363</v>
          </cell>
          <cell r="AT45">
            <v>52.648561229024416</v>
          </cell>
        </row>
        <row r="46">
          <cell r="AD46" t="str">
            <v xml:space="preserve">  PETROLEUM</v>
          </cell>
          <cell r="AE46">
            <v>26.395309310910442</v>
          </cell>
          <cell r="AF46">
            <v>27.834793474436871</v>
          </cell>
          <cell r="AG46">
            <v>26.502215466434919</v>
          </cell>
          <cell r="AH46">
            <v>26.356486787784249</v>
          </cell>
          <cell r="AI46">
            <v>27.684573932495642</v>
          </cell>
          <cell r="AJ46">
            <v>30.482390569926242</v>
          </cell>
          <cell r="AK46">
            <v>29.848083915753332</v>
          </cell>
          <cell r="AL46">
            <v>30.247201296159343</v>
          </cell>
          <cell r="AM46">
            <v>30.545672431120614</v>
          </cell>
          <cell r="AN46">
            <v>30.300879990650493</v>
          </cell>
          <cell r="AO46">
            <v>31.16928963818431</v>
          </cell>
          <cell r="AP46">
            <v>33.137604914253728</v>
          </cell>
          <cell r="AQ46">
            <v>33.781080570013849</v>
          </cell>
          <cell r="AR46">
            <v>36.905750806393165</v>
          </cell>
          <cell r="AS46">
            <v>39.12098059727537</v>
          </cell>
          <cell r="AT46">
            <v>42.343815812375375</v>
          </cell>
        </row>
        <row r="47">
          <cell r="AD47" t="str">
            <v xml:space="preserve">  NATURAL GAS</v>
          </cell>
          <cell r="AE47">
            <v>5.0808438429240859</v>
          </cell>
          <cell r="AF47">
            <v>5.3234037684812101</v>
          </cell>
          <cell r="AG47">
            <v>5.2105522566076488</v>
          </cell>
          <cell r="AH47">
            <v>5.5417603336897372</v>
          </cell>
          <cell r="AI47">
            <v>5.4818238317041752</v>
          </cell>
          <cell r="AJ47">
            <v>5.8067879821319286</v>
          </cell>
          <cell r="AK47">
            <v>6.0474680753639305</v>
          </cell>
          <cell r="AL47">
            <v>6.4107046591892818</v>
          </cell>
          <cell r="AM47">
            <v>6.6810524882609528</v>
          </cell>
          <cell r="AN47">
            <v>6.7297808611503678</v>
          </cell>
          <cell r="AO47">
            <v>6.8758097031061078</v>
          </cell>
          <cell r="AP47">
            <v>7.454098045446929</v>
          </cell>
          <cell r="AQ47">
            <v>7.5105689189225995</v>
          </cell>
          <cell r="AR47">
            <v>7.774806047409875</v>
          </cell>
          <cell r="AS47">
            <v>8.1547669474911828</v>
          </cell>
          <cell r="AT47">
            <v>8.8008797397999174</v>
          </cell>
        </row>
        <row r="48">
          <cell r="AD48" t="str">
            <v xml:space="preserve">  STEAM COAL</v>
          </cell>
          <cell r="AE48">
            <v>2.4679083324583804</v>
          </cell>
          <cell r="AF48">
            <v>2.3623998167091167</v>
          </cell>
          <cell r="AG48">
            <v>2.1707058903593097</v>
          </cell>
          <cell r="AH48">
            <v>2.3124274363764887</v>
          </cell>
          <cell r="AI48">
            <v>2.0213216606722999</v>
          </cell>
          <cell r="AJ48">
            <v>1.4955645712667927</v>
          </cell>
          <cell r="AK48">
            <v>1.8180826066152085</v>
          </cell>
          <cell r="AL48">
            <v>1.672681793936849</v>
          </cell>
          <cell r="AM48">
            <v>1.6430955755899046</v>
          </cell>
          <cell r="AN48">
            <v>1.7100193779261024</v>
          </cell>
          <cell r="AO48">
            <v>1.7251215497796692</v>
          </cell>
          <cell r="AP48">
            <v>1.4795778335054903</v>
          </cell>
          <cell r="AQ48">
            <v>1.636577653613329</v>
          </cell>
          <cell r="AR48">
            <v>1.511606779208251</v>
          </cell>
          <cell r="AS48">
            <v>1.4448511035075493</v>
          </cell>
          <cell r="AT48">
            <v>1.3941403683775682</v>
          </cell>
        </row>
        <row r="49">
          <cell r="AD49" t="str">
            <v xml:space="preserve">  METALLURGICAL COAL</v>
          </cell>
          <cell r="AE49">
            <v>0.85103233805657752</v>
          </cell>
          <cell r="AF49">
            <v>0.81025741207844015</v>
          </cell>
          <cell r="AG49">
            <v>0.58132584699090017</v>
          </cell>
          <cell r="AH49">
            <v>0.73267536731637273</v>
          </cell>
          <cell r="AI49">
            <v>0.61478086020472644</v>
          </cell>
          <cell r="AJ49">
            <v>0.3003386498124429</v>
          </cell>
          <cell r="AK49">
            <v>0.13662424493489314</v>
          </cell>
          <cell r="AL49">
            <v>7.5358984026468123E-2</v>
          </cell>
          <cell r="AM49">
            <v>3.4289045221535808E-2</v>
          </cell>
          <cell r="AN49">
            <v>6.7200928841073607E-2</v>
          </cell>
          <cell r="AO49">
            <v>5.9628614984783446E-2</v>
          </cell>
          <cell r="AP49">
            <v>7.0470304802613098E-2</v>
          </cell>
          <cell r="AQ49">
            <v>4.4776276754664425E-2</v>
          </cell>
          <cell r="AR49">
            <v>9.3808850395990604E-3</v>
          </cell>
          <cell r="AS49">
            <v>1.3382092770260656E-2</v>
          </cell>
          <cell r="AT49">
            <v>2.1488015025511557E-2</v>
          </cell>
        </row>
        <row r="50">
          <cell r="AD50" t="str">
            <v xml:space="preserve">  URANIUM - U308</v>
          </cell>
          <cell r="AE50">
            <v>0.95240341297330622</v>
          </cell>
          <cell r="AF50">
            <v>0.34830721715781521</v>
          </cell>
          <cell r="AG50">
            <v>1.0521572774476555</v>
          </cell>
          <cell r="AH50">
            <v>0.16947855177956314</v>
          </cell>
          <cell r="AI50">
            <v>0.32303916133486632</v>
          </cell>
          <cell r="AJ50">
            <v>4.752949654282862E-2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1.7038218581843213E-2</v>
          </cell>
          <cell r="AS50">
            <v>0</v>
          </cell>
          <cell r="AT50">
            <v>8.8237293446029194E-2</v>
          </cell>
        </row>
        <row r="51">
          <cell r="AD51" t="str">
            <v>RENEWABLE ENERGY</v>
          </cell>
          <cell r="AE51">
            <v>64.252502762677196</v>
          </cell>
          <cell r="AF51">
            <v>63.320838311136541</v>
          </cell>
          <cell r="AG51">
            <v>64.483043262159569</v>
          </cell>
          <cell r="AH51">
            <v>64.887171523053595</v>
          </cell>
          <cell r="AI51">
            <v>63.874460553588285</v>
          </cell>
          <cell r="AJ51">
            <v>61.867388730319774</v>
          </cell>
          <cell r="AK51">
            <v>62.149741157332649</v>
          </cell>
          <cell r="AL51">
            <v>61.594053266688078</v>
          </cell>
          <cell r="AM51">
            <v>61.095890459807002</v>
          </cell>
          <cell r="AN51">
            <v>61.192118841431963</v>
          </cell>
          <cell r="AO51">
            <v>60.17015049394513</v>
          </cell>
          <cell r="AP51">
            <v>57.858248901991239</v>
          </cell>
          <cell r="AQ51">
            <v>57.026996580695553</v>
          </cell>
          <cell r="AR51">
            <v>53.781417263367281</v>
          </cell>
          <cell r="AS51">
            <v>51.266019258955644</v>
          </cell>
          <cell r="AT51">
            <v>47.351438770975577</v>
          </cell>
        </row>
        <row r="52">
          <cell r="AD52" t="str">
            <v xml:space="preserve">  HYDRAULIC </v>
          </cell>
          <cell r="AE52">
            <v>13.700467576028434</v>
          </cell>
          <cell r="AF52">
            <v>14.112075126285903</v>
          </cell>
          <cell r="AG52">
            <v>13.825262563261234</v>
          </cell>
          <cell r="AH52">
            <v>15.071800473232191</v>
          </cell>
          <cell r="AI52">
            <v>15.189751255393261</v>
          </cell>
          <cell r="AJ52">
            <v>15.798556255477417</v>
          </cell>
          <cell r="AK52">
            <v>16.499231335917873</v>
          </cell>
          <cell r="AL52">
            <v>16.962359858325492</v>
          </cell>
          <cell r="AM52">
            <v>17.646752961139168</v>
          </cell>
          <cell r="AN52">
            <v>17.404296581963742</v>
          </cell>
          <cell r="AO52">
            <v>18.137170994562972</v>
          </cell>
          <cell r="AP52">
            <v>17.881677944466574</v>
          </cell>
          <cell r="AQ52">
            <v>17.624447941872653</v>
          </cell>
          <cell r="AR52">
            <v>17.360236073694598</v>
          </cell>
          <cell r="AS52">
            <v>16.58999990193546</v>
          </cell>
          <cell r="AT52">
            <v>16.632405788953104</v>
          </cell>
        </row>
        <row r="53">
          <cell r="AD53" t="str">
            <v xml:space="preserve">  FIREWOOD</v>
          </cell>
          <cell r="AE53">
            <v>31.215475595780024</v>
          </cell>
          <cell r="AF53">
            <v>31.288694831964708</v>
          </cell>
          <cell r="AG53">
            <v>30.137400097260002</v>
          </cell>
          <cell r="AH53">
            <v>30.430291281017407</v>
          </cell>
          <cell r="AI53">
            <v>30.185222631308278</v>
          </cell>
          <cell r="AJ53">
            <v>26.92208830219986</v>
          </cell>
          <cell r="AK53">
            <v>24.969747015119641</v>
          </cell>
          <cell r="AL53">
            <v>23.520581295165378</v>
          </cell>
          <cell r="AM53">
            <v>22.984318617411645</v>
          </cell>
          <cell r="AN53">
            <v>22.002955550094867</v>
          </cell>
          <cell r="AO53">
            <v>20.510347011216126</v>
          </cell>
          <cell r="AP53">
            <v>18.245814047915061</v>
          </cell>
          <cell r="AQ53">
            <v>16.893492202511489</v>
          </cell>
          <cell r="AR53">
            <v>15.630832690910223</v>
          </cell>
          <cell r="AS53">
            <v>15.053274005111325</v>
          </cell>
          <cell r="AT53">
            <v>14.654015842260776</v>
          </cell>
        </row>
        <row r="54">
          <cell r="AD54" t="str">
            <v xml:space="preserve">  SUGAR CANE PRODUCTS</v>
          </cell>
          <cell r="AE54">
            <v>17.834830889968227</v>
          </cell>
          <cell r="AF54">
            <v>16.227841057763147</v>
          </cell>
          <cell r="AG54">
            <v>18.806272443597138</v>
          </cell>
          <cell r="AH54">
            <v>17.511717227562922</v>
          </cell>
          <cell r="AI54">
            <v>16.665513805682664</v>
          </cell>
          <cell r="AJ54">
            <v>17.136734661297595</v>
          </cell>
          <cell r="AK54">
            <v>18.490388365519852</v>
          </cell>
          <cell r="AL54">
            <v>18.533631699721511</v>
          </cell>
          <cell r="AM54">
            <v>17.696406388884299</v>
          </cell>
          <cell r="AN54">
            <v>19.125336840510101</v>
          </cell>
          <cell r="AO54">
            <v>18.944462793771155</v>
          </cell>
          <cell r="AP54">
            <v>19.166962444584009</v>
          </cell>
          <cell r="AQ54">
            <v>19.948855541662446</v>
          </cell>
          <cell r="AR54">
            <v>18.255731637001293</v>
          </cell>
          <cell r="AS54">
            <v>16.963959298187831</v>
          </cell>
          <cell r="AT54">
            <v>13.320560356952083</v>
          </cell>
        </row>
        <row r="55">
          <cell r="AD55" t="str">
            <v xml:space="preserve">  OTHERS </v>
          </cell>
          <cell r="AE55">
            <v>1.5017287009005136</v>
          </cell>
          <cell r="AF55">
            <v>1.6922272951227773</v>
          </cell>
          <cell r="AG55">
            <v>1.7141081580412043</v>
          </cell>
          <cell r="AH55">
            <v>1.8733625412410824</v>
          </cell>
          <cell r="AI55">
            <v>1.8339728612040935</v>
          </cell>
          <cell r="AJ55">
            <v>2.0100095113448995</v>
          </cell>
          <cell r="AK55">
            <v>2.1903744407752894</v>
          </cell>
          <cell r="AL55">
            <v>2.5774804134757021</v>
          </cell>
          <cell r="AM55">
            <v>2.7684124923718842</v>
          </cell>
          <cell r="AN55">
            <v>2.6595298688632636</v>
          </cell>
          <cell r="AO55">
            <v>2.5781696943948655</v>
          </cell>
          <cell r="AP55">
            <v>2.5637944650255937</v>
          </cell>
          <cell r="AQ55">
            <v>2.5602008946489625</v>
          </cell>
          <cell r="AR55">
            <v>2.5346168617611564</v>
          </cell>
          <cell r="AS55">
            <v>2.6587860537210313</v>
          </cell>
          <cell r="AT55">
            <v>2.7444567828096149</v>
          </cell>
        </row>
        <row r="56">
          <cell r="AD56" t="str">
            <v xml:space="preserve">      TOTAL</v>
          </cell>
          <cell r="AE56">
            <v>100</v>
          </cell>
          <cell r="AF56">
            <v>100</v>
          </cell>
          <cell r="AG56">
            <v>100</v>
          </cell>
          <cell r="AH56">
            <v>100</v>
          </cell>
          <cell r="AI56">
            <v>100</v>
          </cell>
          <cell r="AJ56">
            <v>100</v>
          </cell>
          <cell r="AK56">
            <v>100</v>
          </cell>
          <cell r="AL56">
            <v>100</v>
          </cell>
          <cell r="AM56">
            <v>100</v>
          </cell>
          <cell r="AN56">
            <v>100</v>
          </cell>
          <cell r="AO56">
            <v>100</v>
          </cell>
          <cell r="AP56">
            <v>100</v>
          </cell>
          <cell r="AQ56">
            <v>100</v>
          </cell>
          <cell r="AR56">
            <v>100</v>
          </cell>
          <cell r="AS56">
            <v>100</v>
          </cell>
          <cell r="AT56">
            <v>100</v>
          </cell>
        </row>
      </sheetData>
      <sheetData sheetId="2" refreshError="1">
        <row r="21">
          <cell r="AF21" t="str">
            <v>{SelectBlock Tabela 12:AA200..AQ264}</v>
          </cell>
        </row>
        <row r="29">
          <cell r="AF29" t="str">
            <v>{EditGoto Pagina;0}</v>
          </cell>
        </row>
        <row r="198">
          <cell r="AA198" t="str">
            <v>TABELA 1.2.a</v>
          </cell>
          <cell r="BC198" t="str">
            <v>TABLE 1.2.a</v>
          </cell>
        </row>
        <row r="199">
          <cell r="AA199" t="str">
            <v>EVOLUÇÃO DA OFERTA INTERNA DE ENERGIA - caso A</v>
          </cell>
          <cell r="BC199" t="str">
            <v>DOMESTIC ENERGY SUPPY - case A</v>
          </cell>
        </row>
        <row r="200">
          <cell r="AA200" t="str">
            <v>FONTES</v>
          </cell>
          <cell r="AB200">
            <v>1985</v>
          </cell>
          <cell r="AC200">
            <v>1986</v>
          </cell>
          <cell r="AD200">
            <v>1987</v>
          </cell>
          <cell r="AE200">
            <v>1988</v>
          </cell>
          <cell r="AF200">
            <v>1989</v>
          </cell>
          <cell r="AG200">
            <v>1990</v>
          </cell>
          <cell r="AH200">
            <v>1991</v>
          </cell>
          <cell r="AI200">
            <v>1992</v>
          </cell>
          <cell r="AJ200">
            <v>1993</v>
          </cell>
          <cell r="AK200">
            <v>1994</v>
          </cell>
          <cell r="AL200">
            <v>1995</v>
          </cell>
          <cell r="AM200">
            <v>1996</v>
          </cell>
          <cell r="AN200">
            <v>1997</v>
          </cell>
          <cell r="AO200">
            <v>1998</v>
          </cell>
          <cell r="AP200">
            <v>1999</v>
          </cell>
          <cell r="AQ200">
            <v>2000</v>
          </cell>
          <cell r="BC200" t="str">
            <v>SOURCES</v>
          </cell>
          <cell r="BD200">
            <v>1985</v>
          </cell>
          <cell r="BE200">
            <v>1986</v>
          </cell>
          <cell r="BF200">
            <v>1987</v>
          </cell>
          <cell r="BG200">
            <v>1988</v>
          </cell>
          <cell r="BH200">
            <v>1989</v>
          </cell>
          <cell r="BI200">
            <v>1990</v>
          </cell>
          <cell r="BJ200">
            <v>1991</v>
          </cell>
          <cell r="BK200">
            <v>1992</v>
          </cell>
          <cell r="BL200">
            <v>1993</v>
          </cell>
          <cell r="BM200">
            <v>1994</v>
          </cell>
          <cell r="BN200">
            <v>1995</v>
          </cell>
          <cell r="BO200">
            <v>1996</v>
          </cell>
          <cell r="BP200">
            <v>1997</v>
          </cell>
          <cell r="BQ200">
            <v>1998</v>
          </cell>
          <cell r="BR200">
            <v>1999</v>
          </cell>
          <cell r="BS200">
            <v>2000</v>
          </cell>
        </row>
        <row r="201">
          <cell r="AA201" t="str">
            <v>ENERGIA NÃO RENOVÁVEL</v>
          </cell>
          <cell r="AB201">
            <v>61861.754000000001</v>
          </cell>
          <cell r="AC201">
            <v>66271.660999999993</v>
          </cell>
          <cell r="AD201">
            <v>68539.354789999983</v>
          </cell>
          <cell r="AE201">
            <v>70181.279820000011</v>
          </cell>
          <cell r="AF201">
            <v>71254.596409999998</v>
          </cell>
          <cell r="AG201">
            <v>70877.933290000001</v>
          </cell>
          <cell r="AH201">
            <v>73499.41240999999</v>
          </cell>
          <cell r="AI201">
            <v>75072.899060000011</v>
          </cell>
          <cell r="AJ201">
            <v>77658.866059999986</v>
          </cell>
          <cell r="AK201">
            <v>81602.736819999991</v>
          </cell>
          <cell r="AL201">
            <v>87025.628059999974</v>
          </cell>
          <cell r="AM201">
            <v>94326.439590000024</v>
          </cell>
          <cell r="AN201">
            <v>100881.40941000002</v>
          </cell>
          <cell r="AO201">
            <v>105054.93847000002</v>
          </cell>
          <cell r="AP201">
            <v>107219.281</v>
          </cell>
          <cell r="AQ201">
            <v>109498.76599999999</v>
          </cell>
          <cell r="BC201" t="str">
            <v>NON-RENEWABLE ENERGY</v>
          </cell>
          <cell r="BD201">
            <v>61861.754000000001</v>
          </cell>
          <cell r="BE201">
            <v>66271.660999999993</v>
          </cell>
          <cell r="BF201">
            <v>68539.354789999983</v>
          </cell>
          <cell r="BG201">
            <v>70181.279820000011</v>
          </cell>
          <cell r="BH201">
            <v>71254.596409999998</v>
          </cell>
          <cell r="BI201">
            <v>70877.933290000001</v>
          </cell>
          <cell r="BJ201">
            <v>73499.41240999999</v>
          </cell>
          <cell r="BK201">
            <v>75072.899060000011</v>
          </cell>
          <cell r="BL201">
            <v>77658.866059999986</v>
          </cell>
          <cell r="BM201">
            <v>81602.736819999991</v>
          </cell>
          <cell r="BN201">
            <v>87025.628059999974</v>
          </cell>
          <cell r="BO201">
            <v>94326.439590000024</v>
          </cell>
          <cell r="BP201">
            <v>100881.40941000002</v>
          </cell>
          <cell r="BQ201">
            <v>105054.93847000002</v>
          </cell>
          <cell r="BR201">
            <v>107219.281</v>
          </cell>
          <cell r="BS201">
            <v>109498.76599999999</v>
          </cell>
        </row>
        <row r="202">
          <cell r="AA202" t="str">
            <v xml:space="preserve">  PETRÓLEO E DERIVADOS</v>
          </cell>
          <cell r="AB202">
            <v>48226.5</v>
          </cell>
          <cell r="AC202">
            <v>52894.533000000003</v>
          </cell>
          <cell r="AD202">
            <v>53976.679000000004</v>
          </cell>
          <cell r="AE202">
            <v>55361.183999999987</v>
          </cell>
          <cell r="AF202">
            <v>56041.702999999994</v>
          </cell>
          <cell r="AG202">
            <v>56613.546000000002</v>
          </cell>
          <cell r="AH202">
            <v>58004.632000000012</v>
          </cell>
          <cell r="AI202">
            <v>59721.929000000011</v>
          </cell>
          <cell r="AJ202">
            <v>61825.977999999988</v>
          </cell>
          <cell r="AK202">
            <v>65387.829999999994</v>
          </cell>
          <cell r="AL202">
            <v>69031.323000000004</v>
          </cell>
          <cell r="AM202">
            <v>75450.653000000006</v>
          </cell>
          <cell r="AN202">
            <v>80890.222000000023</v>
          </cell>
          <cell r="AO202">
            <v>84616.89899999999</v>
          </cell>
          <cell r="AP202">
            <v>85660.723999999973</v>
          </cell>
          <cell r="AQ202">
            <v>84777.926999999981</v>
          </cell>
          <cell r="BC202" t="str">
            <v xml:space="preserve">  PETROLEUM AND DERIVATIVES</v>
          </cell>
          <cell r="BD202">
            <v>48226.5</v>
          </cell>
          <cell r="BE202">
            <v>52894.533000000003</v>
          </cell>
          <cell r="BF202">
            <v>53976.679000000004</v>
          </cell>
          <cell r="BG202">
            <v>55361.183999999987</v>
          </cell>
          <cell r="BH202">
            <v>56041.702999999994</v>
          </cell>
          <cell r="BI202">
            <v>56613.546000000002</v>
          </cell>
          <cell r="BJ202">
            <v>58004.632000000012</v>
          </cell>
          <cell r="BK202">
            <v>59721.929000000011</v>
          </cell>
          <cell r="BL202">
            <v>61825.977999999988</v>
          </cell>
          <cell r="BM202">
            <v>65387.829999999994</v>
          </cell>
          <cell r="BN202">
            <v>69031.323000000004</v>
          </cell>
          <cell r="BO202">
            <v>75450.653000000006</v>
          </cell>
          <cell r="BP202">
            <v>80890.222000000023</v>
          </cell>
          <cell r="BQ202">
            <v>84616.89899999999</v>
          </cell>
          <cell r="BR202">
            <v>85660.723999999973</v>
          </cell>
          <cell r="BS202">
            <v>84777.926999999981</v>
          </cell>
        </row>
        <row r="203">
          <cell r="AA203" t="str">
            <v xml:space="preserve">  GÁS NATURAL                    </v>
          </cell>
          <cell r="AB203">
            <v>2872.924</v>
          </cell>
          <cell r="AC203">
            <v>3359.797</v>
          </cell>
          <cell r="AD203">
            <v>3802.9919999999997</v>
          </cell>
          <cell r="AE203">
            <v>3950.3869999999988</v>
          </cell>
          <cell r="AF203">
            <v>4154.3769999999995</v>
          </cell>
          <cell r="AG203">
            <v>4230.0259999999998</v>
          </cell>
          <cell r="AH203">
            <v>4247.8559999999998</v>
          </cell>
          <cell r="AI203">
            <v>4481.9030000000002</v>
          </cell>
          <cell r="AJ203">
            <v>4804.732</v>
          </cell>
          <cell r="AK203">
            <v>5000.5360000000001</v>
          </cell>
          <cell r="AL203">
            <v>5289.152</v>
          </cell>
          <cell r="AM203">
            <v>5798.32</v>
          </cell>
          <cell r="AN203">
            <v>6335.3020000000015</v>
          </cell>
          <cell r="AO203">
            <v>6644.3519999999999</v>
          </cell>
          <cell r="AP203">
            <v>7567.9520000000002</v>
          </cell>
          <cell r="AQ203">
            <v>10044.425999999999</v>
          </cell>
          <cell r="BC203" t="str">
            <v xml:space="preserve">  NATURAL GAS</v>
          </cell>
          <cell r="BD203">
            <v>2872.924</v>
          </cell>
          <cell r="BE203">
            <v>3359.797</v>
          </cell>
          <cell r="BF203">
            <v>3802.9919999999997</v>
          </cell>
          <cell r="BG203">
            <v>3950.3869999999988</v>
          </cell>
          <cell r="BH203">
            <v>4154.3769999999995</v>
          </cell>
          <cell r="BI203">
            <v>4230.0259999999998</v>
          </cell>
          <cell r="BJ203">
            <v>4247.8559999999998</v>
          </cell>
          <cell r="BK203">
            <v>4481.9030000000002</v>
          </cell>
          <cell r="BL203">
            <v>4804.732</v>
          </cell>
          <cell r="BM203">
            <v>5000.5360000000001</v>
          </cell>
          <cell r="BN203">
            <v>5289.152</v>
          </cell>
          <cell r="BO203">
            <v>5798.32</v>
          </cell>
          <cell r="BP203">
            <v>6335.3020000000015</v>
          </cell>
          <cell r="BQ203">
            <v>6644.3519999999999</v>
          </cell>
          <cell r="BR203">
            <v>7567.9520000000002</v>
          </cell>
          <cell r="BS203">
            <v>10044.425999999999</v>
          </cell>
        </row>
        <row r="204">
          <cell r="AA204" t="str">
            <v xml:space="preserve">  CARVÃO MINERAL E DERIVADOS</v>
          </cell>
          <cell r="AB204">
            <v>9862.9579999999987</v>
          </cell>
          <cell r="AC204">
            <v>9981.0659999999989</v>
          </cell>
          <cell r="AD204">
            <v>10474.573</v>
          </cell>
          <cell r="AE204">
            <v>10705.621999999999</v>
          </cell>
          <cell r="AF204">
            <v>10594.541999999999</v>
          </cell>
          <cell r="AG204">
            <v>9447.3760000000002</v>
          </cell>
          <cell r="AH204">
            <v>10832.748</v>
          </cell>
          <cell r="AI204">
            <v>10528.030999999999</v>
          </cell>
          <cell r="AJ204">
            <v>10886.102000000001</v>
          </cell>
          <cell r="AK204">
            <v>11172.32</v>
          </cell>
          <cell r="AL204">
            <v>11811.001</v>
          </cell>
          <cell r="AM204">
            <v>12308.431</v>
          </cell>
          <cell r="AN204">
            <v>12513.951999999999</v>
          </cell>
          <cell r="AO204">
            <v>12299.781000000001</v>
          </cell>
          <cell r="AP204">
            <v>12641.075000000001</v>
          </cell>
          <cell r="AQ204">
            <v>12904.003000000001</v>
          </cell>
          <cell r="BC204" t="str">
            <v xml:space="preserve">  COAL AND COKE</v>
          </cell>
          <cell r="BD204">
            <v>9862.9579999999987</v>
          </cell>
          <cell r="BE204">
            <v>9981.0659999999989</v>
          </cell>
          <cell r="BF204">
            <v>10474.573</v>
          </cell>
          <cell r="BG204">
            <v>10705.621999999999</v>
          </cell>
          <cell r="BH204">
            <v>10594.541999999999</v>
          </cell>
          <cell r="BI204">
            <v>9447.3760000000002</v>
          </cell>
          <cell r="BJ204">
            <v>10832.748</v>
          </cell>
          <cell r="BK204">
            <v>10528.030999999999</v>
          </cell>
          <cell r="BL204">
            <v>10886.102000000001</v>
          </cell>
          <cell r="BM204">
            <v>11172.32</v>
          </cell>
          <cell r="BN204">
            <v>11811.001</v>
          </cell>
          <cell r="BO204">
            <v>12308.431</v>
          </cell>
          <cell r="BP204">
            <v>12513.951999999999</v>
          </cell>
          <cell r="BQ204">
            <v>12299.781000000001</v>
          </cell>
          <cell r="BR204">
            <v>12641.075000000001</v>
          </cell>
          <cell r="BS204">
            <v>12904.003000000001</v>
          </cell>
        </row>
        <row r="205">
          <cell r="AA205" t="str">
            <v xml:space="preserve">  URÂNIO (U3O8) E DERIVADOS</v>
          </cell>
          <cell r="AB205">
            <v>899.37200000000007</v>
          </cell>
          <cell r="AC205">
            <v>36.265000000000001</v>
          </cell>
          <cell r="AD205">
            <v>285.11078999999995</v>
          </cell>
          <cell r="AE205">
            <v>164.08682000000002</v>
          </cell>
          <cell r="AF205">
            <v>463.97441000000003</v>
          </cell>
          <cell r="AG205">
            <v>586.98528999999996</v>
          </cell>
          <cell r="AH205">
            <v>414.17640999999981</v>
          </cell>
          <cell r="AI205">
            <v>341.03606000000002</v>
          </cell>
          <cell r="AJ205">
            <v>142.05405999999999</v>
          </cell>
          <cell r="AK205">
            <v>42.050819999999703</v>
          </cell>
          <cell r="AL205">
            <v>894.15205999999989</v>
          </cell>
          <cell r="AM205">
            <v>769.03558999999996</v>
          </cell>
          <cell r="AN205">
            <v>1141.9334099999996</v>
          </cell>
          <cell r="AO205">
            <v>1493.906469999999</v>
          </cell>
          <cell r="AP205">
            <v>1349.53</v>
          </cell>
          <cell r="AQ205">
            <v>1772.4099999999999</v>
          </cell>
          <cell r="BC205" t="str">
            <v xml:space="preserve">  URANIUM - U308</v>
          </cell>
          <cell r="BD205">
            <v>899.37200000000007</v>
          </cell>
          <cell r="BE205">
            <v>36.265000000000001</v>
          </cell>
          <cell r="BF205">
            <v>285.11078999999995</v>
          </cell>
          <cell r="BG205">
            <v>164.08682000000002</v>
          </cell>
          <cell r="BH205">
            <v>463.97441000000003</v>
          </cell>
          <cell r="BI205">
            <v>586.98528999999996</v>
          </cell>
          <cell r="BJ205">
            <v>414.17640999999981</v>
          </cell>
          <cell r="BK205">
            <v>341.03606000000002</v>
          </cell>
          <cell r="BL205">
            <v>142.05405999999999</v>
          </cell>
          <cell r="BM205">
            <v>42.050819999999703</v>
          </cell>
          <cell r="BN205">
            <v>894.15205999999989</v>
          </cell>
          <cell r="BO205">
            <v>769.03558999999996</v>
          </cell>
          <cell r="BP205">
            <v>1141.9334099999996</v>
          </cell>
          <cell r="BQ205">
            <v>1493.906469999999</v>
          </cell>
          <cell r="BR205">
            <v>1349.53</v>
          </cell>
          <cell r="BS205">
            <v>1772.4099999999999</v>
          </cell>
        </row>
        <row r="206">
          <cell r="AA206" t="str">
            <v xml:space="preserve">ENERGIA RENOVÁVEL    </v>
          </cell>
          <cell r="AB206">
            <v>65878.354000000007</v>
          </cell>
          <cell r="AC206">
            <v>67167.351999999984</v>
          </cell>
          <cell r="AD206">
            <v>70432.983999999997</v>
          </cell>
          <cell r="AE206">
            <v>70577.817999999999</v>
          </cell>
          <cell r="AF206">
            <v>71470.801999999981</v>
          </cell>
          <cell r="AG206">
            <v>67402.944000000003</v>
          </cell>
          <cell r="AH206">
            <v>67647.73599999999</v>
          </cell>
          <cell r="AI206">
            <v>67072.038</v>
          </cell>
          <cell r="AJ206">
            <v>68094.716</v>
          </cell>
          <cell r="AK206">
            <v>71646.986000000004</v>
          </cell>
          <cell r="AL206">
            <v>71227.861000000004</v>
          </cell>
          <cell r="AM206">
            <v>72207.442999999985</v>
          </cell>
          <cell r="AN206">
            <v>74908.928</v>
          </cell>
          <cell r="AO206">
            <v>75518.965000000026</v>
          </cell>
          <cell r="AP206">
            <v>76239.27900000001</v>
          </cell>
          <cell r="AQ206">
            <v>72529.786000000007</v>
          </cell>
          <cell r="BC206" t="str">
            <v>RENEWABLE ENERGY</v>
          </cell>
          <cell r="BD206">
            <v>65878.354000000007</v>
          </cell>
          <cell r="BE206">
            <v>67167.351999999984</v>
          </cell>
          <cell r="BF206">
            <v>70432.983999999997</v>
          </cell>
          <cell r="BG206">
            <v>70577.817999999999</v>
          </cell>
          <cell r="BH206">
            <v>71470.801999999981</v>
          </cell>
          <cell r="BI206">
            <v>67402.944000000003</v>
          </cell>
          <cell r="BJ206">
            <v>67647.73599999999</v>
          </cell>
          <cell r="BK206">
            <v>67072.038</v>
          </cell>
          <cell r="BL206">
            <v>68094.716</v>
          </cell>
          <cell r="BM206">
            <v>71646.986000000004</v>
          </cell>
          <cell r="BN206">
            <v>71227.861000000004</v>
          </cell>
          <cell r="BO206">
            <v>72207.442999999985</v>
          </cell>
          <cell r="BP206">
            <v>74908.928</v>
          </cell>
          <cell r="BQ206">
            <v>75518.965000000026</v>
          </cell>
          <cell r="BR206">
            <v>76239.27900000001</v>
          </cell>
          <cell r="BS206">
            <v>72529.786000000007</v>
          </cell>
        </row>
        <row r="207">
          <cell r="AA207" t="str">
            <v xml:space="preserve">  HIDRÁULICA E ELETRICIDADE (*)</v>
          </cell>
          <cell r="AB207">
            <v>14423.04</v>
          </cell>
          <cell r="AC207">
            <v>15416.880000000001</v>
          </cell>
          <cell r="AD207">
            <v>16192.24</v>
          </cell>
          <cell r="AE207">
            <v>17362.88</v>
          </cell>
          <cell r="AF207">
            <v>18143.68</v>
          </cell>
          <cell r="AG207">
            <v>18659.68</v>
          </cell>
          <cell r="AH207">
            <v>19588.960000000003</v>
          </cell>
          <cell r="AI207">
            <v>19788.559999999998</v>
          </cell>
          <cell r="AJ207">
            <v>21009.200000000001</v>
          </cell>
          <cell r="AK207">
            <v>21957.760000000002</v>
          </cell>
          <cell r="AL207">
            <v>23140.560000000001</v>
          </cell>
          <cell r="AM207">
            <v>24186.16</v>
          </cell>
          <cell r="AN207">
            <v>25555.360000000001</v>
          </cell>
          <cell r="AO207">
            <v>26469.84</v>
          </cell>
          <cell r="AP207">
            <v>26618.880000000001</v>
          </cell>
          <cell r="AQ207">
            <v>27772.32</v>
          </cell>
          <cell r="BC207" t="str">
            <v xml:space="preserve">  HYDRAULIC AND ELECTRICITY (*)</v>
          </cell>
          <cell r="BD207">
            <v>14423.04</v>
          </cell>
          <cell r="BE207">
            <v>15416.880000000001</v>
          </cell>
          <cell r="BF207">
            <v>16192.24</v>
          </cell>
          <cell r="BG207">
            <v>17362.88</v>
          </cell>
          <cell r="BH207">
            <v>18143.68</v>
          </cell>
          <cell r="BI207">
            <v>18659.68</v>
          </cell>
          <cell r="BJ207">
            <v>19588.960000000003</v>
          </cell>
          <cell r="BK207">
            <v>19788.559999999998</v>
          </cell>
          <cell r="BL207">
            <v>21009.200000000001</v>
          </cell>
          <cell r="BM207">
            <v>21957.760000000002</v>
          </cell>
          <cell r="BN207">
            <v>23140.560000000001</v>
          </cell>
          <cell r="BO207">
            <v>24186.16</v>
          </cell>
          <cell r="BP207">
            <v>25555.360000000001</v>
          </cell>
          <cell r="BQ207">
            <v>26469.84</v>
          </cell>
          <cell r="BR207">
            <v>26618.880000000001</v>
          </cell>
          <cell r="BS207">
            <v>27772.32</v>
          </cell>
        </row>
        <row r="208">
          <cell r="AA208" t="str">
            <v xml:space="preserve">  LENHA E CARVÃO VEGETAL</v>
          </cell>
          <cell r="AB208">
            <v>32513.112000000001</v>
          </cell>
          <cell r="AC208">
            <v>32356.133999999998</v>
          </cell>
          <cell r="AD208">
            <v>32366.844000000001</v>
          </cell>
          <cell r="AE208">
            <v>32157.845999999998</v>
          </cell>
          <cell r="AF208">
            <v>32540.957999999999</v>
          </cell>
          <cell r="AG208">
            <v>28179.845999999998</v>
          </cell>
          <cell r="AH208">
            <v>26367.101999999999</v>
          </cell>
          <cell r="AI208">
            <v>24775.595999999998</v>
          </cell>
          <cell r="AJ208">
            <v>24483.077999999998</v>
          </cell>
          <cell r="AK208">
            <v>24543.557999999997</v>
          </cell>
          <cell r="AL208">
            <v>22974.894</v>
          </cell>
          <cell r="AM208">
            <v>21701.052</v>
          </cell>
          <cell r="AN208">
            <v>21396.545999999998</v>
          </cell>
          <cell r="AO208">
            <v>20998.962</v>
          </cell>
          <cell r="AP208">
            <v>21264.57</v>
          </cell>
          <cell r="AQ208">
            <v>21481.811999999998</v>
          </cell>
          <cell r="BC208" t="str">
            <v xml:space="preserve">  FIREWOOD AND CHARCOAL</v>
          </cell>
          <cell r="BD208">
            <v>32513.112000000001</v>
          </cell>
          <cell r="BE208">
            <v>32356.133999999998</v>
          </cell>
          <cell r="BF208">
            <v>32366.844000000001</v>
          </cell>
          <cell r="BG208">
            <v>32157.845999999998</v>
          </cell>
          <cell r="BH208">
            <v>32540.957999999999</v>
          </cell>
          <cell r="BI208">
            <v>28179.845999999998</v>
          </cell>
          <cell r="BJ208">
            <v>26367.101999999999</v>
          </cell>
          <cell r="BK208">
            <v>24775.595999999998</v>
          </cell>
          <cell r="BL208">
            <v>24483.077999999998</v>
          </cell>
          <cell r="BM208">
            <v>24543.557999999997</v>
          </cell>
          <cell r="BN208">
            <v>22974.894</v>
          </cell>
          <cell r="BO208">
            <v>21701.052</v>
          </cell>
          <cell r="BP208">
            <v>21396.545999999998</v>
          </cell>
          <cell r="BQ208">
            <v>20998.962</v>
          </cell>
          <cell r="BR208">
            <v>21264.57</v>
          </cell>
          <cell r="BS208">
            <v>21481.811999999998</v>
          </cell>
        </row>
        <row r="209">
          <cell r="AA209" t="str">
            <v xml:space="preserve">  DERIVADOS DA CANA-DE-AÇÚCAR</v>
          </cell>
          <cell r="AB209">
            <v>17378.045999999998</v>
          </cell>
          <cell r="AC209">
            <v>17644.378999999997</v>
          </cell>
          <cell r="AD209">
            <v>20032.989000000001</v>
          </cell>
          <cell r="AE209">
            <v>19077.377</v>
          </cell>
          <cell r="AF209">
            <v>18809.062999999998</v>
          </cell>
          <cell r="AG209">
            <v>18459.504000000001</v>
          </cell>
          <cell r="AH209">
            <v>19378.722000000002</v>
          </cell>
          <cell r="AI209">
            <v>19792.871999999999</v>
          </cell>
          <cell r="AJ209">
            <v>19652.289000000001</v>
          </cell>
          <cell r="AK209">
            <v>22178.671000000002</v>
          </cell>
          <cell r="AL209">
            <v>22225.031999999999</v>
          </cell>
          <cell r="AM209">
            <v>23271.850000000002</v>
          </cell>
          <cell r="AN209">
            <v>24715.050999999996</v>
          </cell>
          <cell r="AO209">
            <v>24645.775000000001</v>
          </cell>
          <cell r="AP209">
            <v>24600.732000000004</v>
          </cell>
          <cell r="AQ209">
            <v>19252.463</v>
          </cell>
          <cell r="BC209" t="str">
            <v xml:space="preserve">  SUGAR CANE PRODUCTS</v>
          </cell>
          <cell r="BD209">
            <v>17378.045999999998</v>
          </cell>
          <cell r="BE209">
            <v>17644.378999999997</v>
          </cell>
          <cell r="BF209">
            <v>20032.989000000001</v>
          </cell>
          <cell r="BG209">
            <v>19077.377</v>
          </cell>
          <cell r="BH209">
            <v>18809.062999999998</v>
          </cell>
          <cell r="BI209">
            <v>18459.504000000001</v>
          </cell>
          <cell r="BJ209">
            <v>19378.722000000002</v>
          </cell>
          <cell r="BK209">
            <v>19792.871999999999</v>
          </cell>
          <cell r="BL209">
            <v>19652.289000000001</v>
          </cell>
          <cell r="BM209">
            <v>22178.671000000002</v>
          </cell>
          <cell r="BN209">
            <v>22225.031999999999</v>
          </cell>
          <cell r="BO209">
            <v>23271.850000000002</v>
          </cell>
          <cell r="BP209">
            <v>24715.050999999996</v>
          </cell>
          <cell r="BQ209">
            <v>24645.775000000001</v>
          </cell>
          <cell r="BR209">
            <v>24600.732000000004</v>
          </cell>
          <cell r="BS209">
            <v>19252.463</v>
          </cell>
        </row>
        <row r="210">
          <cell r="AA210" t="str">
            <v xml:space="preserve">  OUTRAS FONTES PRIM. RENOVÁVEIS</v>
          </cell>
          <cell r="AB210">
            <v>1564.1560000000002</v>
          </cell>
          <cell r="AC210">
            <v>1749.9590000000001</v>
          </cell>
          <cell r="AD210">
            <v>1840.9110000000001</v>
          </cell>
          <cell r="AE210">
            <v>1979.7150000000001</v>
          </cell>
          <cell r="AF210">
            <v>1977.1010000000001</v>
          </cell>
          <cell r="AG210">
            <v>2103.9140000000002</v>
          </cell>
          <cell r="AH210">
            <v>2312.9520000000002</v>
          </cell>
          <cell r="AI210">
            <v>2715.01</v>
          </cell>
          <cell r="AJ210">
            <v>2950.1490000000003</v>
          </cell>
          <cell r="AK210">
            <v>2966.9970000000003</v>
          </cell>
          <cell r="AL210">
            <v>2887.375</v>
          </cell>
          <cell r="AM210">
            <v>3048.3810000000003</v>
          </cell>
          <cell r="AN210">
            <v>3241.9710000000005</v>
          </cell>
          <cell r="AO210">
            <v>3404.3880000000004</v>
          </cell>
          <cell r="AP210">
            <v>3755.0970000000002</v>
          </cell>
          <cell r="AQ210">
            <v>4023.1910000000003</v>
          </cell>
          <cell r="BC210" t="str">
            <v xml:space="preserve">  OTHERS</v>
          </cell>
          <cell r="BD210">
            <v>1564.1560000000002</v>
          </cell>
          <cell r="BE210">
            <v>1749.9590000000001</v>
          </cell>
          <cell r="BF210">
            <v>1840.9110000000001</v>
          </cell>
          <cell r="BG210">
            <v>1979.7150000000001</v>
          </cell>
          <cell r="BH210">
            <v>1977.1010000000001</v>
          </cell>
          <cell r="BI210">
            <v>2103.9140000000002</v>
          </cell>
          <cell r="BJ210">
            <v>2312.9520000000002</v>
          </cell>
          <cell r="BK210">
            <v>2715.01</v>
          </cell>
          <cell r="BL210">
            <v>2950.1490000000003</v>
          </cell>
          <cell r="BM210">
            <v>2966.9970000000003</v>
          </cell>
          <cell r="BN210">
            <v>2887.375</v>
          </cell>
          <cell r="BO210">
            <v>3048.3810000000003</v>
          </cell>
          <cell r="BP210">
            <v>3241.9710000000005</v>
          </cell>
          <cell r="BQ210">
            <v>3404.3880000000004</v>
          </cell>
          <cell r="BR210">
            <v>3755.0970000000002</v>
          </cell>
          <cell r="BS210">
            <v>4023.1910000000003</v>
          </cell>
        </row>
        <row r="211">
          <cell r="AA211" t="str">
            <v xml:space="preserve">    TOTAL</v>
          </cell>
          <cell r="AB211">
            <v>127740.10800000002</v>
          </cell>
          <cell r="AC211">
            <v>133439.01299999998</v>
          </cell>
          <cell r="AD211">
            <v>138972.33878999998</v>
          </cell>
          <cell r="AE211">
            <v>140759.09782000002</v>
          </cell>
          <cell r="AF211">
            <v>142725.39840999999</v>
          </cell>
          <cell r="AG211">
            <v>138280.87729</v>
          </cell>
          <cell r="AH211">
            <v>141147.14840999999</v>
          </cell>
          <cell r="AI211">
            <v>142144.93706</v>
          </cell>
          <cell r="AJ211">
            <v>145753.58205999999</v>
          </cell>
          <cell r="AK211">
            <v>153249.72282</v>
          </cell>
          <cell r="AL211">
            <v>158253.48905999996</v>
          </cell>
          <cell r="AM211">
            <v>166533.88259000002</v>
          </cell>
          <cell r="AN211">
            <v>175790.33741000001</v>
          </cell>
          <cell r="AO211">
            <v>180573.90347000002</v>
          </cell>
          <cell r="AP211">
            <v>183458.56</v>
          </cell>
          <cell r="AQ211">
            <v>182028.552</v>
          </cell>
          <cell r="BC211" t="str">
            <v xml:space="preserve">    TOTAL</v>
          </cell>
          <cell r="BD211">
            <v>127740.10800000002</v>
          </cell>
          <cell r="BE211">
            <v>133439.01299999998</v>
          </cell>
          <cell r="BF211">
            <v>138972.33878999998</v>
          </cell>
          <cell r="BG211">
            <v>140759.09782000002</v>
          </cell>
          <cell r="BH211">
            <v>142725.39840999999</v>
          </cell>
          <cell r="BI211">
            <v>138280.87729</v>
          </cell>
          <cell r="BJ211">
            <v>141147.14840999999</v>
          </cell>
          <cell r="BK211">
            <v>142144.93706</v>
          </cell>
          <cell r="BL211">
            <v>145753.58205999999</v>
          </cell>
          <cell r="BM211">
            <v>153249.72282</v>
          </cell>
          <cell r="BN211">
            <v>158253.48905999996</v>
          </cell>
          <cell r="BO211">
            <v>166533.88259000002</v>
          </cell>
          <cell r="BP211">
            <v>175790.33741000001</v>
          </cell>
          <cell r="BQ211">
            <v>180573.90347000002</v>
          </cell>
          <cell r="BR211">
            <v>183458.56</v>
          </cell>
          <cell r="BS211">
            <v>182028.552</v>
          </cell>
        </row>
        <row r="212">
          <cell r="AA212" t="str">
            <v>(*) 1 kWh = 3132 kcal (equivalente térmico médio do óleo combustível nas termelétricas brasileiras)</v>
          </cell>
          <cell r="BC212" t="str">
            <v>(*) 1 kWh = 3132 kcal (average thermal equivalence of fuel oil in the brazilian thermoelectric plants)</v>
          </cell>
        </row>
        <row r="247">
          <cell r="AA247" t="str">
            <v>TABELA 1.2.b</v>
          </cell>
          <cell r="BC247" t="str">
            <v>TABLE 1.2.b</v>
          </cell>
        </row>
        <row r="248">
          <cell r="AA248" t="str">
            <v>EVOLUÇÃO DA OFERTA INTERNA DE ENERGIA - caso A</v>
          </cell>
          <cell r="BC248" t="str">
            <v>DOMESTIC ENERGY SUPPLY - case A</v>
          </cell>
        </row>
        <row r="249">
          <cell r="AA249" t="str">
            <v>FONTES</v>
          </cell>
          <cell r="AB249">
            <v>1985</v>
          </cell>
          <cell r="AC249">
            <v>1986</v>
          </cell>
          <cell r="AD249">
            <v>1987</v>
          </cell>
          <cell r="AE249">
            <v>1988</v>
          </cell>
          <cell r="AF249">
            <v>1989</v>
          </cell>
          <cell r="AG249">
            <v>1990</v>
          </cell>
          <cell r="AH249">
            <v>1991</v>
          </cell>
          <cell r="AI249">
            <v>1992</v>
          </cell>
          <cell r="AJ249">
            <v>1993</v>
          </cell>
          <cell r="AK249">
            <v>1994</v>
          </cell>
          <cell r="AL249">
            <v>1995</v>
          </cell>
          <cell r="AM249">
            <v>1996</v>
          </cell>
          <cell r="AN249">
            <v>1997</v>
          </cell>
          <cell r="AO249">
            <v>1998</v>
          </cell>
          <cell r="AP249">
            <v>1999</v>
          </cell>
          <cell r="AQ249">
            <v>2000</v>
          </cell>
          <cell r="BC249" t="str">
            <v>SOURCES</v>
          </cell>
          <cell r="BD249">
            <v>1985</v>
          </cell>
          <cell r="BE249">
            <v>1986</v>
          </cell>
          <cell r="BF249">
            <v>1987</v>
          </cell>
          <cell r="BG249">
            <v>1988</v>
          </cell>
          <cell r="BH249">
            <v>1989</v>
          </cell>
          <cell r="BI249">
            <v>1990</v>
          </cell>
          <cell r="BJ249">
            <v>1991</v>
          </cell>
          <cell r="BK249">
            <v>1992</v>
          </cell>
          <cell r="BL249">
            <v>1993</v>
          </cell>
          <cell r="BM249">
            <v>1994</v>
          </cell>
          <cell r="BN249">
            <v>1995</v>
          </cell>
          <cell r="BO249">
            <v>1996</v>
          </cell>
          <cell r="BP249">
            <v>1997</v>
          </cell>
          <cell r="BQ249">
            <v>1998</v>
          </cell>
          <cell r="BR249">
            <v>1999</v>
          </cell>
          <cell r="BS249">
            <v>2000</v>
          </cell>
        </row>
        <row r="250">
          <cell r="AA250" t="str">
            <v>ENERGIA NÃO RENOVÁVEL</v>
          </cell>
          <cell r="AB250">
            <v>48.427823467943199</v>
          </cell>
          <cell r="AC250">
            <v>49.664381885078846</v>
          </cell>
          <cell r="AD250">
            <v>49.318702834503831</v>
          </cell>
          <cell r="AE250">
            <v>49.859142966194945</v>
          </cell>
          <cell r="AF250">
            <v>49.924258193563098</v>
          </cell>
          <cell r="AG250">
            <v>51.256496689239363</v>
          </cell>
          <cell r="AH250">
            <v>52.072899267154241</v>
          </cell>
          <cell r="AI250">
            <v>52.814332056238776</v>
          </cell>
          <cell r="AJ250">
            <v>53.280931392843186</v>
          </cell>
          <cell r="AK250">
            <v>53.248211689000428</v>
          </cell>
          <cell r="AL250">
            <v>54.991285548848289</v>
          </cell>
          <cell r="AM250">
            <v>56.640989883258818</v>
          </cell>
          <cell r="AN250">
            <v>57.387346139914328</v>
          </cell>
          <cell r="AO250">
            <v>58.178361574519279</v>
          </cell>
          <cell r="AP250">
            <v>58.44332420356946</v>
          </cell>
          <cell r="AQ250">
            <v>60.154720123247472</v>
          </cell>
          <cell r="BC250" t="str">
            <v>NON-RENEWABLE ENERGY</v>
          </cell>
          <cell r="BD250">
            <v>48.427823467943199</v>
          </cell>
          <cell r="BE250">
            <v>49.664381885078846</v>
          </cell>
          <cell r="BF250">
            <v>49.318702834503831</v>
          </cell>
          <cell r="BG250">
            <v>49.859142966194945</v>
          </cell>
          <cell r="BH250">
            <v>49.924258193563098</v>
          </cell>
          <cell r="BI250">
            <v>51.256496689239363</v>
          </cell>
          <cell r="BJ250">
            <v>52.072899267154241</v>
          </cell>
          <cell r="BK250">
            <v>52.814332056238776</v>
          </cell>
          <cell r="BL250">
            <v>53.280931392843186</v>
          </cell>
          <cell r="BM250">
            <v>53.248211689000428</v>
          </cell>
          <cell r="BN250">
            <v>54.991285548848289</v>
          </cell>
          <cell r="BO250">
            <v>56.640989883258818</v>
          </cell>
          <cell r="BP250">
            <v>57.387346139914328</v>
          </cell>
          <cell r="BQ250">
            <v>58.178361574519279</v>
          </cell>
          <cell r="BR250">
            <v>58.44332420356946</v>
          </cell>
          <cell r="BS250">
            <v>60.154720123247472</v>
          </cell>
        </row>
        <row r="251">
          <cell r="AA251" t="str">
            <v xml:space="preserve">  PETRÓLEO E DERIVADOS</v>
          </cell>
          <cell r="AB251">
            <v>37.753608287226434</v>
          </cell>
          <cell r="AC251">
            <v>39.639481595985735</v>
          </cell>
          <cell r="AD251">
            <v>38.839872358745971</v>
          </cell>
          <cell r="AE251">
            <v>39.330448161009656</v>
          </cell>
          <cell r="AF251">
            <v>39.265403091755154</v>
          </cell>
          <cell r="AG251">
            <v>40.940979772113508</v>
          </cell>
          <cell r="AH251">
            <v>41.09514974508015</v>
          </cell>
          <cell r="AI251">
            <v>42.01481265195617</v>
          </cell>
          <cell r="AJ251">
            <v>42.418153383392735</v>
          </cell>
          <cell r="AK251">
            <v>42.667502946678411</v>
          </cell>
          <cell r="AL251">
            <v>43.620727359652449</v>
          </cell>
          <cell r="AM251">
            <v>45.306487680802228</v>
          </cell>
          <cell r="AN251">
            <v>46.015169657099996</v>
          </cell>
          <cell r="AO251">
            <v>46.859982186771511</v>
          </cell>
          <cell r="AP251">
            <v>46.692137995632351</v>
          </cell>
          <cell r="AQ251">
            <v>46.573972087631603</v>
          </cell>
          <cell r="BC251" t="str">
            <v xml:space="preserve">  PETROLEUM AND DERIVATIVES</v>
          </cell>
          <cell r="BD251">
            <v>37.753608287226434</v>
          </cell>
          <cell r="BE251">
            <v>39.639481595985735</v>
          </cell>
          <cell r="BF251">
            <v>38.839872358745971</v>
          </cell>
          <cell r="BG251">
            <v>39.330448161009656</v>
          </cell>
          <cell r="BH251">
            <v>39.265403091755154</v>
          </cell>
          <cell r="BI251">
            <v>40.940979772113508</v>
          </cell>
          <cell r="BJ251">
            <v>41.09514974508015</v>
          </cell>
          <cell r="BK251">
            <v>42.01481265195617</v>
          </cell>
          <cell r="BL251">
            <v>42.418153383392735</v>
          </cell>
          <cell r="BM251">
            <v>42.667502946678411</v>
          </cell>
          <cell r="BN251">
            <v>43.620727359652449</v>
          </cell>
          <cell r="BO251">
            <v>45.306487680802228</v>
          </cell>
          <cell r="BP251">
            <v>46.015169657099996</v>
          </cell>
          <cell r="BQ251">
            <v>46.859982186771511</v>
          </cell>
          <cell r="BR251">
            <v>46.692137995632351</v>
          </cell>
          <cell r="BS251">
            <v>46.573972087631603</v>
          </cell>
        </row>
        <row r="252">
          <cell r="AA252" t="str">
            <v xml:space="preserve">  GÁS NATURAL                    </v>
          </cell>
          <cell r="AB252">
            <v>2.2490383364949085</v>
          </cell>
          <cell r="AC252">
            <v>2.5178521067148485</v>
          </cell>
          <cell r="AD252">
            <v>2.7365100372576094</v>
          </cell>
          <cell r="AE252">
            <v>2.8064878655670813</v>
          </cell>
          <cell r="AF252">
            <v>2.9107482244091774</v>
          </cell>
          <cell r="AG252">
            <v>3.0590100980693595</v>
          </cell>
          <cell r="AH252">
            <v>3.0095230742182304</v>
          </cell>
          <cell r="AI252">
            <v>3.1530514506529133</v>
          </cell>
          <cell r="AJ252">
            <v>3.2964761017139974</v>
          </cell>
          <cell r="AK252">
            <v>3.2629983976371673</v>
          </cell>
          <cell r="AL252">
            <v>3.3422024572201878</v>
          </cell>
          <cell r="AM252">
            <v>3.4817659384518396</v>
          </cell>
          <cell r="AN252">
            <v>3.6038966039549862</v>
          </cell>
          <cell r="AO252">
            <v>3.6795748844759681</v>
          </cell>
          <cell r="AP252">
            <v>4.1251561115491153</v>
          </cell>
          <cell r="AQ252">
            <v>5.5180497178266847</v>
          </cell>
          <cell r="BC252" t="str">
            <v xml:space="preserve">  NATURAL GAS</v>
          </cell>
          <cell r="BD252">
            <v>2.2490383364949085</v>
          </cell>
          <cell r="BE252">
            <v>2.5178521067148485</v>
          </cell>
          <cell r="BF252">
            <v>2.7365100372576094</v>
          </cell>
          <cell r="BG252">
            <v>2.8064878655670813</v>
          </cell>
          <cell r="BH252">
            <v>2.9107482244091774</v>
          </cell>
          <cell r="BI252">
            <v>3.0590100980693595</v>
          </cell>
          <cell r="BJ252">
            <v>3.0095230742182304</v>
          </cell>
          <cell r="BK252">
            <v>3.1530514506529133</v>
          </cell>
          <cell r="BL252">
            <v>3.2964761017139974</v>
          </cell>
          <cell r="BM252">
            <v>3.2629983976371673</v>
          </cell>
          <cell r="BN252">
            <v>3.3422024572201878</v>
          </cell>
          <cell r="BO252">
            <v>3.4817659384518396</v>
          </cell>
          <cell r="BP252">
            <v>3.6038966039549862</v>
          </cell>
          <cell r="BQ252">
            <v>3.6795748844759681</v>
          </cell>
          <cell r="BR252">
            <v>4.1251561115491153</v>
          </cell>
          <cell r="BS252">
            <v>5.5180497178266847</v>
          </cell>
        </row>
        <row r="253">
          <cell r="AA253" t="str">
            <v xml:space="preserve">  CARVÃO MINERAL E DERIVADOS</v>
          </cell>
          <cell r="AB253">
            <v>7.7211129334570447</v>
          </cell>
          <cell r="AC253">
            <v>7.4798709729665038</v>
          </cell>
          <cell r="AD253">
            <v>7.5371639357872837</v>
          </cell>
          <cell r="AE253">
            <v>7.6056341407431711</v>
          </cell>
          <cell r="AF253">
            <v>7.4230249962698283</v>
          </cell>
          <cell r="AG253">
            <v>6.8320191375320434</v>
          </cell>
          <cell r="AH253">
            <v>7.6747905444985385</v>
          </cell>
          <cell r="AI253">
            <v>7.4065465979671661</v>
          </cell>
          <cell r="AJ253">
            <v>7.4688401109200164</v>
          </cell>
          <cell r="AK253">
            <v>7.2902709345337531</v>
          </cell>
          <cell r="AL253">
            <v>7.4633431908234238</v>
          </cell>
          <cell r="AM253">
            <v>7.3909470004388726</v>
          </cell>
          <cell r="AN253">
            <v>7.1186802325849179</v>
          </cell>
          <cell r="AO253">
            <v>6.8114942212806788</v>
          </cell>
          <cell r="AP253">
            <v>6.890425281872921</v>
          </cell>
          <cell r="AQ253">
            <v>7.0889994224642301</v>
          </cell>
          <cell r="BC253" t="str">
            <v xml:space="preserve">  COAL AND COKE</v>
          </cell>
          <cell r="BD253">
            <v>7.7211129334570447</v>
          </cell>
          <cell r="BE253">
            <v>7.4798709729665038</v>
          </cell>
          <cell r="BF253">
            <v>7.5371639357872837</v>
          </cell>
          <cell r="BG253">
            <v>7.6056341407431711</v>
          </cell>
          <cell r="BH253">
            <v>7.4230249962698283</v>
          </cell>
          <cell r="BI253">
            <v>6.8320191375320434</v>
          </cell>
          <cell r="BJ253">
            <v>7.6747905444985385</v>
          </cell>
          <cell r="BK253">
            <v>7.4065465979671661</v>
          </cell>
          <cell r="BL253">
            <v>7.4688401109200164</v>
          </cell>
          <cell r="BM253">
            <v>7.2902709345337531</v>
          </cell>
          <cell r="BN253">
            <v>7.4633431908234238</v>
          </cell>
          <cell r="BO253">
            <v>7.3909470004388726</v>
          </cell>
          <cell r="BP253">
            <v>7.1186802325849179</v>
          </cell>
          <cell r="BQ253">
            <v>6.8114942212806788</v>
          </cell>
          <cell r="BR253">
            <v>6.890425281872921</v>
          </cell>
          <cell r="BS253">
            <v>7.0889994224642301</v>
          </cell>
        </row>
        <row r="254">
          <cell r="AA254" t="str">
            <v xml:space="preserve">  URÂNIO (U3O8) E DERIVADOS</v>
          </cell>
          <cell r="AB254">
            <v>0.70406391076481623</v>
          </cell>
          <cell r="AC254">
            <v>2.7177209411763267E-2</v>
          </cell>
          <cell r="AD254">
            <v>0.20515650271298136</v>
          </cell>
          <cell r="AE254">
            <v>0.11657279887501909</v>
          </cell>
          <cell r="AF254">
            <v>0.32508188112893849</v>
          </cell>
          <cell r="AG254">
            <v>0.42448768152445671</v>
          </cell>
          <cell r="AH254">
            <v>0.29343590335733361</v>
          </cell>
          <cell r="AI254">
            <v>0.23992135566252862</v>
          </cell>
          <cell r="AJ254">
            <v>9.7461796816439766E-2</v>
          </cell>
          <cell r="AK254">
            <v>2.7439410151097396E-2</v>
          </cell>
          <cell r="AL254">
            <v>0.56501254115224753</v>
          </cell>
          <cell r="AM254">
            <v>0.46178926356586292</v>
          </cell>
          <cell r="AN254">
            <v>0.64959964627443723</v>
          </cell>
          <cell r="AO254">
            <v>0.8273102819911029</v>
          </cell>
          <cell r="AP254">
            <v>0.73560481451505999</v>
          </cell>
          <cell r="AQ254">
            <v>0.9736988953249488</v>
          </cell>
          <cell r="BC254" t="str">
            <v xml:space="preserve">  URANIUM - U308</v>
          </cell>
          <cell r="BD254">
            <v>0.70406391076481623</v>
          </cell>
          <cell r="BE254">
            <v>2.7177209411763267E-2</v>
          </cell>
          <cell r="BF254">
            <v>0.20515650271298136</v>
          </cell>
          <cell r="BG254">
            <v>0.11657279887501909</v>
          </cell>
          <cell r="BH254">
            <v>0.32508188112893849</v>
          </cell>
          <cell r="BI254">
            <v>0.42448768152445671</v>
          </cell>
          <cell r="BJ254">
            <v>0.29343590335733361</v>
          </cell>
          <cell r="BK254">
            <v>0.23992135566252862</v>
          </cell>
          <cell r="BL254">
            <v>9.7461796816439766E-2</v>
          </cell>
          <cell r="BM254">
            <v>2.7439410151097396E-2</v>
          </cell>
          <cell r="BN254">
            <v>0.56501254115224753</v>
          </cell>
          <cell r="BO254">
            <v>0.46178926356586292</v>
          </cell>
          <cell r="BP254">
            <v>0.64959964627443723</v>
          </cell>
          <cell r="BQ254">
            <v>0.8273102819911029</v>
          </cell>
          <cell r="BR254">
            <v>0.73560481451505999</v>
          </cell>
          <cell r="BS254">
            <v>0.9736988953249488</v>
          </cell>
        </row>
        <row r="255">
          <cell r="AA255" t="str">
            <v xml:space="preserve">ENERGIA RENOVÁVEL    </v>
          </cell>
          <cell r="AB255">
            <v>51.572176532056787</v>
          </cell>
          <cell r="AC255">
            <v>50.335618114921154</v>
          </cell>
          <cell r="AD255">
            <v>50.681297165496176</v>
          </cell>
          <cell r="AE255">
            <v>50.140857033805041</v>
          </cell>
          <cell r="AF255">
            <v>50.075741806436888</v>
          </cell>
          <cell r="AG255">
            <v>48.74350331076063</v>
          </cell>
          <cell r="AH255">
            <v>47.927100732845751</v>
          </cell>
          <cell r="AI255">
            <v>47.185667943761231</v>
          </cell>
          <cell r="AJ255">
            <v>46.719068607156814</v>
          </cell>
          <cell r="AK255">
            <v>46.751788310999572</v>
          </cell>
          <cell r="AL255">
            <v>45.008714451151718</v>
          </cell>
          <cell r="AM255">
            <v>43.359010116741175</v>
          </cell>
          <cell r="AN255">
            <v>42.612653860085672</v>
          </cell>
          <cell r="AO255">
            <v>41.821638425480742</v>
          </cell>
          <cell r="AP255">
            <v>41.556675796430547</v>
          </cell>
          <cell r="AQ255">
            <v>39.845279876752528</v>
          </cell>
          <cell r="BC255" t="str">
            <v>RENEWABLE ENERGY</v>
          </cell>
          <cell r="BD255">
            <v>51.572176532056787</v>
          </cell>
          <cell r="BE255">
            <v>50.335618114921154</v>
          </cell>
          <cell r="BF255">
            <v>50.681297165496176</v>
          </cell>
          <cell r="BG255">
            <v>50.140857033805041</v>
          </cell>
          <cell r="BH255">
            <v>50.075741806436888</v>
          </cell>
          <cell r="BI255">
            <v>48.74350331076063</v>
          </cell>
          <cell r="BJ255">
            <v>47.927100732845751</v>
          </cell>
          <cell r="BK255">
            <v>47.185667943761231</v>
          </cell>
          <cell r="BL255">
            <v>46.719068607156814</v>
          </cell>
          <cell r="BM255">
            <v>46.751788310999572</v>
          </cell>
          <cell r="BN255">
            <v>45.008714451151718</v>
          </cell>
          <cell r="BO255">
            <v>43.359010116741175</v>
          </cell>
          <cell r="BP255">
            <v>42.612653860085672</v>
          </cell>
          <cell r="BQ255">
            <v>41.821638425480742</v>
          </cell>
          <cell r="BR255">
            <v>41.556675796430547</v>
          </cell>
          <cell r="BS255">
            <v>39.845279876752528</v>
          </cell>
        </row>
        <row r="256">
          <cell r="AA256" t="str">
            <v xml:space="preserve">  HIDRÁULICA E ELETRICIDADE</v>
          </cell>
          <cell r="AB256">
            <v>11.290925165023344</v>
          </cell>
          <cell r="AC256">
            <v>11.553502722625806</v>
          </cell>
          <cell r="AD256">
            <v>11.651412173805298</v>
          </cell>
          <cell r="AE256">
            <v>12.335174257939128</v>
          </cell>
          <cell r="AF256">
            <v>12.71229942401672</v>
          </cell>
          <cell r="AG256">
            <v>13.494042246251647</v>
          </cell>
          <cell r="AH256">
            <v>13.878395858978731</v>
          </cell>
          <cell r="AI256">
            <v>13.921396294014441</v>
          </cell>
          <cell r="AJ256">
            <v>14.414191200701667</v>
          </cell>
          <cell r="AK256">
            <v>14.328091167767113</v>
          </cell>
          <cell r="AL256">
            <v>14.622464337090557</v>
          </cell>
          <cell r="AM256">
            <v>14.523266751394603</v>
          </cell>
          <cell r="AN256">
            <v>14.537408811268518</v>
          </cell>
          <cell r="AO256">
            <v>14.658729468290868</v>
          </cell>
          <cell r="AP256">
            <v>14.509478325786491</v>
          </cell>
          <cell r="AQ256">
            <v>15.257122959479455</v>
          </cell>
          <cell r="BC256" t="str">
            <v xml:space="preserve">  HYDRAULIC AND ELECTRICITY</v>
          </cell>
          <cell r="BD256">
            <v>11.290925165023344</v>
          </cell>
          <cell r="BE256">
            <v>11.553502722625806</v>
          </cell>
          <cell r="BF256">
            <v>11.651412173805298</v>
          </cell>
          <cell r="BG256">
            <v>12.335174257939128</v>
          </cell>
          <cell r="BH256">
            <v>12.71229942401672</v>
          </cell>
          <cell r="BI256">
            <v>13.494042246251647</v>
          </cell>
          <cell r="BJ256">
            <v>13.878395858978731</v>
          </cell>
          <cell r="BK256">
            <v>13.921396294014441</v>
          </cell>
          <cell r="BL256">
            <v>14.414191200701667</v>
          </cell>
          <cell r="BM256">
            <v>14.328091167767113</v>
          </cell>
          <cell r="BN256">
            <v>14.622464337090557</v>
          </cell>
          <cell r="BO256">
            <v>14.523266751394603</v>
          </cell>
          <cell r="BP256">
            <v>14.537408811268518</v>
          </cell>
          <cell r="BQ256">
            <v>14.658729468290868</v>
          </cell>
          <cell r="BR256">
            <v>14.509478325786491</v>
          </cell>
          <cell r="BS256">
            <v>15.257122959479455</v>
          </cell>
        </row>
        <row r="257">
          <cell r="AA257" t="str">
            <v xml:space="preserve">  LENHA E CARVÃO VEGETAL</v>
          </cell>
          <cell r="AB257">
            <v>25.452547762054493</v>
          </cell>
          <cell r="AC257">
            <v>24.247881689592536</v>
          </cell>
          <cell r="AD257">
            <v>23.290134052438514</v>
          </cell>
          <cell r="AE257">
            <v>22.846015993312786</v>
          </cell>
          <cell r="AF257">
            <v>22.799696734088801</v>
          </cell>
          <cell r="AG257">
            <v>20.378700621707633</v>
          </cell>
          <cell r="AH257">
            <v>18.680577182763646</v>
          </cell>
          <cell r="AI257">
            <v>17.429812494511928</v>
          </cell>
          <cell r="AJ257">
            <v>16.79758236742439</v>
          </cell>
          <cell r="AK257">
            <v>16.01540123425066</v>
          </cell>
          <cell r="AL257">
            <v>14.517780389214256</v>
          </cell>
          <cell r="AM257">
            <v>13.03101306622818</v>
          </cell>
          <cell r="AN257">
            <v>12.17162804011026</v>
          </cell>
          <cell r="AO257">
            <v>11.629012607288905</v>
          </cell>
          <cell r="AP257">
            <v>11.590939119984371</v>
          </cell>
          <cell r="AQ257">
            <v>11.801342022431733</v>
          </cell>
          <cell r="BC257" t="str">
            <v xml:space="preserve">  FIREWOOD AND CHARCOAL</v>
          </cell>
          <cell r="BD257">
            <v>25.452547762054493</v>
          </cell>
          <cell r="BE257">
            <v>24.247881689592536</v>
          </cell>
          <cell r="BF257">
            <v>23.290134052438514</v>
          </cell>
          <cell r="BG257">
            <v>22.846015993312786</v>
          </cell>
          <cell r="BH257">
            <v>22.799696734088801</v>
          </cell>
          <cell r="BI257">
            <v>20.378700621707633</v>
          </cell>
          <cell r="BJ257">
            <v>18.680577182763646</v>
          </cell>
          <cell r="BK257">
            <v>17.429812494511928</v>
          </cell>
          <cell r="BL257">
            <v>16.79758236742439</v>
          </cell>
          <cell r="BM257">
            <v>16.01540123425066</v>
          </cell>
          <cell r="BN257">
            <v>14.517780389214256</v>
          </cell>
          <cell r="BO257">
            <v>13.03101306622818</v>
          </cell>
          <cell r="BP257">
            <v>12.17162804011026</v>
          </cell>
          <cell r="BQ257">
            <v>11.629012607288905</v>
          </cell>
          <cell r="BR257">
            <v>11.590939119984371</v>
          </cell>
          <cell r="BS257">
            <v>11.801342022431733</v>
          </cell>
        </row>
        <row r="258">
          <cell r="AA258" t="str">
            <v xml:space="preserve">  DERIVADOS DA CANA-DE-AÇÚCAR</v>
          </cell>
          <cell r="AB258">
            <v>13.604220531894335</v>
          </cell>
          <cell r="AC258">
            <v>13.22280388869483</v>
          </cell>
          <cell r="AD258">
            <v>14.415090927030953</v>
          </cell>
          <cell r="AE258">
            <v>13.553210624009381</v>
          </cell>
          <cell r="AF258">
            <v>13.178497457031552</v>
          </cell>
          <cell r="AG258">
            <v>13.349281810880534</v>
          </cell>
          <cell r="AH258">
            <v>13.729446339014425</v>
          </cell>
          <cell r="AI258">
            <v>13.924429817465352</v>
          </cell>
          <cell r="AJ258">
            <v>13.483228832009129</v>
          </cell>
          <cell r="AK258">
            <v>14.472242162584553</v>
          </cell>
          <cell r="AL258">
            <v>14.043944390744926</v>
          </cell>
          <cell r="AM258">
            <v>13.974243341995694</v>
          </cell>
          <cell r="AN258">
            <v>14.059391070145391</v>
          </cell>
          <cell r="AO258">
            <v>13.648580734200372</v>
          </cell>
          <cell r="AP258">
            <v>13.409421724448292</v>
          </cell>
          <cell r="AQ258">
            <v>10.576617123230205</v>
          </cell>
          <cell r="BC258" t="str">
            <v xml:space="preserve">  SUGAR CANE PRODUCTS</v>
          </cell>
          <cell r="BD258">
            <v>13.604220531894335</v>
          </cell>
          <cell r="BE258">
            <v>13.22280388869483</v>
          </cell>
          <cell r="BF258">
            <v>14.415090927030953</v>
          </cell>
          <cell r="BG258">
            <v>13.553210624009381</v>
          </cell>
          <cell r="BH258">
            <v>13.178497457031552</v>
          </cell>
          <cell r="BI258">
            <v>13.349281810880534</v>
          </cell>
          <cell r="BJ258">
            <v>13.729446339014425</v>
          </cell>
          <cell r="BK258">
            <v>13.924429817465352</v>
          </cell>
          <cell r="BL258">
            <v>13.483228832009129</v>
          </cell>
          <cell r="BM258">
            <v>14.472242162584553</v>
          </cell>
          <cell r="BN258">
            <v>14.043944390744926</v>
          </cell>
          <cell r="BO258">
            <v>13.974243341995694</v>
          </cell>
          <cell r="BP258">
            <v>14.059391070145391</v>
          </cell>
          <cell r="BQ258">
            <v>13.648580734200372</v>
          </cell>
          <cell r="BR258">
            <v>13.409421724448292</v>
          </cell>
          <cell r="BS258">
            <v>10.576617123230205</v>
          </cell>
        </row>
        <row r="259">
          <cell r="AA259" t="str">
            <v xml:space="preserve">  OUTRAS FONTES PRIM. RENOVÁVEIS</v>
          </cell>
          <cell r="AB259">
            <v>1.2244830730846101</v>
          </cell>
          <cell r="AC259">
            <v>1.3114298140079921</v>
          </cell>
          <cell r="AD259">
            <v>1.3246600122214152</v>
          </cell>
          <cell r="AE259">
            <v>1.4064561585437418</v>
          </cell>
          <cell r="AF259">
            <v>1.3852481912998291</v>
          </cell>
          <cell r="AG259">
            <v>1.5214786319208202</v>
          </cell>
          <cell r="AH259">
            <v>1.6386813520889609</v>
          </cell>
          <cell r="AI259">
            <v>1.9100293377695068</v>
          </cell>
          <cell r="AJ259">
            <v>2.0240662070216295</v>
          </cell>
          <cell r="AK259">
            <v>1.9360537463972427</v>
          </cell>
          <cell r="AL259">
            <v>1.8245253341019771</v>
          </cell>
          <cell r="AM259">
            <v>1.8304869571227116</v>
          </cell>
          <cell r="AN259">
            <v>1.8442259385615001</v>
          </cell>
          <cell r="AO259">
            <v>1.8853156157005793</v>
          </cell>
          <cell r="AP259">
            <v>2.0468366262113911</v>
          </cell>
          <cell r="AQ259">
            <v>2.2101977716111261</v>
          </cell>
          <cell r="BC259" t="str">
            <v xml:space="preserve">  OTHERS </v>
          </cell>
          <cell r="BD259">
            <v>1.2244830730846101</v>
          </cell>
          <cell r="BE259">
            <v>1.3114298140079921</v>
          </cell>
          <cell r="BF259">
            <v>1.3246600122214152</v>
          </cell>
          <cell r="BG259">
            <v>1.4064561585437418</v>
          </cell>
          <cell r="BH259">
            <v>1.3852481912998291</v>
          </cell>
          <cell r="BI259">
            <v>1.5214786319208202</v>
          </cell>
          <cell r="BJ259">
            <v>1.6386813520889609</v>
          </cell>
          <cell r="BK259">
            <v>1.9100293377695068</v>
          </cell>
          <cell r="BL259">
            <v>2.0240662070216295</v>
          </cell>
          <cell r="BM259">
            <v>1.9360537463972427</v>
          </cell>
          <cell r="BN259">
            <v>1.8245253341019771</v>
          </cell>
          <cell r="BO259">
            <v>1.8304869571227116</v>
          </cell>
          <cell r="BP259">
            <v>1.8442259385615001</v>
          </cell>
          <cell r="BQ259">
            <v>1.8853156157005793</v>
          </cell>
          <cell r="BR259">
            <v>2.0468366262113911</v>
          </cell>
          <cell r="BS259">
            <v>2.2101977716111261</v>
          </cell>
        </row>
        <row r="260">
          <cell r="AA260" t="str">
            <v xml:space="preserve">    TOTAL</v>
          </cell>
          <cell r="AB260">
            <v>100</v>
          </cell>
          <cell r="AC260">
            <v>100</v>
          </cell>
          <cell r="AD260">
            <v>100</v>
          </cell>
          <cell r="AE260">
            <v>100</v>
          </cell>
          <cell r="AF260">
            <v>100</v>
          </cell>
          <cell r="AG260">
            <v>100</v>
          </cell>
          <cell r="AH260">
            <v>100</v>
          </cell>
          <cell r="AI260">
            <v>100</v>
          </cell>
          <cell r="AJ260">
            <v>100</v>
          </cell>
          <cell r="AK260">
            <v>100</v>
          </cell>
          <cell r="AL260">
            <v>100</v>
          </cell>
          <cell r="AM260">
            <v>100</v>
          </cell>
          <cell r="AN260">
            <v>100</v>
          </cell>
          <cell r="AO260">
            <v>100</v>
          </cell>
          <cell r="AP260">
            <v>100</v>
          </cell>
          <cell r="AQ260">
            <v>100</v>
          </cell>
          <cell r="BC260" t="str">
            <v xml:space="preserve">    TOTAL</v>
          </cell>
          <cell r="BD260">
            <v>100</v>
          </cell>
          <cell r="BE260">
            <v>100</v>
          </cell>
          <cell r="BF260">
            <v>100</v>
          </cell>
          <cell r="BG260">
            <v>100</v>
          </cell>
          <cell r="BH260">
            <v>100</v>
          </cell>
          <cell r="BI260">
            <v>100</v>
          </cell>
          <cell r="BJ260">
            <v>100</v>
          </cell>
          <cell r="BK260">
            <v>100</v>
          </cell>
          <cell r="BL260">
            <v>100</v>
          </cell>
          <cell r="BM260">
            <v>100</v>
          </cell>
          <cell r="BN260">
            <v>100</v>
          </cell>
          <cell r="BO260">
            <v>100</v>
          </cell>
          <cell r="BP260">
            <v>100</v>
          </cell>
          <cell r="BQ260">
            <v>100</v>
          </cell>
          <cell r="BR260">
            <v>100</v>
          </cell>
          <cell r="BS260">
            <v>100</v>
          </cell>
        </row>
        <row r="262">
          <cell r="AH262">
            <v>16</v>
          </cell>
          <cell r="BJ262">
            <v>16</v>
          </cell>
        </row>
      </sheetData>
      <sheetData sheetId="3" refreshError="1">
        <row r="198">
          <cell r="BC198" t="str">
            <v>TABLE 1.3.a</v>
          </cell>
        </row>
        <row r="199">
          <cell r="BC199" t="str">
            <v>DOMESTIC ENERGY SUPPLY  - case B</v>
          </cell>
        </row>
        <row r="200">
          <cell r="BC200" t="str">
            <v>SOURCES</v>
          </cell>
          <cell r="BD200">
            <v>1985</v>
          </cell>
          <cell r="BE200">
            <v>1986</v>
          </cell>
          <cell r="BF200">
            <v>1987</v>
          </cell>
          <cell r="BG200">
            <v>1988</v>
          </cell>
          <cell r="BH200">
            <v>1989</v>
          </cell>
          <cell r="BI200">
            <v>1990</v>
          </cell>
          <cell r="BJ200">
            <v>1991</v>
          </cell>
          <cell r="BK200">
            <v>1992</v>
          </cell>
          <cell r="BL200">
            <v>1993</v>
          </cell>
          <cell r="BM200">
            <v>1994</v>
          </cell>
          <cell r="BN200">
            <v>1995</v>
          </cell>
          <cell r="BO200">
            <v>1996</v>
          </cell>
          <cell r="BP200">
            <v>1997</v>
          </cell>
          <cell r="BQ200">
            <v>1998</v>
          </cell>
          <cell r="BR200">
            <v>1999</v>
          </cell>
          <cell r="BS200">
            <v>2000</v>
          </cell>
        </row>
        <row r="201">
          <cell r="BC201" t="str">
            <v>NON-RENEWABLE ENERGY</v>
          </cell>
          <cell r="BD201">
            <v>1985</v>
          </cell>
          <cell r="BE201">
            <v>1986</v>
          </cell>
          <cell r="BF201">
            <v>1987</v>
          </cell>
          <cell r="BG201">
            <v>1988</v>
          </cell>
          <cell r="BH201">
            <v>1989</v>
          </cell>
          <cell r="BI201">
            <v>1990</v>
          </cell>
          <cell r="BJ201">
            <v>1991</v>
          </cell>
          <cell r="BK201">
            <v>1992</v>
          </cell>
          <cell r="BL201">
            <v>1993</v>
          </cell>
          <cell r="BM201">
            <v>1994</v>
          </cell>
          <cell r="BN201">
            <v>1995</v>
          </cell>
          <cell r="BO201">
            <v>1996</v>
          </cell>
          <cell r="BP201">
            <v>1997</v>
          </cell>
          <cell r="BQ201">
            <v>1998</v>
          </cell>
          <cell r="BR201">
            <v>1999</v>
          </cell>
          <cell r="BS201">
            <v>2000</v>
          </cell>
        </row>
        <row r="202">
          <cell r="BC202" t="str">
            <v xml:space="preserve">  PETROLEUM AND DERIVATIVES</v>
          </cell>
          <cell r="BD202">
            <v>61861.754000000001</v>
          </cell>
          <cell r="BE202">
            <v>66271.661000000007</v>
          </cell>
          <cell r="BF202">
            <v>68539.354790000012</v>
          </cell>
          <cell r="BG202">
            <v>70181.279819999982</v>
          </cell>
          <cell r="BH202">
            <v>71254.596409999984</v>
          </cell>
          <cell r="BI202">
            <v>70877.933290000001</v>
          </cell>
          <cell r="BJ202">
            <v>73499.412410000004</v>
          </cell>
          <cell r="BK202">
            <v>75072.899060000011</v>
          </cell>
          <cell r="BL202">
            <v>77658.866059999986</v>
          </cell>
          <cell r="BM202">
            <v>81602.736819999991</v>
          </cell>
          <cell r="BN202">
            <v>87025.628060000003</v>
          </cell>
          <cell r="BO202">
            <v>94326.439589999994</v>
          </cell>
          <cell r="BP202">
            <v>100881.40941000002</v>
          </cell>
          <cell r="BQ202">
            <v>105054.93846999999</v>
          </cell>
          <cell r="BR202">
            <v>107219.28099999997</v>
          </cell>
          <cell r="BS202">
            <v>109498.76599999997</v>
          </cell>
        </row>
        <row r="203">
          <cell r="BC203" t="str">
            <v xml:space="preserve">  NATURAL GAS</v>
          </cell>
          <cell r="BD203">
            <v>48226.5</v>
          </cell>
          <cell r="BE203">
            <v>52894.533000000003</v>
          </cell>
          <cell r="BF203">
            <v>53976.679000000004</v>
          </cell>
          <cell r="BG203">
            <v>55361.183999999987</v>
          </cell>
          <cell r="BH203">
            <v>56041.702999999994</v>
          </cell>
          <cell r="BI203">
            <v>56613.546000000002</v>
          </cell>
          <cell r="BJ203">
            <v>58004.632000000012</v>
          </cell>
          <cell r="BK203">
            <v>59721.929000000011</v>
          </cell>
          <cell r="BL203">
            <v>61825.977999999988</v>
          </cell>
          <cell r="BM203">
            <v>65387.829999999994</v>
          </cell>
          <cell r="BN203">
            <v>69031.323000000004</v>
          </cell>
          <cell r="BO203">
            <v>75450.653000000006</v>
          </cell>
          <cell r="BP203">
            <v>80890.222000000023</v>
          </cell>
          <cell r="BQ203">
            <v>84616.89899999999</v>
          </cell>
          <cell r="BR203">
            <v>85660.723999999973</v>
          </cell>
          <cell r="BS203">
            <v>84777.926999999981</v>
          </cell>
        </row>
        <row r="204">
          <cell r="BC204" t="str">
            <v xml:space="preserve">  COAL AND COKE</v>
          </cell>
          <cell r="BD204">
            <v>2872.924</v>
          </cell>
          <cell r="BE204">
            <v>3359.797</v>
          </cell>
          <cell r="BF204">
            <v>3802.9919999999997</v>
          </cell>
          <cell r="BG204">
            <v>3950.3869999999988</v>
          </cell>
          <cell r="BH204">
            <v>4154.3769999999995</v>
          </cell>
          <cell r="BI204">
            <v>4230.0259999999998</v>
          </cell>
          <cell r="BJ204">
            <v>4247.8559999999998</v>
          </cell>
          <cell r="BK204">
            <v>4481.9030000000002</v>
          </cell>
          <cell r="BL204">
            <v>4804.732</v>
          </cell>
          <cell r="BM204">
            <v>5000.5360000000001</v>
          </cell>
          <cell r="BN204">
            <v>5289.152</v>
          </cell>
          <cell r="BO204">
            <v>5798.32</v>
          </cell>
          <cell r="BP204">
            <v>6335.3020000000015</v>
          </cell>
          <cell r="BQ204">
            <v>6644.3519999999999</v>
          </cell>
          <cell r="BR204">
            <v>7567.9520000000002</v>
          </cell>
          <cell r="BS204">
            <v>10044.425999999999</v>
          </cell>
        </row>
        <row r="205">
          <cell r="BC205" t="str">
            <v xml:space="preserve">  URANIUM - U308</v>
          </cell>
          <cell r="BD205">
            <v>9862.9579999999987</v>
          </cell>
          <cell r="BE205">
            <v>9981.0659999999989</v>
          </cell>
          <cell r="BF205">
            <v>10474.573</v>
          </cell>
          <cell r="BG205">
            <v>10705.621999999999</v>
          </cell>
          <cell r="BH205">
            <v>10594.541999999999</v>
          </cell>
          <cell r="BI205">
            <v>9447.3760000000002</v>
          </cell>
          <cell r="BJ205">
            <v>10832.748</v>
          </cell>
          <cell r="BK205">
            <v>10528.030999999999</v>
          </cell>
          <cell r="BL205">
            <v>10886.102000000001</v>
          </cell>
          <cell r="BM205">
            <v>11172.32</v>
          </cell>
          <cell r="BN205">
            <v>11811.001</v>
          </cell>
          <cell r="BO205">
            <v>12308.431</v>
          </cell>
          <cell r="BP205">
            <v>12513.951999999999</v>
          </cell>
          <cell r="BQ205">
            <v>12299.781000000001</v>
          </cell>
          <cell r="BR205">
            <v>12641.075000000001</v>
          </cell>
          <cell r="BS205">
            <v>12904.003000000001</v>
          </cell>
        </row>
        <row r="206">
          <cell r="BC206" t="str">
            <v>RENEWABLE ENERGY</v>
          </cell>
          <cell r="BD206">
            <v>899.37200000000007</v>
          </cell>
          <cell r="BE206">
            <v>36.265000000000001</v>
          </cell>
          <cell r="BF206">
            <v>285.11078999999995</v>
          </cell>
          <cell r="BG206">
            <v>164.08682000000002</v>
          </cell>
          <cell r="BH206">
            <v>463.97441000000003</v>
          </cell>
          <cell r="BI206">
            <v>586.98528999999996</v>
          </cell>
          <cell r="BJ206">
            <v>414.17640999999981</v>
          </cell>
          <cell r="BK206">
            <v>341.03606000000002</v>
          </cell>
          <cell r="BL206">
            <v>142.05405999999999</v>
          </cell>
          <cell r="BM206">
            <v>42.050819999999703</v>
          </cell>
          <cell r="BN206">
            <v>894.15205999999989</v>
          </cell>
          <cell r="BO206">
            <v>769.03558999999996</v>
          </cell>
          <cell r="BP206">
            <v>1141.9334099999996</v>
          </cell>
          <cell r="BQ206">
            <v>1493.906469999999</v>
          </cell>
          <cell r="BR206">
            <v>1349.53</v>
          </cell>
          <cell r="BS206">
            <v>1772.4099999999999</v>
          </cell>
        </row>
        <row r="207">
          <cell r="BC207" t="str">
            <v xml:space="preserve">  HYDRAULIC AND ELECTRICITY (*)</v>
          </cell>
          <cell r="BD207">
            <v>65878.354000000007</v>
          </cell>
          <cell r="BE207">
            <v>67167.351999999999</v>
          </cell>
          <cell r="BF207">
            <v>70432.983999999997</v>
          </cell>
          <cell r="BG207">
            <v>70577.817999999999</v>
          </cell>
          <cell r="BH207">
            <v>71470.801999999996</v>
          </cell>
          <cell r="BI207">
            <v>67402.944000000003</v>
          </cell>
          <cell r="BJ207">
            <v>67647.736000000004</v>
          </cell>
          <cell r="BK207">
            <v>67072.038</v>
          </cell>
          <cell r="BL207">
            <v>68094.716</v>
          </cell>
          <cell r="BM207">
            <v>71646.986000000004</v>
          </cell>
          <cell r="BN207">
            <v>71227.861000000004</v>
          </cell>
          <cell r="BO207">
            <v>72207.442999999999</v>
          </cell>
          <cell r="BP207">
            <v>74908.928</v>
          </cell>
          <cell r="BQ207">
            <v>75518.964999999997</v>
          </cell>
          <cell r="BR207">
            <v>76239.278999999995</v>
          </cell>
          <cell r="BS207">
            <v>72529.786000000007</v>
          </cell>
        </row>
        <row r="208">
          <cell r="BC208" t="str">
            <v xml:space="preserve">  FIREWOOD AND CHARCOAL</v>
          </cell>
          <cell r="BD208">
            <v>14423.04</v>
          </cell>
          <cell r="BE208">
            <v>15416.880000000001</v>
          </cell>
          <cell r="BF208">
            <v>16192.24</v>
          </cell>
          <cell r="BG208">
            <v>17362.88</v>
          </cell>
          <cell r="BH208">
            <v>18143.68</v>
          </cell>
          <cell r="BI208">
            <v>18659.68</v>
          </cell>
          <cell r="BJ208">
            <v>19588.96</v>
          </cell>
          <cell r="BK208">
            <v>19788.560000000001</v>
          </cell>
          <cell r="BL208">
            <v>21009.200000000001</v>
          </cell>
          <cell r="BM208">
            <v>21957.760000000002</v>
          </cell>
          <cell r="BN208">
            <v>23140.560000000001</v>
          </cell>
          <cell r="BO208">
            <v>24186.16</v>
          </cell>
          <cell r="BP208">
            <v>25555.360000000001</v>
          </cell>
          <cell r="BQ208">
            <v>26469.84</v>
          </cell>
          <cell r="BR208">
            <v>26618.880000000001</v>
          </cell>
          <cell r="BS208">
            <v>27772.32</v>
          </cell>
        </row>
        <row r="209">
          <cell r="BC209" t="str">
            <v xml:space="preserve">  SUGAR CANE PRODUCTS</v>
          </cell>
          <cell r="BD209">
            <v>32513.112000000001</v>
          </cell>
          <cell r="BE209">
            <v>32356.133999999998</v>
          </cell>
          <cell r="BF209">
            <v>32366.844000000001</v>
          </cell>
          <cell r="BG209">
            <v>32157.845999999998</v>
          </cell>
          <cell r="BH209">
            <v>32540.957999999999</v>
          </cell>
          <cell r="BI209">
            <v>28179.845999999998</v>
          </cell>
          <cell r="BJ209">
            <v>26367.101999999999</v>
          </cell>
          <cell r="BK209">
            <v>24775.595999999998</v>
          </cell>
          <cell r="BL209">
            <v>24483.077999999998</v>
          </cell>
          <cell r="BM209">
            <v>24543.557999999997</v>
          </cell>
          <cell r="BN209">
            <v>22974.894</v>
          </cell>
          <cell r="BO209">
            <v>21701.052</v>
          </cell>
          <cell r="BP209">
            <v>21396.545999999998</v>
          </cell>
          <cell r="BQ209">
            <v>20998.962</v>
          </cell>
          <cell r="BR209">
            <v>21264.57</v>
          </cell>
          <cell r="BS209">
            <v>21481.811999999998</v>
          </cell>
        </row>
        <row r="210">
          <cell r="BC210" t="str">
            <v xml:space="preserve">  OTHERS</v>
          </cell>
          <cell r="BD210">
            <v>17378.045999999998</v>
          </cell>
          <cell r="BE210">
            <v>17644.378999999997</v>
          </cell>
          <cell r="BF210">
            <v>20032.989000000001</v>
          </cell>
          <cell r="BG210">
            <v>19077.377</v>
          </cell>
          <cell r="BH210">
            <v>18809.062999999998</v>
          </cell>
          <cell r="BI210">
            <v>18459.504000000001</v>
          </cell>
          <cell r="BJ210">
            <v>19378.722000000002</v>
          </cell>
          <cell r="BK210">
            <v>19792.871999999999</v>
          </cell>
          <cell r="BL210">
            <v>19652.289000000001</v>
          </cell>
          <cell r="BM210">
            <v>22178.671000000002</v>
          </cell>
          <cell r="BN210">
            <v>22225.031999999999</v>
          </cell>
          <cell r="BO210">
            <v>23271.850000000002</v>
          </cell>
          <cell r="BP210">
            <v>24715.050999999996</v>
          </cell>
          <cell r="BQ210">
            <v>24645.775000000001</v>
          </cell>
          <cell r="BR210">
            <v>24600.732000000004</v>
          </cell>
          <cell r="BS210">
            <v>19252.463</v>
          </cell>
        </row>
        <row r="211">
          <cell r="BC211" t="str">
            <v xml:space="preserve">    TOTAL</v>
          </cell>
          <cell r="BD211">
            <v>1564.1560000000002</v>
          </cell>
          <cell r="BE211">
            <v>1749.9590000000001</v>
          </cell>
          <cell r="BF211">
            <v>1840.9110000000001</v>
          </cell>
          <cell r="BG211">
            <v>1979.7150000000001</v>
          </cell>
          <cell r="BH211">
            <v>1977.1010000000001</v>
          </cell>
          <cell r="BI211">
            <v>2103.9140000000002</v>
          </cell>
          <cell r="BJ211">
            <v>2312.9520000000002</v>
          </cell>
          <cell r="BK211">
            <v>2715.01</v>
          </cell>
          <cell r="BL211">
            <v>2950.1490000000003</v>
          </cell>
          <cell r="BM211">
            <v>2966.9970000000003</v>
          </cell>
          <cell r="BN211">
            <v>2887.375</v>
          </cell>
          <cell r="BO211">
            <v>3048.3810000000003</v>
          </cell>
          <cell r="BP211">
            <v>3241.9710000000005</v>
          </cell>
          <cell r="BQ211">
            <v>3404.3880000000004</v>
          </cell>
          <cell r="BR211">
            <v>3755.0970000000002</v>
          </cell>
          <cell r="BS211">
            <v>4023.1910000000003</v>
          </cell>
        </row>
        <row r="212">
          <cell r="BC212" t="str">
            <v>(*) 1 kWh = 860 kcal (theoretical thermal equivalence - First Principal of Thermodynamics)</v>
          </cell>
        </row>
        <row r="213">
          <cell r="BC213" t="str">
            <v>See APPENDICES 8, D - Treatment of Informations, item 4,  page 98</v>
          </cell>
        </row>
        <row r="247">
          <cell r="AA247" t="str">
            <v>TABELA 1.3.b</v>
          </cell>
          <cell r="BC247" t="str">
            <v>TABLE 1.3.b</v>
          </cell>
        </row>
        <row r="248">
          <cell r="AA248" t="str">
            <v>EVOLUÇÃO DA OFERTA INTERNA DE ENERGIA - caso B</v>
          </cell>
          <cell r="BC248" t="str">
            <v>DOMESTIC ENERGY SUPPLY  - case B</v>
          </cell>
        </row>
        <row r="249">
          <cell r="AA249" t="str">
            <v>FONTES</v>
          </cell>
          <cell r="AB249">
            <v>1985</v>
          </cell>
          <cell r="AC249">
            <v>1986</v>
          </cell>
          <cell r="AD249">
            <v>1987</v>
          </cell>
          <cell r="AE249">
            <v>1988</v>
          </cell>
          <cell r="AF249">
            <v>1989</v>
          </cell>
          <cell r="AG249">
            <v>1990</v>
          </cell>
          <cell r="AH249">
            <v>1991</v>
          </cell>
          <cell r="AI249">
            <v>1992</v>
          </cell>
          <cell r="AJ249">
            <v>1993</v>
          </cell>
          <cell r="AK249">
            <v>1994</v>
          </cell>
          <cell r="AL249">
            <v>1995</v>
          </cell>
          <cell r="AM249">
            <v>1996</v>
          </cell>
          <cell r="AN249">
            <v>1997</v>
          </cell>
          <cell r="AO249">
            <v>1998</v>
          </cell>
          <cell r="AP249">
            <v>1999</v>
          </cell>
          <cell r="AQ249">
            <v>2000</v>
          </cell>
          <cell r="BC249" t="str">
            <v>SOURCES</v>
          </cell>
          <cell r="BD249">
            <v>1985</v>
          </cell>
          <cell r="BE249">
            <v>1986</v>
          </cell>
          <cell r="BF249">
            <v>1987</v>
          </cell>
          <cell r="BG249">
            <v>1988</v>
          </cell>
          <cell r="BH249">
            <v>1989</v>
          </cell>
          <cell r="BI249">
            <v>1990</v>
          </cell>
          <cell r="BJ249">
            <v>1991</v>
          </cell>
          <cell r="BK249">
            <v>1992</v>
          </cell>
          <cell r="BL249">
            <v>1993</v>
          </cell>
          <cell r="BM249">
            <v>1994</v>
          </cell>
          <cell r="BN249">
            <v>1995</v>
          </cell>
          <cell r="BO249">
            <v>1996</v>
          </cell>
          <cell r="BP249">
            <v>1997</v>
          </cell>
          <cell r="BQ249">
            <v>1998</v>
          </cell>
          <cell r="BR249">
            <v>1999</v>
          </cell>
          <cell r="BS249">
            <v>2000</v>
          </cell>
        </row>
        <row r="250">
          <cell r="AA250" t="str">
            <v>ENERGIA NÃO RENOVÁVEL</v>
          </cell>
          <cell r="AB250">
            <v>1985</v>
          </cell>
          <cell r="AC250">
            <v>1986</v>
          </cell>
          <cell r="AD250">
            <v>1987</v>
          </cell>
          <cell r="AE250">
            <v>1988</v>
          </cell>
          <cell r="AF250">
            <v>1989</v>
          </cell>
          <cell r="AG250">
            <v>1990</v>
          </cell>
          <cell r="AH250">
            <v>1991</v>
          </cell>
          <cell r="AI250">
            <v>1992</v>
          </cell>
          <cell r="AJ250">
            <v>1993</v>
          </cell>
          <cell r="AK250">
            <v>1994</v>
          </cell>
          <cell r="AL250">
            <v>1995</v>
          </cell>
          <cell r="AM250">
            <v>1996</v>
          </cell>
          <cell r="AN250">
            <v>1997</v>
          </cell>
          <cell r="AO250">
            <v>1998</v>
          </cell>
          <cell r="AP250">
            <v>1999</v>
          </cell>
          <cell r="AQ250">
            <v>2000</v>
          </cell>
          <cell r="BC250" t="str">
            <v>NON-RENEWABLE ENERGY</v>
          </cell>
          <cell r="BD250">
            <v>1985</v>
          </cell>
          <cell r="BE250">
            <v>1986</v>
          </cell>
          <cell r="BF250">
            <v>1987</v>
          </cell>
          <cell r="BG250">
            <v>1988</v>
          </cell>
          <cell r="BH250">
            <v>1989</v>
          </cell>
          <cell r="BI250">
            <v>1990</v>
          </cell>
          <cell r="BJ250">
            <v>1991</v>
          </cell>
          <cell r="BK250">
            <v>1992</v>
          </cell>
          <cell r="BL250">
            <v>1993</v>
          </cell>
          <cell r="BM250">
            <v>1994</v>
          </cell>
          <cell r="BN250">
            <v>1995</v>
          </cell>
          <cell r="BO250">
            <v>1996</v>
          </cell>
          <cell r="BP250">
            <v>1997</v>
          </cell>
          <cell r="BQ250">
            <v>1998</v>
          </cell>
          <cell r="BR250">
            <v>1999</v>
          </cell>
          <cell r="BS250">
            <v>2000</v>
          </cell>
        </row>
        <row r="251">
          <cell r="AA251" t="str">
            <v xml:space="preserve">  PETRÓLEO E DERIVADOS</v>
          </cell>
          <cell r="AB251">
            <v>48.427823467943206</v>
          </cell>
          <cell r="AC251">
            <v>49.664381885078846</v>
          </cell>
          <cell r="AD251">
            <v>49.318702834503839</v>
          </cell>
          <cell r="AE251">
            <v>49.859142966194945</v>
          </cell>
          <cell r="AF251">
            <v>49.924258193563098</v>
          </cell>
          <cell r="AG251">
            <v>51.256496689239363</v>
          </cell>
          <cell r="AH251">
            <v>52.072899267154241</v>
          </cell>
          <cell r="AI251">
            <v>52.814332056238769</v>
          </cell>
          <cell r="AJ251">
            <v>53.280931392843186</v>
          </cell>
          <cell r="AK251">
            <v>53.248211689000428</v>
          </cell>
          <cell r="AL251">
            <v>54.991285548848303</v>
          </cell>
          <cell r="AM251">
            <v>56.640989883258811</v>
          </cell>
          <cell r="AN251">
            <v>57.387346139914321</v>
          </cell>
          <cell r="AO251">
            <v>58.178361574519265</v>
          </cell>
          <cell r="AP251">
            <v>58.44332420356946</v>
          </cell>
          <cell r="AQ251">
            <v>60.154720123247472</v>
          </cell>
          <cell r="BC251" t="str">
            <v xml:space="preserve">  PETROLEUM AND DERIVATIVES</v>
          </cell>
          <cell r="BD251">
            <v>48.427823467943206</v>
          </cell>
          <cell r="BE251">
            <v>49.664381885078846</v>
          </cell>
          <cell r="BF251">
            <v>49.318702834503839</v>
          </cell>
          <cell r="BG251">
            <v>49.859142966194945</v>
          </cell>
          <cell r="BH251">
            <v>49.924258193563098</v>
          </cell>
          <cell r="BI251">
            <v>51.256496689239363</v>
          </cell>
          <cell r="BJ251">
            <v>52.072899267154241</v>
          </cell>
          <cell r="BK251">
            <v>52.814332056238769</v>
          </cell>
          <cell r="BL251">
            <v>53.280931392843186</v>
          </cell>
          <cell r="BM251">
            <v>53.248211689000428</v>
          </cell>
          <cell r="BN251">
            <v>54.991285548848303</v>
          </cell>
          <cell r="BO251">
            <v>56.640989883258811</v>
          </cell>
          <cell r="BP251">
            <v>57.387346139914321</v>
          </cell>
          <cell r="BQ251">
            <v>58.178361574519265</v>
          </cell>
          <cell r="BR251">
            <v>58.44332420356946</v>
          </cell>
          <cell r="BS251">
            <v>60.154720123247472</v>
          </cell>
        </row>
        <row r="252">
          <cell r="AA252" t="str">
            <v xml:space="preserve">  GÁS NATURAL                    </v>
          </cell>
          <cell r="AB252">
            <v>37.753608287226434</v>
          </cell>
          <cell r="AC252">
            <v>39.639481595985728</v>
          </cell>
          <cell r="AD252">
            <v>38.839872358745957</v>
          </cell>
          <cell r="AE252">
            <v>39.33044816100967</v>
          </cell>
          <cell r="AF252">
            <v>39.265403091755161</v>
          </cell>
          <cell r="AG252">
            <v>40.940979772113508</v>
          </cell>
          <cell r="AH252">
            <v>41.095149745080143</v>
          </cell>
          <cell r="AI252">
            <v>42.014812651956156</v>
          </cell>
          <cell r="AJ252">
            <v>42.418153383392735</v>
          </cell>
          <cell r="AK252">
            <v>42.667502946678411</v>
          </cell>
          <cell r="AL252">
            <v>43.620727359652442</v>
          </cell>
          <cell r="AM252">
            <v>45.306487680802235</v>
          </cell>
          <cell r="AN252">
            <v>46.015169657099989</v>
          </cell>
          <cell r="AO252">
            <v>46.859982186771518</v>
          </cell>
          <cell r="AP252">
            <v>46.692137995632358</v>
          </cell>
          <cell r="AQ252">
            <v>46.573972087631617</v>
          </cell>
          <cell r="BC252" t="str">
            <v xml:space="preserve">  NATURAL GAS</v>
          </cell>
          <cell r="BD252">
            <v>37.753608287226434</v>
          </cell>
          <cell r="BE252">
            <v>39.639481595985728</v>
          </cell>
          <cell r="BF252">
            <v>38.839872358745957</v>
          </cell>
          <cell r="BG252">
            <v>39.33044816100967</v>
          </cell>
          <cell r="BH252">
            <v>39.265403091755161</v>
          </cell>
          <cell r="BI252">
            <v>40.940979772113508</v>
          </cell>
          <cell r="BJ252">
            <v>41.095149745080143</v>
          </cell>
          <cell r="BK252">
            <v>42.014812651956156</v>
          </cell>
          <cell r="BL252">
            <v>42.418153383392735</v>
          </cell>
          <cell r="BM252">
            <v>42.667502946678411</v>
          </cell>
          <cell r="BN252">
            <v>43.620727359652442</v>
          </cell>
          <cell r="BO252">
            <v>45.306487680802235</v>
          </cell>
          <cell r="BP252">
            <v>46.015169657099989</v>
          </cell>
          <cell r="BQ252">
            <v>46.859982186771518</v>
          </cell>
          <cell r="BR252">
            <v>46.692137995632358</v>
          </cell>
          <cell r="BS252">
            <v>46.573972087631617</v>
          </cell>
        </row>
        <row r="253">
          <cell r="AA253" t="str">
            <v xml:space="preserve">  CARVÃO MINERAL E DERIVADOS</v>
          </cell>
          <cell r="AB253">
            <v>2.2490383364949089</v>
          </cell>
          <cell r="AC253">
            <v>2.517852106714848</v>
          </cell>
          <cell r="AD253">
            <v>2.736510037257609</v>
          </cell>
          <cell r="AE253">
            <v>2.8064878655670826</v>
          </cell>
          <cell r="AF253">
            <v>2.9107482244091782</v>
          </cell>
          <cell r="AG253">
            <v>3.0590100980693595</v>
          </cell>
          <cell r="AH253">
            <v>3.0095230742182295</v>
          </cell>
          <cell r="AI253">
            <v>3.1530514506529128</v>
          </cell>
          <cell r="AJ253">
            <v>3.2964761017139974</v>
          </cell>
          <cell r="AK253">
            <v>3.2629983976371673</v>
          </cell>
          <cell r="AL253">
            <v>3.3422024572201869</v>
          </cell>
          <cell r="AM253">
            <v>3.4817659384518405</v>
          </cell>
          <cell r="AN253">
            <v>3.6038966039549853</v>
          </cell>
          <cell r="AO253">
            <v>3.679574884475969</v>
          </cell>
          <cell r="AP253">
            <v>4.1251561115491153</v>
          </cell>
          <cell r="AQ253">
            <v>5.5180497178266856</v>
          </cell>
          <cell r="BC253" t="str">
            <v xml:space="preserve">  COAL AND COKE</v>
          </cell>
          <cell r="BD253">
            <v>2.2490383364949089</v>
          </cell>
          <cell r="BE253">
            <v>2.517852106714848</v>
          </cell>
          <cell r="BF253">
            <v>2.736510037257609</v>
          </cell>
          <cell r="BG253">
            <v>2.8064878655670826</v>
          </cell>
          <cell r="BH253">
            <v>2.9107482244091782</v>
          </cell>
          <cell r="BI253">
            <v>3.0590100980693595</v>
          </cell>
          <cell r="BJ253">
            <v>3.0095230742182295</v>
          </cell>
          <cell r="BK253">
            <v>3.1530514506529128</v>
          </cell>
          <cell r="BL253">
            <v>3.2964761017139974</v>
          </cell>
          <cell r="BM253">
            <v>3.2629983976371673</v>
          </cell>
          <cell r="BN253">
            <v>3.3422024572201869</v>
          </cell>
          <cell r="BO253">
            <v>3.4817659384518405</v>
          </cell>
          <cell r="BP253">
            <v>3.6038966039549853</v>
          </cell>
          <cell r="BQ253">
            <v>3.679574884475969</v>
          </cell>
          <cell r="BR253">
            <v>4.1251561115491153</v>
          </cell>
          <cell r="BS253">
            <v>5.5180497178266856</v>
          </cell>
        </row>
        <row r="254">
          <cell r="AA254" t="str">
            <v xml:space="preserve">  URÂNIO (U3O8) E DERIVADOS</v>
          </cell>
          <cell r="AB254">
            <v>7.7211129334570456</v>
          </cell>
          <cell r="AC254">
            <v>7.4798709729665029</v>
          </cell>
          <cell r="AD254">
            <v>7.5371639357872819</v>
          </cell>
          <cell r="AE254">
            <v>7.6056341407431756</v>
          </cell>
          <cell r="AF254">
            <v>7.4230249962698291</v>
          </cell>
          <cell r="AG254">
            <v>6.8320191375320434</v>
          </cell>
          <cell r="AH254">
            <v>7.6747905444985376</v>
          </cell>
          <cell r="AI254">
            <v>7.4065465979671643</v>
          </cell>
          <cell r="AJ254">
            <v>7.4688401109200164</v>
          </cell>
          <cell r="AK254">
            <v>7.2902709345337531</v>
          </cell>
          <cell r="AL254">
            <v>7.463343190823422</v>
          </cell>
          <cell r="AM254">
            <v>7.3909470004388744</v>
          </cell>
          <cell r="AN254">
            <v>7.1186802325849161</v>
          </cell>
          <cell r="AO254">
            <v>6.8114942212806788</v>
          </cell>
          <cell r="AP254">
            <v>6.890425281872921</v>
          </cell>
          <cell r="AQ254">
            <v>7.0889994224642319</v>
          </cell>
          <cell r="BC254" t="str">
            <v xml:space="preserve">  URANIUM - U308</v>
          </cell>
          <cell r="BD254">
            <v>7.7211129334570456</v>
          </cell>
          <cell r="BE254">
            <v>7.4798709729665029</v>
          </cell>
          <cell r="BF254">
            <v>7.5371639357872819</v>
          </cell>
          <cell r="BG254">
            <v>7.6056341407431756</v>
          </cell>
          <cell r="BH254">
            <v>7.4230249962698291</v>
          </cell>
          <cell r="BI254">
            <v>6.8320191375320434</v>
          </cell>
          <cell r="BJ254">
            <v>7.6747905444985376</v>
          </cell>
          <cell r="BK254">
            <v>7.4065465979671643</v>
          </cell>
          <cell r="BL254">
            <v>7.4688401109200164</v>
          </cell>
          <cell r="BM254">
            <v>7.2902709345337531</v>
          </cell>
          <cell r="BN254">
            <v>7.463343190823422</v>
          </cell>
          <cell r="BO254">
            <v>7.3909470004388744</v>
          </cell>
          <cell r="BP254">
            <v>7.1186802325849161</v>
          </cell>
          <cell r="BQ254">
            <v>6.8114942212806788</v>
          </cell>
          <cell r="BR254">
            <v>6.890425281872921</v>
          </cell>
          <cell r="BS254">
            <v>7.0889994224642319</v>
          </cell>
        </row>
        <row r="255">
          <cell r="AA255" t="str">
            <v xml:space="preserve">ENERGIA RENOVÁVEL    </v>
          </cell>
          <cell r="AB255">
            <v>0.70406391076481634</v>
          </cell>
          <cell r="AC255">
            <v>2.7177209411763256E-2</v>
          </cell>
          <cell r="AD255">
            <v>0.2051565027129813</v>
          </cell>
          <cell r="AE255">
            <v>0.11657279887501915</v>
          </cell>
          <cell r="AF255">
            <v>0.32508188112893854</v>
          </cell>
          <cell r="AG255">
            <v>0.42448768152445671</v>
          </cell>
          <cell r="AH255">
            <v>0.29343590335733349</v>
          </cell>
          <cell r="AI255">
            <v>0.23992135566252856</v>
          </cell>
          <cell r="AJ255">
            <v>9.7461796816439766E-2</v>
          </cell>
          <cell r="AK255">
            <v>2.7439410151097396E-2</v>
          </cell>
          <cell r="AL255">
            <v>0.56501254115224753</v>
          </cell>
          <cell r="AM255">
            <v>0.46178926356586303</v>
          </cell>
          <cell r="AN255">
            <v>0.64959964627443711</v>
          </cell>
          <cell r="AO255">
            <v>0.8273102819911029</v>
          </cell>
          <cell r="AP255">
            <v>0.7356048145150601</v>
          </cell>
          <cell r="AQ255">
            <v>0.9736988953249488</v>
          </cell>
          <cell r="BC255" t="str">
            <v>RENEWABLE ENERGY</v>
          </cell>
          <cell r="BD255">
            <v>0.70406391076481634</v>
          </cell>
          <cell r="BE255">
            <v>2.7177209411763256E-2</v>
          </cell>
          <cell r="BF255">
            <v>0.2051565027129813</v>
          </cell>
          <cell r="BG255">
            <v>0.11657279887501915</v>
          </cell>
          <cell r="BH255">
            <v>0.32508188112893854</v>
          </cell>
          <cell r="BI255">
            <v>0.42448768152445671</v>
          </cell>
          <cell r="BJ255">
            <v>0.29343590335733349</v>
          </cell>
          <cell r="BK255">
            <v>0.23992135566252856</v>
          </cell>
          <cell r="BL255">
            <v>9.7461796816439766E-2</v>
          </cell>
          <cell r="BM255">
            <v>2.7439410151097396E-2</v>
          </cell>
          <cell r="BN255">
            <v>0.56501254115224753</v>
          </cell>
          <cell r="BO255">
            <v>0.46178926356586303</v>
          </cell>
          <cell r="BP255">
            <v>0.64959964627443711</v>
          </cell>
          <cell r="BQ255">
            <v>0.8273102819911029</v>
          </cell>
          <cell r="BR255">
            <v>0.7356048145150601</v>
          </cell>
          <cell r="BS255">
            <v>0.9736988953249488</v>
          </cell>
        </row>
        <row r="256">
          <cell r="AA256" t="str">
            <v xml:space="preserve">  HIDRÁULICA E ELETRICIDADE</v>
          </cell>
          <cell r="AB256">
            <v>51.572176532056787</v>
          </cell>
          <cell r="AC256">
            <v>50.335618114921154</v>
          </cell>
          <cell r="AD256">
            <v>50.681297165496161</v>
          </cell>
          <cell r="AE256">
            <v>50.140857033805062</v>
          </cell>
          <cell r="AF256">
            <v>50.075741806436916</v>
          </cell>
          <cell r="AG256">
            <v>48.74350331076063</v>
          </cell>
          <cell r="AH256">
            <v>47.927100732845751</v>
          </cell>
          <cell r="AI256">
            <v>47.185667943761224</v>
          </cell>
          <cell r="AJ256">
            <v>46.719068607156814</v>
          </cell>
          <cell r="AK256">
            <v>46.751788310999572</v>
          </cell>
          <cell r="AL256">
            <v>45.008714451151711</v>
          </cell>
          <cell r="AM256">
            <v>43.359010116741189</v>
          </cell>
          <cell r="AN256">
            <v>42.612653860085672</v>
          </cell>
          <cell r="AO256">
            <v>41.821638425480728</v>
          </cell>
          <cell r="AP256">
            <v>41.55667579643054</v>
          </cell>
          <cell r="AQ256">
            <v>39.845279876752535</v>
          </cell>
          <cell r="BC256" t="str">
            <v xml:space="preserve">  HYDRAULIC AND ELECTRICITY</v>
          </cell>
          <cell r="BD256">
            <v>51.572176532056787</v>
          </cell>
          <cell r="BE256">
            <v>50.335618114921154</v>
          </cell>
          <cell r="BF256">
            <v>50.681297165496161</v>
          </cell>
          <cell r="BG256">
            <v>50.140857033805062</v>
          </cell>
          <cell r="BH256">
            <v>50.075741806436916</v>
          </cell>
          <cell r="BI256">
            <v>48.74350331076063</v>
          </cell>
          <cell r="BJ256">
            <v>47.927100732845751</v>
          </cell>
          <cell r="BK256">
            <v>47.185667943761224</v>
          </cell>
          <cell r="BL256">
            <v>46.719068607156814</v>
          </cell>
          <cell r="BM256">
            <v>46.751788310999572</v>
          </cell>
          <cell r="BN256">
            <v>45.008714451151711</v>
          </cell>
          <cell r="BO256">
            <v>43.359010116741189</v>
          </cell>
          <cell r="BP256">
            <v>42.612653860085672</v>
          </cell>
          <cell r="BQ256">
            <v>41.821638425480728</v>
          </cell>
          <cell r="BR256">
            <v>41.55667579643054</v>
          </cell>
          <cell r="BS256">
            <v>39.845279876752535</v>
          </cell>
        </row>
        <row r="257">
          <cell r="AA257" t="str">
            <v xml:space="preserve">  LENHA E CARVÃO VEGETAL</v>
          </cell>
          <cell r="AB257">
            <v>11.290925165023346</v>
          </cell>
          <cell r="AC257">
            <v>11.553502722625804</v>
          </cell>
          <cell r="AD257">
            <v>11.651412173805294</v>
          </cell>
          <cell r="AE257">
            <v>12.335174257939133</v>
          </cell>
          <cell r="AF257">
            <v>12.712299424016724</v>
          </cell>
          <cell r="AG257">
            <v>13.494042246251647</v>
          </cell>
          <cell r="AH257">
            <v>13.878395858978726</v>
          </cell>
          <cell r="AI257">
            <v>13.921396294014441</v>
          </cell>
          <cell r="AJ257">
            <v>14.414191200701667</v>
          </cell>
          <cell r="AK257">
            <v>14.328091167767113</v>
          </cell>
          <cell r="AL257">
            <v>14.622464337090554</v>
          </cell>
          <cell r="AM257">
            <v>14.523266751394607</v>
          </cell>
          <cell r="AN257">
            <v>14.537408811268515</v>
          </cell>
          <cell r="AO257">
            <v>14.65872946829087</v>
          </cell>
          <cell r="AP257">
            <v>14.509478325786491</v>
          </cell>
          <cell r="AQ257">
            <v>15.257122959479458</v>
          </cell>
          <cell r="BC257" t="str">
            <v xml:space="preserve">  FIREWOOD AND CHARCOAL</v>
          </cell>
          <cell r="BD257">
            <v>11.290925165023346</v>
          </cell>
          <cell r="BE257">
            <v>11.553502722625804</v>
          </cell>
          <cell r="BF257">
            <v>11.651412173805294</v>
          </cell>
          <cell r="BG257">
            <v>12.335174257939133</v>
          </cell>
          <cell r="BH257">
            <v>12.712299424016724</v>
          </cell>
          <cell r="BI257">
            <v>13.494042246251647</v>
          </cell>
          <cell r="BJ257">
            <v>13.878395858978726</v>
          </cell>
          <cell r="BK257">
            <v>13.921396294014441</v>
          </cell>
          <cell r="BL257">
            <v>14.414191200701667</v>
          </cell>
          <cell r="BM257">
            <v>14.328091167767113</v>
          </cell>
          <cell r="BN257">
            <v>14.622464337090554</v>
          </cell>
          <cell r="BO257">
            <v>14.523266751394607</v>
          </cell>
          <cell r="BP257">
            <v>14.537408811268515</v>
          </cell>
          <cell r="BQ257">
            <v>14.65872946829087</v>
          </cell>
          <cell r="BR257">
            <v>14.509478325786491</v>
          </cell>
          <cell r="BS257">
            <v>15.257122959479458</v>
          </cell>
        </row>
        <row r="258">
          <cell r="AA258" t="str">
            <v xml:space="preserve">  DERIVADOS DA CANA-DE-AÇÚCAR</v>
          </cell>
          <cell r="AB258">
            <v>25.4525477620545</v>
          </cell>
          <cell r="AC258">
            <v>24.247881689592532</v>
          </cell>
          <cell r="AD258">
            <v>23.290134052438507</v>
          </cell>
          <cell r="AE258">
            <v>22.8460159933128</v>
          </cell>
          <cell r="AF258">
            <v>22.799696734088805</v>
          </cell>
          <cell r="AG258">
            <v>20.378700621707633</v>
          </cell>
          <cell r="AH258">
            <v>18.680577182763642</v>
          </cell>
          <cell r="AI258">
            <v>17.429812494511925</v>
          </cell>
          <cell r="AJ258">
            <v>16.79758236742439</v>
          </cell>
          <cell r="AK258">
            <v>16.01540123425066</v>
          </cell>
          <cell r="AL258">
            <v>14.517780389214252</v>
          </cell>
          <cell r="AM258">
            <v>13.031013066228184</v>
          </cell>
          <cell r="AN258">
            <v>12.171628040110258</v>
          </cell>
          <cell r="AO258">
            <v>11.629012607288907</v>
          </cell>
          <cell r="AP258">
            <v>11.590939119984373</v>
          </cell>
          <cell r="AQ258">
            <v>11.801342022431735</v>
          </cell>
          <cell r="BC258" t="str">
            <v xml:space="preserve">  SUGAR CANE PRODUCTS</v>
          </cell>
          <cell r="BD258">
            <v>25.4525477620545</v>
          </cell>
          <cell r="BE258">
            <v>24.247881689592532</v>
          </cell>
          <cell r="BF258">
            <v>23.290134052438507</v>
          </cell>
          <cell r="BG258">
            <v>22.8460159933128</v>
          </cell>
          <cell r="BH258">
            <v>22.799696734088805</v>
          </cell>
          <cell r="BI258">
            <v>20.378700621707633</v>
          </cell>
          <cell r="BJ258">
            <v>18.680577182763642</v>
          </cell>
          <cell r="BK258">
            <v>17.429812494511925</v>
          </cell>
          <cell r="BL258">
            <v>16.79758236742439</v>
          </cell>
          <cell r="BM258">
            <v>16.01540123425066</v>
          </cell>
          <cell r="BN258">
            <v>14.517780389214252</v>
          </cell>
          <cell r="BO258">
            <v>13.031013066228184</v>
          </cell>
          <cell r="BP258">
            <v>12.171628040110258</v>
          </cell>
          <cell r="BQ258">
            <v>11.629012607288907</v>
          </cell>
          <cell r="BR258">
            <v>11.590939119984373</v>
          </cell>
          <cell r="BS258">
            <v>11.801342022431735</v>
          </cell>
        </row>
        <row r="259">
          <cell r="AA259" t="str">
            <v xml:space="preserve">  OUTRAS FONTES PRIM. RENOVÁVEIS</v>
          </cell>
          <cell r="AB259">
            <v>13.604220531894335</v>
          </cell>
          <cell r="AC259">
            <v>13.222803888694829</v>
          </cell>
          <cell r="AD259">
            <v>14.415090927030946</v>
          </cell>
          <cell r="AE259">
            <v>13.553210624009388</v>
          </cell>
          <cell r="AF259">
            <v>13.178497457031554</v>
          </cell>
          <cell r="AG259">
            <v>13.349281810880534</v>
          </cell>
          <cell r="AH259">
            <v>13.729446339014423</v>
          </cell>
          <cell r="AI259">
            <v>13.92442981746535</v>
          </cell>
          <cell r="AJ259">
            <v>13.483228832009129</v>
          </cell>
          <cell r="AK259">
            <v>14.472242162584553</v>
          </cell>
          <cell r="AL259">
            <v>14.043944390744922</v>
          </cell>
          <cell r="AM259">
            <v>13.974243341995695</v>
          </cell>
          <cell r="AN259">
            <v>14.059391070145391</v>
          </cell>
          <cell r="AO259">
            <v>13.648580734200374</v>
          </cell>
          <cell r="AP259">
            <v>13.409421724448295</v>
          </cell>
          <cell r="AQ259">
            <v>10.576617123230209</v>
          </cell>
          <cell r="BC259" t="str">
            <v xml:space="preserve">  OTHERS </v>
          </cell>
          <cell r="BD259">
            <v>13.604220531894335</v>
          </cell>
          <cell r="BE259">
            <v>13.222803888694829</v>
          </cell>
          <cell r="BF259">
            <v>14.415090927030946</v>
          </cell>
          <cell r="BG259">
            <v>13.553210624009388</v>
          </cell>
          <cell r="BH259">
            <v>13.178497457031554</v>
          </cell>
          <cell r="BI259">
            <v>13.349281810880534</v>
          </cell>
          <cell r="BJ259">
            <v>13.729446339014423</v>
          </cell>
          <cell r="BK259">
            <v>13.92442981746535</v>
          </cell>
          <cell r="BL259">
            <v>13.483228832009129</v>
          </cell>
          <cell r="BM259">
            <v>14.472242162584553</v>
          </cell>
          <cell r="BN259">
            <v>14.043944390744922</v>
          </cell>
          <cell r="BO259">
            <v>13.974243341995695</v>
          </cell>
          <cell r="BP259">
            <v>14.059391070145391</v>
          </cell>
          <cell r="BQ259">
            <v>13.648580734200374</v>
          </cell>
          <cell r="BR259">
            <v>13.409421724448295</v>
          </cell>
          <cell r="BS259">
            <v>10.576617123230209</v>
          </cell>
        </row>
        <row r="260">
          <cell r="AA260" t="str">
            <v xml:space="preserve">    TOTAL</v>
          </cell>
          <cell r="AB260">
            <v>1.2244830730846101</v>
          </cell>
          <cell r="AC260">
            <v>1.3114298140079919</v>
          </cell>
          <cell r="AD260">
            <v>1.3246600122214147</v>
          </cell>
          <cell r="AE260">
            <v>1.4064561585437425</v>
          </cell>
          <cell r="AF260">
            <v>1.3852481912998296</v>
          </cell>
          <cell r="AG260">
            <v>1.5214786319208202</v>
          </cell>
          <cell r="AH260">
            <v>1.6386813520889605</v>
          </cell>
          <cell r="AI260">
            <v>1.9100293377695063</v>
          </cell>
          <cell r="AJ260">
            <v>2.0240662070216295</v>
          </cell>
          <cell r="AK260">
            <v>1.9360537463972427</v>
          </cell>
          <cell r="AL260">
            <v>1.8245253341019767</v>
          </cell>
          <cell r="AM260">
            <v>1.8304869571227118</v>
          </cell>
          <cell r="AN260">
            <v>1.8442259385614996</v>
          </cell>
          <cell r="AO260">
            <v>1.8853156157005793</v>
          </cell>
          <cell r="AP260">
            <v>2.0468366262113911</v>
          </cell>
          <cell r="AQ260">
            <v>2.2101977716111265</v>
          </cell>
          <cell r="BC260" t="str">
            <v xml:space="preserve">    TOTAL</v>
          </cell>
          <cell r="BD260">
            <v>1.2244830730846101</v>
          </cell>
          <cell r="BE260">
            <v>1.3114298140079919</v>
          </cell>
          <cell r="BF260">
            <v>1.3246600122214147</v>
          </cell>
          <cell r="BG260">
            <v>1.4064561585437425</v>
          </cell>
          <cell r="BH260">
            <v>1.3852481912998296</v>
          </cell>
          <cell r="BI260">
            <v>1.5214786319208202</v>
          </cell>
          <cell r="BJ260">
            <v>1.6386813520889605</v>
          </cell>
          <cell r="BK260">
            <v>1.9100293377695063</v>
          </cell>
          <cell r="BL260">
            <v>2.0240662070216295</v>
          </cell>
          <cell r="BM260">
            <v>1.9360537463972427</v>
          </cell>
          <cell r="BN260">
            <v>1.8245253341019767</v>
          </cell>
          <cell r="BO260">
            <v>1.8304869571227118</v>
          </cell>
          <cell r="BP260">
            <v>1.8442259385614996</v>
          </cell>
          <cell r="BQ260">
            <v>1.8853156157005793</v>
          </cell>
          <cell r="BR260">
            <v>2.0468366262113911</v>
          </cell>
          <cell r="BS260">
            <v>2.2101977716111265</v>
          </cell>
        </row>
        <row r="262">
          <cell r="AH262">
            <v>17</v>
          </cell>
          <cell r="BJ262">
            <v>17</v>
          </cell>
        </row>
      </sheetData>
      <sheetData sheetId="4" refreshError="1">
        <row r="8">
          <cell r="AF8" t="str">
            <v>{EditGoto Tabela 14 tep e %:A85..A85;0}</v>
          </cell>
        </row>
        <row r="16">
          <cell r="AF16" t="str">
            <v>{ParseExpert.OutputBlock Tabela 14 tep e %:A85..A85}</v>
          </cell>
        </row>
        <row r="192">
          <cell r="AA192" t="str">
            <v>TABELA 1.4.a</v>
          </cell>
          <cell r="AY192" t="str">
            <v>TABLE 1.4.a</v>
          </cell>
        </row>
        <row r="193">
          <cell r="AA193" t="str">
            <v>EVOLUÇÃO DO CONSUMO FINAL POR FONTE</v>
          </cell>
          <cell r="AY193" t="str">
            <v>FINAL ENERGY CONSUMPTION BY SOURCE</v>
          </cell>
          <cell r="BM193" t="str">
            <v xml:space="preserve">        UNIT: 10^3 toe </v>
          </cell>
        </row>
        <row r="194">
          <cell r="AA194" t="str">
            <v>FONTES</v>
          </cell>
          <cell r="AB194">
            <v>1985</v>
          </cell>
          <cell r="AC194">
            <v>1986</v>
          </cell>
          <cell r="AD194">
            <v>1987</v>
          </cell>
          <cell r="AE194">
            <v>1988</v>
          </cell>
          <cell r="AF194">
            <v>1989</v>
          </cell>
          <cell r="AG194">
            <v>1990</v>
          </cell>
          <cell r="AH194">
            <v>1991</v>
          </cell>
          <cell r="AI194">
            <v>1992</v>
          </cell>
          <cell r="AJ194">
            <v>1993</v>
          </cell>
          <cell r="AK194">
            <v>1994</v>
          </cell>
          <cell r="AL194">
            <v>1995</v>
          </cell>
          <cell r="AM194">
            <v>1996</v>
          </cell>
          <cell r="AN194">
            <v>1997</v>
          </cell>
          <cell r="AO194">
            <v>1998</v>
          </cell>
          <cell r="AP194">
            <v>1999</v>
          </cell>
          <cell r="AQ194">
            <v>2000</v>
          </cell>
          <cell r="AY194" t="str">
            <v>SOURCES</v>
          </cell>
          <cell r="AZ194">
            <v>1985</v>
          </cell>
          <cell r="BA194">
            <v>1986</v>
          </cell>
          <cell r="BB194">
            <v>1987</v>
          </cell>
          <cell r="BC194">
            <v>1988</v>
          </cell>
          <cell r="BD194">
            <v>1989</v>
          </cell>
          <cell r="BE194">
            <v>1990</v>
          </cell>
          <cell r="BF194">
            <v>1991</v>
          </cell>
          <cell r="BG194">
            <v>1992</v>
          </cell>
          <cell r="BH194">
            <v>1993</v>
          </cell>
          <cell r="BI194">
            <v>1994</v>
          </cell>
          <cell r="BJ194">
            <v>1995</v>
          </cell>
          <cell r="BK194">
            <v>1996</v>
          </cell>
          <cell r="BL194">
            <v>1997</v>
          </cell>
          <cell r="BM194">
            <v>1998</v>
          </cell>
          <cell r="BN194">
            <v>1999</v>
          </cell>
          <cell r="BO194">
            <v>2000</v>
          </cell>
        </row>
        <row r="195">
          <cell r="AA195" t="str">
            <v xml:space="preserve">GÁS NATURAL                   </v>
          </cell>
          <cell r="AB195">
            <v>1985</v>
          </cell>
          <cell r="AC195">
            <v>1986</v>
          </cell>
          <cell r="AD195">
            <v>1987</v>
          </cell>
          <cell r="AE195">
            <v>1988</v>
          </cell>
          <cell r="AF195">
            <v>1989</v>
          </cell>
          <cell r="AG195">
            <v>1990</v>
          </cell>
          <cell r="AH195">
            <v>1991</v>
          </cell>
          <cell r="AI195">
            <v>1992</v>
          </cell>
          <cell r="AJ195">
            <v>1993</v>
          </cell>
          <cell r="AK195">
            <v>1994</v>
          </cell>
          <cell r="AL195">
            <v>1995</v>
          </cell>
          <cell r="AM195">
            <v>1996</v>
          </cell>
          <cell r="AN195">
            <v>1997</v>
          </cell>
          <cell r="AO195">
            <v>1998</v>
          </cell>
          <cell r="AP195">
            <v>1999</v>
          </cell>
          <cell r="AQ195">
            <v>2000</v>
          </cell>
          <cell r="AY195" t="str">
            <v>NATURAL GAS</v>
          </cell>
          <cell r="AZ195">
            <v>1985</v>
          </cell>
          <cell r="BA195">
            <v>1986</v>
          </cell>
          <cell r="BB195">
            <v>1987</v>
          </cell>
          <cell r="BC195">
            <v>1988</v>
          </cell>
          <cell r="BD195">
            <v>1989</v>
          </cell>
          <cell r="BE195">
            <v>1990</v>
          </cell>
          <cell r="BF195">
            <v>1991</v>
          </cell>
          <cell r="BG195">
            <v>1992</v>
          </cell>
          <cell r="BH195">
            <v>1993</v>
          </cell>
          <cell r="BI195">
            <v>1994</v>
          </cell>
          <cell r="BJ195">
            <v>1995</v>
          </cell>
          <cell r="BK195">
            <v>1996</v>
          </cell>
          <cell r="BL195">
            <v>1997</v>
          </cell>
          <cell r="BM195">
            <v>1998</v>
          </cell>
          <cell r="BN195">
            <v>1999</v>
          </cell>
          <cell r="BO195">
            <v>2000</v>
          </cell>
        </row>
        <row r="196">
          <cell r="AA196" t="str">
            <v xml:space="preserve">CARVÃO MINERAL                  </v>
          </cell>
          <cell r="AB196">
            <v>2175.9230000000002</v>
          </cell>
          <cell r="AC196">
            <v>2535.0059999999999</v>
          </cell>
          <cell r="AD196">
            <v>2829.8139999999999</v>
          </cell>
          <cell r="AE196">
            <v>2919.0419999999999</v>
          </cell>
          <cell r="AF196">
            <v>2994.8040000000001</v>
          </cell>
          <cell r="AG196">
            <v>3015.375</v>
          </cell>
          <cell r="AH196">
            <v>3027.5529999999999</v>
          </cell>
          <cell r="AI196">
            <v>3212.4580000000001</v>
          </cell>
          <cell r="AJ196">
            <v>3539.7249999999999</v>
          </cell>
          <cell r="AK196">
            <v>3660.0510000000004</v>
          </cell>
          <cell r="AL196">
            <v>3828.6559999999999</v>
          </cell>
          <cell r="AM196">
            <v>4423.1670000000004</v>
          </cell>
          <cell r="AN196">
            <v>4802.5989999999983</v>
          </cell>
          <cell r="AO196">
            <v>4964.7210000000005</v>
          </cell>
          <cell r="AP196">
            <v>5487.8239999999996</v>
          </cell>
          <cell r="AQ196">
            <v>6341.59</v>
          </cell>
          <cell r="AY196" t="str">
            <v>COAL COKE</v>
          </cell>
          <cell r="AZ196">
            <v>2175.9230000000002</v>
          </cell>
          <cell r="BA196">
            <v>2535.0059999999999</v>
          </cell>
          <cell r="BB196">
            <v>2829.8139999999999</v>
          </cell>
          <cell r="BC196">
            <v>2919.0419999999999</v>
          </cell>
          <cell r="BD196">
            <v>2994.8040000000001</v>
          </cell>
          <cell r="BE196">
            <v>3015.375</v>
          </cell>
          <cell r="BF196">
            <v>3027.5529999999999</v>
          </cell>
          <cell r="BG196">
            <v>3212.4580000000001</v>
          </cell>
          <cell r="BH196">
            <v>3539.7249999999999</v>
          </cell>
          <cell r="BI196">
            <v>3660.0510000000004</v>
          </cell>
          <cell r="BJ196">
            <v>3828.6559999999999</v>
          </cell>
          <cell r="BK196">
            <v>4423.1670000000004</v>
          </cell>
          <cell r="BL196">
            <v>4802.5989999999983</v>
          </cell>
          <cell r="BM196">
            <v>4964.7210000000005</v>
          </cell>
          <cell r="BN196">
            <v>5487.8239999999996</v>
          </cell>
          <cell r="BO196">
            <v>6341.59</v>
          </cell>
        </row>
        <row r="197">
          <cell r="AA197" t="str">
            <v xml:space="preserve">LENHA                         </v>
          </cell>
          <cell r="AB197">
            <v>1492.3050000000001</v>
          </cell>
          <cell r="AC197">
            <v>1678.434</v>
          </cell>
          <cell r="AD197">
            <v>1679.2759999999998</v>
          </cell>
          <cell r="AE197">
            <v>1455.0089999999996</v>
          </cell>
          <cell r="AF197">
            <v>1150.5529999999999</v>
          </cell>
          <cell r="AG197">
            <v>972.35099999999989</v>
          </cell>
          <cell r="AH197">
            <v>1270.058</v>
          </cell>
          <cell r="AI197">
            <v>910.79100000000005</v>
          </cell>
          <cell r="AJ197">
            <v>946.80100000000004</v>
          </cell>
          <cell r="AK197">
            <v>1098.213</v>
          </cell>
          <cell r="AL197">
            <v>1254.5630000000001</v>
          </cell>
          <cell r="AM197">
            <v>1729.598</v>
          </cell>
          <cell r="AN197">
            <v>2076.4449999999997</v>
          </cell>
          <cell r="AO197">
            <v>2061.614</v>
          </cell>
          <cell r="AP197">
            <v>2421.5919999999996</v>
          </cell>
          <cell r="AQ197">
            <v>2545.0569999999998</v>
          </cell>
          <cell r="AY197" t="str">
            <v>FIREWOOD</v>
          </cell>
          <cell r="AZ197">
            <v>1492.3050000000001</v>
          </cell>
          <cell r="BA197">
            <v>1678.434</v>
          </cell>
          <cell r="BB197">
            <v>1679.2759999999998</v>
          </cell>
          <cell r="BC197">
            <v>1455.0089999999996</v>
          </cell>
          <cell r="BD197">
            <v>1150.5529999999999</v>
          </cell>
          <cell r="BE197">
            <v>972.35099999999989</v>
          </cell>
          <cell r="BF197">
            <v>1270.058</v>
          </cell>
          <cell r="BG197">
            <v>910.79100000000005</v>
          </cell>
          <cell r="BH197">
            <v>946.80100000000004</v>
          </cell>
          <cell r="BI197">
            <v>1098.213</v>
          </cell>
          <cell r="BJ197">
            <v>1254.5630000000001</v>
          </cell>
          <cell r="BK197">
            <v>1729.598</v>
          </cell>
          <cell r="BL197">
            <v>2076.4449999999997</v>
          </cell>
          <cell r="BM197">
            <v>2061.614</v>
          </cell>
          <cell r="BN197">
            <v>2421.5919999999996</v>
          </cell>
          <cell r="BO197">
            <v>2545.0569999999998</v>
          </cell>
        </row>
        <row r="198">
          <cell r="AA198" t="str">
            <v xml:space="preserve">BAGAÇO DE CANA                </v>
          </cell>
          <cell r="AB198">
            <v>19672.433999999997</v>
          </cell>
          <cell r="AC198">
            <v>18793.908000000003</v>
          </cell>
          <cell r="AD198">
            <v>19148.867999999999</v>
          </cell>
          <cell r="AE198">
            <v>18119.483999999997</v>
          </cell>
          <cell r="AF198">
            <v>16971.984</v>
          </cell>
          <cell r="AG198">
            <v>15440.454</v>
          </cell>
          <cell r="AH198">
            <v>15182.496000000003</v>
          </cell>
          <cell r="AI198">
            <v>14466.762000000001</v>
          </cell>
          <cell r="AJ198">
            <v>13628.933999999999</v>
          </cell>
          <cell r="AK198">
            <v>13592.214</v>
          </cell>
          <cell r="AL198">
            <v>12881.988000000001</v>
          </cell>
          <cell r="AM198">
            <v>12734.189999999999</v>
          </cell>
          <cell r="AN198">
            <v>12757.752</v>
          </cell>
          <cell r="AO198">
            <v>13129.848</v>
          </cell>
          <cell r="AP198">
            <v>13437.072</v>
          </cell>
          <cell r="AQ198">
            <v>13650.66</v>
          </cell>
          <cell r="AY198" t="str">
            <v>SUGAR CANE BAGASSE</v>
          </cell>
          <cell r="AZ198">
            <v>19672.433999999997</v>
          </cell>
          <cell r="BA198">
            <v>18793.908000000003</v>
          </cell>
          <cell r="BB198">
            <v>19148.867999999999</v>
          </cell>
          <cell r="BC198">
            <v>18119.483999999997</v>
          </cell>
          <cell r="BD198">
            <v>16971.984</v>
          </cell>
          <cell r="BE198">
            <v>15440.454</v>
          </cell>
          <cell r="BF198">
            <v>15182.496000000003</v>
          </cell>
          <cell r="BG198">
            <v>14466.762000000001</v>
          </cell>
          <cell r="BH198">
            <v>13628.933999999999</v>
          </cell>
          <cell r="BI198">
            <v>13592.214</v>
          </cell>
          <cell r="BJ198">
            <v>12881.988000000001</v>
          </cell>
          <cell r="BK198">
            <v>12734.189999999999</v>
          </cell>
          <cell r="BL198">
            <v>12757.752</v>
          </cell>
          <cell r="BM198">
            <v>13129.848</v>
          </cell>
          <cell r="BN198">
            <v>13437.072</v>
          </cell>
          <cell r="BO198">
            <v>13650.66</v>
          </cell>
        </row>
        <row r="199">
          <cell r="AA199" t="str">
            <v>OUTRAS FONTES PRIM. RENOVÁVEIS</v>
          </cell>
          <cell r="AB199">
            <v>11511.093000000001</v>
          </cell>
          <cell r="AC199">
            <v>10651.476000000001</v>
          </cell>
          <cell r="AD199">
            <v>12684.21</v>
          </cell>
          <cell r="AE199">
            <v>11578.391</v>
          </cell>
          <cell r="AF199">
            <v>11176.065999999999</v>
          </cell>
          <cell r="AG199">
            <v>11060.698</v>
          </cell>
          <cell r="AH199">
            <v>11872.454</v>
          </cell>
          <cell r="AI199">
            <v>12545.642999999998</v>
          </cell>
          <cell r="AJ199">
            <v>12254.715</v>
          </cell>
          <cell r="AK199">
            <v>14280.760999999999</v>
          </cell>
          <cell r="AL199">
            <v>14083.255999999999</v>
          </cell>
          <cell r="AM199">
            <v>14670.545999999998</v>
          </cell>
          <cell r="AN199">
            <v>16369.924999999999</v>
          </cell>
          <cell r="AO199">
            <v>16379.956999999999</v>
          </cell>
          <cell r="AP199">
            <v>16382.883</v>
          </cell>
          <cell r="AQ199">
            <v>13352.591999999999</v>
          </cell>
          <cell r="AY199" t="str">
            <v>OTHER RENEWABLE PRIMARY SOURCES</v>
          </cell>
          <cell r="AZ199">
            <v>11511.093000000001</v>
          </cell>
          <cell r="BA199">
            <v>10651.476000000001</v>
          </cell>
          <cell r="BB199">
            <v>12684.21</v>
          </cell>
          <cell r="BC199">
            <v>11578.391</v>
          </cell>
          <cell r="BD199">
            <v>11176.065999999999</v>
          </cell>
          <cell r="BE199">
            <v>11060.698</v>
          </cell>
          <cell r="BF199">
            <v>11872.454</v>
          </cell>
          <cell r="BG199">
            <v>12545.642999999998</v>
          </cell>
          <cell r="BH199">
            <v>12254.715</v>
          </cell>
          <cell r="BI199">
            <v>14280.760999999999</v>
          </cell>
          <cell r="BJ199">
            <v>14083.255999999999</v>
          </cell>
          <cell r="BK199">
            <v>14670.545999999998</v>
          </cell>
          <cell r="BL199">
            <v>16369.924999999999</v>
          </cell>
          <cell r="BM199">
            <v>16379.956999999999</v>
          </cell>
          <cell r="BN199">
            <v>16382.883</v>
          </cell>
          <cell r="BO199">
            <v>13352.591999999999</v>
          </cell>
        </row>
        <row r="200">
          <cell r="AA200" t="str">
            <v xml:space="preserve">GÁS DE COQUERIA               </v>
          </cell>
          <cell r="AB200">
            <v>1151.4990000000003</v>
          </cell>
          <cell r="AC200">
            <v>1302.1200000000001</v>
          </cell>
          <cell r="AD200">
            <v>1337.5590000000002</v>
          </cell>
          <cell r="AE200">
            <v>1474.2810000000002</v>
          </cell>
          <cell r="AF200">
            <v>1490.865</v>
          </cell>
          <cell r="AG200">
            <v>1475.0810000000001</v>
          </cell>
          <cell r="AH200">
            <v>1597.5140000000001</v>
          </cell>
          <cell r="AI200">
            <v>1917.0580000000002</v>
          </cell>
          <cell r="AJ200">
            <v>2113.9080000000004</v>
          </cell>
          <cell r="AK200">
            <v>2178.4890000000005</v>
          </cell>
          <cell r="AL200">
            <v>2107.4700000000003</v>
          </cell>
          <cell r="AM200">
            <v>2258.1779999999999</v>
          </cell>
          <cell r="AN200">
            <v>2348.4859999999999</v>
          </cell>
          <cell r="AO200">
            <v>2493.8780000000002</v>
          </cell>
          <cell r="AP200">
            <v>2696.4360000000001</v>
          </cell>
          <cell r="AQ200">
            <v>2852.3720000000003</v>
          </cell>
          <cell r="AY200" t="str">
            <v>GAS COKE</v>
          </cell>
          <cell r="AZ200">
            <v>1151.4990000000003</v>
          </cell>
          <cell r="BA200">
            <v>1302.1200000000001</v>
          </cell>
          <cell r="BB200">
            <v>1337.5590000000002</v>
          </cell>
          <cell r="BC200">
            <v>1474.2810000000002</v>
          </cell>
          <cell r="BD200">
            <v>1490.865</v>
          </cell>
          <cell r="BE200">
            <v>1475.0810000000001</v>
          </cell>
          <cell r="BF200">
            <v>1597.5140000000001</v>
          </cell>
          <cell r="BG200">
            <v>1917.0580000000002</v>
          </cell>
          <cell r="BH200">
            <v>2113.9080000000004</v>
          </cell>
          <cell r="BI200">
            <v>2178.4890000000005</v>
          </cell>
          <cell r="BJ200">
            <v>2107.4700000000003</v>
          </cell>
          <cell r="BK200">
            <v>2258.1779999999999</v>
          </cell>
          <cell r="BL200">
            <v>2348.4859999999999</v>
          </cell>
          <cell r="BM200">
            <v>2493.8780000000002</v>
          </cell>
          <cell r="BN200">
            <v>2696.4360000000001</v>
          </cell>
          <cell r="BO200">
            <v>2852.3720000000003</v>
          </cell>
        </row>
        <row r="201">
          <cell r="AA201" t="str">
            <v xml:space="preserve">COQUE DE CARVÃO MINERAL       </v>
          </cell>
          <cell r="AB201">
            <v>1106.3009999999999</v>
          </cell>
          <cell r="AC201">
            <v>1136.742</v>
          </cell>
          <cell r="AD201">
            <v>1360.2539999999999</v>
          </cell>
          <cell r="AE201">
            <v>1453.662</v>
          </cell>
          <cell r="AF201">
            <v>1410.2940000000001</v>
          </cell>
          <cell r="AG201">
            <v>1192.6199999999999</v>
          </cell>
          <cell r="AH201">
            <v>1260.5909999999999</v>
          </cell>
          <cell r="AI201">
            <v>1252.6679999999997</v>
          </cell>
          <cell r="AJ201">
            <v>1302.2909999999999</v>
          </cell>
          <cell r="AK201">
            <v>1338.153</v>
          </cell>
          <cell r="AL201">
            <v>1367.76</v>
          </cell>
          <cell r="AM201">
            <v>1368.1769999999999</v>
          </cell>
          <cell r="AN201">
            <v>1341.0720000000001</v>
          </cell>
          <cell r="AO201">
            <v>1281.0239999999999</v>
          </cell>
          <cell r="AP201">
            <v>1120.479</v>
          </cell>
          <cell r="AQ201">
            <v>1187.1990000000001</v>
          </cell>
          <cell r="AY201" t="str">
            <v>COAL COKE</v>
          </cell>
          <cell r="AZ201">
            <v>1106.3009999999999</v>
          </cell>
          <cell r="BA201">
            <v>1136.742</v>
          </cell>
          <cell r="BB201">
            <v>1360.2539999999999</v>
          </cell>
          <cell r="BC201">
            <v>1453.662</v>
          </cell>
          <cell r="BD201">
            <v>1410.2940000000001</v>
          </cell>
          <cell r="BE201">
            <v>1192.6199999999999</v>
          </cell>
          <cell r="BF201">
            <v>1260.5909999999999</v>
          </cell>
          <cell r="BG201">
            <v>1252.6679999999997</v>
          </cell>
          <cell r="BH201">
            <v>1302.2909999999999</v>
          </cell>
          <cell r="BI201">
            <v>1338.153</v>
          </cell>
          <cell r="BJ201">
            <v>1367.76</v>
          </cell>
          <cell r="BK201">
            <v>1368.1769999999999</v>
          </cell>
          <cell r="BL201">
            <v>1341.0720000000001</v>
          </cell>
          <cell r="BM201">
            <v>1281.0239999999999</v>
          </cell>
          <cell r="BN201">
            <v>1120.479</v>
          </cell>
          <cell r="BO201">
            <v>1187.1990000000001</v>
          </cell>
        </row>
        <row r="202">
          <cell r="AA202" t="str">
            <v xml:space="preserve">ELETRICIDADE                  </v>
          </cell>
          <cell r="AB202">
            <v>4842.8640000000005</v>
          </cell>
          <cell r="AC202">
            <v>4847.5960000000005</v>
          </cell>
          <cell r="AD202">
            <v>5435.0400000000009</v>
          </cell>
          <cell r="AE202">
            <v>6130.6440000000011</v>
          </cell>
          <cell r="AF202">
            <v>6046.1440000000011</v>
          </cell>
          <cell r="AG202">
            <v>5030.116</v>
          </cell>
          <cell r="AH202">
            <v>6029.920000000001</v>
          </cell>
          <cell r="AI202">
            <v>6114.42</v>
          </cell>
          <cell r="AJ202">
            <v>6465.2640000000001</v>
          </cell>
          <cell r="AK202">
            <v>6591.6760000000004</v>
          </cell>
          <cell r="AL202">
            <v>6672.7960000000003</v>
          </cell>
          <cell r="AM202">
            <v>6671.4440000000004</v>
          </cell>
          <cell r="AN202">
            <v>6561.9319999999998</v>
          </cell>
          <cell r="AO202">
            <v>6407.804000000001</v>
          </cell>
          <cell r="AP202">
            <v>5818.3319999999994</v>
          </cell>
          <cell r="AQ202">
            <v>6312.4880000000003</v>
          </cell>
          <cell r="AY202" t="str">
            <v>ELECTRICITY</v>
          </cell>
          <cell r="AZ202">
            <v>4842.8640000000005</v>
          </cell>
          <cell r="BA202">
            <v>4847.5960000000005</v>
          </cell>
          <cell r="BB202">
            <v>5435.0400000000009</v>
          </cell>
          <cell r="BC202">
            <v>6130.6440000000011</v>
          </cell>
          <cell r="BD202">
            <v>6046.1440000000011</v>
          </cell>
          <cell r="BE202">
            <v>5030.116</v>
          </cell>
          <cell r="BF202">
            <v>6029.920000000001</v>
          </cell>
          <cell r="BG202">
            <v>6114.42</v>
          </cell>
          <cell r="BH202">
            <v>6465.2640000000001</v>
          </cell>
          <cell r="BI202">
            <v>6591.6760000000004</v>
          </cell>
          <cell r="BJ202">
            <v>6672.7960000000003</v>
          </cell>
          <cell r="BK202">
            <v>6671.4440000000004</v>
          </cell>
          <cell r="BL202">
            <v>6561.9319999999998</v>
          </cell>
          <cell r="BM202">
            <v>6407.804000000001</v>
          </cell>
          <cell r="BN202">
            <v>5818.3319999999994</v>
          </cell>
          <cell r="BO202">
            <v>6312.4880000000003</v>
          </cell>
        </row>
        <row r="203">
          <cell r="AA203" t="str">
            <v xml:space="preserve">CARVÃO VEGETAL                </v>
          </cell>
          <cell r="AB203">
            <v>13885.119999999999</v>
          </cell>
          <cell r="AC203">
            <v>14965.52</v>
          </cell>
          <cell r="AD203">
            <v>15420.400000000001</v>
          </cell>
          <cell r="AE203">
            <v>16312.24</v>
          </cell>
          <cell r="AF203">
            <v>16990.480000000003</v>
          </cell>
          <cell r="AG203">
            <v>17412.559999999998</v>
          </cell>
          <cell r="AH203">
            <v>18029.760000000002</v>
          </cell>
          <cell r="AI203">
            <v>18437.760000000002</v>
          </cell>
          <cell r="AJ203">
            <v>19293.36</v>
          </cell>
          <cell r="AK203">
            <v>19983.440000000002</v>
          </cell>
          <cell r="AL203">
            <v>21184.399999999998</v>
          </cell>
          <cell r="AM203">
            <v>22214.800000000003</v>
          </cell>
          <cell r="AN203">
            <v>23575.120000000003</v>
          </cell>
          <cell r="AO203">
            <v>24562.400000000001</v>
          </cell>
          <cell r="AP203">
            <v>25175.84</v>
          </cell>
          <cell r="AQ203">
            <v>26527.68</v>
          </cell>
          <cell r="AY203" t="str">
            <v>CHARCOAL</v>
          </cell>
          <cell r="AZ203">
            <v>13885.119999999999</v>
          </cell>
          <cell r="BA203">
            <v>14965.52</v>
          </cell>
          <cell r="BB203">
            <v>15420.400000000001</v>
          </cell>
          <cell r="BC203">
            <v>16312.24</v>
          </cell>
          <cell r="BD203">
            <v>16990.480000000003</v>
          </cell>
          <cell r="BE203">
            <v>17412.559999999998</v>
          </cell>
          <cell r="BF203">
            <v>18029.760000000002</v>
          </cell>
          <cell r="BG203">
            <v>18437.760000000002</v>
          </cell>
          <cell r="BH203">
            <v>19293.36</v>
          </cell>
          <cell r="BI203">
            <v>19983.440000000002</v>
          </cell>
          <cell r="BJ203">
            <v>21184.399999999998</v>
          </cell>
          <cell r="BK203">
            <v>22214.800000000003</v>
          </cell>
          <cell r="BL203">
            <v>23575.120000000003</v>
          </cell>
          <cell r="BM203">
            <v>24562.400000000001</v>
          </cell>
          <cell r="BN203">
            <v>25175.84</v>
          </cell>
          <cell r="BO203">
            <v>26527.68</v>
          </cell>
        </row>
        <row r="204">
          <cell r="AA204" t="str">
            <v xml:space="preserve">ÁLCOOL ETÍLICO                </v>
          </cell>
          <cell r="AB204">
            <v>6030.99</v>
          </cell>
          <cell r="AC204">
            <v>6364.8900000000012</v>
          </cell>
          <cell r="AD204">
            <v>6192.27</v>
          </cell>
          <cell r="AE204">
            <v>6594.21</v>
          </cell>
          <cell r="AF204">
            <v>7342.65</v>
          </cell>
          <cell r="AG204">
            <v>5987.5200000000013</v>
          </cell>
          <cell r="AH204">
            <v>5270.58</v>
          </cell>
          <cell r="AI204">
            <v>4839.66</v>
          </cell>
          <cell r="AJ204">
            <v>5127.57</v>
          </cell>
          <cell r="AK204">
            <v>5202.54</v>
          </cell>
          <cell r="AL204">
            <v>4794.9300000000012</v>
          </cell>
          <cell r="AM204">
            <v>4443.3899999999994</v>
          </cell>
          <cell r="AN204">
            <v>4272.66</v>
          </cell>
          <cell r="AO204">
            <v>3888.36</v>
          </cell>
          <cell r="AP204">
            <v>3936.8700000000003</v>
          </cell>
          <cell r="AQ204">
            <v>4000.5</v>
          </cell>
          <cell r="AY204" t="str">
            <v>ETHYL ALCOHOL</v>
          </cell>
          <cell r="AZ204">
            <v>6030.99</v>
          </cell>
          <cell r="BA204">
            <v>6364.8900000000012</v>
          </cell>
          <cell r="BB204">
            <v>6192.27</v>
          </cell>
          <cell r="BC204">
            <v>6594.21</v>
          </cell>
          <cell r="BD204">
            <v>7342.65</v>
          </cell>
          <cell r="BE204">
            <v>5987.5200000000013</v>
          </cell>
          <cell r="BF204">
            <v>5270.58</v>
          </cell>
          <cell r="BG204">
            <v>4839.66</v>
          </cell>
          <cell r="BH204">
            <v>5127.57</v>
          </cell>
          <cell r="BI204">
            <v>5202.54</v>
          </cell>
          <cell r="BJ204">
            <v>4794.9300000000012</v>
          </cell>
          <cell r="BK204">
            <v>4443.3899999999994</v>
          </cell>
          <cell r="BL204">
            <v>4272.66</v>
          </cell>
          <cell r="BM204">
            <v>3888.36</v>
          </cell>
          <cell r="BN204">
            <v>3936.8700000000003</v>
          </cell>
          <cell r="BO204">
            <v>4000.5</v>
          </cell>
        </row>
        <row r="205">
          <cell r="AA205" t="str">
            <v xml:space="preserve">OUTRAS SECUNDÁRIAS - ALCATRÃO </v>
          </cell>
          <cell r="AB205">
            <v>4527.1840000000002</v>
          </cell>
          <cell r="AC205">
            <v>5813.4720000000007</v>
          </cell>
          <cell r="AD205">
            <v>5885.576</v>
          </cell>
          <cell r="AE205">
            <v>6197.8159999999998</v>
          </cell>
          <cell r="AF205">
            <v>6700.1440000000002</v>
          </cell>
          <cell r="AG205">
            <v>6176.1120000000001</v>
          </cell>
          <cell r="AH205">
            <v>6282.1839999999993</v>
          </cell>
          <cell r="AI205">
            <v>6159.68</v>
          </cell>
          <cell r="AJ205">
            <v>6506.72</v>
          </cell>
          <cell r="AK205">
            <v>6990.2800000000007</v>
          </cell>
          <cell r="AL205">
            <v>7281.7360000000008</v>
          </cell>
          <cell r="AM205">
            <v>7523.5599999999995</v>
          </cell>
          <cell r="AN205">
            <v>7238.6959999999999</v>
          </cell>
          <cell r="AO205">
            <v>7193.2960000000003</v>
          </cell>
          <cell r="AP205">
            <v>7213.5679999999993</v>
          </cell>
          <cell r="AQ205">
            <v>5130.5920000000006</v>
          </cell>
          <cell r="AY205" t="str">
            <v xml:space="preserve">COAL BITUMEN </v>
          </cell>
          <cell r="AZ205">
            <v>4527.1840000000002</v>
          </cell>
          <cell r="BA205">
            <v>5813.4720000000007</v>
          </cell>
          <cell r="BB205">
            <v>5885.576</v>
          </cell>
          <cell r="BC205">
            <v>6197.8159999999998</v>
          </cell>
          <cell r="BD205">
            <v>6700.1440000000002</v>
          </cell>
          <cell r="BE205">
            <v>6176.1120000000001</v>
          </cell>
          <cell r="BF205">
            <v>6282.1839999999993</v>
          </cell>
          <cell r="BG205">
            <v>6159.68</v>
          </cell>
          <cell r="BH205">
            <v>6506.72</v>
          </cell>
          <cell r="BI205">
            <v>6990.2800000000007</v>
          </cell>
          <cell r="BJ205">
            <v>7281.7360000000008</v>
          </cell>
          <cell r="BK205">
            <v>7523.5599999999995</v>
          </cell>
          <cell r="BL205">
            <v>7238.6959999999999</v>
          </cell>
          <cell r="BM205">
            <v>7193.2960000000003</v>
          </cell>
          <cell r="BN205">
            <v>7213.5679999999993</v>
          </cell>
          <cell r="BO205">
            <v>5130.5920000000006</v>
          </cell>
        </row>
        <row r="206">
          <cell r="AA206" t="str">
            <v>SUBTOTAL DERIVADOS DE PETRÓLEO</v>
          </cell>
          <cell r="AB206">
            <v>264.89400000000001</v>
          </cell>
          <cell r="AC206">
            <v>283.21999999999997</v>
          </cell>
          <cell r="AD206">
            <v>257.39699999999999</v>
          </cell>
          <cell r="AE206">
            <v>258.23</v>
          </cell>
          <cell r="AF206">
            <v>250.733</v>
          </cell>
          <cell r="AG206">
            <v>219.07900000000001</v>
          </cell>
          <cell r="AH206">
            <v>268.226</v>
          </cell>
          <cell r="AI206">
            <v>256.56399999999996</v>
          </cell>
          <cell r="AJ206">
            <v>268.226</v>
          </cell>
          <cell r="AK206">
            <v>269.05899999999997</v>
          </cell>
          <cell r="AL206">
            <v>246.56799999999998</v>
          </cell>
          <cell r="AM206">
            <v>234.90600000000001</v>
          </cell>
          <cell r="AN206">
            <v>309.87599999999998</v>
          </cell>
          <cell r="AO206">
            <v>241.57</v>
          </cell>
          <cell r="AP206">
            <v>209.083</v>
          </cell>
          <cell r="AQ206">
            <v>229.07499999999999</v>
          </cell>
          <cell r="AY206" t="str">
            <v>PETROLEUM DERIVATIVES</v>
          </cell>
          <cell r="AZ206">
            <v>264.89400000000001</v>
          </cell>
          <cell r="BA206">
            <v>283.21999999999997</v>
          </cell>
          <cell r="BB206">
            <v>257.39699999999999</v>
          </cell>
          <cell r="BC206">
            <v>258.23</v>
          </cell>
          <cell r="BD206">
            <v>250.733</v>
          </cell>
          <cell r="BE206">
            <v>219.07900000000001</v>
          </cell>
          <cell r="BF206">
            <v>268.226</v>
          </cell>
          <cell r="BG206">
            <v>256.56399999999996</v>
          </cell>
          <cell r="BH206">
            <v>268.226</v>
          </cell>
          <cell r="BI206">
            <v>269.05899999999997</v>
          </cell>
          <cell r="BJ206">
            <v>246.56799999999998</v>
          </cell>
          <cell r="BK206">
            <v>234.90600000000001</v>
          </cell>
          <cell r="BL206">
            <v>309.87599999999998</v>
          </cell>
          <cell r="BM206">
            <v>241.57</v>
          </cell>
          <cell r="BN206">
            <v>209.083</v>
          </cell>
          <cell r="BO206">
            <v>229.07499999999999</v>
          </cell>
        </row>
        <row r="207">
          <cell r="AA207" t="str">
            <v xml:space="preserve">  ÓLEO DIESEL                   </v>
          </cell>
          <cell r="AB207">
            <v>47077.997000000003</v>
          </cell>
          <cell r="AC207">
            <v>50628.18099999999</v>
          </cell>
          <cell r="AD207">
            <v>52435.122277419359</v>
          </cell>
          <cell r="AE207">
            <v>53127.853000000003</v>
          </cell>
          <cell r="AF207">
            <v>54794.131000000001</v>
          </cell>
          <cell r="AG207">
            <v>55726.359999999993</v>
          </cell>
          <cell r="AH207">
            <v>56245.624000000003</v>
          </cell>
          <cell r="AI207">
            <v>57789.101999999999</v>
          </cell>
          <cell r="AJ207">
            <v>59947.605000000003</v>
          </cell>
          <cell r="AK207">
            <v>63215.570000000007</v>
          </cell>
          <cell r="AL207">
            <v>67513.854999999996</v>
          </cell>
          <cell r="AM207">
            <v>72377.499000000011</v>
          </cell>
          <cell r="AN207">
            <v>78051.10100000001</v>
          </cell>
          <cell r="AO207">
            <v>81126.032500000016</v>
          </cell>
          <cell r="AP207">
            <v>81101.044999999984</v>
          </cell>
          <cell r="AQ207">
            <v>83044.782000000021</v>
          </cell>
          <cell r="AY207" t="str">
            <v xml:space="preserve">  DIESEL OIL</v>
          </cell>
          <cell r="AZ207">
            <v>47077.997000000003</v>
          </cell>
          <cell r="BA207">
            <v>50628.18099999999</v>
          </cell>
          <cell r="BB207">
            <v>52435.122277419359</v>
          </cell>
          <cell r="BC207">
            <v>53127.853000000003</v>
          </cell>
          <cell r="BD207">
            <v>54794.131000000001</v>
          </cell>
          <cell r="BE207">
            <v>55726.359999999993</v>
          </cell>
          <cell r="BF207">
            <v>56245.624000000003</v>
          </cell>
          <cell r="BG207">
            <v>57789.101999999999</v>
          </cell>
          <cell r="BH207">
            <v>59947.605000000003</v>
          </cell>
          <cell r="BI207">
            <v>63215.570000000007</v>
          </cell>
          <cell r="BJ207">
            <v>67513.854999999996</v>
          </cell>
          <cell r="BK207">
            <v>72377.499000000011</v>
          </cell>
          <cell r="BL207">
            <v>78051.10100000001</v>
          </cell>
          <cell r="BM207">
            <v>81126.032500000016</v>
          </cell>
          <cell r="BN207">
            <v>81101.044999999984</v>
          </cell>
          <cell r="BO207">
            <v>83044.782000000021</v>
          </cell>
        </row>
        <row r="208">
          <cell r="AA208" t="str">
            <v xml:space="preserve">  ÓLEO COMBUSTÍVEL              </v>
          </cell>
          <cell r="AB208">
            <v>16640.584999999999</v>
          </cell>
          <cell r="AC208">
            <v>18536.542999999998</v>
          </cell>
          <cell r="AD208">
            <v>19249.620000000003</v>
          </cell>
          <cell r="AE208">
            <v>19809.28</v>
          </cell>
          <cell r="AF208">
            <v>20558.063999999998</v>
          </cell>
          <cell r="AG208">
            <v>20297.727999999999</v>
          </cell>
          <cell r="AH208">
            <v>21138.096000000001</v>
          </cell>
          <cell r="AI208">
            <v>21581.599999999999</v>
          </cell>
          <cell r="AJ208">
            <v>22281.200000000004</v>
          </cell>
          <cell r="AK208">
            <v>23185.168000000001</v>
          </cell>
          <cell r="AL208">
            <v>24548.752</v>
          </cell>
          <cell r="AM208">
            <v>25524.800000000003</v>
          </cell>
          <cell r="AN208">
            <v>26851.072</v>
          </cell>
          <cell r="AO208">
            <v>28074.736000000001</v>
          </cell>
          <cell r="AP208">
            <v>28412.239999999994</v>
          </cell>
          <cell r="AQ208">
            <v>29817.376</v>
          </cell>
          <cell r="AY208" t="str">
            <v xml:space="preserve">  FUEL OIL</v>
          </cell>
          <cell r="AZ208">
            <v>16640.584999999999</v>
          </cell>
          <cell r="BA208">
            <v>18536.542999999998</v>
          </cell>
          <cell r="BB208">
            <v>19249.620000000003</v>
          </cell>
          <cell r="BC208">
            <v>19809.28</v>
          </cell>
          <cell r="BD208">
            <v>20558.063999999998</v>
          </cell>
          <cell r="BE208">
            <v>20297.727999999999</v>
          </cell>
          <cell r="BF208">
            <v>21138.096000000001</v>
          </cell>
          <cell r="BG208">
            <v>21581.599999999999</v>
          </cell>
          <cell r="BH208">
            <v>22281.200000000004</v>
          </cell>
          <cell r="BI208">
            <v>23185.168000000001</v>
          </cell>
          <cell r="BJ208">
            <v>24548.752</v>
          </cell>
          <cell r="BK208">
            <v>25524.800000000003</v>
          </cell>
          <cell r="BL208">
            <v>26851.072</v>
          </cell>
          <cell r="BM208">
            <v>28074.736000000001</v>
          </cell>
          <cell r="BN208">
            <v>28412.239999999994</v>
          </cell>
          <cell r="BO208">
            <v>29817.376</v>
          </cell>
        </row>
        <row r="209">
          <cell r="AA209" t="str">
            <v xml:space="preserve">  GASOLINA                      </v>
          </cell>
          <cell r="AB209">
            <v>8587.4480000000003</v>
          </cell>
          <cell r="AC209">
            <v>8851.9079999999994</v>
          </cell>
          <cell r="AD209">
            <v>9745.8480000000018</v>
          </cell>
          <cell r="AE209">
            <v>9678.0090000000018</v>
          </cell>
          <cell r="AF209">
            <v>9348.1710000000021</v>
          </cell>
          <cell r="AG209">
            <v>9448.648000000001</v>
          </cell>
          <cell r="AH209">
            <v>8701.3080000000009</v>
          </cell>
          <cell r="AI209">
            <v>9307.6940000000031</v>
          </cell>
          <cell r="AJ209">
            <v>9996.3820000000014</v>
          </cell>
          <cell r="AK209">
            <v>10241.396000000001</v>
          </cell>
          <cell r="AL209">
            <v>10830.754000000001</v>
          </cell>
          <cell r="AM209">
            <v>11724.724</v>
          </cell>
          <cell r="AN209">
            <v>11970.683999999999</v>
          </cell>
          <cell r="AO209">
            <v>11763.510000000002</v>
          </cell>
          <cell r="AP209">
            <v>10348.294</v>
          </cell>
          <cell r="AQ209">
            <v>9534.7340000000004</v>
          </cell>
          <cell r="AY209" t="str">
            <v xml:space="preserve">  GASOLINE</v>
          </cell>
          <cell r="AZ209">
            <v>8587.4480000000003</v>
          </cell>
          <cell r="BA209">
            <v>8851.9079999999994</v>
          </cell>
          <cell r="BB209">
            <v>9745.8480000000018</v>
          </cell>
          <cell r="BC209">
            <v>9678.0090000000018</v>
          </cell>
          <cell r="BD209">
            <v>9348.1710000000021</v>
          </cell>
          <cell r="BE209">
            <v>9448.648000000001</v>
          </cell>
          <cell r="BF209">
            <v>8701.3080000000009</v>
          </cell>
          <cell r="BG209">
            <v>9307.6940000000031</v>
          </cell>
          <cell r="BH209">
            <v>9996.3820000000014</v>
          </cell>
          <cell r="BI209">
            <v>10241.396000000001</v>
          </cell>
          <cell r="BJ209">
            <v>10830.754000000001</v>
          </cell>
          <cell r="BK209">
            <v>11724.724</v>
          </cell>
          <cell r="BL209">
            <v>11970.683999999999</v>
          </cell>
          <cell r="BM209">
            <v>11763.510000000002</v>
          </cell>
          <cell r="BN209">
            <v>10348.294</v>
          </cell>
          <cell r="BO209">
            <v>9534.7340000000004</v>
          </cell>
        </row>
        <row r="210">
          <cell r="AA210" t="str">
            <v xml:space="preserve">  GÁS LIQUEFEITO DE PETRÓLEO    </v>
          </cell>
          <cell r="AB210">
            <v>5938.9120000000003</v>
          </cell>
          <cell r="AC210">
            <v>6701.9400000000005</v>
          </cell>
          <cell r="AD210">
            <v>5842.2719999999999</v>
          </cell>
          <cell r="AE210">
            <v>5717.77</v>
          </cell>
          <cell r="AF210">
            <v>6447.7790000000005</v>
          </cell>
          <cell r="AG210">
            <v>7336.08</v>
          </cell>
          <cell r="AH210">
            <v>7942.1459999999997</v>
          </cell>
          <cell r="AI210">
            <v>7901.3789999999999</v>
          </cell>
          <cell r="AJ210">
            <v>8310.7080000000005</v>
          </cell>
          <cell r="AK210">
            <v>9101.6219999999994</v>
          </cell>
          <cell r="AL210">
            <v>10884.992999999999</v>
          </cell>
          <cell r="AM210">
            <v>12739.199999999999</v>
          </cell>
          <cell r="AN210">
            <v>13931.829</v>
          </cell>
          <cell r="AO210">
            <v>14650.341</v>
          </cell>
          <cell r="AP210">
            <v>13930.287</v>
          </cell>
          <cell r="AQ210">
            <v>13265.901000000002</v>
          </cell>
          <cell r="AY210" t="str">
            <v xml:space="preserve">  LIQUEFIED PETROLEUM GAS</v>
          </cell>
          <cell r="AZ210">
            <v>5938.9120000000003</v>
          </cell>
          <cell r="BA210">
            <v>6701.9400000000005</v>
          </cell>
          <cell r="BB210">
            <v>5842.2719999999999</v>
          </cell>
          <cell r="BC210">
            <v>5717.77</v>
          </cell>
          <cell r="BD210">
            <v>6447.7790000000005</v>
          </cell>
          <cell r="BE210">
            <v>7336.08</v>
          </cell>
          <cell r="BF210">
            <v>7942.1459999999997</v>
          </cell>
          <cell r="BG210">
            <v>7901.3789999999999</v>
          </cell>
          <cell r="BH210">
            <v>8310.7080000000005</v>
          </cell>
          <cell r="BI210">
            <v>9101.6219999999994</v>
          </cell>
          <cell r="BJ210">
            <v>10884.992999999999</v>
          </cell>
          <cell r="BK210">
            <v>12739.199999999999</v>
          </cell>
          <cell r="BL210">
            <v>13931.829</v>
          </cell>
          <cell r="BM210">
            <v>14650.341</v>
          </cell>
          <cell r="BN210">
            <v>13930.287</v>
          </cell>
          <cell r="BO210">
            <v>13265.901000000002</v>
          </cell>
        </row>
        <row r="211">
          <cell r="AA211" t="str">
            <v xml:space="preserve">  NAFTA                         </v>
          </cell>
          <cell r="AB211">
            <v>3999.0840000000003</v>
          </cell>
          <cell r="AC211">
            <v>4303.2160000000003</v>
          </cell>
          <cell r="AD211">
            <v>4724.3999999999996</v>
          </cell>
          <cell r="AE211">
            <v>5039.985999999999</v>
          </cell>
          <cell r="AF211">
            <v>5309.64</v>
          </cell>
          <cell r="AG211">
            <v>5544.8259999999982</v>
          </cell>
          <cell r="AH211">
            <v>5508.165</v>
          </cell>
          <cell r="AI211">
            <v>5818.8819999999996</v>
          </cell>
          <cell r="AJ211">
            <v>5853.74</v>
          </cell>
          <cell r="AK211">
            <v>5969.7329999999993</v>
          </cell>
          <cell r="AL211">
            <v>6321.3180000000002</v>
          </cell>
          <cell r="AM211">
            <v>6669.8980000000001</v>
          </cell>
          <cell r="AN211">
            <v>6937.3429999999998</v>
          </cell>
          <cell r="AO211">
            <v>7188.5610000000006</v>
          </cell>
          <cell r="AP211">
            <v>7486.6569999999992</v>
          </cell>
          <cell r="AQ211">
            <v>7641.0769999999993</v>
          </cell>
          <cell r="AY211" t="str">
            <v xml:space="preserve">  NAPHTHA</v>
          </cell>
          <cell r="AZ211">
            <v>3999.0840000000003</v>
          </cell>
          <cell r="BA211">
            <v>4303.2160000000003</v>
          </cell>
          <cell r="BB211">
            <v>4724.3999999999996</v>
          </cell>
          <cell r="BC211">
            <v>5039.985999999999</v>
          </cell>
          <cell r="BD211">
            <v>5309.64</v>
          </cell>
          <cell r="BE211">
            <v>5544.8259999999982</v>
          </cell>
          <cell r="BF211">
            <v>5508.165</v>
          </cell>
          <cell r="BG211">
            <v>5818.8819999999996</v>
          </cell>
          <cell r="BH211">
            <v>5853.74</v>
          </cell>
          <cell r="BI211">
            <v>5969.7329999999993</v>
          </cell>
          <cell r="BJ211">
            <v>6321.3180000000002</v>
          </cell>
          <cell r="BK211">
            <v>6669.8980000000001</v>
          </cell>
          <cell r="BL211">
            <v>6937.3429999999998</v>
          </cell>
          <cell r="BM211">
            <v>7188.5610000000006</v>
          </cell>
          <cell r="BN211">
            <v>7486.6569999999992</v>
          </cell>
          <cell r="BO211">
            <v>7641.0769999999993</v>
          </cell>
        </row>
        <row r="212">
          <cell r="AA212" t="str">
            <v xml:space="preserve">  QUEROSENE                     </v>
          </cell>
          <cell r="AB212">
            <v>3906.89</v>
          </cell>
          <cell r="AC212">
            <v>3909.8220000000001</v>
          </cell>
          <cell r="AD212">
            <v>4462.2</v>
          </cell>
          <cell r="AE212">
            <v>4430.72</v>
          </cell>
          <cell r="AF212">
            <v>4763.3729999999996</v>
          </cell>
          <cell r="AG212">
            <v>4781.0559999999996</v>
          </cell>
          <cell r="AH212">
            <v>4653.7280000000001</v>
          </cell>
          <cell r="AI212">
            <v>5075.4560000000001</v>
          </cell>
          <cell r="AJ212">
            <v>5241.7919999999995</v>
          </cell>
          <cell r="AK212">
            <v>5920.384</v>
          </cell>
          <cell r="AL212">
            <v>5759.9359999999997</v>
          </cell>
          <cell r="AM212">
            <v>5581.0879999999997</v>
          </cell>
          <cell r="AN212">
            <v>6880.8640000000005</v>
          </cell>
          <cell r="AO212">
            <v>6891.1680000000006</v>
          </cell>
          <cell r="AP212">
            <v>7460.8320000000003</v>
          </cell>
          <cell r="AQ212">
            <v>8104.8320000000003</v>
          </cell>
          <cell r="AY212" t="str">
            <v xml:space="preserve">  KEROSENE</v>
          </cell>
          <cell r="AZ212">
            <v>3906.89</v>
          </cell>
          <cell r="BA212">
            <v>3909.8220000000001</v>
          </cell>
          <cell r="BB212">
            <v>4462.2</v>
          </cell>
          <cell r="BC212">
            <v>4430.72</v>
          </cell>
          <cell r="BD212">
            <v>4763.3729999999996</v>
          </cell>
          <cell r="BE212">
            <v>4781.0559999999996</v>
          </cell>
          <cell r="BF212">
            <v>4653.7280000000001</v>
          </cell>
          <cell r="BG212">
            <v>5075.4560000000001</v>
          </cell>
          <cell r="BH212">
            <v>5241.7919999999995</v>
          </cell>
          <cell r="BI212">
            <v>5920.384</v>
          </cell>
          <cell r="BJ212">
            <v>5759.9359999999997</v>
          </cell>
          <cell r="BK212">
            <v>5581.0879999999997</v>
          </cell>
          <cell r="BL212">
            <v>6880.8640000000005</v>
          </cell>
          <cell r="BM212">
            <v>6891.1680000000006</v>
          </cell>
          <cell r="BN212">
            <v>7460.8320000000003</v>
          </cell>
          <cell r="BO212">
            <v>8104.8320000000003</v>
          </cell>
        </row>
        <row r="213">
          <cell r="AA213" t="str">
            <v xml:space="preserve">  GÁS CANALIZADO</v>
          </cell>
          <cell r="AB213">
            <v>2077.1400000000003</v>
          </cell>
          <cell r="AC213">
            <v>2231.6040000000003</v>
          </cell>
          <cell r="AD213">
            <v>2268.4612774193552</v>
          </cell>
          <cell r="AE213">
            <v>2197.0540000000001</v>
          </cell>
          <cell r="AF213">
            <v>2285.826</v>
          </cell>
          <cell r="AG213">
            <v>2132.1190000000001</v>
          </cell>
          <cell r="AH213">
            <v>2218.085</v>
          </cell>
          <cell r="AI213">
            <v>2067.239</v>
          </cell>
          <cell r="AJ213">
            <v>2143.4730000000004</v>
          </cell>
          <cell r="AK213">
            <v>2141.04</v>
          </cell>
          <cell r="AL213">
            <v>2456.5190000000002</v>
          </cell>
          <cell r="AM213">
            <v>2595.2000000000003</v>
          </cell>
          <cell r="AN213">
            <v>2879.8609999999999</v>
          </cell>
          <cell r="AO213">
            <v>3166.9550000000004</v>
          </cell>
          <cell r="AP213">
            <v>2975.5590000000002</v>
          </cell>
          <cell r="AQ213">
            <v>3629.2250000000004</v>
          </cell>
          <cell r="AY213" t="str">
            <v xml:space="preserve">  GASWORKS GAS </v>
          </cell>
          <cell r="AZ213">
            <v>2077.1400000000003</v>
          </cell>
          <cell r="BA213">
            <v>2231.6040000000003</v>
          </cell>
          <cell r="BB213">
            <v>2268.4612774193552</v>
          </cell>
          <cell r="BC213">
            <v>2197.0540000000001</v>
          </cell>
          <cell r="BD213">
            <v>2285.826</v>
          </cell>
          <cell r="BE213">
            <v>2132.1190000000001</v>
          </cell>
          <cell r="BF213">
            <v>2218.085</v>
          </cell>
          <cell r="BG213">
            <v>2067.239</v>
          </cell>
          <cell r="BH213">
            <v>2143.4730000000004</v>
          </cell>
          <cell r="BI213">
            <v>2141.04</v>
          </cell>
          <cell r="BJ213">
            <v>2456.5190000000002</v>
          </cell>
          <cell r="BK213">
            <v>2595.2000000000003</v>
          </cell>
          <cell r="BL213">
            <v>2879.8609999999999</v>
          </cell>
          <cell r="BM213">
            <v>3166.9550000000004</v>
          </cell>
          <cell r="BN213">
            <v>2975.5590000000002</v>
          </cell>
          <cell r="BO213">
            <v>3629.2250000000004</v>
          </cell>
        </row>
        <row r="214">
          <cell r="AA214" t="str">
            <v xml:space="preserve">  OUTRAS SECUNDÁRIAS DE PETRÓLEO</v>
          </cell>
          <cell r="AB214">
            <v>278.60199999999998</v>
          </cell>
          <cell r="AC214">
            <v>293.596</v>
          </cell>
          <cell r="AD214">
            <v>306.42399999999998</v>
          </cell>
          <cell r="AE214">
            <v>307.36799999999994</v>
          </cell>
          <cell r="AF214">
            <v>298.233</v>
          </cell>
          <cell r="AG214">
            <v>268.245</v>
          </cell>
          <cell r="AH214">
            <v>259.93299999999999</v>
          </cell>
          <cell r="AI214">
            <v>226.91800000000001</v>
          </cell>
          <cell r="AJ214">
            <v>207.036</v>
          </cell>
          <cell r="AK214">
            <v>134.196</v>
          </cell>
          <cell r="AL214">
            <v>113.565</v>
          </cell>
          <cell r="AM214">
            <v>107.845</v>
          </cell>
          <cell r="AN214">
            <v>102.524</v>
          </cell>
          <cell r="AO214">
            <v>105.41199999999998</v>
          </cell>
          <cell r="AP214">
            <v>89.167000000000002</v>
          </cell>
          <cell r="AQ214">
            <v>81.22499999999998</v>
          </cell>
          <cell r="AY214" t="str">
            <v xml:space="preserve">  OTHER SECONDARY OF PETROLEUM</v>
          </cell>
          <cell r="AZ214">
            <v>278.60199999999998</v>
          </cell>
          <cell r="BA214">
            <v>293.596</v>
          </cell>
          <cell r="BB214">
            <v>306.42399999999998</v>
          </cell>
          <cell r="BC214">
            <v>307.36799999999994</v>
          </cell>
          <cell r="BD214">
            <v>298.233</v>
          </cell>
          <cell r="BE214">
            <v>268.245</v>
          </cell>
          <cell r="BF214">
            <v>259.93299999999999</v>
          </cell>
          <cell r="BG214">
            <v>226.91800000000001</v>
          </cell>
          <cell r="BH214">
            <v>207.036</v>
          </cell>
          <cell r="BI214">
            <v>134.196</v>
          </cell>
          <cell r="BJ214">
            <v>113.565</v>
          </cell>
          <cell r="BK214">
            <v>107.845</v>
          </cell>
          <cell r="BL214">
            <v>102.524</v>
          </cell>
          <cell r="BM214">
            <v>105.41199999999998</v>
          </cell>
          <cell r="BN214">
            <v>89.167000000000002</v>
          </cell>
          <cell r="BO214">
            <v>81.22499999999998</v>
          </cell>
        </row>
        <row r="215">
          <cell r="AA215" t="str">
            <v xml:space="preserve">  PRODUTOS NÃO-ENERG.DE PETRÓLEO</v>
          </cell>
          <cell r="AB215">
            <v>2403.2880000000005</v>
          </cell>
          <cell r="AC215">
            <v>2686.1549999999997</v>
          </cell>
          <cell r="AD215">
            <v>2949.6540000000005</v>
          </cell>
          <cell r="AE215">
            <v>2952.346</v>
          </cell>
          <cell r="AF215">
            <v>2888.7820000000002</v>
          </cell>
          <cell r="AG215">
            <v>2757.6720000000005</v>
          </cell>
          <cell r="AH215">
            <v>2891.5960000000005</v>
          </cell>
          <cell r="AI215">
            <v>2920.0630000000001</v>
          </cell>
          <cell r="AJ215">
            <v>3032.9139999999998</v>
          </cell>
          <cell r="AK215">
            <v>3441.5590000000002</v>
          </cell>
          <cell r="AL215">
            <v>3663.4189999999999</v>
          </cell>
          <cell r="AM215">
            <v>4046.8410000000003</v>
          </cell>
          <cell r="AN215">
            <v>4850.652</v>
          </cell>
          <cell r="AO215">
            <v>5197.1054999999997</v>
          </cell>
          <cell r="AP215">
            <v>6463.4039999999995</v>
          </cell>
          <cell r="AQ215">
            <v>7428.5580000000009</v>
          </cell>
          <cell r="AY215" t="str">
            <v xml:space="preserve">  NON-ENERGY PRODUCTS OF PETROL.</v>
          </cell>
          <cell r="AZ215">
            <v>2403.2880000000005</v>
          </cell>
          <cell r="BA215">
            <v>2686.1549999999997</v>
          </cell>
          <cell r="BB215">
            <v>2949.6540000000005</v>
          </cell>
          <cell r="BC215">
            <v>2952.346</v>
          </cell>
          <cell r="BD215">
            <v>2888.7820000000002</v>
          </cell>
          <cell r="BE215">
            <v>2757.6720000000005</v>
          </cell>
          <cell r="BF215">
            <v>2891.5960000000005</v>
          </cell>
          <cell r="BG215">
            <v>2920.0630000000001</v>
          </cell>
          <cell r="BH215">
            <v>3032.9139999999998</v>
          </cell>
          <cell r="BI215">
            <v>3441.5590000000002</v>
          </cell>
          <cell r="BJ215">
            <v>3663.4189999999999</v>
          </cell>
          <cell r="BK215">
            <v>4046.8410000000003</v>
          </cell>
          <cell r="BL215">
            <v>4850.652</v>
          </cell>
          <cell r="BM215">
            <v>5197.1054999999997</v>
          </cell>
          <cell r="BN215">
            <v>6463.4039999999995</v>
          </cell>
          <cell r="BO215">
            <v>7428.5580000000009</v>
          </cell>
        </row>
        <row r="216">
          <cell r="AA216" t="str">
            <v xml:space="preserve">      TOTAL</v>
          </cell>
          <cell r="AB216">
            <v>3246.0479999999998</v>
          </cell>
          <cell r="AC216">
            <v>3113.3969999999995</v>
          </cell>
          <cell r="AD216">
            <v>2886.2429999999999</v>
          </cell>
          <cell r="AE216">
            <v>2995.3199999999997</v>
          </cell>
          <cell r="AF216">
            <v>2894.2629999999999</v>
          </cell>
          <cell r="AG216">
            <v>3159.9859999999999</v>
          </cell>
          <cell r="AH216">
            <v>2932.567</v>
          </cell>
          <cell r="AI216">
            <v>2889.8710000000001</v>
          </cell>
          <cell r="AJ216">
            <v>2880.3599999999997</v>
          </cell>
          <cell r="AK216">
            <v>3080.4719999999998</v>
          </cell>
          <cell r="AL216">
            <v>2934.5990000000002</v>
          </cell>
          <cell r="AM216">
            <v>3387.9030000000002</v>
          </cell>
          <cell r="AN216">
            <v>3646.2719999999999</v>
          </cell>
          <cell r="AO216">
            <v>4088.2440000000006</v>
          </cell>
          <cell r="AP216">
            <v>3934.6049999999996</v>
          </cell>
          <cell r="AQ216">
            <v>3541.8539999999998</v>
          </cell>
          <cell r="AY216" t="str">
            <v xml:space="preserve">      TOTAL</v>
          </cell>
          <cell r="AZ216">
            <v>3246.0479999999998</v>
          </cell>
          <cell r="BA216">
            <v>3113.3969999999995</v>
          </cell>
          <cell r="BB216">
            <v>2886.2429999999999</v>
          </cell>
          <cell r="BC216">
            <v>2995.3199999999997</v>
          </cell>
          <cell r="BD216">
            <v>2894.2629999999999</v>
          </cell>
          <cell r="BE216">
            <v>3159.9859999999999</v>
          </cell>
          <cell r="BF216">
            <v>2932.567</v>
          </cell>
          <cell r="BG216">
            <v>2889.8710000000001</v>
          </cell>
          <cell r="BH216">
            <v>2880.3599999999997</v>
          </cell>
          <cell r="BI216">
            <v>3080.4719999999998</v>
          </cell>
          <cell r="BJ216">
            <v>2934.5990000000002</v>
          </cell>
          <cell r="BK216">
            <v>3387.9030000000002</v>
          </cell>
          <cell r="BL216">
            <v>3646.2719999999999</v>
          </cell>
          <cell r="BM216">
            <v>4088.2440000000006</v>
          </cell>
          <cell r="BN216">
            <v>3934.6049999999996</v>
          </cell>
          <cell r="BO216">
            <v>3541.8539999999998</v>
          </cell>
        </row>
        <row r="256">
          <cell r="AH256">
            <v>18</v>
          </cell>
          <cell r="BF256">
            <v>18</v>
          </cell>
        </row>
        <row r="258">
          <cell r="AA258" t="str">
            <v>%</v>
          </cell>
          <cell r="AB258">
            <v>1979</v>
          </cell>
          <cell r="AC258">
            <v>1980</v>
          </cell>
          <cell r="AD258">
            <v>1981</v>
          </cell>
          <cell r="AE258">
            <v>1982</v>
          </cell>
          <cell r="AF258">
            <v>1983</v>
          </cell>
          <cell r="AG258">
            <v>1984</v>
          </cell>
          <cell r="AH258">
            <v>1985</v>
          </cell>
          <cell r="AI258">
            <v>1986</v>
          </cell>
          <cell r="AJ258">
            <v>1987</v>
          </cell>
          <cell r="AK258">
            <v>1988</v>
          </cell>
          <cell r="AL258">
            <v>1989</v>
          </cell>
          <cell r="AM258">
            <v>1990</v>
          </cell>
          <cell r="AN258">
            <v>1991</v>
          </cell>
          <cell r="AO258">
            <v>1992</v>
          </cell>
          <cell r="AP258">
            <v>1993</v>
          </cell>
          <cell r="AQ258">
            <v>1994</v>
          </cell>
        </row>
        <row r="259">
          <cell r="AA259" t="str">
            <v>LENHA</v>
          </cell>
          <cell r="AB259">
            <v>0.30205812671453885</v>
          </cell>
          <cell r="AC259">
            <v>0.49190915283716541</v>
          </cell>
          <cell r="AD259">
            <v>0.8623350748714721</v>
          </cell>
          <cell r="AE259">
            <v>1.2701732666592598</v>
          </cell>
          <cell r="AF259">
            <v>1.4240840800655008</v>
          </cell>
          <cell r="AG259">
            <v>1.2898275326114059</v>
          </cell>
          <cell r="AH259">
            <v>1.3120479305337702</v>
          </cell>
          <cell r="AI259">
            <v>1.4104420428592084</v>
          </cell>
          <cell r="AJ259">
            <v>1.3470223468234495</v>
          </cell>
          <cell r="AK259">
            <v>1.1582542714919435</v>
          </cell>
          <cell r="AL259">
            <v>0.90367845615442566</v>
          </cell>
          <cell r="AM259">
            <v>0.78600287582906903</v>
          </cell>
          <cell r="AN259">
            <v>1.0052940960428365</v>
          </cell>
          <cell r="AO259">
            <v>0.71209751960722978</v>
          </cell>
          <cell r="AP259">
            <v>0.7205754728225483</v>
          </cell>
          <cell r="AQ259">
            <v>0.79350394578930772</v>
          </cell>
        </row>
        <row r="260">
          <cell r="AA260" t="str">
            <v>BAGAÇO DE CANA</v>
          </cell>
          <cell r="AB260">
            <v>21.753927270320396</v>
          </cell>
          <cell r="AC260">
            <v>21.179712956377507</v>
          </cell>
          <cell r="AD260">
            <v>21.792113083074895</v>
          </cell>
          <cell r="AE260">
            <v>19.858271920200309</v>
          </cell>
          <cell r="AF260">
            <v>19.512649002133152</v>
          </cell>
          <cell r="AG260">
            <v>19.251819706853226</v>
          </cell>
          <cell r="AH260">
            <v>17.296180283696813</v>
          </cell>
          <cell r="AI260">
            <v>15.793125015835013</v>
          </cell>
          <cell r="AJ260">
            <v>15.360163018093781</v>
          </cell>
          <cell r="AK260">
            <v>14.4239449654469</v>
          </cell>
          <cell r="AL260">
            <v>13.330299689799267</v>
          </cell>
          <cell r="AM260">
            <v>12.481337755714195</v>
          </cell>
          <cell r="AN260">
            <v>12.017461873390021</v>
          </cell>
          <cell r="AO260">
            <v>11.310767604146426</v>
          </cell>
          <cell r="AP260">
            <v>10.372481187828598</v>
          </cell>
          <cell r="AQ260">
            <v>9.8209322244525143</v>
          </cell>
        </row>
        <row r="261">
          <cell r="AA261" t="str">
            <v>ELETRICIDADE</v>
          </cell>
          <cell r="AB261">
            <v>2.9708734553379719</v>
          </cell>
          <cell r="AC261">
            <v>3.0738717827790212</v>
          </cell>
          <cell r="AD261">
            <v>2.6603531435892211</v>
          </cell>
          <cell r="AE261">
            <v>2.7888289940397768</v>
          </cell>
          <cell r="AF261">
            <v>3.2374727728918002</v>
          </cell>
          <cell r="AG261">
            <v>4.0501022910016076</v>
          </cell>
          <cell r="AH261">
            <v>4.2578894321579686</v>
          </cell>
          <cell r="AI261">
            <v>4.0735907430355489</v>
          </cell>
          <cell r="AJ261">
            <v>4.3596885418950322</v>
          </cell>
          <cell r="AK261">
            <v>4.8802753797374843</v>
          </cell>
          <cell r="AL261">
            <v>4.7488208501540949</v>
          </cell>
          <cell r="AM261">
            <v>4.0661095034136991</v>
          </cell>
          <cell r="AN261">
            <v>4.7728867308505762</v>
          </cell>
          <cell r="AO261">
            <v>4.7805295790547309</v>
          </cell>
          <cell r="AP261">
            <v>4.9204750139919584</v>
          </cell>
          <cell r="AQ261">
            <v>4.7627563281118332</v>
          </cell>
        </row>
        <row r="262">
          <cell r="AA262" t="str">
            <v>ÁLCOOL</v>
          </cell>
          <cell r="AB262">
            <v>3.5676208184209814</v>
          </cell>
          <cell r="AC262">
            <v>4.0884596111214622</v>
          </cell>
          <cell r="AD262">
            <v>4.0356444663587148</v>
          </cell>
          <cell r="AE262">
            <v>4.0346185050227366</v>
          </cell>
          <cell r="AF262">
            <v>4.5066610354425976</v>
          </cell>
          <cell r="AG262">
            <v>5.3594784892916261</v>
          </cell>
          <cell r="AH262">
            <v>5.3025004597383658</v>
          </cell>
          <cell r="AI262">
            <v>5.3486216641072266</v>
          </cell>
          <cell r="AJ262">
            <v>4.9670965746931666</v>
          </cell>
          <cell r="AK262">
            <v>5.2492952961905326</v>
          </cell>
          <cell r="AL262">
            <v>5.7671351220519984</v>
          </cell>
          <cell r="AM262">
            <v>4.8400299265224893</v>
          </cell>
          <cell r="AN262">
            <v>4.1718432990630765</v>
          </cell>
          <cell r="AO262">
            <v>3.7838646646072762</v>
          </cell>
          <cell r="AP262">
            <v>3.9024052331806933</v>
          </cell>
          <cell r="AQ262">
            <v>3.7590485799446052</v>
          </cell>
        </row>
        <row r="263">
          <cell r="AA263" t="str">
            <v>DERIV.PETRÓLEO</v>
          </cell>
          <cell r="AB263">
            <v>0.14111950088260741</v>
          </cell>
          <cell r="AC263">
            <v>0.16997993162757771</v>
          </cell>
          <cell r="AD263">
            <v>0.16136297484282197</v>
          </cell>
          <cell r="AE263">
            <v>0.17406449216303807</v>
          </cell>
          <cell r="AF263">
            <v>0.20850938853004564</v>
          </cell>
          <cell r="AG263">
            <v>0.24965292578735293</v>
          </cell>
          <cell r="AH263">
            <v>0.23289717886813521</v>
          </cell>
          <cell r="AI263">
            <v>0.2379988700053651</v>
          </cell>
          <cell r="AJ263">
            <v>0.20646963989559516</v>
          </cell>
          <cell r="AK263">
            <v>0.20556299000718528</v>
          </cell>
          <cell r="AL263">
            <v>0.19693313593286674</v>
          </cell>
          <cell r="AM263">
            <v>0.17709317317898232</v>
          </cell>
          <cell r="AN263">
            <v>0.21231000017730359</v>
          </cell>
          <cell r="AO263">
            <v>0.20059331725995239</v>
          </cell>
          <cell r="AP263">
            <v>0.20413695884700253</v>
          </cell>
          <cell r="AQ263">
            <v>0.19440616542521835</v>
          </cell>
        </row>
        <row r="264">
          <cell r="AA264" t="str">
            <v>OUTRAS</v>
          </cell>
          <cell r="AB264">
            <v>1997.1670767985495</v>
          </cell>
          <cell r="AC264">
            <v>1999.981114278374</v>
          </cell>
          <cell r="AD264">
            <v>2002.2844941396143</v>
          </cell>
          <cell r="AE264">
            <v>2005.3404493500786</v>
          </cell>
          <cell r="AF264">
            <v>2009.7915595351028</v>
          </cell>
          <cell r="AG264">
            <v>2012.5542267402104</v>
          </cell>
          <cell r="AH264">
            <v>2015.2070878239372</v>
          </cell>
          <cell r="AI264">
            <v>2016.5917337451299</v>
          </cell>
          <cell r="AJ264">
            <v>2018.6990043379349</v>
          </cell>
          <cell r="AK264">
            <v>2019.7904457621059</v>
          </cell>
          <cell r="AL264">
            <v>2021.0161968477753</v>
          </cell>
          <cell r="AM264">
            <v>2022.6028548797919</v>
          </cell>
          <cell r="AN264">
            <v>2024.2998799401223</v>
          </cell>
          <cell r="AO264">
            <v>2026.0300186002521</v>
          </cell>
          <cell r="AP264">
            <v>2027.2560053543543</v>
          </cell>
          <cell r="AQ264">
            <v>2028.9935100642665</v>
          </cell>
        </row>
        <row r="265">
          <cell r="AB265">
            <v>2025.902675970226</v>
          </cell>
          <cell r="AC265">
            <v>2028.9850477131167</v>
          </cell>
          <cell r="AD265">
            <v>2031.7963028823515</v>
          </cell>
          <cell r="AE265">
            <v>2033.4664065281638</v>
          </cell>
          <cell r="AF265">
            <v>2038.6809358141659</v>
          </cell>
          <cell r="AG265">
            <v>2042.7551076857555</v>
          </cell>
          <cell r="AH265">
            <v>2043.6086031089321</v>
          </cell>
          <cell r="AI265">
            <v>2043.4555120809723</v>
          </cell>
          <cell r="AJ265">
            <v>2044.9394444593358</v>
          </cell>
          <cell r="AK265">
            <v>2045.70777866498</v>
          </cell>
          <cell r="AL265">
            <v>2045.963064101868</v>
          </cell>
          <cell r="AM265">
            <v>2044.9534281144504</v>
          </cell>
          <cell r="AN265">
            <v>2046.4796759396461</v>
          </cell>
          <cell r="AO265">
            <v>2046.8178712849276</v>
          </cell>
          <cell r="AP265">
            <v>2047.3760792210251</v>
          </cell>
          <cell r="AQ265">
            <v>2048.3241573079899</v>
          </cell>
        </row>
        <row r="266">
          <cell r="AA266" t="str">
            <v>Layout da Página</v>
          </cell>
        </row>
        <row r="267">
          <cell r="AA267" t="str">
            <v>TABELA 1.4.b</v>
          </cell>
          <cell r="AY267" t="str">
            <v>TABLE 1.4.b</v>
          </cell>
        </row>
        <row r="268">
          <cell r="AA268" t="str">
            <v>EVOLUÇÃO DO CONSUMO FINAL POR FONTE</v>
          </cell>
          <cell r="AY268" t="str">
            <v>FINAL ENERGY CONSUMPTION BY SOURCE</v>
          </cell>
          <cell r="BP268" t="str">
            <v xml:space="preserve">      UNIT: %</v>
          </cell>
        </row>
        <row r="269">
          <cell r="AA269" t="str">
            <v>FONTES</v>
          </cell>
          <cell r="AB269">
            <v>1985</v>
          </cell>
          <cell r="AC269">
            <v>1986</v>
          </cell>
          <cell r="AD269">
            <v>1987</v>
          </cell>
          <cell r="AE269">
            <v>1988</v>
          </cell>
          <cell r="AF269">
            <v>1989</v>
          </cell>
          <cell r="AG269">
            <v>1990</v>
          </cell>
          <cell r="AH269">
            <v>1991</v>
          </cell>
          <cell r="AI269">
            <v>1992</v>
          </cell>
          <cell r="AJ269">
            <v>1993</v>
          </cell>
          <cell r="AK269">
            <v>1994</v>
          </cell>
          <cell r="AL269">
            <v>1995</v>
          </cell>
          <cell r="AM269">
            <v>1996</v>
          </cell>
          <cell r="AN269">
            <v>1997</v>
          </cell>
          <cell r="AO269">
            <v>1998</v>
          </cell>
          <cell r="AP269">
            <v>1999</v>
          </cell>
          <cell r="AQ269">
            <v>2000</v>
          </cell>
          <cell r="AY269" t="str">
            <v>SOURCES</v>
          </cell>
          <cell r="AZ269">
            <v>1985</v>
          </cell>
          <cell r="BA269">
            <v>1986</v>
          </cell>
          <cell r="BB269">
            <v>1987</v>
          </cell>
          <cell r="BC269">
            <v>1988</v>
          </cell>
          <cell r="BD269">
            <v>1989</v>
          </cell>
          <cell r="BE269">
            <v>1990</v>
          </cell>
          <cell r="BF269">
            <v>1991</v>
          </cell>
          <cell r="BG269">
            <v>1992</v>
          </cell>
          <cell r="BH269">
            <v>1993</v>
          </cell>
          <cell r="BI269">
            <v>1994</v>
          </cell>
          <cell r="BJ269">
            <v>1995</v>
          </cell>
          <cell r="BK269">
            <v>1996</v>
          </cell>
          <cell r="BL269">
            <v>1997</v>
          </cell>
          <cell r="BM269">
            <v>1998</v>
          </cell>
          <cell r="BN269">
            <v>1999</v>
          </cell>
          <cell r="BO269">
            <v>2000</v>
          </cell>
          <cell r="BP269">
            <v>2001</v>
          </cell>
        </row>
        <row r="270">
          <cell r="AA270" t="str">
            <v xml:space="preserve">GÁS NATURAL                   </v>
          </cell>
          <cell r="AB270">
            <v>1985</v>
          </cell>
          <cell r="AC270">
            <v>1986</v>
          </cell>
          <cell r="AD270">
            <v>1987</v>
          </cell>
          <cell r="AE270">
            <v>1988</v>
          </cell>
          <cell r="AF270">
            <v>1989</v>
          </cell>
          <cell r="AG270">
            <v>1990</v>
          </cell>
          <cell r="AH270">
            <v>1991</v>
          </cell>
          <cell r="AI270">
            <v>1992</v>
          </cell>
          <cell r="AJ270">
            <v>1993</v>
          </cell>
          <cell r="AK270">
            <v>1994</v>
          </cell>
          <cell r="AL270">
            <v>1995</v>
          </cell>
          <cell r="AM270">
            <v>1996</v>
          </cell>
          <cell r="AN270">
            <v>1997</v>
          </cell>
          <cell r="AO270">
            <v>1998</v>
          </cell>
          <cell r="AP270">
            <v>1999</v>
          </cell>
          <cell r="AQ270">
            <v>2000</v>
          </cell>
          <cell r="AY270" t="str">
            <v>NATURAL GAS</v>
          </cell>
          <cell r="AZ270">
            <v>1985</v>
          </cell>
          <cell r="BA270">
            <v>1986</v>
          </cell>
          <cell r="BB270">
            <v>1987</v>
          </cell>
          <cell r="BC270">
            <v>1988</v>
          </cell>
          <cell r="BD270">
            <v>1989</v>
          </cell>
          <cell r="BE270">
            <v>1990</v>
          </cell>
          <cell r="BF270">
            <v>1991</v>
          </cell>
          <cell r="BG270">
            <v>1992</v>
          </cell>
          <cell r="BH270">
            <v>1993</v>
          </cell>
          <cell r="BI270">
            <v>1994</v>
          </cell>
          <cell r="BJ270">
            <v>1995</v>
          </cell>
          <cell r="BK270">
            <v>1996</v>
          </cell>
          <cell r="BL270">
            <v>1997</v>
          </cell>
          <cell r="BM270">
            <v>1998</v>
          </cell>
          <cell r="BN270">
            <v>1999</v>
          </cell>
          <cell r="BO270">
            <v>2000</v>
          </cell>
          <cell r="BP270">
            <v>2001</v>
          </cell>
        </row>
        <row r="271">
          <cell r="AA271" t="str">
            <v xml:space="preserve">CARVÃO MINERAL                  </v>
          </cell>
          <cell r="AB271">
            <v>1.9130910029456667</v>
          </cell>
          <cell r="AC271">
            <v>2.130247028659066</v>
          </cell>
          <cell r="AD271">
            <v>2.2699203081291297</v>
          </cell>
          <cell r="AE271">
            <v>2.3236920631861291</v>
          </cell>
          <cell r="AF271">
            <v>2.3522078993363182</v>
          </cell>
          <cell r="AG271">
            <v>2.4374875139770302</v>
          </cell>
          <cell r="AH271">
            <v>2.3964111531573971</v>
          </cell>
          <cell r="AI271">
            <v>2.5116446842825653</v>
          </cell>
          <cell r="AJ271">
            <v>2.6939547122751186</v>
          </cell>
          <cell r="AK271">
            <v>2.6445369980960902</v>
          </cell>
          <cell r="AL271">
            <v>2.673306838614911</v>
          </cell>
          <cell r="AM271">
            <v>2.9360657162682728</v>
          </cell>
          <cell r="AN271">
            <v>3.0071563398027004</v>
          </cell>
          <cell r="AO271">
            <v>3.0322516962622568</v>
          </cell>
          <cell r="AP271">
            <v>3.3259332984503178</v>
          </cell>
          <cell r="AQ271">
            <v>3.8393254768664864</v>
          </cell>
          <cell r="AY271" t="str">
            <v>COAL COKE</v>
          </cell>
          <cell r="AZ271">
            <v>1.9130910029456667</v>
          </cell>
          <cell r="BA271">
            <v>2.130247028659066</v>
          </cell>
          <cell r="BB271">
            <v>2.2699203081291297</v>
          </cell>
          <cell r="BC271">
            <v>2.3236920631861291</v>
          </cell>
          <cell r="BD271">
            <v>2.3522078993363182</v>
          </cell>
          <cell r="BE271">
            <v>2.4374875139770302</v>
          </cell>
          <cell r="BF271">
            <v>2.3964111531573971</v>
          </cell>
          <cell r="BG271">
            <v>2.5116446842825653</v>
          </cell>
          <cell r="BH271">
            <v>2.6939547122751186</v>
          </cell>
          <cell r="BI271">
            <v>2.6445369980960902</v>
          </cell>
          <cell r="BJ271">
            <v>2.673306838614911</v>
          </cell>
          <cell r="BK271">
            <v>2.9360657162682728</v>
          </cell>
          <cell r="BL271">
            <v>3.0071563398027004</v>
          </cell>
          <cell r="BM271">
            <v>3.0322516962622568</v>
          </cell>
          <cell r="BN271">
            <v>3.3259332984503178</v>
          </cell>
          <cell r="BO271">
            <v>3.8393254768664864</v>
          </cell>
          <cell r="BP271">
            <v>4.6612896355826567</v>
          </cell>
        </row>
        <row r="272">
          <cell r="AA272" t="str">
            <v xml:space="preserve">LENHA                         </v>
          </cell>
          <cell r="AB272">
            <v>1.3120479305337702</v>
          </cell>
          <cell r="AC272">
            <v>1.4104420428592084</v>
          </cell>
          <cell r="AD272">
            <v>1.3470223468234495</v>
          </cell>
          <cell r="AE272">
            <v>1.1582542714919435</v>
          </cell>
          <cell r="AF272">
            <v>0.90367845615442566</v>
          </cell>
          <cell r="AG272">
            <v>0.78600287582906903</v>
          </cell>
          <cell r="AH272">
            <v>1.0052940960428365</v>
          </cell>
          <cell r="AI272">
            <v>0.71209751960722978</v>
          </cell>
          <cell r="AJ272">
            <v>0.7205754728225483</v>
          </cell>
          <cell r="AK272">
            <v>0.79350394578930772</v>
          </cell>
          <cell r="AL272">
            <v>0.87598150561796084</v>
          </cell>
          <cell r="AM272">
            <v>1.1480944288845916</v>
          </cell>
          <cell r="AN272">
            <v>1.3001699175803807</v>
          </cell>
          <cell r="AO272">
            <v>1.259150826106445</v>
          </cell>
          <cell r="AP272">
            <v>1.4676224069979105</v>
          </cell>
          <cell r="AQ272">
            <v>1.5408284326450286</v>
          </cell>
          <cell r="AY272" t="str">
            <v>FIREWOOD</v>
          </cell>
          <cell r="AZ272">
            <v>1.3120479305337702</v>
          </cell>
          <cell r="BA272">
            <v>1.4104420428592084</v>
          </cell>
          <cell r="BB272">
            <v>1.3470223468234495</v>
          </cell>
          <cell r="BC272">
            <v>1.1582542714919435</v>
          </cell>
          <cell r="BD272">
            <v>0.90367845615442566</v>
          </cell>
          <cell r="BE272">
            <v>0.78600287582906903</v>
          </cell>
          <cell r="BF272">
            <v>1.0052940960428365</v>
          </cell>
          <cell r="BG272">
            <v>0.71209751960722978</v>
          </cell>
          <cell r="BH272">
            <v>0.7205754728225483</v>
          </cell>
          <cell r="BI272">
            <v>0.79350394578930772</v>
          </cell>
          <cell r="BJ272">
            <v>0.87598150561796084</v>
          </cell>
          <cell r="BK272">
            <v>1.1480944288845916</v>
          </cell>
          <cell r="BL272">
            <v>1.3001699175803807</v>
          </cell>
          <cell r="BM272">
            <v>1.259150826106445</v>
          </cell>
          <cell r="BN272">
            <v>1.4676224069979105</v>
          </cell>
          <cell r="BO272">
            <v>1.5408284326450286</v>
          </cell>
          <cell r="BP272">
            <v>1.7084483375925621</v>
          </cell>
        </row>
        <row r="273">
          <cell r="AA273" t="str">
            <v xml:space="preserve">BAGAÇO DE CANA                </v>
          </cell>
          <cell r="AB273">
            <v>17.296180283696813</v>
          </cell>
          <cell r="AC273">
            <v>15.793125015835013</v>
          </cell>
          <cell r="AD273">
            <v>15.360163018093781</v>
          </cell>
          <cell r="AE273">
            <v>14.4239449654469</v>
          </cell>
          <cell r="AF273">
            <v>13.330299689799267</v>
          </cell>
          <cell r="AG273">
            <v>12.481337755714195</v>
          </cell>
          <cell r="AH273">
            <v>12.017461873390021</v>
          </cell>
          <cell r="AI273">
            <v>11.310767604146426</v>
          </cell>
          <cell r="AJ273">
            <v>10.372481187828598</v>
          </cell>
          <cell r="AK273">
            <v>9.8209322244525143</v>
          </cell>
          <cell r="AL273">
            <v>8.9946724425895734</v>
          </cell>
          <cell r="AM273">
            <v>8.4528616449359184</v>
          </cell>
          <cell r="AN273">
            <v>7.9882902587600153</v>
          </cell>
          <cell r="AO273">
            <v>8.019182521971647</v>
          </cell>
          <cell r="AP273">
            <v>8.1436294601420176</v>
          </cell>
          <cell r="AQ273">
            <v>8.2643827043442215</v>
          </cell>
          <cell r="AY273" t="str">
            <v>SUGAR CANE BAGASSE</v>
          </cell>
          <cell r="AZ273">
            <v>17.296180283696813</v>
          </cell>
          <cell r="BA273">
            <v>15.793125015835013</v>
          </cell>
          <cell r="BB273">
            <v>15.360163018093781</v>
          </cell>
          <cell r="BC273">
            <v>14.4239449654469</v>
          </cell>
          <cell r="BD273">
            <v>13.330299689799267</v>
          </cell>
          <cell r="BE273">
            <v>12.481337755714195</v>
          </cell>
          <cell r="BF273">
            <v>12.017461873390021</v>
          </cell>
          <cell r="BG273">
            <v>11.310767604146426</v>
          </cell>
          <cell r="BH273">
            <v>10.372481187828598</v>
          </cell>
          <cell r="BI273">
            <v>9.8209322244525143</v>
          </cell>
          <cell r="BJ273">
            <v>8.9946724425895734</v>
          </cell>
          <cell r="BK273">
            <v>8.4528616449359184</v>
          </cell>
          <cell r="BL273">
            <v>7.9882902587600153</v>
          </cell>
          <cell r="BM273">
            <v>8.019182521971647</v>
          </cell>
          <cell r="BN273">
            <v>8.1436294601420176</v>
          </cell>
          <cell r="BO273">
            <v>8.2643827043442215</v>
          </cell>
          <cell r="BP273">
            <v>8.2821510460950734</v>
          </cell>
        </row>
        <row r="274">
          <cell r="AA274" t="str">
            <v>OUTRAS FONTES PRIM. RENOVÁVEIS</v>
          </cell>
          <cell r="AB274">
            <v>10.120656131844207</v>
          </cell>
          <cell r="AC274">
            <v>8.9507776706774465</v>
          </cell>
          <cell r="AD274">
            <v>10.174571852275305</v>
          </cell>
          <cell r="AE274">
            <v>9.2169332511028301</v>
          </cell>
          <cell r="AF274">
            <v>8.7780137627384107</v>
          </cell>
          <cell r="AG274">
            <v>8.9409487280589346</v>
          </cell>
          <cell r="AH274">
            <v>9.3974510705339114</v>
          </cell>
          <cell r="AI274">
            <v>9.8087500449365486</v>
          </cell>
          <cell r="AJ274">
            <v>9.3266135707826407</v>
          </cell>
          <cell r="AK274">
            <v>10.31843567902953</v>
          </cell>
          <cell r="AL274">
            <v>9.8334414412693327</v>
          </cell>
          <cell r="AM274">
            <v>9.7382005132378318</v>
          </cell>
          <cell r="AN274">
            <v>10.250059133782505</v>
          </cell>
          <cell r="AO274">
            <v>10.004218242667173</v>
          </cell>
          <cell r="AP274">
            <v>9.9289583802825376</v>
          </cell>
          <cell r="AQ274">
            <v>8.0839263730079711</v>
          </cell>
          <cell r="AY274" t="str">
            <v>OTHER RENEWABLE PRIMARY SOURCES</v>
          </cell>
          <cell r="AZ274">
            <v>10.120656131844207</v>
          </cell>
          <cell r="BA274">
            <v>8.9507776706774465</v>
          </cell>
          <cell r="BB274">
            <v>10.174571852275305</v>
          </cell>
          <cell r="BC274">
            <v>9.2169332511028301</v>
          </cell>
          <cell r="BD274">
            <v>8.7780137627384107</v>
          </cell>
          <cell r="BE274">
            <v>8.9409487280589346</v>
          </cell>
          <cell r="BF274">
            <v>9.3974510705339114</v>
          </cell>
          <cell r="BG274">
            <v>9.8087500449365486</v>
          </cell>
          <cell r="BH274">
            <v>9.3266135707826407</v>
          </cell>
          <cell r="BI274">
            <v>10.31843567902953</v>
          </cell>
          <cell r="BJ274">
            <v>9.8334414412693327</v>
          </cell>
          <cell r="BK274">
            <v>9.7382005132378318</v>
          </cell>
          <cell r="BL274">
            <v>10.250059133782505</v>
          </cell>
          <cell r="BM274">
            <v>10.004218242667173</v>
          </cell>
          <cell r="BN274">
            <v>9.9289583802825376</v>
          </cell>
          <cell r="BO274">
            <v>8.0839263730079711</v>
          </cell>
          <cell r="BP274">
            <v>9.0410908176868503</v>
          </cell>
        </row>
        <row r="275">
          <cell r="AA275" t="str">
            <v xml:space="preserve">GÁS DE COQUERIA               </v>
          </cell>
          <cell r="AB275">
            <v>1.0124082409170418</v>
          </cell>
          <cell r="AC275">
            <v>1.0942132921805878</v>
          </cell>
          <cell r="AD275">
            <v>1.0729158656437814</v>
          </cell>
          <cell r="AE275">
            <v>1.1735956723493908</v>
          </cell>
          <cell r="AF275">
            <v>1.1709695959548738</v>
          </cell>
          <cell r="AG275">
            <v>1.1923861939575515</v>
          </cell>
          <cell r="AH275">
            <v>1.2644866553698932</v>
          </cell>
          <cell r="AI275">
            <v>1.4988424860842902</v>
          </cell>
          <cell r="AJ275">
            <v>1.6088177522028049</v>
          </cell>
          <cell r="AK275">
            <v>1.5740476732278741</v>
          </cell>
          <cell r="AL275">
            <v>1.4715121868289467</v>
          </cell>
          <cell r="AM275">
            <v>1.4989619444690323</v>
          </cell>
          <cell r="AN275">
            <v>1.4705088981690717</v>
          </cell>
          <cell r="AO275">
            <v>1.5231602734113605</v>
          </cell>
          <cell r="AP275">
            <v>1.634193494459768</v>
          </cell>
          <cell r="AQ275">
            <v>1.7268830828074053</v>
          </cell>
          <cell r="AY275" t="str">
            <v>GAS COKE</v>
          </cell>
          <cell r="AZ275">
            <v>1.0124082409170418</v>
          </cell>
          <cell r="BA275">
            <v>1.0942132921805878</v>
          </cell>
          <cell r="BB275">
            <v>1.0729158656437814</v>
          </cell>
          <cell r="BC275">
            <v>1.1735956723493908</v>
          </cell>
          <cell r="BD275">
            <v>1.1709695959548738</v>
          </cell>
          <cell r="BE275">
            <v>1.1923861939575515</v>
          </cell>
          <cell r="BF275">
            <v>1.2644866553698932</v>
          </cell>
          <cell r="BG275">
            <v>1.4988424860842902</v>
          </cell>
          <cell r="BH275">
            <v>1.6088177522028049</v>
          </cell>
          <cell r="BI275">
            <v>1.5740476732278741</v>
          </cell>
          <cell r="BJ275">
            <v>1.4715121868289467</v>
          </cell>
          <cell r="BK275">
            <v>1.4989619444690323</v>
          </cell>
          <cell r="BL275">
            <v>1.4705088981690717</v>
          </cell>
          <cell r="BM275">
            <v>1.5231602734113605</v>
          </cell>
          <cell r="BN275">
            <v>1.634193494459768</v>
          </cell>
          <cell r="BO275">
            <v>1.7268830828074053</v>
          </cell>
          <cell r="BP275">
            <v>1.7498908173812433</v>
          </cell>
        </row>
        <row r="276">
          <cell r="AA276" t="str">
            <v xml:space="preserve">COQUE DE CARVÃO MINERAL       </v>
          </cell>
          <cell r="AB276">
            <v>0.9726697542375321</v>
          </cell>
          <cell r="AC276">
            <v>0.95524084276406596</v>
          </cell>
          <cell r="AD276">
            <v>1.0911205396587484</v>
          </cell>
          <cell r="AE276">
            <v>1.1571819973660107</v>
          </cell>
          <cell r="AF276">
            <v>1.1076867425002148</v>
          </cell>
          <cell r="AG276">
            <v>0.96405798911222829</v>
          </cell>
          <cell r="AH276">
            <v>0.9978006436121305</v>
          </cell>
          <cell r="AI276">
            <v>0.979392391549048</v>
          </cell>
          <cell r="AJ276">
            <v>0.99112585757466376</v>
          </cell>
          <cell r="AK276">
            <v>0.96687043913138848</v>
          </cell>
          <cell r="AL276">
            <v>0.95501976714124515</v>
          </cell>
          <cell r="AM276">
            <v>0.9081858278212821</v>
          </cell>
          <cell r="AN276">
            <v>0.83971473923429552</v>
          </cell>
          <cell r="AO276">
            <v>0.78239788236895091</v>
          </cell>
          <cell r="AP276">
            <v>0.67907396744398396</v>
          </cell>
          <cell r="AQ276">
            <v>0.71875402963774315</v>
          </cell>
          <cell r="AY276" t="str">
            <v>COAL COKE</v>
          </cell>
          <cell r="AZ276">
            <v>0.9726697542375321</v>
          </cell>
          <cell r="BA276">
            <v>0.95524084276406596</v>
          </cell>
          <cell r="BB276">
            <v>1.0911205396587484</v>
          </cell>
          <cell r="BC276">
            <v>1.1571819973660107</v>
          </cell>
          <cell r="BD276">
            <v>1.1076867425002148</v>
          </cell>
          <cell r="BE276">
            <v>0.96405798911222829</v>
          </cell>
          <cell r="BF276">
            <v>0.9978006436121305</v>
          </cell>
          <cell r="BG276">
            <v>0.979392391549048</v>
          </cell>
          <cell r="BH276">
            <v>0.99112585757466376</v>
          </cell>
          <cell r="BI276">
            <v>0.96687043913138848</v>
          </cell>
          <cell r="BJ276">
            <v>0.95501976714124515</v>
          </cell>
          <cell r="BK276">
            <v>0.9081858278212821</v>
          </cell>
          <cell r="BL276">
            <v>0.83971473923429552</v>
          </cell>
          <cell r="BM276">
            <v>0.78239788236895091</v>
          </cell>
          <cell r="BN276">
            <v>0.67907396744398396</v>
          </cell>
          <cell r="BO276">
            <v>0.71875402963774315</v>
          </cell>
          <cell r="BP276">
            <v>0.68273815873553112</v>
          </cell>
        </row>
        <row r="277">
          <cell r="AA277" t="str">
            <v xml:space="preserve">ELETRICIDADE                  </v>
          </cell>
          <cell r="AB277">
            <v>4.2578894321579686</v>
          </cell>
          <cell r="AC277">
            <v>4.0735907430355489</v>
          </cell>
          <cell r="AD277">
            <v>4.3596885418950322</v>
          </cell>
          <cell r="AE277">
            <v>4.8802753797374843</v>
          </cell>
          <cell r="AF277">
            <v>4.7488208501540949</v>
          </cell>
          <cell r="AG277">
            <v>4.0661095034136991</v>
          </cell>
          <cell r="AH277">
            <v>4.7728867308505762</v>
          </cell>
          <cell r="AI277">
            <v>4.7805295790547309</v>
          </cell>
          <cell r="AJ277">
            <v>4.9204750139919584</v>
          </cell>
          <cell r="AK277">
            <v>4.7627563281118332</v>
          </cell>
          <cell r="AL277">
            <v>4.6591888065896301</v>
          </cell>
          <cell r="AM277">
            <v>4.4284554497724535</v>
          </cell>
          <cell r="AN277">
            <v>4.1087659859076764</v>
          </cell>
          <cell r="AO277">
            <v>3.9136286909810387</v>
          </cell>
          <cell r="AP277">
            <v>3.5262399341230757</v>
          </cell>
          <cell r="AQ277">
            <v>3.8217065437554258</v>
          </cell>
          <cell r="AY277" t="str">
            <v>ELECTRICITY</v>
          </cell>
          <cell r="AZ277">
            <v>4.2578894321579686</v>
          </cell>
          <cell r="BA277">
            <v>4.0735907430355489</v>
          </cell>
          <cell r="BB277">
            <v>4.3596885418950322</v>
          </cell>
          <cell r="BC277">
            <v>4.8802753797374843</v>
          </cell>
          <cell r="BD277">
            <v>4.7488208501540949</v>
          </cell>
          <cell r="BE277">
            <v>4.0661095034136991</v>
          </cell>
          <cell r="BF277">
            <v>4.7728867308505762</v>
          </cell>
          <cell r="BG277">
            <v>4.7805295790547309</v>
          </cell>
          <cell r="BH277">
            <v>4.9204750139919584</v>
          </cell>
          <cell r="BI277">
            <v>4.7627563281118332</v>
          </cell>
          <cell r="BJ277">
            <v>4.6591888065896301</v>
          </cell>
          <cell r="BK277">
            <v>4.4284554497724535</v>
          </cell>
          <cell r="BL277">
            <v>4.1087659859076764</v>
          </cell>
          <cell r="BM277">
            <v>3.9136286909810387</v>
          </cell>
          <cell r="BN277">
            <v>3.5262399341230757</v>
          </cell>
          <cell r="BO277">
            <v>3.8217065437554258</v>
          </cell>
          <cell r="BP277">
            <v>3.7412129837974248</v>
          </cell>
        </row>
        <row r="278">
          <cell r="AA278" t="str">
            <v xml:space="preserve">CARVÃO VEGETAL                </v>
          </cell>
          <cell r="AB278">
            <v>12.207921947063811</v>
          </cell>
          <cell r="AC278">
            <v>12.576007517275233</v>
          </cell>
          <cell r="AD278">
            <v>12.369392164811694</v>
          </cell>
          <cell r="AE278">
            <v>12.985295388277148</v>
          </cell>
          <cell r="AF278">
            <v>13.344826996863812</v>
          </cell>
          <cell r="AG278">
            <v>14.075495613771377</v>
          </cell>
          <cell r="AH278">
            <v>14.271168152217689</v>
          </cell>
          <cell r="AI278">
            <v>14.415473103174492</v>
          </cell>
          <cell r="AJ278">
            <v>14.683467808267672</v>
          </cell>
          <cell r="AK278">
            <v>14.43885520426719</v>
          </cell>
          <cell r="AL278">
            <v>14.791718397253167</v>
          </cell>
          <cell r="AM278">
            <v>14.746020820320924</v>
          </cell>
          <cell r="AN278">
            <v>14.761605449384691</v>
          </cell>
          <cell r="AO278">
            <v>15.001724983996493</v>
          </cell>
          <cell r="AP278">
            <v>15.257990156473214</v>
          </cell>
          <cell r="AQ278">
            <v>16.060388272682648</v>
          </cell>
          <cell r="AY278" t="str">
            <v>CHARCOAL</v>
          </cell>
          <cell r="AZ278">
            <v>12.207921947063811</v>
          </cell>
          <cell r="BA278">
            <v>12.576007517275233</v>
          </cell>
          <cell r="BB278">
            <v>12.369392164811694</v>
          </cell>
          <cell r="BC278">
            <v>12.985295388277148</v>
          </cell>
          <cell r="BD278">
            <v>13.344826996863812</v>
          </cell>
          <cell r="BE278">
            <v>14.075495613771377</v>
          </cell>
          <cell r="BF278">
            <v>14.271168152217689</v>
          </cell>
          <cell r="BG278">
            <v>14.415473103174492</v>
          </cell>
          <cell r="BH278">
            <v>14.683467808267672</v>
          </cell>
          <cell r="BI278">
            <v>14.43885520426719</v>
          </cell>
          <cell r="BJ278">
            <v>14.791718397253167</v>
          </cell>
          <cell r="BK278">
            <v>14.746020820320924</v>
          </cell>
          <cell r="BL278">
            <v>14.761605449384691</v>
          </cell>
          <cell r="BM278">
            <v>15.001724983996493</v>
          </cell>
          <cell r="BN278">
            <v>15.257990156473214</v>
          </cell>
          <cell r="BO278">
            <v>16.060388272682648</v>
          </cell>
          <cell r="BP278">
            <v>14.798984126523296</v>
          </cell>
        </row>
        <row r="279">
          <cell r="AA279" t="str">
            <v xml:space="preserve">ÁLCOOL ETÍLICO                </v>
          </cell>
          <cell r="AB279">
            <v>5.3025004597383658</v>
          </cell>
          <cell r="AC279">
            <v>5.3486216641072266</v>
          </cell>
          <cell r="AD279">
            <v>4.9670965746931666</v>
          </cell>
          <cell r="AE279">
            <v>5.2492952961905326</v>
          </cell>
          <cell r="AF279">
            <v>5.7671351220519984</v>
          </cell>
          <cell r="AG279">
            <v>4.8400299265224893</v>
          </cell>
          <cell r="AH279">
            <v>4.1718432990630765</v>
          </cell>
          <cell r="AI279">
            <v>3.7838646646072762</v>
          </cell>
          <cell r="AJ279">
            <v>3.9024052331806933</v>
          </cell>
          <cell r="AK279">
            <v>3.7590485799446052</v>
          </cell>
          <cell r="AL279">
            <v>3.3479944815308036</v>
          </cell>
          <cell r="AM279">
            <v>2.9494895949009567</v>
          </cell>
          <cell r="AN279">
            <v>2.6753340445082778</v>
          </cell>
          <cell r="AO279">
            <v>2.3748537341128149</v>
          </cell>
          <cell r="AP279">
            <v>2.3859670107259463</v>
          </cell>
          <cell r="AQ279">
            <v>2.4219827472612354</v>
          </cell>
          <cell r="AY279" t="str">
            <v>ETHYL ALCOHOL</v>
          </cell>
          <cell r="AZ279">
            <v>5.3025004597383658</v>
          </cell>
          <cell r="BA279">
            <v>5.3486216641072266</v>
          </cell>
          <cell r="BB279">
            <v>4.9670965746931666</v>
          </cell>
          <cell r="BC279">
            <v>5.2492952961905326</v>
          </cell>
          <cell r="BD279">
            <v>5.7671351220519984</v>
          </cell>
          <cell r="BE279">
            <v>4.8400299265224893</v>
          </cell>
          <cell r="BF279">
            <v>4.1718432990630765</v>
          </cell>
          <cell r="BG279">
            <v>3.7838646646072762</v>
          </cell>
          <cell r="BH279">
            <v>3.9024052331806933</v>
          </cell>
          <cell r="BI279">
            <v>3.7590485799446052</v>
          </cell>
          <cell r="BJ279">
            <v>3.3479944815308036</v>
          </cell>
          <cell r="BK279">
            <v>2.9494895949009567</v>
          </cell>
          <cell r="BL279">
            <v>2.6753340445082778</v>
          </cell>
          <cell r="BM279">
            <v>2.3748537341128149</v>
          </cell>
          <cell r="BN279">
            <v>2.3859670107259463</v>
          </cell>
          <cell r="BO279">
            <v>2.4219827472612354</v>
          </cell>
          <cell r="BP279">
            <v>2.3769423786043515</v>
          </cell>
        </row>
        <row r="280">
          <cell r="AA280" t="str">
            <v xml:space="preserve">OUTRAS SECUNDÁRIAS - ALCATRÃO </v>
          </cell>
          <cell r="AB280">
            <v>3.9803407469288086</v>
          </cell>
          <cell r="AC280">
            <v>4.8852473935733007</v>
          </cell>
          <cell r="AD280">
            <v>4.7210836074163929</v>
          </cell>
          <cell r="AE280">
            <v>4.9337473898244708</v>
          </cell>
          <cell r="AF280">
            <v>5.2624918503818066</v>
          </cell>
          <cell r="AG280">
            <v>4.9924788409148793</v>
          </cell>
          <cell r="AH280">
            <v>4.9725622652310131</v>
          </cell>
          <cell r="AI280">
            <v>4.8159158902253765</v>
          </cell>
          <cell r="AJ280">
            <v>4.9520256532512441</v>
          </cell>
          <cell r="AK280">
            <v>5.0507640705146288</v>
          </cell>
          <cell r="AL280">
            <v>5.084372857156243</v>
          </cell>
          <cell r="AM280">
            <v>4.9940837821152408</v>
          </cell>
          <cell r="AN280">
            <v>4.5325230293648193</v>
          </cell>
          <cell r="AO280">
            <v>4.3933755789532789</v>
          </cell>
          <cell r="AP280">
            <v>4.3718322620834158</v>
          </cell>
          <cell r="AQ280">
            <v>3.1061630564270759</v>
          </cell>
          <cell r="AY280" t="str">
            <v xml:space="preserve">COAL BITUMEN </v>
          </cell>
          <cell r="AZ280">
            <v>3.9803407469288086</v>
          </cell>
          <cell r="BA280">
            <v>4.8852473935733007</v>
          </cell>
          <cell r="BB280">
            <v>4.7210836074163929</v>
          </cell>
          <cell r="BC280">
            <v>4.9337473898244708</v>
          </cell>
          <cell r="BD280">
            <v>5.2624918503818066</v>
          </cell>
          <cell r="BE280">
            <v>4.9924788409148793</v>
          </cell>
          <cell r="BF280">
            <v>4.9725622652310131</v>
          </cell>
          <cell r="BG280">
            <v>4.8159158902253765</v>
          </cell>
          <cell r="BH280">
            <v>4.9520256532512441</v>
          </cell>
          <cell r="BI280">
            <v>5.0507640705146288</v>
          </cell>
          <cell r="BJ280">
            <v>5.084372857156243</v>
          </cell>
          <cell r="BK280">
            <v>4.9940837821152408</v>
          </cell>
          <cell r="BL280">
            <v>4.5325230293648193</v>
          </cell>
          <cell r="BM280">
            <v>4.3933755789532789</v>
          </cell>
          <cell r="BN280">
            <v>4.3718322620834158</v>
          </cell>
          <cell r="BO280">
            <v>3.1061630564270759</v>
          </cell>
          <cell r="BP280">
            <v>3.3177286309822316</v>
          </cell>
        </row>
        <row r="281">
          <cell r="AA281" t="str">
            <v>SUBTOTAL DERIVADOS DE PETRÓLEO</v>
          </cell>
          <cell r="AB281">
            <v>0.23289717886813521</v>
          </cell>
          <cell r="AC281">
            <v>0.2379988700053651</v>
          </cell>
          <cell r="AD281">
            <v>0.20646963989559516</v>
          </cell>
          <cell r="AE281">
            <v>0.20556299000718528</v>
          </cell>
          <cell r="AF281">
            <v>0.19693313593286674</v>
          </cell>
          <cell r="AG281">
            <v>0.17709317317898232</v>
          </cell>
          <cell r="AH281">
            <v>0.21231000017730359</v>
          </cell>
          <cell r="AI281">
            <v>0.20059331725995239</v>
          </cell>
          <cell r="AJ281">
            <v>0.20413695884700253</v>
          </cell>
          <cell r="AK281">
            <v>0.19440616542521835</v>
          </cell>
          <cell r="AL281">
            <v>0.1721627434231755</v>
          </cell>
          <cell r="AM281">
            <v>0.15592887475099063</v>
          </cell>
          <cell r="AN281">
            <v>0.19402943655148011</v>
          </cell>
          <cell r="AO281">
            <v>0.14754122986288115</v>
          </cell>
          <cell r="AP281">
            <v>0.12671618328865647</v>
          </cell>
          <cell r="AQ281">
            <v>0.13868658863363767</v>
          </cell>
          <cell r="AY281" t="str">
            <v>PETROLEUM DERIVATIVES</v>
          </cell>
          <cell r="AZ281">
            <v>0.23289717886813521</v>
          </cell>
          <cell r="BA281">
            <v>0.2379988700053651</v>
          </cell>
          <cell r="BB281">
            <v>0.20646963989559516</v>
          </cell>
          <cell r="BC281">
            <v>0.20556299000718528</v>
          </cell>
          <cell r="BD281">
            <v>0.19693313593286674</v>
          </cell>
          <cell r="BE281">
            <v>0.17709317317898232</v>
          </cell>
          <cell r="BF281">
            <v>0.21231000017730359</v>
          </cell>
          <cell r="BG281">
            <v>0.20059331725995239</v>
          </cell>
          <cell r="BH281">
            <v>0.20413695884700253</v>
          </cell>
          <cell r="BI281">
            <v>0.19440616542521835</v>
          </cell>
          <cell r="BJ281">
            <v>0.1721627434231755</v>
          </cell>
          <cell r="BK281">
            <v>0.15592887475099063</v>
          </cell>
          <cell r="BL281">
            <v>0.19402943655148011</v>
          </cell>
          <cell r="BM281">
            <v>0.14754122986288115</v>
          </cell>
          <cell r="BN281">
            <v>0.12671618328865647</v>
          </cell>
          <cell r="BO281">
            <v>0.13868658863363767</v>
          </cell>
          <cell r="BP281">
            <v>0.12927384414213405</v>
          </cell>
        </row>
        <row r="282">
          <cell r="AA282" t="str">
            <v xml:space="preserve">  ÓLEO DIESEL                   </v>
          </cell>
          <cell r="AB282">
            <v>41.39139689106787</v>
          </cell>
          <cell r="AC282">
            <v>42.544487919027965</v>
          </cell>
          <cell r="AD282">
            <v>42.060555540663927</v>
          </cell>
          <cell r="AE282">
            <v>42.292221335019974</v>
          </cell>
          <cell r="AF282">
            <v>43.036935898131908</v>
          </cell>
          <cell r="AG282">
            <v>45.046571885549561</v>
          </cell>
          <cell r="AH282">
            <v>44.520324060354156</v>
          </cell>
          <cell r="AI282">
            <v>45.182128715072068</v>
          </cell>
          <cell r="AJ282">
            <v>45.623920778975048</v>
          </cell>
          <cell r="AK282">
            <v>45.675842692009823</v>
          </cell>
          <cell r="AL282">
            <v>47.140628531984994</v>
          </cell>
          <cell r="AM282">
            <v>48.043651402522492</v>
          </cell>
          <cell r="AN282">
            <v>48.871842766954089</v>
          </cell>
          <cell r="AO282">
            <v>49.548514339305655</v>
          </cell>
          <cell r="AP282">
            <v>49.15184344552916</v>
          </cell>
          <cell r="AQ282">
            <v>50.276972691931107</v>
          </cell>
          <cell r="AY282" t="str">
            <v xml:space="preserve">  DIESEL OIL</v>
          </cell>
          <cell r="AZ282">
            <v>41.39139689106787</v>
          </cell>
          <cell r="BA282">
            <v>42.544487919027965</v>
          </cell>
          <cell r="BB282">
            <v>42.060555540663927</v>
          </cell>
          <cell r="BC282">
            <v>42.292221335019974</v>
          </cell>
          <cell r="BD282">
            <v>43.036935898131908</v>
          </cell>
          <cell r="BE282">
            <v>45.046571885549561</v>
          </cell>
          <cell r="BF282">
            <v>44.520324060354156</v>
          </cell>
          <cell r="BG282">
            <v>45.182128715072068</v>
          </cell>
          <cell r="BH282">
            <v>45.623920778975048</v>
          </cell>
          <cell r="BI282">
            <v>45.675842692009823</v>
          </cell>
          <cell r="BJ282">
            <v>47.140628531984994</v>
          </cell>
          <cell r="BK282">
            <v>48.043651402522492</v>
          </cell>
          <cell r="BL282">
            <v>48.871842766954089</v>
          </cell>
          <cell r="BM282">
            <v>49.548514339305655</v>
          </cell>
          <cell r="BN282">
            <v>49.15184344552916</v>
          </cell>
          <cell r="BO282">
            <v>50.276972691931107</v>
          </cell>
          <cell r="BP282">
            <v>49.510249222876674</v>
          </cell>
        </row>
        <row r="283">
          <cell r="AA283" t="str">
            <v xml:space="preserve">  ÓLEO COMBUSTÍVEL              </v>
          </cell>
          <cell r="AB283">
            <v>14.630551470457645</v>
          </cell>
          <cell r="AC283">
            <v>15.57685293342935</v>
          </cell>
          <cell r="AD283">
            <v>15.440980701123349</v>
          </cell>
          <cell r="AE283">
            <v>15.769100517714962</v>
          </cell>
          <cell r="AF283">
            <v>16.14691329912127</v>
          </cell>
          <cell r="AG283">
            <v>16.407729904937845</v>
          </cell>
          <cell r="AH283">
            <v>16.731521796946833</v>
          </cell>
          <cell r="AI283">
            <v>16.873469137437006</v>
          </cell>
          <cell r="AJ283">
            <v>16.957403113276989</v>
          </cell>
          <cell r="AK283">
            <v>16.752235032537396</v>
          </cell>
          <cell r="AL283">
            <v>17.140831299824661</v>
          </cell>
          <cell r="AM283">
            <v>16.943174470826992</v>
          </cell>
          <cell r="AN283">
            <v>16.81284891686747</v>
          </cell>
          <cell r="AO283">
            <v>17.146918398458851</v>
          </cell>
          <cell r="AP283">
            <v>17.219432529097514</v>
          </cell>
          <cell r="AQ283">
            <v>18.052036055643349</v>
          </cell>
          <cell r="AY283" t="str">
            <v xml:space="preserve">  FUEL OIL</v>
          </cell>
          <cell r="AZ283">
            <v>14.630551470457645</v>
          </cell>
          <cell r="BA283">
            <v>15.57685293342935</v>
          </cell>
          <cell r="BB283">
            <v>15.440980701123349</v>
          </cell>
          <cell r="BC283">
            <v>15.769100517714962</v>
          </cell>
          <cell r="BD283">
            <v>16.14691329912127</v>
          </cell>
          <cell r="BE283">
            <v>16.407729904937845</v>
          </cell>
          <cell r="BF283">
            <v>16.731521796946833</v>
          </cell>
          <cell r="BG283">
            <v>16.873469137437006</v>
          </cell>
          <cell r="BH283">
            <v>16.957403113276989</v>
          </cell>
          <cell r="BI283">
            <v>16.752235032537396</v>
          </cell>
          <cell r="BJ283">
            <v>17.140831299824661</v>
          </cell>
          <cell r="BK283">
            <v>16.943174470826992</v>
          </cell>
          <cell r="BL283">
            <v>16.81284891686747</v>
          </cell>
          <cell r="BM283">
            <v>17.146918398458851</v>
          </cell>
          <cell r="BN283">
            <v>17.219432529097514</v>
          </cell>
          <cell r="BO283">
            <v>18.052036055643349</v>
          </cell>
          <cell r="BP283">
            <v>18.629233590064896</v>
          </cell>
        </row>
        <row r="284">
          <cell r="AA284" t="str">
            <v xml:space="preserve">  GASOLINA                      </v>
          </cell>
          <cell r="AB284">
            <v>7.550161245165274</v>
          </cell>
          <cell r="AC284">
            <v>7.438542833809235</v>
          </cell>
          <cell r="AD284">
            <v>7.8175803410187639</v>
          </cell>
          <cell r="AE284">
            <v>7.7041415302499692</v>
          </cell>
          <cell r="AF284">
            <v>7.3423308071401978</v>
          </cell>
          <cell r="AG284">
            <v>7.6378432281106132</v>
          </cell>
          <cell r="AH284">
            <v>6.8873811749150846</v>
          </cell>
          <cell r="AI284">
            <v>7.277175346114638</v>
          </cell>
          <cell r="AJ284">
            <v>7.6078792546319791</v>
          </cell>
          <cell r="AK284">
            <v>7.3998287548871051</v>
          </cell>
          <cell r="AL284">
            <v>7.5624262758408705</v>
          </cell>
          <cell r="AM284">
            <v>7.7827855401136361</v>
          </cell>
          <cell r="AN284">
            <v>7.4954661595471022</v>
          </cell>
          <cell r="AO284">
            <v>7.1846782833311318</v>
          </cell>
          <cell r="AP284">
            <v>6.2716544110659589</v>
          </cell>
          <cell r="AQ284">
            <v>5.7725187470878909</v>
          </cell>
          <cell r="AY284" t="str">
            <v xml:space="preserve">  GASOLINE</v>
          </cell>
          <cell r="AZ284">
            <v>7.550161245165274</v>
          </cell>
          <cell r="BA284">
            <v>7.438542833809235</v>
          </cell>
          <cell r="BB284">
            <v>7.8175803410187639</v>
          </cell>
          <cell r="BC284">
            <v>7.7041415302499692</v>
          </cell>
          <cell r="BD284">
            <v>7.3423308071401978</v>
          </cell>
          <cell r="BE284">
            <v>7.6378432281106132</v>
          </cell>
          <cell r="BF284">
            <v>6.8873811749150846</v>
          </cell>
          <cell r="BG284">
            <v>7.277175346114638</v>
          </cell>
          <cell r="BH284">
            <v>7.6078792546319791</v>
          </cell>
          <cell r="BI284">
            <v>7.3998287548871051</v>
          </cell>
          <cell r="BJ284">
            <v>7.5624262758408705</v>
          </cell>
          <cell r="BK284">
            <v>7.7827855401136361</v>
          </cell>
          <cell r="BL284">
            <v>7.4954661595471022</v>
          </cell>
          <cell r="BM284">
            <v>7.1846782833311318</v>
          </cell>
          <cell r="BN284">
            <v>6.2716544110659589</v>
          </cell>
          <cell r="BO284">
            <v>5.7725187470878909</v>
          </cell>
          <cell r="BP284">
            <v>5.1112602639540556</v>
          </cell>
        </row>
        <row r="285">
          <cell r="AA285" t="str">
            <v xml:space="preserve">  GÁS LIQUEFEITO DE PETRÓLEO    </v>
          </cell>
          <cell r="AB285">
            <v>5.2215446569047037</v>
          </cell>
          <cell r="AC285">
            <v>5.6318556134586428</v>
          </cell>
          <cell r="AD285">
            <v>4.6863475332351134</v>
          </cell>
          <cell r="AE285">
            <v>4.5516086332857686</v>
          </cell>
          <cell r="AF285">
            <v>5.0642768932373627</v>
          </cell>
          <cell r="AG285">
            <v>5.9301424869333363</v>
          </cell>
          <cell r="AH285">
            <v>6.2864786361805756</v>
          </cell>
          <cell r="AI285">
            <v>6.1776547938842752</v>
          </cell>
          <cell r="AJ285">
            <v>6.3249746742875592</v>
          </cell>
          <cell r="AK285">
            <v>6.5762952815917943</v>
          </cell>
          <cell r="AL285">
            <v>7.6002979179052481</v>
          </cell>
          <cell r="AM285">
            <v>8.4561872460806438</v>
          </cell>
          <cell r="AN285">
            <v>8.723440766634301</v>
          </cell>
          <cell r="AO285">
            <v>8.9478384279943377</v>
          </cell>
          <cell r="AP285">
            <v>8.4425457868673597</v>
          </cell>
          <cell r="AQ285">
            <v>8.0314419069805201</v>
          </cell>
          <cell r="AY285" t="str">
            <v xml:space="preserve">  LIQUEFIED PETROLEUM GAS</v>
          </cell>
          <cell r="AZ285">
            <v>5.2215446569047037</v>
          </cell>
          <cell r="BA285">
            <v>5.6318556134586428</v>
          </cell>
          <cell r="BB285">
            <v>4.6863475332351134</v>
          </cell>
          <cell r="BC285">
            <v>4.5516086332857686</v>
          </cell>
          <cell r="BD285">
            <v>5.0642768932373627</v>
          </cell>
          <cell r="BE285">
            <v>5.9301424869333363</v>
          </cell>
          <cell r="BF285">
            <v>6.2864786361805756</v>
          </cell>
          <cell r="BG285">
            <v>6.1776547938842752</v>
          </cell>
          <cell r="BH285">
            <v>6.3249746742875592</v>
          </cell>
          <cell r="BI285">
            <v>6.5762952815917943</v>
          </cell>
          <cell r="BJ285">
            <v>7.6002979179052481</v>
          </cell>
          <cell r="BK285">
            <v>8.4561872460806438</v>
          </cell>
          <cell r="BL285">
            <v>8.723440766634301</v>
          </cell>
          <cell r="BM285">
            <v>8.9478384279943377</v>
          </cell>
          <cell r="BN285">
            <v>8.4425457868673597</v>
          </cell>
          <cell r="BO285">
            <v>8.0314419069805201</v>
          </cell>
          <cell r="BP285">
            <v>7.8702934603407577</v>
          </cell>
        </row>
        <row r="286">
          <cell r="AA286" t="str">
            <v xml:space="preserve">  NAFTA                         </v>
          </cell>
          <cell r="AB286">
            <v>3.5160304939209559</v>
          </cell>
          <cell r="AC286">
            <v>3.6161307301356098</v>
          </cell>
          <cell r="AD286">
            <v>3.7896524307693942</v>
          </cell>
          <cell r="AE286">
            <v>4.0120613087338945</v>
          </cell>
          <cell r="AF286">
            <v>4.1703487609312955</v>
          </cell>
          <cell r="AG286">
            <v>4.4821768908262474</v>
          </cell>
          <cell r="AH286">
            <v>4.3598999057757917</v>
          </cell>
          <cell r="AI286">
            <v>4.5494646291928182</v>
          </cell>
          <cell r="AJ286">
            <v>4.4550665538801324</v>
          </cell>
          <cell r="AK286">
            <v>4.3133769959093913</v>
          </cell>
          <cell r="AL286">
            <v>4.4137740863790151</v>
          </cell>
          <cell r="AM286">
            <v>4.4274292263453585</v>
          </cell>
          <cell r="AN286">
            <v>4.3438302851926398</v>
          </cell>
          <cell r="AO286">
            <v>4.3904836315947469</v>
          </cell>
          <cell r="AP286">
            <v>4.5373397197825875</v>
          </cell>
          <cell r="AQ286">
            <v>4.6260609085100954</v>
          </cell>
          <cell r="AY286" t="str">
            <v xml:space="preserve">  NAPHTHA</v>
          </cell>
          <cell r="AZ286">
            <v>3.5160304939209559</v>
          </cell>
          <cell r="BA286">
            <v>3.6161307301356098</v>
          </cell>
          <cell r="BB286">
            <v>3.7896524307693942</v>
          </cell>
          <cell r="BC286">
            <v>4.0120613087338945</v>
          </cell>
          <cell r="BD286">
            <v>4.1703487609312955</v>
          </cell>
          <cell r="BE286">
            <v>4.4821768908262474</v>
          </cell>
          <cell r="BF286">
            <v>4.3598999057757917</v>
          </cell>
          <cell r="BG286">
            <v>4.5494646291928182</v>
          </cell>
          <cell r="BH286">
            <v>4.4550665538801324</v>
          </cell>
          <cell r="BI286">
            <v>4.3133769959093913</v>
          </cell>
          <cell r="BJ286">
            <v>4.4137740863790151</v>
          </cell>
          <cell r="BK286">
            <v>4.4274292263453585</v>
          </cell>
          <cell r="BL286">
            <v>4.3438302851926398</v>
          </cell>
          <cell r="BM286">
            <v>4.3904836315947469</v>
          </cell>
          <cell r="BN286">
            <v>4.5373397197825875</v>
          </cell>
          <cell r="BO286">
            <v>4.6260609085100954</v>
          </cell>
          <cell r="BP286">
            <v>4.5504584141956412</v>
          </cell>
        </row>
        <row r="287">
          <cell r="AA287" t="str">
            <v xml:space="preserve">  QUEROSENE                     </v>
          </cell>
          <cell r="AB287">
            <v>3.4349727028476629</v>
          </cell>
          <cell r="AC287">
            <v>3.2855491064265121</v>
          </cell>
          <cell r="AD287">
            <v>3.5793300898694418</v>
          </cell>
          <cell r="AE287">
            <v>3.5270574723488206</v>
          </cell>
          <cell r="AF287">
            <v>3.7412944546906357</v>
          </cell>
          <cell r="AG287">
            <v>3.8647810980806572</v>
          </cell>
          <cell r="AH287">
            <v>3.6835839646608561</v>
          </cell>
          <cell r="AI287">
            <v>3.9682206219381086</v>
          </cell>
          <cell r="AJ287">
            <v>3.989335402938369</v>
          </cell>
          <cell r="AK287">
            <v>4.2777203189070647</v>
          </cell>
          <cell r="AL287">
            <v>4.0217967607390728</v>
          </cell>
          <cell r="AM287">
            <v>3.7046851580047195</v>
          </cell>
          <cell r="AN287">
            <v>4.3084658537846234</v>
          </cell>
          <cell r="AO287">
            <v>4.20884796088807</v>
          </cell>
          <cell r="AP287">
            <v>4.5216883017647227</v>
          </cell>
          <cell r="AQ287">
            <v>4.9068274649295773</v>
          </cell>
          <cell r="AY287" t="str">
            <v xml:space="preserve">  KEROSENE</v>
          </cell>
          <cell r="AZ287">
            <v>3.4349727028476629</v>
          </cell>
          <cell r="BA287">
            <v>3.2855491064265121</v>
          </cell>
          <cell r="BB287">
            <v>3.5793300898694418</v>
          </cell>
          <cell r="BC287">
            <v>3.5270574723488206</v>
          </cell>
          <cell r="BD287">
            <v>3.7412944546906357</v>
          </cell>
          <cell r="BE287">
            <v>3.8647810980806572</v>
          </cell>
          <cell r="BF287">
            <v>3.6835839646608561</v>
          </cell>
          <cell r="BG287">
            <v>3.9682206219381086</v>
          </cell>
          <cell r="BH287">
            <v>3.989335402938369</v>
          </cell>
          <cell r="BI287">
            <v>4.2777203189070647</v>
          </cell>
          <cell r="BJ287">
            <v>4.0217967607390728</v>
          </cell>
          <cell r="BK287">
            <v>3.7046851580047195</v>
          </cell>
          <cell r="BL287">
            <v>4.3084658537846234</v>
          </cell>
          <cell r="BM287">
            <v>4.20884796088807</v>
          </cell>
          <cell r="BN287">
            <v>4.5216883017647227</v>
          </cell>
          <cell r="BO287">
            <v>4.9068274649295773</v>
          </cell>
          <cell r="BP287">
            <v>4.2784306238885375</v>
          </cell>
        </row>
        <row r="288">
          <cell r="AA288" t="str">
            <v xml:space="preserve">  GÁS CANALIZADO</v>
          </cell>
          <cell r="AB288">
            <v>1.8262401040195644</v>
          </cell>
          <cell r="AC288">
            <v>1.8752885753105464</v>
          </cell>
          <cell r="AD288">
            <v>1.8196341956816748</v>
          </cell>
          <cell r="AE288">
            <v>1.7489563158705281</v>
          </cell>
          <cell r="AF288">
            <v>1.7953555470435922</v>
          </cell>
          <cell r="AG288">
            <v>1.723504851241783</v>
          </cell>
          <cell r="AH288">
            <v>1.7556897047388189</v>
          </cell>
          <cell r="AI288">
            <v>1.6162607715000807</v>
          </cell>
          <cell r="AJ288">
            <v>1.6313185880215235</v>
          </cell>
          <cell r="AK288">
            <v>1.5469892344133052</v>
          </cell>
          <cell r="AL288">
            <v>1.7152308909151055</v>
          </cell>
          <cell r="AM288">
            <v>1.7226746688197445</v>
          </cell>
          <cell r="AN288">
            <v>1.8032303475473483</v>
          </cell>
          <cell r="AO288">
            <v>1.9342486054576349</v>
          </cell>
          <cell r="AP288">
            <v>1.8033578991606747</v>
          </cell>
          <cell r="AQ288">
            <v>2.1972054333031266</v>
          </cell>
          <cell r="AY288" t="str">
            <v xml:space="preserve">  GASWORKS GAS </v>
          </cell>
          <cell r="AZ288">
            <v>1.8262401040195644</v>
          </cell>
          <cell r="BA288">
            <v>1.8752885753105464</v>
          </cell>
          <cell r="BB288">
            <v>1.8196341956816748</v>
          </cell>
          <cell r="BC288">
            <v>1.7489563158705281</v>
          </cell>
          <cell r="BD288">
            <v>1.7953555470435922</v>
          </cell>
          <cell r="BE288">
            <v>1.723504851241783</v>
          </cell>
          <cell r="BF288">
            <v>1.7556897047388189</v>
          </cell>
          <cell r="BG288">
            <v>1.6162607715000807</v>
          </cell>
          <cell r="BH288">
            <v>1.6313185880215235</v>
          </cell>
          <cell r="BI288">
            <v>1.5469892344133052</v>
          </cell>
          <cell r="BJ288">
            <v>1.7152308909151055</v>
          </cell>
          <cell r="BK288">
            <v>1.7226746688197445</v>
          </cell>
          <cell r="BL288">
            <v>1.8032303475473483</v>
          </cell>
          <cell r="BM288">
            <v>1.9342486054576349</v>
          </cell>
          <cell r="BN288">
            <v>1.8033578991606747</v>
          </cell>
          <cell r="BO288">
            <v>2.1972054333031266</v>
          </cell>
          <cell r="BP288">
            <v>1.9972958141776298</v>
          </cell>
        </row>
        <row r="289">
          <cell r="AA289" t="str">
            <v xml:space="preserve">  OUTRAS SECUNDÁRIAS DE PETRÓLEO</v>
          </cell>
          <cell r="AB289">
            <v>0.24494937532379066</v>
          </cell>
          <cell r="AC289">
            <v>0.24671815633816532</v>
          </cell>
          <cell r="AD289">
            <v>0.24579638820719685</v>
          </cell>
          <cell r="AE289">
            <v>0.24467910433539292</v>
          </cell>
          <cell r="AF289">
            <v>0.23424104497081216</v>
          </cell>
          <cell r="AG289">
            <v>0.21683665818903733</v>
          </cell>
          <cell r="AH289">
            <v>0.20574580866913372</v>
          </cell>
          <cell r="AI289">
            <v>0.17741473615157963</v>
          </cell>
          <cell r="AJ289">
            <v>0.15756749685656132</v>
          </cell>
          <cell r="AK289">
            <v>9.6962115281044689E-2</v>
          </cell>
          <cell r="AL289">
            <v>7.9295212504675888E-2</v>
          </cell>
          <cell r="AM289">
            <v>7.1586717655234791E-2</v>
          </cell>
          <cell r="AN289">
            <v>6.419559421511814E-2</v>
          </cell>
          <cell r="AO289">
            <v>6.4381405482079837E-2</v>
          </cell>
          <cell r="AP289">
            <v>5.4040270683411037E-2</v>
          </cell>
          <cell r="AQ289">
            <v>4.9175240256541373E-2</v>
          </cell>
          <cell r="AY289" t="str">
            <v xml:space="preserve">  OTHER SECONDARY OF PETROLEUM</v>
          </cell>
          <cell r="AZ289">
            <v>0.24494937532379066</v>
          </cell>
          <cell r="BA289">
            <v>0.24671815633816532</v>
          </cell>
          <cell r="BB289">
            <v>0.24579638820719685</v>
          </cell>
          <cell r="BC289">
            <v>0.24467910433539292</v>
          </cell>
          <cell r="BD289">
            <v>0.23424104497081216</v>
          </cell>
          <cell r="BE289">
            <v>0.21683665818903733</v>
          </cell>
          <cell r="BF289">
            <v>0.20574580866913372</v>
          </cell>
          <cell r="BG289">
            <v>0.17741473615157963</v>
          </cell>
          <cell r="BH289">
            <v>0.15756749685656132</v>
          </cell>
          <cell r="BI289">
            <v>9.6962115281044689E-2</v>
          </cell>
          <cell r="BJ289">
            <v>7.9295212504675888E-2</v>
          </cell>
          <cell r="BK289">
            <v>7.1586717655234791E-2</v>
          </cell>
          <cell r="BL289">
            <v>6.419559421511814E-2</v>
          </cell>
          <cell r="BM289">
            <v>6.4381405482079837E-2</v>
          </cell>
          <cell r="BN289">
            <v>5.4040270683411037E-2</v>
          </cell>
          <cell r="BO289">
            <v>4.9175240256541373E-2</v>
          </cell>
          <cell r="BP289">
            <v>2.003929619255641E-2</v>
          </cell>
        </row>
        <row r="290">
          <cell r="AA290" t="str">
            <v xml:space="preserve">  PRODUTOS NÃO-ENERG.DE PETRÓLEO</v>
          </cell>
          <cell r="AB290">
            <v>2.1129923486664213</v>
          </cell>
          <cell r="AC290">
            <v>2.2572623919894834</v>
          </cell>
          <cell r="AD290">
            <v>2.3660493292330598</v>
          </cell>
          <cell r="AE290">
            <v>2.3502035832233026</v>
          </cell>
          <cell r="AF290">
            <v>2.2689350755042961</v>
          </cell>
          <cell r="AG290">
            <v>2.2291725134167608</v>
          </cell>
          <cell r="AH290">
            <v>2.2887965643624799</v>
          </cell>
          <cell r="AI290">
            <v>2.2830370737049952</v>
          </cell>
          <cell r="AJ290">
            <v>2.3082394712089718</v>
          </cell>
          <cell r="AK290">
            <v>2.4866675646406518</v>
          </cell>
          <cell r="AL290">
            <v>2.557932356788335</v>
          </cell>
          <cell r="AM290">
            <v>2.6862632858512496</v>
          </cell>
          <cell r="AN290">
            <v>3.0372448155627096</v>
          </cell>
          <cell r="AO290">
            <v>3.1741827925534789</v>
          </cell>
          <cell r="AP290">
            <v>3.9171902351345413</v>
          </cell>
          <cell r="AQ290">
            <v>4.4973976535506637</v>
          </cell>
          <cell r="AY290" t="str">
            <v xml:space="preserve">  NON-ENERGY PRODUCTS OF PETROL.</v>
          </cell>
          <cell r="AZ290">
            <v>2.1129923486664213</v>
          </cell>
          <cell r="BA290">
            <v>2.2572623919894834</v>
          </cell>
          <cell r="BB290">
            <v>2.3660493292330598</v>
          </cell>
          <cell r="BC290">
            <v>2.3502035832233026</v>
          </cell>
          <cell r="BD290">
            <v>2.2689350755042961</v>
          </cell>
          <cell r="BE290">
            <v>2.2291725134167608</v>
          </cell>
          <cell r="BF290">
            <v>2.2887965643624799</v>
          </cell>
          <cell r="BG290">
            <v>2.2830370737049952</v>
          </cell>
          <cell r="BH290">
            <v>2.3082394712089718</v>
          </cell>
          <cell r="BI290">
            <v>2.4866675646406518</v>
          </cell>
          <cell r="BJ290">
            <v>2.557932356788335</v>
          </cell>
          <cell r="BK290">
            <v>2.6862632858512496</v>
          </cell>
          <cell r="BL290">
            <v>3.0372448155627096</v>
          </cell>
          <cell r="BM290">
            <v>3.1741827925534789</v>
          </cell>
          <cell r="BN290">
            <v>3.9171902351345413</v>
          </cell>
          <cell r="BO290">
            <v>4.4973976535506637</v>
          </cell>
          <cell r="BP290">
            <v>4.9546519674502578</v>
          </cell>
        </row>
        <row r="291">
          <cell r="AA291" t="str">
            <v xml:space="preserve">      TOTAL</v>
          </cell>
          <cell r="AB291">
            <v>2.8539544937618539</v>
          </cell>
          <cell r="AC291">
            <v>2.616287578130406</v>
          </cell>
          <cell r="AD291">
            <v>2.3151845315259392</v>
          </cell>
          <cell r="AE291">
            <v>2.384412869257337</v>
          </cell>
          <cell r="AF291">
            <v>2.2732400154924428</v>
          </cell>
          <cell r="AG291">
            <v>2.5543842538132799</v>
          </cell>
          <cell r="AH291">
            <v>2.3212265041045788</v>
          </cell>
          <cell r="AI291">
            <v>2.259431605148563</v>
          </cell>
          <cell r="AJ291">
            <v>2.1921362238729736</v>
          </cell>
          <cell r="AK291">
            <v>2.2257673938420686</v>
          </cell>
          <cell r="AL291">
            <v>2.0490437310880059</v>
          </cell>
          <cell r="AM291">
            <v>2.2488650888249149</v>
          </cell>
          <cell r="AN291">
            <v>2.2831200276027785</v>
          </cell>
          <cell r="AO291">
            <v>2.4969348335453279</v>
          </cell>
          <cell r="AP291">
            <v>2.3845942919723941</v>
          </cell>
          <cell r="AQ291">
            <v>2.1443092816693401</v>
          </cell>
          <cell r="AY291" t="str">
            <v xml:space="preserve">      TOTAL</v>
          </cell>
          <cell r="AZ291">
            <v>2.8539544937618539</v>
          </cell>
          <cell r="BA291">
            <v>2.616287578130406</v>
          </cell>
          <cell r="BB291">
            <v>2.3151845315259392</v>
          </cell>
          <cell r="BC291">
            <v>2.384412869257337</v>
          </cell>
          <cell r="BD291">
            <v>2.2732400154924428</v>
          </cell>
          <cell r="BE291">
            <v>2.5543842538132799</v>
          </cell>
          <cell r="BF291">
            <v>2.3212265041045788</v>
          </cell>
          <cell r="BG291">
            <v>2.259431605148563</v>
          </cell>
          <cell r="BH291">
            <v>2.1921362238729736</v>
          </cell>
          <cell r="BI291">
            <v>2.2257673938420686</v>
          </cell>
          <cell r="BJ291">
            <v>2.0490437310880059</v>
          </cell>
          <cell r="BK291">
            <v>2.2488650888249149</v>
          </cell>
          <cell r="BL291">
            <v>2.2831200276027785</v>
          </cell>
          <cell r="BM291">
            <v>2.4969348335453279</v>
          </cell>
          <cell r="BN291">
            <v>2.3845942919723941</v>
          </cell>
          <cell r="BO291">
            <v>2.1443092816693401</v>
          </cell>
          <cell r="BP291">
            <v>2.0985857926123317</v>
          </cell>
        </row>
        <row r="332">
          <cell r="AH332">
            <v>19</v>
          </cell>
          <cell r="BF332">
            <v>19</v>
          </cell>
        </row>
      </sheetData>
      <sheetData sheetId="5" refreshError="1">
        <row r="200">
          <cell r="AA200" t="str">
            <v>TABELA 1.5.a</v>
          </cell>
          <cell r="AX200" t="str">
            <v>TABLE 1.5.a</v>
          </cell>
        </row>
        <row r="201">
          <cell r="AA201" t="str">
            <v>EVOLUÇÃO DO CONSUMO FINAL POR SETOR</v>
          </cell>
          <cell r="AX201" t="str">
            <v>FINAL ENERGY CONSUMPTION BY SECTOR</v>
          </cell>
        </row>
        <row r="202">
          <cell r="AA202" t="str">
            <v>SETOR</v>
          </cell>
          <cell r="AB202">
            <v>1985</v>
          </cell>
          <cell r="AC202">
            <v>1986</v>
          </cell>
          <cell r="AD202">
            <v>1987</v>
          </cell>
          <cell r="AE202">
            <v>1988</v>
          </cell>
          <cell r="AF202">
            <v>1989</v>
          </cell>
          <cell r="AG202">
            <v>1990</v>
          </cell>
          <cell r="AH202">
            <v>1991</v>
          </cell>
          <cell r="AI202">
            <v>1992</v>
          </cell>
          <cell r="AJ202">
            <v>1993</v>
          </cell>
          <cell r="AK202">
            <v>1994</v>
          </cell>
          <cell r="AL202">
            <v>1995</v>
          </cell>
          <cell r="AM202">
            <v>1996</v>
          </cell>
          <cell r="AN202">
            <v>1997</v>
          </cell>
          <cell r="AO202">
            <v>1998</v>
          </cell>
          <cell r="AP202">
            <v>1999</v>
          </cell>
          <cell r="AQ202">
            <v>2000</v>
          </cell>
          <cell r="AX202" t="str">
            <v>SECTOR</v>
          </cell>
          <cell r="AY202">
            <v>1985</v>
          </cell>
          <cell r="AZ202">
            <v>1986</v>
          </cell>
          <cell r="BA202">
            <v>1987</v>
          </cell>
          <cell r="BB202">
            <v>1988</v>
          </cell>
          <cell r="BC202">
            <v>1989</v>
          </cell>
          <cell r="BD202">
            <v>1990</v>
          </cell>
          <cell r="BE202">
            <v>1991</v>
          </cell>
          <cell r="BF202">
            <v>1992</v>
          </cell>
          <cell r="BG202">
            <v>1993</v>
          </cell>
          <cell r="BH202">
            <v>1994</v>
          </cell>
          <cell r="BI202">
            <v>1995</v>
          </cell>
          <cell r="BJ202">
            <v>1996</v>
          </cell>
          <cell r="BK202">
            <v>1997</v>
          </cell>
          <cell r="BL202">
            <v>1998</v>
          </cell>
          <cell r="BM202">
            <v>1999</v>
          </cell>
          <cell r="BN202">
            <v>2000</v>
          </cell>
        </row>
        <row r="203">
          <cell r="AA203" t="str">
            <v xml:space="preserve">CONSUMO FINAL                 </v>
          </cell>
          <cell r="AB203">
            <v>1985</v>
          </cell>
          <cell r="AC203">
            <v>1986</v>
          </cell>
          <cell r="AD203">
            <v>1987</v>
          </cell>
          <cell r="AE203">
            <v>1988</v>
          </cell>
          <cell r="AF203">
            <v>1989</v>
          </cell>
          <cell r="AG203">
            <v>1990</v>
          </cell>
          <cell r="AH203">
            <v>1991</v>
          </cell>
          <cell r="AI203">
            <v>1992</v>
          </cell>
          <cell r="AJ203">
            <v>1993</v>
          </cell>
          <cell r="AK203">
            <v>1994</v>
          </cell>
          <cell r="AL203">
            <v>1995</v>
          </cell>
          <cell r="AM203">
            <v>1996</v>
          </cell>
          <cell r="AN203">
            <v>1997</v>
          </cell>
          <cell r="AO203">
            <v>1998</v>
          </cell>
          <cell r="AP203">
            <v>1999</v>
          </cell>
          <cell r="AQ203">
            <v>2000</v>
          </cell>
          <cell r="AX203" t="str">
            <v>FINAL CONSUMPTION</v>
          </cell>
          <cell r="AY203">
            <v>1985</v>
          </cell>
          <cell r="AZ203">
            <v>1986</v>
          </cell>
          <cell r="BA203">
            <v>1987</v>
          </cell>
          <cell r="BB203">
            <v>1988</v>
          </cell>
          <cell r="BC203">
            <v>1989</v>
          </cell>
          <cell r="BD203">
            <v>1990</v>
          </cell>
          <cell r="BE203">
            <v>1991</v>
          </cell>
          <cell r="BF203">
            <v>1992</v>
          </cell>
          <cell r="BG203">
            <v>1993</v>
          </cell>
          <cell r="BH203">
            <v>1994</v>
          </cell>
          <cell r="BI203">
            <v>1995</v>
          </cell>
          <cell r="BJ203">
            <v>1996</v>
          </cell>
          <cell r="BK203">
            <v>1997</v>
          </cell>
          <cell r="BL203">
            <v>1998</v>
          </cell>
          <cell r="BM203">
            <v>1999</v>
          </cell>
          <cell r="BN203">
            <v>2000</v>
          </cell>
        </row>
        <row r="204">
          <cell r="AA204" t="str">
            <v xml:space="preserve">  CONSUMO FINAL NÃO-ENERGÉTICO  </v>
          </cell>
          <cell r="AB204">
            <v>113738.60400000001</v>
          </cell>
          <cell r="AC204">
            <v>119000.56499999999</v>
          </cell>
          <cell r="AD204">
            <v>124665.78627741935</v>
          </cell>
          <cell r="AE204">
            <v>125620.86199999999</v>
          </cell>
          <cell r="AF204">
            <v>127318.84800000001</v>
          </cell>
          <cell r="AG204">
            <v>123708.326</v>
          </cell>
          <cell r="AH204">
            <v>126336.96000000001</v>
          </cell>
          <cell r="AI204">
            <v>127902.56600000001</v>
          </cell>
          <cell r="AJ204">
            <v>131395.11900000001</v>
          </cell>
          <cell r="AK204">
            <v>138400.446</v>
          </cell>
          <cell r="AL204">
            <v>143217.97800000003</v>
          </cell>
          <cell r="AM204">
            <v>150649.45500000002</v>
          </cell>
          <cell r="AN204">
            <v>159705.66399999999</v>
          </cell>
          <cell r="AO204">
            <v>163730.50450000001</v>
          </cell>
          <cell r="AP204">
            <v>165001.02399999998</v>
          </cell>
          <cell r="AQ204">
            <v>165174.58700000003</v>
          </cell>
          <cell r="AX204" t="str">
            <v xml:space="preserve">  FINAL NON-ENERGY CONSUMPTION</v>
          </cell>
          <cell r="AY204">
            <v>113738.60400000001</v>
          </cell>
          <cell r="AZ204">
            <v>119000.56499999999</v>
          </cell>
          <cell r="BA204">
            <v>124665.78627741935</v>
          </cell>
          <cell r="BB204">
            <v>125620.86199999999</v>
          </cell>
          <cell r="BC204">
            <v>127318.84800000001</v>
          </cell>
          <cell r="BD204">
            <v>123708.326</v>
          </cell>
          <cell r="BE204">
            <v>126336.96000000001</v>
          </cell>
          <cell r="BF204">
            <v>127902.56600000001</v>
          </cell>
          <cell r="BG204">
            <v>131395.11900000001</v>
          </cell>
          <cell r="BH204">
            <v>138400.446</v>
          </cell>
          <cell r="BI204">
            <v>143217.97800000003</v>
          </cell>
          <cell r="BJ204">
            <v>150649.45500000002</v>
          </cell>
          <cell r="BK204">
            <v>159705.66399999999</v>
          </cell>
          <cell r="BL204">
            <v>163730.50450000001</v>
          </cell>
          <cell r="BM204">
            <v>165001.02399999998</v>
          </cell>
          <cell r="BN204">
            <v>165174.58700000003</v>
          </cell>
        </row>
        <row r="205">
          <cell r="AA205" t="str">
            <v xml:space="preserve">  CONSUMO FINAL ENERGÉTICO      </v>
          </cell>
          <cell r="AB205">
            <v>8828.3739999999998</v>
          </cell>
          <cell r="AC205">
            <v>8958.7260000000006</v>
          </cell>
          <cell r="AD205">
            <v>9311.9906774193551</v>
          </cell>
          <cell r="AE205">
            <v>9273.5799999999981</v>
          </cell>
          <cell r="AF205">
            <v>9514.257999999998</v>
          </cell>
          <cell r="AG205">
            <v>9716.3320000000003</v>
          </cell>
          <cell r="AH205">
            <v>9253.0600000000013</v>
          </cell>
          <cell r="AI205">
            <v>9475.273000000001</v>
          </cell>
          <cell r="AJ205">
            <v>9767.3109999999997</v>
          </cell>
          <cell r="AK205">
            <v>10795.33</v>
          </cell>
          <cell r="AL205">
            <v>10461.448</v>
          </cell>
          <cell r="AM205">
            <v>10561.223</v>
          </cell>
          <cell r="AN205">
            <v>12102.856000000002</v>
          </cell>
          <cell r="AO205">
            <v>12665.718000000001</v>
          </cell>
          <cell r="AP205">
            <v>12978.376</v>
          </cell>
          <cell r="AQ205">
            <v>12817.637999999999</v>
          </cell>
          <cell r="AX205" t="str">
            <v xml:space="preserve">  FINAL ENERGY CONSUMPTION</v>
          </cell>
          <cell r="AY205">
            <v>8828.3739999999998</v>
          </cell>
          <cell r="AZ205">
            <v>8958.7260000000006</v>
          </cell>
          <cell r="BA205">
            <v>9311.9906774193551</v>
          </cell>
          <cell r="BB205">
            <v>9273.5799999999981</v>
          </cell>
          <cell r="BC205">
            <v>9514.257999999998</v>
          </cell>
          <cell r="BD205">
            <v>9716.3320000000003</v>
          </cell>
          <cell r="BE205">
            <v>9253.0600000000013</v>
          </cell>
          <cell r="BF205">
            <v>9475.273000000001</v>
          </cell>
          <cell r="BG205">
            <v>9767.3109999999997</v>
          </cell>
          <cell r="BH205">
            <v>10795.33</v>
          </cell>
          <cell r="BI205">
            <v>10461.448</v>
          </cell>
          <cell r="BJ205">
            <v>10561.223</v>
          </cell>
          <cell r="BK205">
            <v>12102.856000000002</v>
          </cell>
          <cell r="BL205">
            <v>12665.718000000001</v>
          </cell>
          <cell r="BM205">
            <v>12978.376</v>
          </cell>
          <cell r="BN205">
            <v>12817.637999999999</v>
          </cell>
        </row>
        <row r="206">
          <cell r="AA206" t="str">
            <v xml:space="preserve">    SETOR ENERGÉTICO              </v>
          </cell>
          <cell r="AB206">
            <v>104910.23000000001</v>
          </cell>
          <cell r="AC206">
            <v>110041.83899999999</v>
          </cell>
          <cell r="AD206">
            <v>115353.7956</v>
          </cell>
          <cell r="AE206">
            <v>116347.28199999999</v>
          </cell>
          <cell r="AF206">
            <v>117804.59000000001</v>
          </cell>
          <cell r="AG206">
            <v>113991.99400000001</v>
          </cell>
          <cell r="AH206">
            <v>117083.90000000001</v>
          </cell>
          <cell r="AI206">
            <v>118427.29300000001</v>
          </cell>
          <cell r="AJ206">
            <v>121627.80800000002</v>
          </cell>
          <cell r="AK206">
            <v>127605.11600000001</v>
          </cell>
          <cell r="AL206">
            <v>132756.53000000003</v>
          </cell>
          <cell r="AM206">
            <v>140088.23200000002</v>
          </cell>
          <cell r="AN206">
            <v>147602.80799999999</v>
          </cell>
          <cell r="AO206">
            <v>151064.78650000002</v>
          </cell>
          <cell r="AP206">
            <v>152022.64799999999</v>
          </cell>
          <cell r="AQ206">
            <v>152356.94900000002</v>
          </cell>
          <cell r="AX206" t="str">
            <v xml:space="preserve">    ENERGY SECTOR</v>
          </cell>
          <cell r="AY206">
            <v>104910.23000000001</v>
          </cell>
          <cell r="AZ206">
            <v>110041.83899999999</v>
          </cell>
          <cell r="BA206">
            <v>115353.7956</v>
          </cell>
          <cell r="BB206">
            <v>116347.28199999999</v>
          </cell>
          <cell r="BC206">
            <v>117804.59000000001</v>
          </cell>
          <cell r="BD206">
            <v>113991.99400000001</v>
          </cell>
          <cell r="BE206">
            <v>117083.90000000001</v>
          </cell>
          <cell r="BF206">
            <v>118427.29300000001</v>
          </cell>
          <cell r="BG206">
            <v>121627.80800000002</v>
          </cell>
          <cell r="BH206">
            <v>127605.11600000001</v>
          </cell>
          <cell r="BI206">
            <v>132756.53000000003</v>
          </cell>
          <cell r="BJ206">
            <v>140088.23200000002</v>
          </cell>
          <cell r="BK206">
            <v>147602.80799999999</v>
          </cell>
          <cell r="BL206">
            <v>151064.78650000002</v>
          </cell>
          <cell r="BM206">
            <v>152022.64799999999</v>
          </cell>
          <cell r="BN206">
            <v>152356.94900000002</v>
          </cell>
        </row>
        <row r="207">
          <cell r="AA207" t="str">
            <v xml:space="preserve">    RESIDENCIAL                   </v>
          </cell>
          <cell r="AB207">
            <v>11236.108</v>
          </cell>
          <cell r="AC207">
            <v>10715.931</v>
          </cell>
          <cell r="AD207">
            <v>12437.569</v>
          </cell>
          <cell r="AE207">
            <v>11989.597</v>
          </cell>
          <cell r="AF207">
            <v>12240.672</v>
          </cell>
          <cell r="AG207">
            <v>11745.672999999999</v>
          </cell>
          <cell r="AH207">
            <v>12245.16</v>
          </cell>
          <cell r="AI207">
            <v>12056.433000000001</v>
          </cell>
          <cell r="AJ207">
            <v>12171.534</v>
          </cell>
          <cell r="AK207">
            <v>12997.271999999999</v>
          </cell>
          <cell r="AL207">
            <v>12514.817999999999</v>
          </cell>
          <cell r="AM207">
            <v>13498.298999999999</v>
          </cell>
          <cell r="AN207">
            <v>15044.498999999998</v>
          </cell>
          <cell r="AO207">
            <v>14020.588</v>
          </cell>
          <cell r="AP207">
            <v>13280.117</v>
          </cell>
          <cell r="AQ207">
            <v>12164.955000000002</v>
          </cell>
          <cell r="AX207" t="str">
            <v xml:space="preserve">    RESIDENTIAL</v>
          </cell>
          <cell r="AY207">
            <v>11236.108</v>
          </cell>
          <cell r="AZ207">
            <v>10715.931</v>
          </cell>
          <cell r="BA207">
            <v>12437.569</v>
          </cell>
          <cell r="BB207">
            <v>11989.597</v>
          </cell>
          <cell r="BC207">
            <v>12240.672</v>
          </cell>
          <cell r="BD207">
            <v>11745.672999999999</v>
          </cell>
          <cell r="BE207">
            <v>12245.16</v>
          </cell>
          <cell r="BF207">
            <v>12056.433000000001</v>
          </cell>
          <cell r="BG207">
            <v>12171.534</v>
          </cell>
          <cell r="BH207">
            <v>12997.271999999999</v>
          </cell>
          <cell r="BI207">
            <v>12514.817999999999</v>
          </cell>
          <cell r="BJ207">
            <v>13498.298999999999</v>
          </cell>
          <cell r="BK207">
            <v>15044.498999999998</v>
          </cell>
          <cell r="BL207">
            <v>14020.588</v>
          </cell>
          <cell r="BM207">
            <v>13280.117</v>
          </cell>
          <cell r="BN207">
            <v>12164.955000000002</v>
          </cell>
        </row>
        <row r="208">
          <cell r="AA208" t="str">
            <v xml:space="preserve">    COMERCIAL                     </v>
          </cell>
          <cell r="AB208">
            <v>18086.536</v>
          </cell>
          <cell r="AC208">
            <v>17449.429</v>
          </cell>
          <cell r="AD208">
            <v>18354.097000000002</v>
          </cell>
          <cell r="AE208">
            <v>18199.741000000002</v>
          </cell>
          <cell r="AF208">
            <v>17984.328000000001</v>
          </cell>
          <cell r="AG208">
            <v>17507.042000000001</v>
          </cell>
          <cell r="AH208">
            <v>17780.065999999999</v>
          </cell>
          <cell r="AI208">
            <v>18001.895</v>
          </cell>
          <cell r="AJ208">
            <v>17328.3</v>
          </cell>
          <cell r="AK208">
            <v>17299.802000000003</v>
          </cell>
          <cell r="AL208">
            <v>17470.782000000003</v>
          </cell>
          <cell r="AM208">
            <v>17999.5</v>
          </cell>
          <cell r="AN208">
            <v>18486.553</v>
          </cell>
          <cell r="AO208">
            <v>19106.548000000003</v>
          </cell>
          <cell r="AP208">
            <v>19617.615000000002</v>
          </cell>
          <cell r="AQ208">
            <v>20007.538</v>
          </cell>
          <cell r="AX208" t="str">
            <v xml:space="preserve">    COMMERCIAL</v>
          </cell>
          <cell r="AY208">
            <v>18086.536</v>
          </cell>
          <cell r="AZ208">
            <v>17449.429</v>
          </cell>
          <cell r="BA208">
            <v>18354.097000000002</v>
          </cell>
          <cell r="BB208">
            <v>18199.741000000002</v>
          </cell>
          <cell r="BC208">
            <v>17984.328000000001</v>
          </cell>
          <cell r="BD208">
            <v>17507.042000000001</v>
          </cell>
          <cell r="BE208">
            <v>17780.065999999999</v>
          </cell>
          <cell r="BF208">
            <v>18001.895</v>
          </cell>
          <cell r="BG208">
            <v>17328.3</v>
          </cell>
          <cell r="BH208">
            <v>17299.802000000003</v>
          </cell>
          <cell r="BI208">
            <v>17470.782000000003</v>
          </cell>
          <cell r="BJ208">
            <v>17999.5</v>
          </cell>
          <cell r="BK208">
            <v>18486.553</v>
          </cell>
          <cell r="BL208">
            <v>19106.548000000003</v>
          </cell>
          <cell r="BM208">
            <v>19617.615000000002</v>
          </cell>
          <cell r="BN208">
            <v>20007.538</v>
          </cell>
        </row>
        <row r="209">
          <cell r="AA209" t="str">
            <v xml:space="preserve">    PÚBLICO                       </v>
          </cell>
          <cell r="AB209">
            <v>2018.0419999999999</v>
          </cell>
          <cell r="AC209">
            <v>2173.4749999999999</v>
          </cell>
          <cell r="AD209">
            <v>2239.0140000000001</v>
          </cell>
          <cell r="AE209">
            <v>2384.9830000000002</v>
          </cell>
          <cell r="AF209">
            <v>2560.98</v>
          </cell>
          <cell r="AG209">
            <v>2771.5569999999998</v>
          </cell>
          <cell r="AH209">
            <v>2759.3489999999997</v>
          </cell>
          <cell r="AI209">
            <v>2902.8220000000001</v>
          </cell>
          <cell r="AJ209">
            <v>2854.5529999999999</v>
          </cell>
          <cell r="AK209">
            <v>2970.973</v>
          </cell>
          <cell r="AL209">
            <v>3241.0280000000002</v>
          </cell>
          <cell r="AM209">
            <v>3464.277</v>
          </cell>
          <cell r="AN209">
            <v>3776.4919999999997</v>
          </cell>
          <cell r="AO209">
            <v>4080.683</v>
          </cell>
          <cell r="AP209">
            <v>4271.54</v>
          </cell>
          <cell r="AQ209">
            <v>4652.5589999999993</v>
          </cell>
          <cell r="AX209" t="str">
            <v xml:space="preserve">    PUBLIC</v>
          </cell>
          <cell r="AY209">
            <v>2018.0419999999999</v>
          </cell>
          <cell r="AZ209">
            <v>2173.4749999999999</v>
          </cell>
          <cell r="BA209">
            <v>2239.0140000000001</v>
          </cell>
          <cell r="BB209">
            <v>2384.9830000000002</v>
          </cell>
          <cell r="BC209">
            <v>2560.98</v>
          </cell>
          <cell r="BD209">
            <v>2771.5569999999998</v>
          </cell>
          <cell r="BE209">
            <v>2759.3489999999997</v>
          </cell>
          <cell r="BF209">
            <v>2902.8220000000001</v>
          </cell>
          <cell r="BG209">
            <v>2854.5529999999999</v>
          </cell>
          <cell r="BH209">
            <v>2970.973</v>
          </cell>
          <cell r="BI209">
            <v>3241.0280000000002</v>
          </cell>
          <cell r="BJ209">
            <v>3464.277</v>
          </cell>
          <cell r="BK209">
            <v>3776.4919999999997</v>
          </cell>
          <cell r="BL209">
            <v>4080.683</v>
          </cell>
          <cell r="BM209">
            <v>4271.54</v>
          </cell>
          <cell r="BN209">
            <v>4652.5589999999993</v>
          </cell>
        </row>
        <row r="210">
          <cell r="AA210" t="str">
            <v xml:space="preserve">    AGROPECUÁRIO                  </v>
          </cell>
          <cell r="AB210">
            <v>1337.7940000000001</v>
          </cell>
          <cell r="AC210">
            <v>1341.18</v>
          </cell>
          <cell r="AD210">
            <v>1486.636</v>
          </cell>
          <cell r="AE210">
            <v>1685.566</v>
          </cell>
          <cell r="AF210">
            <v>1537.3270000000002</v>
          </cell>
          <cell r="AG210">
            <v>1618.5430000000003</v>
          </cell>
          <cell r="AH210">
            <v>1673.6780000000001</v>
          </cell>
          <cell r="AI210">
            <v>1724.2760000000001</v>
          </cell>
          <cell r="AJ210">
            <v>1925.0990000000002</v>
          </cell>
          <cell r="AK210">
            <v>2329.81</v>
          </cell>
          <cell r="AL210">
            <v>2497.3760000000002</v>
          </cell>
          <cell r="AM210">
            <v>2396.4950000000003</v>
          </cell>
          <cell r="AN210">
            <v>2593.4160000000006</v>
          </cell>
          <cell r="AO210">
            <v>2786.2580000000003</v>
          </cell>
          <cell r="AP210">
            <v>3012.6410000000005</v>
          </cell>
          <cell r="AQ210">
            <v>3277.4069999999997</v>
          </cell>
          <cell r="AX210" t="str">
            <v xml:space="preserve">    AGRICULTURE</v>
          </cell>
          <cell r="AY210">
            <v>1337.7940000000001</v>
          </cell>
          <cell r="AZ210">
            <v>1341.18</v>
          </cell>
          <cell r="BA210">
            <v>1486.636</v>
          </cell>
          <cell r="BB210">
            <v>1685.566</v>
          </cell>
          <cell r="BC210">
            <v>1537.3270000000002</v>
          </cell>
          <cell r="BD210">
            <v>1618.5430000000003</v>
          </cell>
          <cell r="BE210">
            <v>1673.6780000000001</v>
          </cell>
          <cell r="BF210">
            <v>1724.2760000000001</v>
          </cell>
          <cell r="BG210">
            <v>1925.0990000000002</v>
          </cell>
          <cell r="BH210">
            <v>2329.81</v>
          </cell>
          <cell r="BI210">
            <v>2497.3760000000002</v>
          </cell>
          <cell r="BJ210">
            <v>2396.4950000000003</v>
          </cell>
          <cell r="BK210">
            <v>2593.4160000000006</v>
          </cell>
          <cell r="BL210">
            <v>2786.2580000000003</v>
          </cell>
          <cell r="BM210">
            <v>3012.6410000000005</v>
          </cell>
          <cell r="BN210">
            <v>3277.4069999999997</v>
          </cell>
        </row>
        <row r="211">
          <cell r="AA211" t="str">
            <v xml:space="preserve">    TRANSPORTES - TOTAL           </v>
          </cell>
          <cell r="AB211">
            <v>5920.02</v>
          </cell>
          <cell r="AC211">
            <v>5812.2019999999993</v>
          </cell>
          <cell r="AD211">
            <v>6236.74</v>
          </cell>
          <cell r="AE211">
            <v>6305.8440000000001</v>
          </cell>
          <cell r="AF211">
            <v>6352.9399999999987</v>
          </cell>
          <cell r="AG211">
            <v>5858.8429999999998</v>
          </cell>
          <cell r="AH211">
            <v>5988.8770000000004</v>
          </cell>
          <cell r="AI211">
            <v>5913.3269999999993</v>
          </cell>
          <cell r="AJ211">
            <v>6260.84</v>
          </cell>
          <cell r="AK211">
            <v>6472.6130000000003</v>
          </cell>
          <cell r="AL211">
            <v>6858.2000000000007</v>
          </cell>
          <cell r="AM211">
            <v>7086.39</v>
          </cell>
          <cell r="AN211">
            <v>7316.7840000000006</v>
          </cell>
          <cell r="AO211">
            <v>7142.7570000000005</v>
          </cell>
          <cell r="AP211">
            <v>7351.98</v>
          </cell>
          <cell r="AQ211">
            <v>6925.2680000000009</v>
          </cell>
          <cell r="AX211" t="str">
            <v xml:space="preserve">    TRANSPORTATION - TOTAL</v>
          </cell>
          <cell r="AY211">
            <v>5920.02</v>
          </cell>
          <cell r="AZ211">
            <v>5812.2019999999993</v>
          </cell>
          <cell r="BA211">
            <v>6236.74</v>
          </cell>
          <cell r="BB211">
            <v>6305.8440000000001</v>
          </cell>
          <cell r="BC211">
            <v>6352.9399999999987</v>
          </cell>
          <cell r="BD211">
            <v>5858.8429999999998</v>
          </cell>
          <cell r="BE211">
            <v>5988.8770000000004</v>
          </cell>
          <cell r="BF211">
            <v>5913.3269999999993</v>
          </cell>
          <cell r="BG211">
            <v>6260.84</v>
          </cell>
          <cell r="BH211">
            <v>6472.6130000000003</v>
          </cell>
          <cell r="BI211">
            <v>6858.2000000000007</v>
          </cell>
          <cell r="BJ211">
            <v>7086.39</v>
          </cell>
          <cell r="BK211">
            <v>7316.7840000000006</v>
          </cell>
          <cell r="BL211">
            <v>7142.7570000000005</v>
          </cell>
          <cell r="BM211">
            <v>7351.98</v>
          </cell>
          <cell r="BN211">
            <v>6925.2680000000009</v>
          </cell>
        </row>
        <row r="212">
          <cell r="AA212" t="str">
            <v xml:space="preserve">      RODOVIÁRIO                    </v>
          </cell>
          <cell r="AB212">
            <v>26589.966000000004</v>
          </cell>
          <cell r="AC212">
            <v>30335.002000000004</v>
          </cell>
          <cell r="AD212">
            <v>29979.917000000001</v>
          </cell>
          <cell r="AE212">
            <v>30315.931</v>
          </cell>
          <cell r="AF212">
            <v>31838.548999999999</v>
          </cell>
          <cell r="AG212">
            <v>32060.670999999998</v>
          </cell>
          <cell r="AH212">
            <v>33615.264999999999</v>
          </cell>
          <cell r="AI212">
            <v>33688.85</v>
          </cell>
          <cell r="AJ212">
            <v>35051.649999999994</v>
          </cell>
          <cell r="AK212">
            <v>36820.258999999998</v>
          </cell>
          <cell r="AL212">
            <v>40316.169000000002</v>
          </cell>
          <cell r="AM212">
            <v>43685.188999999991</v>
          </cell>
          <cell r="AN212">
            <v>45737.862000000001</v>
          </cell>
          <cell r="AO212">
            <v>48026.411</v>
          </cell>
          <cell r="AP212">
            <v>47238.683999999994</v>
          </cell>
          <cell r="AQ212">
            <v>47105.544999999998</v>
          </cell>
          <cell r="AX212" t="str">
            <v xml:space="preserve">      HIGHWAYS</v>
          </cell>
          <cell r="AY212">
            <v>26589.966000000004</v>
          </cell>
          <cell r="AZ212">
            <v>30335.002000000004</v>
          </cell>
          <cell r="BA212">
            <v>29979.917000000001</v>
          </cell>
          <cell r="BB212">
            <v>30315.931</v>
          </cell>
          <cell r="BC212">
            <v>31838.548999999999</v>
          </cell>
          <cell r="BD212">
            <v>32060.670999999998</v>
          </cell>
          <cell r="BE212">
            <v>33615.264999999999</v>
          </cell>
          <cell r="BF212">
            <v>33688.85</v>
          </cell>
          <cell r="BG212">
            <v>35051.649999999994</v>
          </cell>
          <cell r="BH212">
            <v>36820.258999999998</v>
          </cell>
          <cell r="BI212">
            <v>40316.169000000002</v>
          </cell>
          <cell r="BJ212">
            <v>43685.188999999991</v>
          </cell>
          <cell r="BK212">
            <v>45737.862000000001</v>
          </cell>
          <cell r="BL212">
            <v>48026.411</v>
          </cell>
          <cell r="BM212">
            <v>47238.683999999994</v>
          </cell>
          <cell r="BN212">
            <v>47105.544999999998</v>
          </cell>
        </row>
        <row r="213">
          <cell r="AA213" t="str">
            <v xml:space="preserve">      FERROVIÁRIO                   </v>
          </cell>
          <cell r="AB213">
            <v>21544.455000000002</v>
          </cell>
          <cell r="AC213">
            <v>25664.353000000003</v>
          </cell>
          <cell r="AD213">
            <v>25631.029000000002</v>
          </cell>
          <cell r="AE213">
            <v>26124.413</v>
          </cell>
          <cell r="AF213">
            <v>28099.456999999999</v>
          </cell>
          <cell r="AG213">
            <v>28478.056999999997</v>
          </cell>
          <cell r="AH213">
            <v>29995.173999999999</v>
          </cell>
          <cell r="AI213">
            <v>30118.773000000001</v>
          </cell>
          <cell r="AJ213">
            <v>31225.532999999999</v>
          </cell>
          <cell r="AK213">
            <v>33190.830999999998</v>
          </cell>
          <cell r="AL213">
            <v>36343.089</v>
          </cell>
          <cell r="AM213">
            <v>39319.470999999998</v>
          </cell>
          <cell r="AN213">
            <v>41505.175999999999</v>
          </cell>
          <cell r="AO213">
            <v>43391.018000000004</v>
          </cell>
          <cell r="AP213">
            <v>42790.529999999992</v>
          </cell>
          <cell r="AQ213">
            <v>42066.968000000001</v>
          </cell>
          <cell r="AX213" t="str">
            <v xml:space="preserve">      RAILROADS</v>
          </cell>
          <cell r="AY213">
            <v>21544.455000000002</v>
          </cell>
          <cell r="AZ213">
            <v>25664.353000000003</v>
          </cell>
          <cell r="BA213">
            <v>25631.029000000002</v>
          </cell>
          <cell r="BB213">
            <v>26124.413</v>
          </cell>
          <cell r="BC213">
            <v>28099.456999999999</v>
          </cell>
          <cell r="BD213">
            <v>28478.056999999997</v>
          </cell>
          <cell r="BE213">
            <v>29995.173999999999</v>
          </cell>
          <cell r="BF213">
            <v>30118.773000000001</v>
          </cell>
          <cell r="BG213">
            <v>31225.532999999999</v>
          </cell>
          <cell r="BH213">
            <v>33190.830999999998</v>
          </cell>
          <cell r="BI213">
            <v>36343.089</v>
          </cell>
          <cell r="BJ213">
            <v>39319.470999999998</v>
          </cell>
          <cell r="BK213">
            <v>41505.175999999999</v>
          </cell>
          <cell r="BL213">
            <v>43391.018000000004</v>
          </cell>
          <cell r="BM213">
            <v>42790.529999999992</v>
          </cell>
          <cell r="BN213">
            <v>42066.968000000001</v>
          </cell>
        </row>
        <row r="214">
          <cell r="AA214" t="str">
            <v xml:space="preserve">      AÉREO                         </v>
          </cell>
          <cell r="AB214">
            <v>678.6400000000001</v>
          </cell>
          <cell r="AC214">
            <v>683.76400000000001</v>
          </cell>
          <cell r="AD214">
            <v>658.03300000000002</v>
          </cell>
          <cell r="AE214">
            <v>688.23900000000003</v>
          </cell>
          <cell r="AF214">
            <v>703.67800000000011</v>
          </cell>
          <cell r="AG214">
            <v>609.51499999999999</v>
          </cell>
          <cell r="AH214">
            <v>599.31200000000001</v>
          </cell>
          <cell r="AI214">
            <v>621.12</v>
          </cell>
          <cell r="AJ214">
            <v>630.24</v>
          </cell>
          <cell r="AK214">
            <v>494.33599999999996</v>
          </cell>
          <cell r="AL214">
            <v>526.06600000000003</v>
          </cell>
          <cell r="AM214">
            <v>487.16800000000001</v>
          </cell>
          <cell r="AN214">
            <v>411.74399999999997</v>
          </cell>
          <cell r="AO214">
            <v>437.88800000000003</v>
          </cell>
          <cell r="AP214">
            <v>440.38400000000001</v>
          </cell>
          <cell r="AQ214">
            <v>503.15199999999999</v>
          </cell>
          <cell r="AX214" t="str">
            <v xml:space="preserve">      AIRWAYS</v>
          </cell>
          <cell r="AY214">
            <v>678.6400000000001</v>
          </cell>
          <cell r="AZ214">
            <v>683.76400000000001</v>
          </cell>
          <cell r="BA214">
            <v>658.03300000000002</v>
          </cell>
          <cell r="BB214">
            <v>688.23900000000003</v>
          </cell>
          <cell r="BC214">
            <v>703.67800000000011</v>
          </cell>
          <cell r="BD214">
            <v>609.51499999999999</v>
          </cell>
          <cell r="BE214">
            <v>599.31200000000001</v>
          </cell>
          <cell r="BF214">
            <v>621.12</v>
          </cell>
          <cell r="BG214">
            <v>630.24</v>
          </cell>
          <cell r="BH214">
            <v>494.33599999999996</v>
          </cell>
          <cell r="BI214">
            <v>526.06600000000003</v>
          </cell>
          <cell r="BJ214">
            <v>487.16800000000001</v>
          </cell>
          <cell r="BK214">
            <v>411.74399999999997</v>
          </cell>
          <cell r="BL214">
            <v>437.88800000000003</v>
          </cell>
          <cell r="BM214">
            <v>440.38400000000001</v>
          </cell>
          <cell r="BN214">
            <v>503.15199999999999</v>
          </cell>
        </row>
        <row r="215">
          <cell r="AA215" t="str">
            <v xml:space="preserve">      HIDROVIÁRIO                   </v>
          </cell>
          <cell r="AB215">
            <v>1809.9</v>
          </cell>
          <cell r="AC215">
            <v>1960.7</v>
          </cell>
          <cell r="AD215">
            <v>1976.4100000000003</v>
          </cell>
          <cell r="AE215">
            <v>1916.0110000000002</v>
          </cell>
          <cell r="AF215">
            <v>2022.8050000000003</v>
          </cell>
          <cell r="AG215">
            <v>1914.739</v>
          </cell>
          <cell r="AH215">
            <v>2004.2090000000001</v>
          </cell>
          <cell r="AI215">
            <v>1884.5970000000002</v>
          </cell>
          <cell r="AJ215">
            <v>1989.7150000000001</v>
          </cell>
          <cell r="AK215">
            <v>2041.8580000000002</v>
          </cell>
          <cell r="AL215">
            <v>2371.3320000000003</v>
          </cell>
          <cell r="AM215">
            <v>2531.7020000000002</v>
          </cell>
          <cell r="AN215">
            <v>2849.1460000000002</v>
          </cell>
          <cell r="AO215">
            <v>3148.145</v>
          </cell>
          <cell r="AP215">
            <v>2951.3320000000003</v>
          </cell>
          <cell r="AQ215">
            <v>3455.8990000000003</v>
          </cell>
          <cell r="AX215" t="str">
            <v xml:space="preserve">      WATERWAYS</v>
          </cell>
          <cell r="AY215">
            <v>1809.9</v>
          </cell>
          <cell r="AZ215">
            <v>1960.7</v>
          </cell>
          <cell r="BA215">
            <v>1976.4100000000003</v>
          </cell>
          <cell r="BB215">
            <v>1916.0110000000002</v>
          </cell>
          <cell r="BC215">
            <v>2022.8050000000003</v>
          </cell>
          <cell r="BD215">
            <v>1914.739</v>
          </cell>
          <cell r="BE215">
            <v>2004.2090000000001</v>
          </cell>
          <cell r="BF215">
            <v>1884.5970000000002</v>
          </cell>
          <cell r="BG215">
            <v>1989.7150000000001</v>
          </cell>
          <cell r="BH215">
            <v>2041.8580000000002</v>
          </cell>
          <cell r="BI215">
            <v>2371.3320000000003</v>
          </cell>
          <cell r="BJ215">
            <v>2531.7020000000002</v>
          </cell>
          <cell r="BK215">
            <v>2849.1460000000002</v>
          </cell>
          <cell r="BL215">
            <v>3148.145</v>
          </cell>
          <cell r="BM215">
            <v>2951.3320000000003</v>
          </cell>
          <cell r="BN215">
            <v>3455.8990000000003</v>
          </cell>
        </row>
        <row r="216">
          <cell r="AA216" t="str">
            <v xml:space="preserve">    INDUSTRIAL - TOTAL            </v>
          </cell>
          <cell r="AB216">
            <v>2556.971</v>
          </cell>
          <cell r="AC216">
            <v>2026.1850000000002</v>
          </cell>
          <cell r="AD216">
            <v>1714.4450000000002</v>
          </cell>
          <cell r="AE216">
            <v>1587.268</v>
          </cell>
          <cell r="AF216">
            <v>1012.6089999999999</v>
          </cell>
          <cell r="AG216">
            <v>1058.3600000000001</v>
          </cell>
          <cell r="AH216">
            <v>1016.5699999999999</v>
          </cell>
          <cell r="AI216">
            <v>1064.3600000000001</v>
          </cell>
          <cell r="AJ216">
            <v>1206.162</v>
          </cell>
          <cell r="AK216">
            <v>1093.2339999999999</v>
          </cell>
          <cell r="AL216">
            <v>1075.682</v>
          </cell>
          <cell r="AM216">
            <v>1346.848</v>
          </cell>
          <cell r="AN216">
            <v>971.79600000000005</v>
          </cell>
          <cell r="AO216">
            <v>1049.3600000000001</v>
          </cell>
          <cell r="AP216">
            <v>1056.4380000000001</v>
          </cell>
          <cell r="AQ216">
            <v>1079.5260000000001</v>
          </cell>
          <cell r="AX216" t="str">
            <v xml:space="preserve">    INDUSTRIAL - TOTAL</v>
          </cell>
          <cell r="AY216">
            <v>2556.971</v>
          </cell>
          <cell r="AZ216">
            <v>2026.1850000000002</v>
          </cell>
          <cell r="BA216">
            <v>1714.4450000000002</v>
          </cell>
          <cell r="BB216">
            <v>1587.268</v>
          </cell>
          <cell r="BC216">
            <v>1012.6089999999999</v>
          </cell>
          <cell r="BD216">
            <v>1058.3600000000001</v>
          </cell>
          <cell r="BE216">
            <v>1016.5699999999999</v>
          </cell>
          <cell r="BF216">
            <v>1064.3600000000001</v>
          </cell>
          <cell r="BG216">
            <v>1206.162</v>
          </cell>
          <cell r="BH216">
            <v>1093.2339999999999</v>
          </cell>
          <cell r="BI216">
            <v>1075.682</v>
          </cell>
          <cell r="BJ216">
            <v>1346.848</v>
          </cell>
          <cell r="BK216">
            <v>971.79600000000005</v>
          </cell>
          <cell r="BL216">
            <v>1049.3600000000001</v>
          </cell>
          <cell r="BM216">
            <v>1056.4380000000001</v>
          </cell>
          <cell r="BN216">
            <v>1079.5260000000001</v>
          </cell>
        </row>
        <row r="217">
          <cell r="AA217" t="str">
            <v xml:space="preserve">      CIMENTO                       </v>
          </cell>
          <cell r="AB217">
            <v>39721.764000000003</v>
          </cell>
          <cell r="AC217">
            <v>42214.62</v>
          </cell>
          <cell r="AD217">
            <v>44518.422599999998</v>
          </cell>
          <cell r="AE217">
            <v>45375.47</v>
          </cell>
          <cell r="AF217">
            <v>45201.299999999996</v>
          </cell>
          <cell r="AG217">
            <v>42127.209000000003</v>
          </cell>
          <cell r="AH217">
            <v>43021.504999999983</v>
          </cell>
          <cell r="AI217">
            <v>44001.194000000003</v>
          </cell>
          <cell r="AJ217">
            <v>46035.832000000009</v>
          </cell>
          <cell r="AK217">
            <v>48714.386999999995</v>
          </cell>
          <cell r="AL217">
            <v>49858.157000000014</v>
          </cell>
          <cell r="AM217">
            <v>51958.082000000002</v>
          </cell>
          <cell r="AN217">
            <v>54269.408999999985</v>
          </cell>
          <cell r="AO217">
            <v>55857.351500000004</v>
          </cell>
          <cell r="AP217">
            <v>57250.071000000011</v>
          </cell>
          <cell r="AQ217">
            <v>58123.11299999999</v>
          </cell>
          <cell r="AX217" t="str">
            <v xml:space="preserve">      CEMENT</v>
          </cell>
          <cell r="AY217">
            <v>39721.764000000003</v>
          </cell>
          <cell r="AZ217">
            <v>42214.62</v>
          </cell>
          <cell r="BA217">
            <v>44518.422599999998</v>
          </cell>
          <cell r="BB217">
            <v>45375.47</v>
          </cell>
          <cell r="BC217">
            <v>45201.299999999996</v>
          </cell>
          <cell r="BD217">
            <v>42127.209000000003</v>
          </cell>
          <cell r="BE217">
            <v>43021.504999999983</v>
          </cell>
          <cell r="BF217">
            <v>44001.194000000003</v>
          </cell>
          <cell r="BG217">
            <v>46035.832000000009</v>
          </cell>
          <cell r="BH217">
            <v>48714.386999999995</v>
          </cell>
          <cell r="BI217">
            <v>49858.157000000014</v>
          </cell>
          <cell r="BJ217">
            <v>51958.082000000002</v>
          </cell>
          <cell r="BK217">
            <v>54269.408999999985</v>
          </cell>
          <cell r="BL217">
            <v>55857.351500000004</v>
          </cell>
          <cell r="BM217">
            <v>57250.071000000011</v>
          </cell>
          <cell r="BN217">
            <v>58123.11299999999</v>
          </cell>
        </row>
        <row r="218">
          <cell r="AA218" t="str">
            <v xml:space="preserve">      FERRO-GUSA E AÇO              </v>
          </cell>
          <cell r="AB218">
            <v>2044.953</v>
          </cell>
          <cell r="AC218">
            <v>2338.6289999999999</v>
          </cell>
          <cell r="AD218">
            <v>2346.2660000000001</v>
          </cell>
          <cell r="AE218">
            <v>2261.8540000000003</v>
          </cell>
          <cell r="AF218">
            <v>2150.663</v>
          </cell>
          <cell r="AG218">
            <v>2202.1370000000002</v>
          </cell>
          <cell r="AH218">
            <v>2294.1679999999997</v>
          </cell>
          <cell r="AI218">
            <v>1898.0420000000001</v>
          </cell>
          <cell r="AJ218">
            <v>1938.9780000000003</v>
          </cell>
          <cell r="AK218">
            <v>1950.7489999999998</v>
          </cell>
          <cell r="AL218">
            <v>2287.9029999999998</v>
          </cell>
          <cell r="AM218">
            <v>2720.2490000000003</v>
          </cell>
          <cell r="AN218">
            <v>3061.152</v>
          </cell>
          <cell r="AO218">
            <v>3202.893</v>
          </cell>
          <cell r="AP218">
            <v>3276.7080000000001</v>
          </cell>
          <cell r="AQ218">
            <v>3171.7619999999997</v>
          </cell>
          <cell r="AX218" t="str">
            <v xml:space="preserve">      PIG-IRON AND STEEL</v>
          </cell>
          <cell r="AY218">
            <v>2044.953</v>
          </cell>
          <cell r="AZ218">
            <v>2338.6289999999999</v>
          </cell>
          <cell r="BA218">
            <v>2346.2660000000001</v>
          </cell>
          <cell r="BB218">
            <v>2261.8540000000003</v>
          </cell>
          <cell r="BC218">
            <v>2150.663</v>
          </cell>
          <cell r="BD218">
            <v>2202.1370000000002</v>
          </cell>
          <cell r="BE218">
            <v>2294.1679999999997</v>
          </cell>
          <cell r="BF218">
            <v>1898.0420000000001</v>
          </cell>
          <cell r="BG218">
            <v>1938.9780000000003</v>
          </cell>
          <cell r="BH218">
            <v>1950.7489999999998</v>
          </cell>
          <cell r="BI218">
            <v>2287.9029999999998</v>
          </cell>
          <cell r="BJ218">
            <v>2720.2490000000003</v>
          </cell>
          <cell r="BK218">
            <v>3061.152</v>
          </cell>
          <cell r="BL218">
            <v>3202.893</v>
          </cell>
          <cell r="BM218">
            <v>3276.7080000000001</v>
          </cell>
          <cell r="BN218">
            <v>3171.7619999999997</v>
          </cell>
        </row>
        <row r="219">
          <cell r="AA219" t="str">
            <v xml:space="preserve">      FERRO-LIGAS                   </v>
          </cell>
          <cell r="AB219">
            <v>11095.767000000002</v>
          </cell>
          <cell r="AC219">
            <v>11774.169000000002</v>
          </cell>
          <cell r="AD219">
            <v>12650.630000000001</v>
          </cell>
          <cell r="AE219">
            <v>13859.647000000003</v>
          </cell>
          <cell r="AF219">
            <v>14473.982</v>
          </cell>
          <cell r="AG219">
            <v>11892.450000000003</v>
          </cell>
          <cell r="AH219">
            <v>12304.41</v>
          </cell>
          <cell r="AI219">
            <v>12256.058999999999</v>
          </cell>
          <cell r="AJ219">
            <v>13160.315000000001</v>
          </cell>
          <cell r="AK219">
            <v>13710.922000000002</v>
          </cell>
          <cell r="AL219">
            <v>13591.4</v>
          </cell>
          <cell r="AM219">
            <v>13345.888000000003</v>
          </cell>
          <cell r="AN219">
            <v>13853.755999999999</v>
          </cell>
          <cell r="AO219">
            <v>13547.592000000001</v>
          </cell>
          <cell r="AP219">
            <v>13222.49</v>
          </cell>
          <cell r="AQ219">
            <v>14225.500999999998</v>
          </cell>
          <cell r="AX219" t="str">
            <v xml:space="preserve">      FERRO-ALLOYS</v>
          </cell>
          <cell r="AY219">
            <v>11095.767000000002</v>
          </cell>
          <cell r="AZ219">
            <v>11774.169000000002</v>
          </cell>
          <cell r="BA219">
            <v>12650.630000000001</v>
          </cell>
          <cell r="BB219">
            <v>13859.647000000003</v>
          </cell>
          <cell r="BC219">
            <v>14473.982</v>
          </cell>
          <cell r="BD219">
            <v>11892.450000000003</v>
          </cell>
          <cell r="BE219">
            <v>12304.41</v>
          </cell>
          <cell r="BF219">
            <v>12256.058999999999</v>
          </cell>
          <cell r="BG219">
            <v>13160.315000000001</v>
          </cell>
          <cell r="BH219">
            <v>13710.922000000002</v>
          </cell>
          <cell r="BI219">
            <v>13591.4</v>
          </cell>
          <cell r="BJ219">
            <v>13345.888000000003</v>
          </cell>
          <cell r="BK219">
            <v>13853.755999999999</v>
          </cell>
          <cell r="BL219">
            <v>13547.592000000001</v>
          </cell>
          <cell r="BM219">
            <v>13222.49</v>
          </cell>
          <cell r="BN219">
            <v>14225.500999999998</v>
          </cell>
        </row>
        <row r="220">
          <cell r="AA220" t="str">
            <v xml:space="preserve">      MINERAÇÃO E PELOTIZAÇÃO       </v>
          </cell>
          <cell r="AB220">
            <v>771.63</v>
          </cell>
          <cell r="AC220">
            <v>859.56000000000006</v>
          </cell>
          <cell r="AD220">
            <v>873.75</v>
          </cell>
          <cell r="AE220">
            <v>1028.5319999999999</v>
          </cell>
          <cell r="AF220">
            <v>1196.9780000000001</v>
          </cell>
          <cell r="AG220">
            <v>897.69500000000005</v>
          </cell>
          <cell r="AH220">
            <v>1013.374</v>
          </cell>
          <cell r="AI220">
            <v>1068.223</v>
          </cell>
          <cell r="AJ220">
            <v>1150.653</v>
          </cell>
          <cell r="AK220">
            <v>1009.288</v>
          </cell>
          <cell r="AL220">
            <v>924.21799999999996</v>
          </cell>
          <cell r="AM220">
            <v>1187.6940000000002</v>
          </cell>
          <cell r="AN220">
            <v>956.3599999999999</v>
          </cell>
          <cell r="AO220">
            <v>901.60199999999998</v>
          </cell>
          <cell r="AP220">
            <v>946.25099999999986</v>
          </cell>
          <cell r="AQ220">
            <v>1085.299</v>
          </cell>
          <cell r="AX220" t="str">
            <v xml:space="preserve">      MINING/PELLETIZATION</v>
          </cell>
          <cell r="AY220">
            <v>771.63</v>
          </cell>
          <cell r="AZ220">
            <v>859.56000000000006</v>
          </cell>
          <cell r="BA220">
            <v>873.75</v>
          </cell>
          <cell r="BB220">
            <v>1028.5319999999999</v>
          </cell>
          <cell r="BC220">
            <v>1196.9780000000001</v>
          </cell>
          <cell r="BD220">
            <v>897.69500000000005</v>
          </cell>
          <cell r="BE220">
            <v>1013.374</v>
          </cell>
          <cell r="BF220">
            <v>1068.223</v>
          </cell>
          <cell r="BG220">
            <v>1150.653</v>
          </cell>
          <cell r="BH220">
            <v>1009.288</v>
          </cell>
          <cell r="BI220">
            <v>924.21799999999996</v>
          </cell>
          <cell r="BJ220">
            <v>1187.6940000000002</v>
          </cell>
          <cell r="BK220">
            <v>956.3599999999999</v>
          </cell>
          <cell r="BL220">
            <v>901.60199999999998</v>
          </cell>
          <cell r="BM220">
            <v>946.25099999999986</v>
          </cell>
          <cell r="BN220">
            <v>1085.299</v>
          </cell>
        </row>
        <row r="221">
          <cell r="AA221" t="str">
            <v xml:space="preserve">      NÃO-FERROSOS E OUTROS METAL.  </v>
          </cell>
          <cell r="AB221">
            <v>1219.49</v>
          </cell>
          <cell r="AC221">
            <v>1278.3130000000001</v>
          </cell>
          <cell r="AD221">
            <v>1282.287</v>
          </cell>
          <cell r="AE221">
            <v>1324.9920000000002</v>
          </cell>
          <cell r="AF221">
            <v>1276.2070000000001</v>
          </cell>
          <cell r="AG221">
            <v>1233.6610000000003</v>
          </cell>
          <cell r="AH221">
            <v>1207.6090000000002</v>
          </cell>
          <cell r="AI221">
            <v>1282.7140000000002</v>
          </cell>
          <cell r="AJ221">
            <v>1320.2080000000003</v>
          </cell>
          <cell r="AK221">
            <v>1468.9030000000002</v>
          </cell>
          <cell r="AL221">
            <v>1488.5940000000001</v>
          </cell>
          <cell r="AM221">
            <v>1609.078</v>
          </cell>
          <cell r="AN221">
            <v>1637.9029999999998</v>
          </cell>
          <cell r="AO221">
            <v>1735.38</v>
          </cell>
          <cell r="AP221">
            <v>1866.8380000000002</v>
          </cell>
          <cell r="AQ221">
            <v>2155.7849999999999</v>
          </cell>
          <cell r="AX221" t="str">
            <v xml:space="preserve">      NON-FERROUS/OTHER METALS</v>
          </cell>
          <cell r="AY221">
            <v>1219.49</v>
          </cell>
          <cell r="AZ221">
            <v>1278.3130000000001</v>
          </cell>
          <cell r="BA221">
            <v>1282.287</v>
          </cell>
          <cell r="BB221">
            <v>1324.9920000000002</v>
          </cell>
          <cell r="BC221">
            <v>1276.2070000000001</v>
          </cell>
          <cell r="BD221">
            <v>1233.6610000000003</v>
          </cell>
          <cell r="BE221">
            <v>1207.6090000000002</v>
          </cell>
          <cell r="BF221">
            <v>1282.7140000000002</v>
          </cell>
          <cell r="BG221">
            <v>1320.2080000000003</v>
          </cell>
          <cell r="BH221">
            <v>1468.9030000000002</v>
          </cell>
          <cell r="BI221">
            <v>1488.5940000000001</v>
          </cell>
          <cell r="BJ221">
            <v>1609.078</v>
          </cell>
          <cell r="BK221">
            <v>1637.9029999999998</v>
          </cell>
          <cell r="BL221">
            <v>1735.38</v>
          </cell>
          <cell r="BM221">
            <v>1866.8380000000002</v>
          </cell>
          <cell r="BN221">
            <v>2155.7849999999999</v>
          </cell>
        </row>
        <row r="222">
          <cell r="AA222" t="str">
            <v xml:space="preserve">      QUÍMICA                       </v>
          </cell>
          <cell r="AB222">
            <v>2266.5739999999996</v>
          </cell>
          <cell r="AC222">
            <v>2493.3440000000001</v>
          </cell>
          <cell r="AD222">
            <v>2776.1219999999998</v>
          </cell>
          <cell r="AE222">
            <v>2994.7589999999996</v>
          </cell>
          <cell r="AF222">
            <v>3014.7920000000004</v>
          </cell>
          <cell r="AG222">
            <v>3150.5449999999996</v>
          </cell>
          <cell r="AH222">
            <v>3311.4959999999996</v>
          </cell>
          <cell r="AI222">
            <v>3327.4200000000005</v>
          </cell>
          <cell r="AJ222">
            <v>3500.8900000000003</v>
          </cell>
          <cell r="AK222">
            <v>3451.4269999999997</v>
          </cell>
          <cell r="AL222">
            <v>3671.2629999999999</v>
          </cell>
          <cell r="AM222">
            <v>3850.01</v>
          </cell>
          <cell r="AN222">
            <v>3623.6559999999995</v>
          </cell>
          <cell r="AO222">
            <v>3719.3160000000003</v>
          </cell>
          <cell r="AP222">
            <v>4006.848</v>
          </cell>
          <cell r="AQ222">
            <v>4001.806</v>
          </cell>
          <cell r="AX222" t="str">
            <v xml:space="preserve">      CHEMICAL</v>
          </cell>
          <cell r="AY222">
            <v>2266.5739999999996</v>
          </cell>
          <cell r="AZ222">
            <v>2493.3440000000001</v>
          </cell>
          <cell r="BA222">
            <v>2776.1219999999998</v>
          </cell>
          <cell r="BB222">
            <v>2994.7589999999996</v>
          </cell>
          <cell r="BC222">
            <v>3014.7920000000004</v>
          </cell>
          <cell r="BD222">
            <v>3150.5449999999996</v>
          </cell>
          <cell r="BE222">
            <v>3311.4959999999996</v>
          </cell>
          <cell r="BF222">
            <v>3327.4200000000005</v>
          </cell>
          <cell r="BG222">
            <v>3500.8900000000003</v>
          </cell>
          <cell r="BH222">
            <v>3451.4269999999997</v>
          </cell>
          <cell r="BI222">
            <v>3671.2629999999999</v>
          </cell>
          <cell r="BJ222">
            <v>3850.01</v>
          </cell>
          <cell r="BK222">
            <v>3623.6559999999995</v>
          </cell>
          <cell r="BL222">
            <v>3719.3160000000003</v>
          </cell>
          <cell r="BM222">
            <v>4006.848</v>
          </cell>
          <cell r="BN222">
            <v>4001.806</v>
          </cell>
        </row>
        <row r="223">
          <cell r="AA223" t="str">
            <v xml:space="preserve">      ALIMENTOS E BEBIDAS           </v>
          </cell>
          <cell r="AB223">
            <v>3965.1610000000001</v>
          </cell>
          <cell r="AC223">
            <v>4050.134</v>
          </cell>
          <cell r="AD223">
            <v>4205.1368000000002</v>
          </cell>
          <cell r="AE223">
            <v>4169.2260000000006</v>
          </cell>
          <cell r="AF223">
            <v>4106.3130000000001</v>
          </cell>
          <cell r="AG223">
            <v>4079.489</v>
          </cell>
          <cell r="AH223">
            <v>4089.0120000000002</v>
          </cell>
          <cell r="AI223">
            <v>4182.0329999999994</v>
          </cell>
          <cell r="AJ223">
            <v>4142.2079999999996</v>
          </cell>
          <cell r="AK223">
            <v>4367.7259999999997</v>
          </cell>
          <cell r="AL223">
            <v>4602.1100000000006</v>
          </cell>
          <cell r="AM223">
            <v>4998.1570000000002</v>
          </cell>
          <cell r="AN223">
            <v>5711.9709999999995</v>
          </cell>
          <cell r="AO223">
            <v>5415.6680000000006</v>
          </cell>
          <cell r="AP223">
            <v>5730.9059999999999</v>
          </cell>
          <cell r="AQ223">
            <v>5927.3200000000006</v>
          </cell>
          <cell r="AX223" t="str">
            <v xml:space="preserve">      FOODS AND BEVERAGES</v>
          </cell>
          <cell r="AY223">
            <v>3965.1610000000001</v>
          </cell>
          <cell r="AZ223">
            <v>4050.134</v>
          </cell>
          <cell r="BA223">
            <v>4205.1368000000002</v>
          </cell>
          <cell r="BB223">
            <v>4169.2260000000006</v>
          </cell>
          <cell r="BC223">
            <v>4106.3130000000001</v>
          </cell>
          <cell r="BD223">
            <v>4079.489</v>
          </cell>
          <cell r="BE223">
            <v>4089.0120000000002</v>
          </cell>
          <cell r="BF223">
            <v>4182.0329999999994</v>
          </cell>
          <cell r="BG223">
            <v>4142.2079999999996</v>
          </cell>
          <cell r="BH223">
            <v>4367.7259999999997</v>
          </cell>
          <cell r="BI223">
            <v>4602.1100000000006</v>
          </cell>
          <cell r="BJ223">
            <v>4998.1570000000002</v>
          </cell>
          <cell r="BK223">
            <v>5711.9709999999995</v>
          </cell>
          <cell r="BL223">
            <v>5415.6680000000006</v>
          </cell>
          <cell r="BM223">
            <v>5730.9059999999999</v>
          </cell>
          <cell r="BN223">
            <v>5927.3200000000006</v>
          </cell>
        </row>
        <row r="224">
          <cell r="AA224" t="str">
            <v xml:space="preserve">      TÊXTIL                        </v>
          </cell>
          <cell r="AB224">
            <v>8542.4890000000014</v>
          </cell>
          <cell r="AC224">
            <v>8595.3820000000014</v>
          </cell>
          <cell r="AD224">
            <v>9307.2258000000002</v>
          </cell>
          <cell r="AE224">
            <v>8553.5049999999992</v>
          </cell>
          <cell r="AF224">
            <v>7792.79</v>
          </cell>
          <cell r="AG224">
            <v>8151.021999999999</v>
          </cell>
          <cell r="AH224">
            <v>8228.1849999999995</v>
          </cell>
          <cell r="AI224">
            <v>9234.4920000000002</v>
          </cell>
          <cell r="AJ224">
            <v>9291.0750000000007</v>
          </cell>
          <cell r="AK224">
            <v>10688.386</v>
          </cell>
          <cell r="AL224">
            <v>11013.915000000001</v>
          </cell>
          <cell r="AM224">
            <v>11461.009</v>
          </cell>
          <cell r="AN224">
            <v>12074.257</v>
          </cell>
          <cell r="AO224">
            <v>13365.02</v>
          </cell>
          <cell r="AP224">
            <v>14114.387999999999</v>
          </cell>
          <cell r="AQ224">
            <v>12375.225999999999</v>
          </cell>
          <cell r="AX224" t="str">
            <v xml:space="preserve">      TEXTILES</v>
          </cell>
          <cell r="AY224">
            <v>8542.4890000000014</v>
          </cell>
          <cell r="AZ224">
            <v>8595.3820000000014</v>
          </cell>
          <cell r="BA224">
            <v>9307.2258000000002</v>
          </cell>
          <cell r="BB224">
            <v>8553.5049999999992</v>
          </cell>
          <cell r="BC224">
            <v>7792.79</v>
          </cell>
          <cell r="BD224">
            <v>8151.021999999999</v>
          </cell>
          <cell r="BE224">
            <v>8228.1849999999995</v>
          </cell>
          <cell r="BF224">
            <v>9234.4920000000002</v>
          </cell>
          <cell r="BG224">
            <v>9291.0750000000007</v>
          </cell>
          <cell r="BH224">
            <v>10688.386</v>
          </cell>
          <cell r="BI224">
            <v>11013.915000000001</v>
          </cell>
          <cell r="BJ224">
            <v>11461.009</v>
          </cell>
          <cell r="BK224">
            <v>12074.257</v>
          </cell>
          <cell r="BL224">
            <v>13365.02</v>
          </cell>
          <cell r="BM224">
            <v>14114.387999999999</v>
          </cell>
          <cell r="BN224">
            <v>12375.225999999999</v>
          </cell>
        </row>
        <row r="225">
          <cell r="AA225" t="str">
            <v xml:space="preserve">      PAPEL E CELULOSE              </v>
          </cell>
          <cell r="AB225">
            <v>987.65100000000007</v>
          </cell>
          <cell r="AC225">
            <v>1107.297</v>
          </cell>
          <cell r="AD225">
            <v>1148.556</v>
          </cell>
          <cell r="AE225">
            <v>1146.1010000000001</v>
          </cell>
          <cell r="AF225">
            <v>1184.616</v>
          </cell>
          <cell r="AG225">
            <v>1158.587</v>
          </cell>
          <cell r="AH225">
            <v>1120.357</v>
          </cell>
          <cell r="AI225">
            <v>1065.925</v>
          </cell>
          <cell r="AJ225">
            <v>1132.923</v>
          </cell>
          <cell r="AK225">
            <v>1071.2629999999999</v>
          </cell>
          <cell r="AL225">
            <v>1045.385</v>
          </cell>
          <cell r="AM225">
            <v>1074.3240000000001</v>
          </cell>
          <cell r="AN225">
            <v>988.30399999999997</v>
          </cell>
          <cell r="AO225">
            <v>989.38599999999997</v>
          </cell>
          <cell r="AP225">
            <v>962.16200000000003</v>
          </cell>
          <cell r="AQ225">
            <v>1008.038</v>
          </cell>
          <cell r="AX225" t="str">
            <v xml:space="preserve">      PAPER AND PULP</v>
          </cell>
          <cell r="AY225">
            <v>987.65100000000007</v>
          </cell>
          <cell r="AZ225">
            <v>1107.297</v>
          </cell>
          <cell r="BA225">
            <v>1148.556</v>
          </cell>
          <cell r="BB225">
            <v>1146.1010000000001</v>
          </cell>
          <cell r="BC225">
            <v>1184.616</v>
          </cell>
          <cell r="BD225">
            <v>1158.587</v>
          </cell>
          <cell r="BE225">
            <v>1120.357</v>
          </cell>
          <cell r="BF225">
            <v>1065.925</v>
          </cell>
          <cell r="BG225">
            <v>1132.923</v>
          </cell>
          <cell r="BH225">
            <v>1071.2629999999999</v>
          </cell>
          <cell r="BI225">
            <v>1045.385</v>
          </cell>
          <cell r="BJ225">
            <v>1074.3240000000001</v>
          </cell>
          <cell r="BK225">
            <v>988.30399999999997</v>
          </cell>
          <cell r="BL225">
            <v>989.38599999999997</v>
          </cell>
          <cell r="BM225">
            <v>962.16200000000003</v>
          </cell>
          <cell r="BN225">
            <v>1008.038</v>
          </cell>
        </row>
        <row r="226">
          <cell r="AA226" t="str">
            <v xml:space="preserve">      CERÂMICA                      </v>
          </cell>
          <cell r="AB226">
            <v>3084.8160000000007</v>
          </cell>
          <cell r="AC226">
            <v>3278.9480000000003</v>
          </cell>
          <cell r="AD226">
            <v>3308.7507999999998</v>
          </cell>
          <cell r="AE226">
            <v>3480.5740000000005</v>
          </cell>
          <cell r="AF226">
            <v>3528.4830000000002</v>
          </cell>
          <cell r="AG226">
            <v>3517.6610000000001</v>
          </cell>
          <cell r="AH226">
            <v>3713.0240000000003</v>
          </cell>
          <cell r="AI226">
            <v>4244.3150000000005</v>
          </cell>
          <cell r="AJ226">
            <v>4464.3900000000003</v>
          </cell>
          <cell r="AK226">
            <v>4667.8230000000003</v>
          </cell>
          <cell r="AL226">
            <v>4738.8810000000003</v>
          </cell>
          <cell r="AM226">
            <v>4963.2690000000002</v>
          </cell>
          <cell r="AN226">
            <v>4987.3140000000003</v>
          </cell>
          <cell r="AO226">
            <v>5470.9030000000002</v>
          </cell>
          <cell r="AP226">
            <v>5809.1260000000002</v>
          </cell>
          <cell r="AQ226">
            <v>6013.523000000001</v>
          </cell>
          <cell r="AX226" t="str">
            <v xml:space="preserve">      CERAMICS</v>
          </cell>
          <cell r="AY226">
            <v>3084.8160000000007</v>
          </cell>
          <cell r="AZ226">
            <v>3278.9480000000003</v>
          </cell>
          <cell r="BA226">
            <v>3308.7507999999998</v>
          </cell>
          <cell r="BB226">
            <v>3480.5740000000005</v>
          </cell>
          <cell r="BC226">
            <v>3528.4830000000002</v>
          </cell>
          <cell r="BD226">
            <v>3517.6610000000001</v>
          </cell>
          <cell r="BE226">
            <v>3713.0240000000003</v>
          </cell>
          <cell r="BF226">
            <v>4244.3150000000005</v>
          </cell>
          <cell r="BG226">
            <v>4464.3900000000003</v>
          </cell>
          <cell r="BH226">
            <v>4667.8230000000003</v>
          </cell>
          <cell r="BI226">
            <v>4738.8810000000003</v>
          </cell>
          <cell r="BJ226">
            <v>4963.2690000000002</v>
          </cell>
          <cell r="BK226">
            <v>4987.3140000000003</v>
          </cell>
          <cell r="BL226">
            <v>5470.9030000000002</v>
          </cell>
          <cell r="BM226">
            <v>5809.1260000000002</v>
          </cell>
          <cell r="BN226">
            <v>6013.523000000001</v>
          </cell>
        </row>
        <row r="227">
          <cell r="AA227" t="str">
            <v xml:space="preserve">      OUTROS                        </v>
          </cell>
          <cell r="AB227">
            <v>2433.326</v>
          </cell>
          <cell r="AC227">
            <v>2773.2780000000002</v>
          </cell>
          <cell r="AD227">
            <v>2735.8159999999998</v>
          </cell>
          <cell r="AE227">
            <v>2627.9479999999999</v>
          </cell>
          <cell r="AF227">
            <v>2694.5730000000003</v>
          </cell>
          <cell r="AG227">
            <v>2285.6390000000001</v>
          </cell>
          <cell r="AH227">
            <v>2217.8440000000001</v>
          </cell>
          <cell r="AI227">
            <v>2227.134</v>
          </cell>
          <cell r="AJ227">
            <v>2422.6440000000002</v>
          </cell>
          <cell r="AK227">
            <v>2476.5479999999998</v>
          </cell>
          <cell r="AL227">
            <v>2468.0160000000001</v>
          </cell>
          <cell r="AM227">
            <v>2655</v>
          </cell>
          <cell r="AN227">
            <v>2820.6440000000002</v>
          </cell>
          <cell r="AO227">
            <v>2887.8625000000002</v>
          </cell>
          <cell r="AP227">
            <v>2924.3890000000001</v>
          </cell>
          <cell r="AQ227">
            <v>3114.0389999999998</v>
          </cell>
          <cell r="AX227" t="str">
            <v xml:space="preserve">      OTHERS</v>
          </cell>
          <cell r="AY227">
            <v>2433.326</v>
          </cell>
          <cell r="AZ227">
            <v>2773.2780000000002</v>
          </cell>
          <cell r="BA227">
            <v>2735.8159999999998</v>
          </cell>
          <cell r="BB227">
            <v>2627.9479999999999</v>
          </cell>
          <cell r="BC227">
            <v>2694.5730000000003</v>
          </cell>
          <cell r="BD227">
            <v>2285.6390000000001</v>
          </cell>
          <cell r="BE227">
            <v>2217.8440000000001</v>
          </cell>
          <cell r="BF227">
            <v>2227.134</v>
          </cell>
          <cell r="BG227">
            <v>2422.6440000000002</v>
          </cell>
          <cell r="BH227">
            <v>2476.5479999999998</v>
          </cell>
          <cell r="BI227">
            <v>2468.0160000000001</v>
          </cell>
          <cell r="BJ227">
            <v>2655</v>
          </cell>
          <cell r="BK227">
            <v>2820.6440000000002</v>
          </cell>
          <cell r="BL227">
            <v>2887.8625000000002</v>
          </cell>
          <cell r="BM227">
            <v>2924.3890000000001</v>
          </cell>
          <cell r="BN227">
            <v>3114.0389999999998</v>
          </cell>
        </row>
        <row r="228">
          <cell r="AA228" t="str">
            <v xml:space="preserve">    CONSUMO NÃO-IDENTIFICADO</v>
          </cell>
          <cell r="AB228">
            <v>3309.9070000000002</v>
          </cell>
          <cell r="AC228">
            <v>3665.5659999999998</v>
          </cell>
          <cell r="AD228">
            <v>3883.8822</v>
          </cell>
          <cell r="AE228">
            <v>3928.3320000000003</v>
          </cell>
          <cell r="AF228">
            <v>3781.9030000000002</v>
          </cell>
          <cell r="AG228">
            <v>3558.3229999999999</v>
          </cell>
          <cell r="AH228">
            <v>3522.0259999999998</v>
          </cell>
          <cell r="AI228">
            <v>3214.837</v>
          </cell>
          <cell r="AJ228">
            <v>3511.5480000000002</v>
          </cell>
          <cell r="AK228">
            <v>3851.3520000000003</v>
          </cell>
          <cell r="AL228">
            <v>4026.4720000000007</v>
          </cell>
          <cell r="AM228">
            <v>4093.4040000000005</v>
          </cell>
          <cell r="AN228">
            <v>4554.0920000000006</v>
          </cell>
          <cell r="AO228">
            <v>4621.7290000000003</v>
          </cell>
          <cell r="AP228">
            <v>4389.9650000000001</v>
          </cell>
          <cell r="AQ228">
            <v>5044.8140000000003</v>
          </cell>
          <cell r="AX228" t="str">
            <v xml:space="preserve">    UNIDENTIFIED CONSUMPTION</v>
          </cell>
          <cell r="AY228">
            <v>3309.9070000000002</v>
          </cell>
          <cell r="AZ228">
            <v>3665.5659999999998</v>
          </cell>
          <cell r="BA228">
            <v>3883.8822</v>
          </cell>
          <cell r="BB228">
            <v>3928.3320000000003</v>
          </cell>
          <cell r="BC228">
            <v>3781.9030000000002</v>
          </cell>
          <cell r="BD228">
            <v>3558.3229999999999</v>
          </cell>
          <cell r="BE228">
            <v>3522.0259999999998</v>
          </cell>
          <cell r="BF228">
            <v>3214.837</v>
          </cell>
          <cell r="BG228">
            <v>3511.5480000000002</v>
          </cell>
          <cell r="BH228">
            <v>3851.3520000000003</v>
          </cell>
          <cell r="BI228">
            <v>4026.4720000000007</v>
          </cell>
          <cell r="BJ228">
            <v>4093.4040000000005</v>
          </cell>
          <cell r="BK228">
            <v>4554.0920000000006</v>
          </cell>
          <cell r="BL228">
            <v>4621.7290000000003</v>
          </cell>
          <cell r="BM228">
            <v>4389.9650000000001</v>
          </cell>
          <cell r="BN228">
            <v>5044.8140000000003</v>
          </cell>
        </row>
        <row r="239">
          <cell r="AA239" t="str">
            <v>TABELA 1.5.b</v>
          </cell>
          <cell r="AX239" t="str">
            <v>TABLE 1.5.b</v>
          </cell>
        </row>
        <row r="240">
          <cell r="AA240" t="str">
            <v>EVOLUÇÃO DO CONSUMO FINAL POR SETOR</v>
          </cell>
          <cell r="AX240" t="str">
            <v>FINAL ENERGY CONSUMPTION BY SECTOR</v>
          </cell>
        </row>
        <row r="241">
          <cell r="AA241" t="str">
            <v>SETOR</v>
          </cell>
          <cell r="AB241">
            <v>1985</v>
          </cell>
          <cell r="AC241">
            <v>1986</v>
          </cell>
          <cell r="AD241">
            <v>1987</v>
          </cell>
          <cell r="AE241">
            <v>1988</v>
          </cell>
          <cell r="AF241">
            <v>1989</v>
          </cell>
          <cell r="AG241">
            <v>1990</v>
          </cell>
          <cell r="AH241">
            <v>1991</v>
          </cell>
          <cell r="AI241">
            <v>1992</v>
          </cell>
          <cell r="AJ241">
            <v>1993</v>
          </cell>
          <cell r="AK241">
            <v>1994</v>
          </cell>
          <cell r="AL241">
            <v>1995</v>
          </cell>
          <cell r="AM241">
            <v>1996</v>
          </cell>
          <cell r="AN241">
            <v>1997</v>
          </cell>
          <cell r="AO241">
            <v>1998</v>
          </cell>
          <cell r="AP241">
            <v>1999</v>
          </cell>
          <cell r="AQ241">
            <v>2000</v>
          </cell>
          <cell r="AX241" t="str">
            <v>SECTOR</v>
          </cell>
          <cell r="AY241">
            <v>1985</v>
          </cell>
          <cell r="AZ241">
            <v>1986</v>
          </cell>
          <cell r="BA241">
            <v>1987</v>
          </cell>
          <cell r="BB241">
            <v>1988</v>
          </cell>
          <cell r="BC241">
            <v>1989</v>
          </cell>
          <cell r="BD241">
            <v>1990</v>
          </cell>
          <cell r="BE241">
            <v>1991</v>
          </cell>
          <cell r="BF241">
            <v>1992</v>
          </cell>
          <cell r="BG241">
            <v>1993</v>
          </cell>
          <cell r="BH241">
            <v>1994</v>
          </cell>
          <cell r="BI241">
            <v>1995</v>
          </cell>
          <cell r="BJ241">
            <v>1996</v>
          </cell>
          <cell r="BK241">
            <v>1997</v>
          </cell>
          <cell r="BL241">
            <v>1998</v>
          </cell>
          <cell r="BM241">
            <v>1999</v>
          </cell>
          <cell r="BN241">
            <v>2000</v>
          </cell>
        </row>
        <row r="242">
          <cell r="AA242" t="str">
            <v xml:space="preserve">CONSUMO FINAL                 </v>
          </cell>
          <cell r="AB242">
            <v>1985</v>
          </cell>
          <cell r="AC242">
            <v>1986</v>
          </cell>
          <cell r="AD242">
            <v>1987</v>
          </cell>
          <cell r="AE242">
            <v>1988</v>
          </cell>
          <cell r="AF242">
            <v>1989</v>
          </cell>
          <cell r="AG242">
            <v>1990</v>
          </cell>
          <cell r="AH242">
            <v>1991</v>
          </cell>
          <cell r="AI242">
            <v>1992</v>
          </cell>
          <cell r="AJ242">
            <v>1993</v>
          </cell>
          <cell r="AK242">
            <v>1994</v>
          </cell>
          <cell r="AL242">
            <v>1995</v>
          </cell>
          <cell r="AM242">
            <v>1996</v>
          </cell>
          <cell r="AN242">
            <v>1997</v>
          </cell>
          <cell r="AO242">
            <v>1998</v>
          </cell>
          <cell r="AP242">
            <v>1999</v>
          </cell>
          <cell r="AQ242">
            <v>2000</v>
          </cell>
          <cell r="AX242" t="str">
            <v>FINAL CONSUMPTION</v>
          </cell>
          <cell r="AY242">
            <v>1985</v>
          </cell>
          <cell r="AZ242">
            <v>1986</v>
          </cell>
          <cell r="BA242">
            <v>1987</v>
          </cell>
          <cell r="BB242">
            <v>1988</v>
          </cell>
          <cell r="BC242">
            <v>1989</v>
          </cell>
          <cell r="BD242">
            <v>1990</v>
          </cell>
          <cell r="BE242">
            <v>1991</v>
          </cell>
          <cell r="BF242">
            <v>1992</v>
          </cell>
          <cell r="BG242">
            <v>1993</v>
          </cell>
          <cell r="BH242">
            <v>1994</v>
          </cell>
          <cell r="BI242">
            <v>1995</v>
          </cell>
          <cell r="BJ242">
            <v>1996</v>
          </cell>
          <cell r="BK242">
            <v>1997</v>
          </cell>
          <cell r="BL242">
            <v>1998</v>
          </cell>
          <cell r="BM242">
            <v>1999</v>
          </cell>
          <cell r="BN242">
            <v>2000</v>
          </cell>
        </row>
        <row r="243">
          <cell r="AA243" t="str">
            <v xml:space="preserve">  CONSUMO FINAL NÃO-ENERGÉTICO  </v>
          </cell>
          <cell r="AB243">
            <v>100</v>
          </cell>
          <cell r="AC243">
            <v>100</v>
          </cell>
          <cell r="AD243">
            <v>100</v>
          </cell>
          <cell r="AE243">
            <v>100</v>
          </cell>
          <cell r="AF243">
            <v>100</v>
          </cell>
          <cell r="AG243">
            <v>100.00000000000001</v>
          </cell>
          <cell r="AH243">
            <v>100</v>
          </cell>
          <cell r="AI243">
            <v>100</v>
          </cell>
          <cell r="AJ243">
            <v>100.00000000000001</v>
          </cell>
          <cell r="AK243">
            <v>100</v>
          </cell>
          <cell r="AL243">
            <v>100</v>
          </cell>
          <cell r="AM243">
            <v>100.00000000000001</v>
          </cell>
          <cell r="AN243">
            <v>100</v>
          </cell>
          <cell r="AO243">
            <v>100.00000000000001</v>
          </cell>
          <cell r="AP243">
            <v>100.00000000000001</v>
          </cell>
          <cell r="AQ243">
            <v>100</v>
          </cell>
          <cell r="AX243" t="str">
            <v xml:space="preserve">  FINAL NON-ENERGY CONSUMPTION</v>
          </cell>
          <cell r="AY243">
            <v>100</v>
          </cell>
          <cell r="AZ243">
            <v>100</v>
          </cell>
          <cell r="BA243">
            <v>100</v>
          </cell>
          <cell r="BB243">
            <v>100</v>
          </cell>
          <cell r="BC243">
            <v>100</v>
          </cell>
          <cell r="BD243">
            <v>100.00000000000001</v>
          </cell>
          <cell r="BE243">
            <v>100</v>
          </cell>
          <cell r="BF243">
            <v>100</v>
          </cell>
          <cell r="BG243">
            <v>100.00000000000001</v>
          </cell>
          <cell r="BH243">
            <v>100</v>
          </cell>
          <cell r="BI243">
            <v>100</v>
          </cell>
          <cell r="BJ243">
            <v>100.00000000000001</v>
          </cell>
          <cell r="BK243">
            <v>100</v>
          </cell>
          <cell r="BL243">
            <v>100.00000000000001</v>
          </cell>
          <cell r="BM243">
            <v>100.00000000000001</v>
          </cell>
          <cell r="BN243">
            <v>100</v>
          </cell>
        </row>
        <row r="244">
          <cell r="AA244" t="str">
            <v xml:space="preserve">  CONSUMO FINAL ENERGÉTICO      </v>
          </cell>
          <cell r="AB244">
            <v>7.7619855436242213</v>
          </cell>
          <cell r="AC244">
            <v>7.528305432835551</v>
          </cell>
          <cell r="AD244">
            <v>7.4695639882279643</v>
          </cell>
          <cell r="AE244">
            <v>7.3821973932960265</v>
          </cell>
          <cell r="AF244">
            <v>7.4727804637377782</v>
          </cell>
          <cell r="AG244">
            <v>7.8542264002505382</v>
          </cell>
          <cell r="AH244">
            <v>7.324111645554872</v>
          </cell>
          <cell r="AI244">
            <v>7.4081961733277506</v>
          </cell>
          <cell r="AJ244">
            <v>7.433541728441222</v>
          </cell>
          <cell r="AK244">
            <v>7.8000687945759939</v>
          </cell>
          <cell r="AL244">
            <v>7.3045633977600195</v>
          </cell>
          <cell r="AM244">
            <v>7.0104621354255796</v>
          </cell>
          <cell r="AN244">
            <v>7.5782259043736877</v>
          </cell>
          <cell r="AO244">
            <v>7.7357106048616622</v>
          </cell>
          <cell r="AP244">
            <v>7.8656336096435391</v>
          </cell>
          <cell r="AQ244">
            <v>7.760054517345333</v>
          </cell>
          <cell r="AX244" t="str">
            <v xml:space="preserve">  FINAL ENERGY CONSUMPTION</v>
          </cell>
          <cell r="AY244">
            <v>7.7619855436242213</v>
          </cell>
          <cell r="AZ244">
            <v>7.528305432835551</v>
          </cell>
          <cell r="BA244">
            <v>7.4695639882279643</v>
          </cell>
          <cell r="BB244">
            <v>7.3821973932960265</v>
          </cell>
          <cell r="BC244">
            <v>7.4727804637377782</v>
          </cell>
          <cell r="BD244">
            <v>7.8542264002505382</v>
          </cell>
          <cell r="BE244">
            <v>7.324111645554872</v>
          </cell>
          <cell r="BF244">
            <v>7.4081961733277506</v>
          </cell>
          <cell r="BG244">
            <v>7.433541728441222</v>
          </cell>
          <cell r="BH244">
            <v>7.8000687945759939</v>
          </cell>
          <cell r="BI244">
            <v>7.3045633977600195</v>
          </cell>
          <cell r="BJ244">
            <v>7.0104621354255796</v>
          </cell>
          <cell r="BK244">
            <v>7.5782259043736877</v>
          </cell>
          <cell r="BL244">
            <v>7.7357106048616622</v>
          </cell>
          <cell r="BM244">
            <v>7.8656336096435391</v>
          </cell>
          <cell r="BN244">
            <v>7.760054517345333</v>
          </cell>
        </row>
        <row r="245">
          <cell r="AA245" t="str">
            <v xml:space="preserve">    SETOR ENERGÉTICO              </v>
          </cell>
          <cell r="AB245">
            <v>92.23801445637578</v>
          </cell>
          <cell r="AC245">
            <v>92.471694567164448</v>
          </cell>
          <cell r="AD245">
            <v>92.530436011772039</v>
          </cell>
          <cell r="AE245">
            <v>92.617802606703975</v>
          </cell>
          <cell r="AF245">
            <v>92.527219536262223</v>
          </cell>
          <cell r="AG245">
            <v>92.145773599749475</v>
          </cell>
          <cell r="AH245">
            <v>92.675888354445135</v>
          </cell>
          <cell r="AI245">
            <v>92.591803826672248</v>
          </cell>
          <cell r="AJ245">
            <v>92.566458271558787</v>
          </cell>
          <cell r="AK245">
            <v>92.199931205424008</v>
          </cell>
          <cell r="AL245">
            <v>92.69543660223998</v>
          </cell>
          <cell r="AM245">
            <v>92.98953786457443</v>
          </cell>
          <cell r="AN245">
            <v>92.421774095626319</v>
          </cell>
          <cell r="AO245">
            <v>92.264289395138348</v>
          </cell>
          <cell r="AP245">
            <v>92.134366390356476</v>
          </cell>
          <cell r="AQ245">
            <v>92.239945482654662</v>
          </cell>
          <cell r="AX245" t="str">
            <v xml:space="preserve">    ENERGY SECTOR</v>
          </cell>
          <cell r="AY245">
            <v>92.23801445637578</v>
          </cell>
          <cell r="AZ245">
            <v>92.471694567164448</v>
          </cell>
          <cell r="BA245">
            <v>92.530436011772039</v>
          </cell>
          <cell r="BB245">
            <v>92.617802606703975</v>
          </cell>
          <cell r="BC245">
            <v>92.527219536262223</v>
          </cell>
          <cell r="BD245">
            <v>92.145773599749475</v>
          </cell>
          <cell r="BE245">
            <v>92.675888354445135</v>
          </cell>
          <cell r="BF245">
            <v>92.591803826672248</v>
          </cell>
          <cell r="BG245">
            <v>92.566458271558787</v>
          </cell>
          <cell r="BH245">
            <v>92.199931205424008</v>
          </cell>
          <cell r="BI245">
            <v>92.69543660223998</v>
          </cell>
          <cell r="BJ245">
            <v>92.98953786457443</v>
          </cell>
          <cell r="BK245">
            <v>92.421774095626319</v>
          </cell>
          <cell r="BL245">
            <v>92.264289395138348</v>
          </cell>
          <cell r="BM245">
            <v>92.134366390356476</v>
          </cell>
          <cell r="BN245">
            <v>92.239945482654662</v>
          </cell>
        </row>
        <row r="246">
          <cell r="AA246" t="str">
            <v xml:space="preserve">    RESIDENCIAL                   </v>
          </cell>
          <cell r="AB246">
            <v>9.8788868553371731</v>
          </cell>
          <cell r="AC246">
            <v>9.0049412790603149</v>
          </cell>
          <cell r="AD246">
            <v>9.9767300807958819</v>
          </cell>
          <cell r="AE246">
            <v>9.5442721926235468</v>
          </cell>
          <cell r="AF246">
            <v>9.614186895564746</v>
          </cell>
          <cell r="AG246">
            <v>9.4946503439065211</v>
          </cell>
          <cell r="AH246">
            <v>9.6924605436128886</v>
          </cell>
          <cell r="AI246">
            <v>9.4262635825461079</v>
          </cell>
          <cell r="AJ246">
            <v>9.2633075662422435</v>
          </cell>
          <cell r="AK246">
            <v>9.3910622224439937</v>
          </cell>
          <cell r="AL246">
            <v>8.7383009973789711</v>
          </cell>
          <cell r="AM246">
            <v>8.9600715780883498</v>
          </cell>
          <cell r="AN246">
            <v>9.4201411666902413</v>
          </cell>
          <cell r="AO246">
            <v>8.5632106508289656</v>
          </cell>
          <cell r="AP246">
            <v>8.0485058080609253</v>
          </cell>
          <cell r="AQ246">
            <v>7.364907169406151</v>
          </cell>
          <cell r="AX246" t="str">
            <v xml:space="preserve">    RESIDENTIAL</v>
          </cell>
          <cell r="AY246">
            <v>9.8788868553371731</v>
          </cell>
          <cell r="AZ246">
            <v>9.0049412790603149</v>
          </cell>
          <cell r="BA246">
            <v>9.9767300807958819</v>
          </cell>
          <cell r="BB246">
            <v>9.5442721926235468</v>
          </cell>
          <cell r="BC246">
            <v>9.614186895564746</v>
          </cell>
          <cell r="BD246">
            <v>9.4946503439065211</v>
          </cell>
          <cell r="BE246">
            <v>9.6924605436128886</v>
          </cell>
          <cell r="BF246">
            <v>9.4262635825461079</v>
          </cell>
          <cell r="BG246">
            <v>9.2633075662422435</v>
          </cell>
          <cell r="BH246">
            <v>9.3910622224439937</v>
          </cell>
          <cell r="BI246">
            <v>8.7383009973789711</v>
          </cell>
          <cell r="BJ246">
            <v>8.9600715780883498</v>
          </cell>
          <cell r="BK246">
            <v>9.4201411666902413</v>
          </cell>
          <cell r="BL246">
            <v>8.5632106508289656</v>
          </cell>
          <cell r="BM246">
            <v>8.0485058080609253</v>
          </cell>
          <cell r="BN246">
            <v>7.364907169406151</v>
          </cell>
        </row>
        <row r="247">
          <cell r="AA247" t="str">
            <v xml:space="preserve">    COMERCIAL                     </v>
          </cell>
          <cell r="AB247">
            <v>15.90184454875145</v>
          </cell>
          <cell r="AC247">
            <v>14.663316094339555</v>
          </cell>
          <cell r="AD247">
            <v>14.722641671032777</v>
          </cell>
          <cell r="AE247">
            <v>14.487833239036366</v>
          </cell>
          <cell r="AF247">
            <v>14.125424697527894</v>
          </cell>
          <cell r="AG247">
            <v>14.151870424630919</v>
          </cell>
          <cell r="AH247">
            <v>14.073526860231558</v>
          </cell>
          <cell r="AI247">
            <v>14.074694169935572</v>
          </cell>
          <cell r="AJ247">
            <v>13.187932802892016</v>
          </cell>
          <cell r="AK247">
            <v>12.499816655215117</v>
          </cell>
          <cell r="AL247">
            <v>12.198735273304862</v>
          </cell>
          <cell r="AM247">
            <v>11.947935689511786</v>
          </cell>
          <cell r="AN247">
            <v>11.575389711914037</v>
          </cell>
          <cell r="AO247">
            <v>11.669510246943631</v>
          </cell>
          <cell r="AP247">
            <v>11.88938985008966</v>
          </cell>
          <cell r="AQ247">
            <v>12.112963842313102</v>
          </cell>
          <cell r="AX247" t="str">
            <v xml:space="preserve">    COMMERCIAL</v>
          </cell>
          <cell r="AY247">
            <v>15.90184454875145</v>
          </cell>
          <cell r="AZ247">
            <v>14.663316094339555</v>
          </cell>
          <cell r="BA247">
            <v>14.722641671032777</v>
          </cell>
          <cell r="BB247">
            <v>14.487833239036366</v>
          </cell>
          <cell r="BC247">
            <v>14.125424697527894</v>
          </cell>
          <cell r="BD247">
            <v>14.151870424630919</v>
          </cell>
          <cell r="BE247">
            <v>14.073526860231558</v>
          </cell>
          <cell r="BF247">
            <v>14.074694169935572</v>
          </cell>
          <cell r="BG247">
            <v>13.187932802892016</v>
          </cell>
          <cell r="BH247">
            <v>12.499816655215117</v>
          </cell>
          <cell r="BI247">
            <v>12.198735273304862</v>
          </cell>
          <cell r="BJ247">
            <v>11.947935689511786</v>
          </cell>
          <cell r="BK247">
            <v>11.575389711914037</v>
          </cell>
          <cell r="BL247">
            <v>11.669510246943631</v>
          </cell>
          <cell r="BM247">
            <v>11.88938985008966</v>
          </cell>
          <cell r="BN247">
            <v>12.112963842313102</v>
          </cell>
        </row>
        <row r="248">
          <cell r="AA248" t="str">
            <v xml:space="preserve">    PÚBLICO                       </v>
          </cell>
          <cell r="AB248">
            <v>1.774280612763631</v>
          </cell>
          <cell r="AC248">
            <v>1.8264409080746804</v>
          </cell>
          <cell r="AD248">
            <v>1.7960132181074218</v>
          </cell>
          <cell r="AE248">
            <v>1.8985564674759199</v>
          </cell>
          <cell r="AF248">
            <v>2.0114696607999467</v>
          </cell>
          <cell r="AG248">
            <v>2.2403964952205397</v>
          </cell>
          <cell r="AH248">
            <v>2.1841185667282161</v>
          </cell>
          <cell r="AI248">
            <v>2.2695572815951168</v>
          </cell>
          <cell r="AJ248">
            <v>2.1724954638535694</v>
          </cell>
          <cell r="AK248">
            <v>2.1466498742352318</v>
          </cell>
          <cell r="AL248">
            <v>2.263003601405404</v>
          </cell>
          <cell r="AM248">
            <v>2.2995615881916063</v>
          </cell>
          <cell r="AN248">
            <v>2.3646575239811156</v>
          </cell>
          <cell r="AO248">
            <v>2.4923168791677419</v>
          </cell>
          <cell r="AP248">
            <v>2.5887960549869073</v>
          </cell>
          <cell r="AQ248">
            <v>2.8167523131146064</v>
          </cell>
          <cell r="AX248" t="str">
            <v xml:space="preserve">    PUBLIC</v>
          </cell>
          <cell r="AY248">
            <v>1.774280612763631</v>
          </cell>
          <cell r="AZ248">
            <v>1.8264409080746804</v>
          </cell>
          <cell r="BA248">
            <v>1.7960132181074218</v>
          </cell>
          <cell r="BB248">
            <v>1.8985564674759199</v>
          </cell>
          <cell r="BC248">
            <v>2.0114696607999467</v>
          </cell>
          <cell r="BD248">
            <v>2.2403964952205397</v>
          </cell>
          <cell r="BE248">
            <v>2.1841185667282161</v>
          </cell>
          <cell r="BF248">
            <v>2.2695572815951168</v>
          </cell>
          <cell r="BG248">
            <v>2.1724954638535694</v>
          </cell>
          <cell r="BH248">
            <v>2.1466498742352318</v>
          </cell>
          <cell r="BI248">
            <v>2.263003601405404</v>
          </cell>
          <cell r="BJ248">
            <v>2.2995615881916063</v>
          </cell>
          <cell r="BK248">
            <v>2.3646575239811156</v>
          </cell>
          <cell r="BL248">
            <v>2.4923168791677419</v>
          </cell>
          <cell r="BM248">
            <v>2.5887960549869073</v>
          </cell>
          <cell r="BN248">
            <v>2.8167523131146064</v>
          </cell>
        </row>
        <row r="249">
          <cell r="AA249" t="str">
            <v xml:space="preserve">    AGROPECUÁRIO                  </v>
          </cell>
          <cell r="AB249">
            <v>1.1762004745547958</v>
          </cell>
          <cell r="AC249">
            <v>1.1270366657502846</v>
          </cell>
          <cell r="AD249">
            <v>1.192497191404049</v>
          </cell>
          <cell r="AE249">
            <v>1.3417882771732612</v>
          </cell>
          <cell r="AF249">
            <v>1.2074622290016321</v>
          </cell>
          <cell r="AG249">
            <v>1.3083541361638023</v>
          </cell>
          <cell r="AH249">
            <v>1.3247730513699236</v>
          </cell>
          <cell r="AI249">
            <v>1.348116815733001</v>
          </cell>
          <cell r="AJ249">
            <v>1.4651221557172152</v>
          </cell>
          <cell r="AK249">
            <v>1.6833833035480246</v>
          </cell>
          <cell r="AL249">
            <v>1.7437587339768195</v>
          </cell>
          <cell r="AM249">
            <v>1.5907757515617964</v>
          </cell>
          <cell r="AN249">
            <v>1.623872275437896</v>
          </cell>
          <cell r="AO249">
            <v>1.701734205552393</v>
          </cell>
          <cell r="AP249">
            <v>1.8258316990808499</v>
          </cell>
          <cell r="AQ249">
            <v>1.9842077764662422</v>
          </cell>
          <cell r="AX249" t="str">
            <v xml:space="preserve">    AGRICULTURE</v>
          </cell>
          <cell r="AY249">
            <v>1.1762004745547958</v>
          </cell>
          <cell r="AZ249">
            <v>1.1270366657502846</v>
          </cell>
          <cell r="BA249">
            <v>1.192497191404049</v>
          </cell>
          <cell r="BB249">
            <v>1.3417882771732612</v>
          </cell>
          <cell r="BC249">
            <v>1.2074622290016321</v>
          </cell>
          <cell r="BD249">
            <v>1.3083541361638023</v>
          </cell>
          <cell r="BE249">
            <v>1.3247730513699236</v>
          </cell>
          <cell r="BF249">
            <v>1.348116815733001</v>
          </cell>
          <cell r="BG249">
            <v>1.4651221557172152</v>
          </cell>
          <cell r="BH249">
            <v>1.6833833035480246</v>
          </cell>
          <cell r="BI249">
            <v>1.7437587339768195</v>
          </cell>
          <cell r="BJ249">
            <v>1.5907757515617964</v>
          </cell>
          <cell r="BK249">
            <v>1.623872275437896</v>
          </cell>
          <cell r="BL249">
            <v>1.701734205552393</v>
          </cell>
          <cell r="BM249">
            <v>1.8258316990808499</v>
          </cell>
          <cell r="BN249">
            <v>1.9842077764662422</v>
          </cell>
        </row>
        <row r="250">
          <cell r="AA250" t="str">
            <v xml:space="preserve">    TRANSPORTES - TOTAL           </v>
          </cell>
          <cell r="AB250">
            <v>5.2049346411883164</v>
          </cell>
          <cell r="AC250">
            <v>4.8841801717496045</v>
          </cell>
          <cell r="AD250">
            <v>5.0027679495971356</v>
          </cell>
          <cell r="AE250">
            <v>5.0197426602597268</v>
          </cell>
          <cell r="AF250">
            <v>4.9897875293373675</v>
          </cell>
          <cell r="AG250">
            <v>4.7360134838458645</v>
          </cell>
          <cell r="AH250">
            <v>4.740399800660076</v>
          </cell>
          <cell r="AI250">
            <v>4.6233059937202503</v>
          </cell>
          <cell r="AJ250">
            <v>4.7648954144179436</v>
          </cell>
          <cell r="AK250">
            <v>4.6767284261497251</v>
          </cell>
          <cell r="AL250">
            <v>4.7886446211382756</v>
          </cell>
          <cell r="AM250">
            <v>4.7038935520875267</v>
          </cell>
          <cell r="AN250">
            <v>4.5814179765095879</v>
          </cell>
          <cell r="AO250">
            <v>4.3625083925640746</v>
          </cell>
          <cell r="AP250">
            <v>4.4557178020907315</v>
          </cell>
          <cell r="AQ250">
            <v>4.1926958170629476</v>
          </cell>
          <cell r="AX250" t="str">
            <v xml:space="preserve">    TRANSPORTATION - TOTAL</v>
          </cell>
          <cell r="AY250">
            <v>5.2049346411883164</v>
          </cell>
          <cell r="AZ250">
            <v>4.8841801717496045</v>
          </cell>
          <cell r="BA250">
            <v>5.0027679495971356</v>
          </cell>
          <cell r="BB250">
            <v>5.0197426602597268</v>
          </cell>
          <cell r="BC250">
            <v>4.9897875293373675</v>
          </cell>
          <cell r="BD250">
            <v>4.7360134838458645</v>
          </cell>
          <cell r="BE250">
            <v>4.740399800660076</v>
          </cell>
          <cell r="BF250">
            <v>4.6233059937202503</v>
          </cell>
          <cell r="BG250">
            <v>4.7648954144179436</v>
          </cell>
          <cell r="BH250">
            <v>4.6767284261497251</v>
          </cell>
          <cell r="BI250">
            <v>4.7886446211382756</v>
          </cell>
          <cell r="BJ250">
            <v>4.7038935520875267</v>
          </cell>
          <cell r="BK250">
            <v>4.5814179765095879</v>
          </cell>
          <cell r="BL250">
            <v>4.3625083925640746</v>
          </cell>
          <cell r="BM250">
            <v>4.4557178020907315</v>
          </cell>
          <cell r="BN250">
            <v>4.1926958170629476</v>
          </cell>
        </row>
        <row r="251">
          <cell r="AA251" t="str">
            <v xml:space="preserve">      RODOVIÁRIO                    </v>
          </cell>
          <cell r="AB251">
            <v>23.378136415319467</v>
          </cell>
          <cell r="AC251">
            <v>25.491477288364138</v>
          </cell>
          <cell r="AD251">
            <v>24.048231592014794</v>
          </cell>
          <cell r="AE251">
            <v>24.132879298344569</v>
          </cell>
          <cell r="AF251">
            <v>25.006940841940384</v>
          </cell>
          <cell r="AG251">
            <v>25.916340505650361</v>
          </cell>
          <cell r="AH251">
            <v>26.607625353657394</v>
          </cell>
          <cell r="AI251">
            <v>26.339463744613223</v>
          </cell>
          <cell r="AJ251">
            <v>26.676523653820045</v>
          </cell>
          <cell r="AK251">
            <v>26.604147648483732</v>
          </cell>
          <cell r="AL251">
            <v>28.150215191559258</v>
          </cell>
          <cell r="AM251">
            <v>28.997907094984171</v>
          </cell>
          <cell r="AN251">
            <v>28.638847774365729</v>
          </cell>
          <cell r="AO251">
            <v>29.332598190339048</v>
          </cell>
          <cell r="AP251">
            <v>28.629327779202146</v>
          </cell>
          <cell r="AQ251">
            <v>28.518639492647857</v>
          </cell>
          <cell r="AX251" t="str">
            <v xml:space="preserve">      HIGHWAYS</v>
          </cell>
          <cell r="AY251">
            <v>23.378136415319467</v>
          </cell>
          <cell r="AZ251">
            <v>25.491477288364138</v>
          </cell>
          <cell r="BA251">
            <v>24.048231592014794</v>
          </cell>
          <cell r="BB251">
            <v>24.132879298344569</v>
          </cell>
          <cell r="BC251">
            <v>25.006940841940384</v>
          </cell>
          <cell r="BD251">
            <v>25.916340505650361</v>
          </cell>
          <cell r="BE251">
            <v>26.607625353657394</v>
          </cell>
          <cell r="BF251">
            <v>26.339463744613223</v>
          </cell>
          <cell r="BG251">
            <v>26.676523653820045</v>
          </cell>
          <cell r="BH251">
            <v>26.604147648483732</v>
          </cell>
          <cell r="BI251">
            <v>28.150215191559258</v>
          </cell>
          <cell r="BJ251">
            <v>28.997907094984171</v>
          </cell>
          <cell r="BK251">
            <v>28.638847774365729</v>
          </cell>
          <cell r="BL251">
            <v>29.332598190339048</v>
          </cell>
          <cell r="BM251">
            <v>28.629327779202146</v>
          </cell>
          <cell r="BN251">
            <v>28.518639492647857</v>
          </cell>
        </row>
        <row r="252">
          <cell r="AA252" t="str">
            <v xml:space="preserve">      FERROVIÁRIO                   </v>
          </cell>
          <cell r="AB252">
            <v>18.942077924571681</v>
          </cell>
          <cell r="AC252">
            <v>21.56658079732647</v>
          </cell>
          <cell r="AD252">
            <v>20.55979412263374</v>
          </cell>
          <cell r="AE252">
            <v>20.796237650399185</v>
          </cell>
          <cell r="AF252">
            <v>22.070147068877024</v>
          </cell>
          <cell r="AG252">
            <v>23.020323628015142</v>
          </cell>
          <cell r="AH252">
            <v>23.742200223909137</v>
          </cell>
          <cell r="AI252">
            <v>23.548216382148269</v>
          </cell>
          <cell r="AJ252">
            <v>23.764606507186919</v>
          </cell>
          <cell r="AK252">
            <v>23.981737024171149</v>
          </cell>
          <cell r="AL252">
            <v>25.376066264529996</v>
          </cell>
          <cell r="AM252">
            <v>26.099975602301377</v>
          </cell>
          <cell r="AN252">
            <v>25.988543524667978</v>
          </cell>
          <cell r="AO252">
            <v>26.501486777010452</v>
          </cell>
          <cell r="AP252">
            <v>25.933493600621532</v>
          </cell>
          <cell r="AQ252">
            <v>25.46818415837782</v>
          </cell>
          <cell r="AX252" t="str">
            <v xml:space="preserve">      RAILROADS</v>
          </cell>
          <cell r="AY252">
            <v>18.942077924571681</v>
          </cell>
          <cell r="AZ252">
            <v>21.56658079732647</v>
          </cell>
          <cell r="BA252">
            <v>20.55979412263374</v>
          </cell>
          <cell r="BB252">
            <v>20.796237650399185</v>
          </cell>
          <cell r="BC252">
            <v>22.070147068877024</v>
          </cell>
          <cell r="BD252">
            <v>23.020323628015142</v>
          </cell>
          <cell r="BE252">
            <v>23.742200223909137</v>
          </cell>
          <cell r="BF252">
            <v>23.548216382148269</v>
          </cell>
          <cell r="BG252">
            <v>23.764606507186919</v>
          </cell>
          <cell r="BH252">
            <v>23.981737024171149</v>
          </cell>
          <cell r="BI252">
            <v>25.376066264529996</v>
          </cell>
          <cell r="BJ252">
            <v>26.099975602301377</v>
          </cell>
          <cell r="BK252">
            <v>25.988543524667978</v>
          </cell>
          <cell r="BL252">
            <v>26.501486777010452</v>
          </cell>
          <cell r="BM252">
            <v>25.933493600621532</v>
          </cell>
          <cell r="BN252">
            <v>25.46818415837782</v>
          </cell>
        </row>
        <row r="253">
          <cell r="AA253" t="str">
            <v xml:space="preserve">      AÉREO                         </v>
          </cell>
          <cell r="AB253">
            <v>0.59666637019740465</v>
          </cell>
          <cell r="AC253">
            <v>0.57458886854864943</v>
          </cell>
          <cell r="AD253">
            <v>0.5278376847803905</v>
          </cell>
          <cell r="AE253">
            <v>0.54786998675427023</v>
          </cell>
          <cell r="AF253">
            <v>0.55268957507375494</v>
          </cell>
          <cell r="AG253">
            <v>0.4927032963003638</v>
          </cell>
          <cell r="AH253">
            <v>0.47437582794456984</v>
          </cell>
          <cell r="AI253">
            <v>0.48561965519909894</v>
          </cell>
          <cell r="AJ253">
            <v>0.47965252042581585</v>
          </cell>
          <cell r="AK253">
            <v>0.35717803972972739</v>
          </cell>
          <cell r="AL253">
            <v>0.3673184102627115</v>
          </cell>
          <cell r="AM253">
            <v>0.32337853462529947</v>
          </cell>
          <cell r="AN253">
            <v>0.25781427514054855</v>
          </cell>
          <cell r="AO253">
            <v>0.26744436007036188</v>
          </cell>
          <cell r="AP253">
            <v>0.2668977375558591</v>
          </cell>
          <cell r="AQ253">
            <v>0.30461828852643047</v>
          </cell>
          <cell r="AX253" t="str">
            <v xml:space="preserve">      AIRWAYS</v>
          </cell>
          <cell r="AY253">
            <v>0.59666637019740465</v>
          </cell>
          <cell r="AZ253">
            <v>0.57458886854864943</v>
          </cell>
          <cell r="BA253">
            <v>0.5278376847803905</v>
          </cell>
          <cell r="BB253">
            <v>0.54786998675427023</v>
          </cell>
          <cell r="BC253">
            <v>0.55268957507375494</v>
          </cell>
          <cell r="BD253">
            <v>0.4927032963003638</v>
          </cell>
          <cell r="BE253">
            <v>0.47437582794456984</v>
          </cell>
          <cell r="BF253">
            <v>0.48561965519909894</v>
          </cell>
          <cell r="BG253">
            <v>0.47965252042581585</v>
          </cell>
          <cell r="BH253">
            <v>0.35717803972972739</v>
          </cell>
          <cell r="BI253">
            <v>0.3673184102627115</v>
          </cell>
          <cell r="BJ253">
            <v>0.32337853462529947</v>
          </cell>
          <cell r="BK253">
            <v>0.25781427514054855</v>
          </cell>
          <cell r="BL253">
            <v>0.26744436007036188</v>
          </cell>
          <cell r="BM253">
            <v>0.2668977375558591</v>
          </cell>
          <cell r="BN253">
            <v>0.30461828852643047</v>
          </cell>
        </row>
        <row r="254">
          <cell r="AA254" t="str">
            <v xml:space="preserve">      HIDROVIÁRIO                   </v>
          </cell>
          <cell r="AB254">
            <v>1.5912803009257965</v>
          </cell>
          <cell r="AC254">
            <v>1.6476392359985856</v>
          </cell>
          <cell r="AD254">
            <v>1.5853668107478069</v>
          </cell>
          <cell r="AE254">
            <v>1.5252331256889482</v>
          </cell>
          <cell r="AF254">
            <v>1.5887710514000251</v>
          </cell>
          <cell r="AG254">
            <v>1.5477850698585962</v>
          </cell>
          <cell r="AH254">
            <v>1.5863995777640998</v>
          </cell>
          <cell r="AI254">
            <v>1.4734630108984679</v>
          </cell>
          <cell r="AJ254">
            <v>1.5142990204986229</v>
          </cell>
          <cell r="AK254">
            <v>1.4753261705529477</v>
          </cell>
          <cell r="AL254">
            <v>1.6557502299047959</v>
          </cell>
          <cell r="AM254">
            <v>1.6805251635327854</v>
          </cell>
          <cell r="AN254">
            <v>1.7839980928916837</v>
          </cell>
          <cell r="AO254">
            <v>1.9227602147894194</v>
          </cell>
          <cell r="AP254">
            <v>1.7886749599808551</v>
          </cell>
          <cell r="AQ254">
            <v>2.092270404768743</v>
          </cell>
          <cell r="AX254" t="str">
            <v xml:space="preserve">      WATERWAYS</v>
          </cell>
          <cell r="AY254">
            <v>1.5912803009257965</v>
          </cell>
          <cell r="AZ254">
            <v>1.6476392359985856</v>
          </cell>
          <cell r="BA254">
            <v>1.5853668107478069</v>
          </cell>
          <cell r="BB254">
            <v>1.5252331256889482</v>
          </cell>
          <cell r="BC254">
            <v>1.5887710514000251</v>
          </cell>
          <cell r="BD254">
            <v>1.5477850698585962</v>
          </cell>
          <cell r="BE254">
            <v>1.5863995777640998</v>
          </cell>
          <cell r="BF254">
            <v>1.4734630108984679</v>
          </cell>
          <cell r="BG254">
            <v>1.5142990204986229</v>
          </cell>
          <cell r="BH254">
            <v>1.4753261705529477</v>
          </cell>
          <cell r="BI254">
            <v>1.6557502299047959</v>
          </cell>
          <cell r="BJ254">
            <v>1.6805251635327854</v>
          </cell>
          <cell r="BK254">
            <v>1.7839980928916837</v>
          </cell>
          <cell r="BL254">
            <v>1.9227602147894194</v>
          </cell>
          <cell r="BM254">
            <v>1.7886749599808551</v>
          </cell>
          <cell r="BN254">
            <v>2.092270404768743</v>
          </cell>
        </row>
        <row r="255">
          <cell r="AA255" t="str">
            <v xml:space="preserve">    INDUSTRIAL - TOTAL            </v>
          </cell>
          <cell r="AB255">
            <v>2.248111819624584</v>
          </cell>
          <cell r="AC255">
            <v>1.7026683864904344</v>
          </cell>
          <cell r="AD255">
            <v>1.3752329738528564</v>
          </cell>
          <cell r="AE255">
            <v>1.2635385355021684</v>
          </cell>
          <cell r="AF255">
            <v>0.79533314658957621</v>
          </cell>
          <cell r="AG255">
            <v>0.85552851147626086</v>
          </cell>
          <cell r="AH255">
            <v>0.80464972403958424</v>
          </cell>
          <cell r="AI255">
            <v>0.83216469636738966</v>
          </cell>
          <cell r="AJ255">
            <v>0.9179656057086869</v>
          </cell>
          <cell r="AK255">
            <v>0.78990641402990858</v>
          </cell>
          <cell r="AL255">
            <v>0.75108028686175121</v>
          </cell>
          <cell r="AM255">
            <v>0.89402779452471293</v>
          </cell>
          <cell r="AN255">
            <v>0.60849188166551194</v>
          </cell>
          <cell r="AO255">
            <v>0.64090683846882057</v>
          </cell>
          <cell r="AP255">
            <v>0.64026148104389968</v>
          </cell>
          <cell r="AQ255">
            <v>0.65356664097486128</v>
          </cell>
          <cell r="AX255" t="str">
            <v xml:space="preserve">    INDUSTRIAL - TOTAL</v>
          </cell>
          <cell r="AY255">
            <v>2.248111819624584</v>
          </cell>
          <cell r="AZ255">
            <v>1.7026683864904344</v>
          </cell>
          <cell r="BA255">
            <v>1.3752329738528564</v>
          </cell>
          <cell r="BB255">
            <v>1.2635385355021684</v>
          </cell>
          <cell r="BC255">
            <v>0.79533314658957621</v>
          </cell>
          <cell r="BD255">
            <v>0.85552851147626086</v>
          </cell>
          <cell r="BE255">
            <v>0.80464972403958424</v>
          </cell>
          <cell r="BF255">
            <v>0.83216469636738966</v>
          </cell>
          <cell r="BG255">
            <v>0.9179656057086869</v>
          </cell>
          <cell r="BH255">
            <v>0.78990641402990858</v>
          </cell>
          <cell r="BI255">
            <v>0.75108028686175121</v>
          </cell>
          <cell r="BJ255">
            <v>0.89402779452471293</v>
          </cell>
          <cell r="BK255">
            <v>0.60849188166551194</v>
          </cell>
          <cell r="BL255">
            <v>0.64090683846882057</v>
          </cell>
          <cell r="BM255">
            <v>0.64026148104389968</v>
          </cell>
          <cell r="BN255">
            <v>0.65356664097486128</v>
          </cell>
        </row>
        <row r="256">
          <cell r="AA256" t="str">
            <v xml:space="preserve">      CIMENTO                       </v>
          </cell>
          <cell r="AB256">
            <v>34.923730908460946</v>
          </cell>
          <cell r="AC256">
            <v>35.474302159825889</v>
          </cell>
          <cell r="AD256">
            <v>35.710216836023434</v>
          </cell>
          <cell r="AE256">
            <v>36.120966913919126</v>
          </cell>
          <cell r="AF256">
            <v>35.502441869408045</v>
          </cell>
          <cell r="AG256">
            <v>34.05365698667687</v>
          </cell>
          <cell r="AH256">
            <v>34.052984178185056</v>
          </cell>
          <cell r="AI256">
            <v>34.402119813608742</v>
          </cell>
          <cell r="AJ256">
            <v>35.036181214615745</v>
          </cell>
          <cell r="AK256">
            <v>35.198143075348185</v>
          </cell>
          <cell r="AL256">
            <v>34.812778183476375</v>
          </cell>
          <cell r="AM256">
            <v>34.489392610149167</v>
          </cell>
          <cell r="AN256">
            <v>33.98089187369083</v>
          </cell>
          <cell r="AO256">
            <v>34.115421356928636</v>
          </cell>
          <cell r="AP256">
            <v>34.696797396845255</v>
          </cell>
          <cell r="AQ256">
            <v>35.188895613827071</v>
          </cell>
          <cell r="AX256" t="str">
            <v xml:space="preserve">      CEMENT</v>
          </cell>
          <cell r="AY256">
            <v>34.923730908460946</v>
          </cell>
          <cell r="AZ256">
            <v>35.474302159825889</v>
          </cell>
          <cell r="BA256">
            <v>35.710216836023434</v>
          </cell>
          <cell r="BB256">
            <v>36.120966913919126</v>
          </cell>
          <cell r="BC256">
            <v>35.502441869408045</v>
          </cell>
          <cell r="BD256">
            <v>34.05365698667687</v>
          </cell>
          <cell r="BE256">
            <v>34.052984178185056</v>
          </cell>
          <cell r="BF256">
            <v>34.402119813608742</v>
          </cell>
          <cell r="BG256">
            <v>35.036181214615745</v>
          </cell>
          <cell r="BH256">
            <v>35.198143075348185</v>
          </cell>
          <cell r="BI256">
            <v>34.812778183476375</v>
          </cell>
          <cell r="BJ256">
            <v>34.489392610149167</v>
          </cell>
          <cell r="BK256">
            <v>33.98089187369083</v>
          </cell>
          <cell r="BL256">
            <v>34.115421356928636</v>
          </cell>
          <cell r="BM256">
            <v>34.696797396845255</v>
          </cell>
          <cell r="BN256">
            <v>35.188895613827071</v>
          </cell>
        </row>
        <row r="257">
          <cell r="AA257" t="str">
            <v xml:space="preserve">      FERRO-GUSA E AÇO              </v>
          </cell>
          <cell r="AB257">
            <v>1.7979410051489639</v>
          </cell>
          <cell r="AC257">
            <v>1.965225123090802</v>
          </cell>
          <cell r="AD257">
            <v>1.8820448417008684</v>
          </cell>
          <cell r="AE257">
            <v>1.8005401045568372</v>
          </cell>
          <cell r="AF257">
            <v>1.6891945173742067</v>
          </cell>
          <cell r="AG257">
            <v>1.7801041136067108</v>
          </cell>
          <cell r="AH257">
            <v>1.8159119864843982</v>
          </cell>
          <cell r="AI257">
            <v>1.483974918845647</v>
          </cell>
          <cell r="AJ257">
            <v>1.4756849529547593</v>
          </cell>
          <cell r="AK257">
            <v>1.4094961803808059</v>
          </cell>
          <cell r="AL257">
            <v>1.5974970684197196</v>
          </cell>
          <cell r="AM257">
            <v>1.8056812751164615</v>
          </cell>
          <cell r="AN257">
            <v>1.91674604602627</v>
          </cell>
          <cell r="AO257">
            <v>1.9561980889150683</v>
          </cell>
          <cell r="AP257">
            <v>1.985871311925919</v>
          </cell>
          <cell r="AQ257">
            <v>1.9202481795822495</v>
          </cell>
          <cell r="AX257" t="str">
            <v xml:space="preserve">      PIG-IRON AND STEEL</v>
          </cell>
          <cell r="AY257">
            <v>1.7979410051489639</v>
          </cell>
          <cell r="AZ257">
            <v>1.965225123090802</v>
          </cell>
          <cell r="BA257">
            <v>1.8820448417008684</v>
          </cell>
          <cell r="BB257">
            <v>1.8005401045568372</v>
          </cell>
          <cell r="BC257">
            <v>1.6891945173742067</v>
          </cell>
          <cell r="BD257">
            <v>1.7801041136067108</v>
          </cell>
          <cell r="BE257">
            <v>1.8159119864843982</v>
          </cell>
          <cell r="BF257">
            <v>1.483974918845647</v>
          </cell>
          <cell r="BG257">
            <v>1.4756849529547593</v>
          </cell>
          <cell r="BH257">
            <v>1.4094961803808059</v>
          </cell>
          <cell r="BI257">
            <v>1.5974970684197196</v>
          </cell>
          <cell r="BJ257">
            <v>1.8056812751164615</v>
          </cell>
          <cell r="BK257">
            <v>1.91674604602627</v>
          </cell>
          <cell r="BL257">
            <v>1.9561980889150683</v>
          </cell>
          <cell r="BM257">
            <v>1.985871311925919</v>
          </cell>
          <cell r="BN257">
            <v>1.9202481795822495</v>
          </cell>
        </row>
        <row r="258">
          <cell r="AA258" t="str">
            <v xml:space="preserve">      FERRO-LIGAS                   </v>
          </cell>
          <cell r="AB258">
            <v>9.755497790354454</v>
          </cell>
          <cell r="AC258">
            <v>9.8942126871414455</v>
          </cell>
          <cell r="AD258">
            <v>10.147635833177592</v>
          </cell>
          <cell r="AE258">
            <v>11.032918242512938</v>
          </cell>
          <cell r="AF258">
            <v>11.368294818375986</v>
          </cell>
          <cell r="AG258">
            <v>9.6132979764029809</v>
          </cell>
          <cell r="AH258">
            <v>9.7393589334427553</v>
          </cell>
          <cell r="AI258">
            <v>9.5823402010558549</v>
          </cell>
          <cell r="AJ258">
            <v>10.015832475481833</v>
          </cell>
          <cell r="AK258">
            <v>9.9067036243510387</v>
          </cell>
          <cell r="AL258">
            <v>9.4900096969669523</v>
          </cell>
          <cell r="AM258">
            <v>8.858902277475881</v>
          </cell>
          <cell r="AN258">
            <v>8.6745552117675686</v>
          </cell>
          <cell r="AO258">
            <v>8.2743237378835524</v>
          </cell>
          <cell r="AP258">
            <v>8.0135805702636134</v>
          </cell>
          <cell r="AQ258">
            <v>8.6124029479183726</v>
          </cell>
          <cell r="AX258" t="str">
            <v xml:space="preserve">      FERRO-ALLOYS</v>
          </cell>
          <cell r="AY258">
            <v>9.755497790354454</v>
          </cell>
          <cell r="AZ258">
            <v>9.8942126871414455</v>
          </cell>
          <cell r="BA258">
            <v>10.147635833177592</v>
          </cell>
          <cell r="BB258">
            <v>11.032918242512938</v>
          </cell>
          <cell r="BC258">
            <v>11.368294818375986</v>
          </cell>
          <cell r="BD258">
            <v>9.6132979764029809</v>
          </cell>
          <cell r="BE258">
            <v>9.7393589334427553</v>
          </cell>
          <cell r="BF258">
            <v>9.5823402010558549</v>
          </cell>
          <cell r="BG258">
            <v>10.015832475481833</v>
          </cell>
          <cell r="BH258">
            <v>9.9067036243510387</v>
          </cell>
          <cell r="BI258">
            <v>9.4900096969669523</v>
          </cell>
          <cell r="BJ258">
            <v>8.858902277475881</v>
          </cell>
          <cell r="BK258">
            <v>8.6745552117675686</v>
          </cell>
          <cell r="BL258">
            <v>8.2743237378835524</v>
          </cell>
          <cell r="BM258">
            <v>8.0135805702636134</v>
          </cell>
          <cell r="BN258">
            <v>8.6124029479183726</v>
          </cell>
        </row>
        <row r="259">
          <cell r="AA259" t="str">
            <v xml:space="preserve">      MINERAÇÃO E PELOTIZAÇÃO       </v>
          </cell>
          <cell r="AB259">
            <v>0.67842401160471422</v>
          </cell>
          <cell r="AC259">
            <v>0.72231589824804632</v>
          </cell>
          <cell r="AD259">
            <v>0.70087393349097415</v>
          </cell>
          <cell r="AE259">
            <v>0.81875890964671139</v>
          </cell>
          <cell r="AF259">
            <v>0.94014202830361771</v>
          </cell>
          <cell r="AG259">
            <v>0.72565447211693745</v>
          </cell>
          <cell r="AH259">
            <v>0.80211998135779117</v>
          </cell>
          <cell r="AI259">
            <v>0.83518496415466748</v>
          </cell>
          <cell r="AJ259">
            <v>0.87571974420145704</v>
          </cell>
          <cell r="AK259">
            <v>0.72925198521397827</v>
          </cell>
          <cell r="AL259">
            <v>0.64532261445556771</v>
          </cell>
          <cell r="AM259">
            <v>0.78838254011605946</v>
          </cell>
          <cell r="AN259">
            <v>0.59882660141596478</v>
          </cell>
          <cell r="AO259">
            <v>0.55066220112941744</v>
          </cell>
          <cell r="AP259">
            <v>0.57348189548205475</v>
          </cell>
          <cell r="AQ259">
            <v>0.65706173068863172</v>
          </cell>
          <cell r="AX259" t="str">
            <v xml:space="preserve">      MINING/PELLETIZATION</v>
          </cell>
          <cell r="AY259">
            <v>0.67842401160471422</v>
          </cell>
          <cell r="AZ259">
            <v>0.72231589824804632</v>
          </cell>
          <cell r="BA259">
            <v>0.70087393349097415</v>
          </cell>
          <cell r="BB259">
            <v>0.81875890964671139</v>
          </cell>
          <cell r="BC259">
            <v>0.94014202830361771</v>
          </cell>
          <cell r="BD259">
            <v>0.72565447211693745</v>
          </cell>
          <cell r="BE259">
            <v>0.80211998135779117</v>
          </cell>
          <cell r="BF259">
            <v>0.83518496415466748</v>
          </cell>
          <cell r="BG259">
            <v>0.87571974420145704</v>
          </cell>
          <cell r="BH259">
            <v>0.72925198521397827</v>
          </cell>
          <cell r="BI259">
            <v>0.64532261445556771</v>
          </cell>
          <cell r="BJ259">
            <v>0.78838254011605946</v>
          </cell>
          <cell r="BK259">
            <v>0.59882660141596478</v>
          </cell>
          <cell r="BL259">
            <v>0.55066220112941744</v>
          </cell>
          <cell r="BM259">
            <v>0.57348189548205475</v>
          </cell>
          <cell r="BN259">
            <v>0.65706173068863172</v>
          </cell>
        </row>
        <row r="260">
          <cell r="AA260" t="str">
            <v xml:space="preserve">      NÃO-FERROSOS E OUTROS METAL.  </v>
          </cell>
          <cell r="AB260">
            <v>1.0721865374749984</v>
          </cell>
          <cell r="AC260">
            <v>1.0742075048131077</v>
          </cell>
          <cell r="AD260">
            <v>1.0285797236673426</v>
          </cell>
          <cell r="AE260">
            <v>1.0547547428865758</v>
          </cell>
          <cell r="AF260">
            <v>1.0023708351492466</v>
          </cell>
          <cell r="AG260">
            <v>0.99723360576393238</v>
          </cell>
          <cell r="AH260">
            <v>0.95586358892916223</v>
          </cell>
          <cell r="AI260">
            <v>1.0028837107146078</v>
          </cell>
          <cell r="AJ260">
            <v>1.0047618283294071</v>
          </cell>
          <cell r="AK260">
            <v>1.0613426780431041</v>
          </cell>
          <cell r="AL260">
            <v>1.0393904597647647</v>
          </cell>
          <cell r="AM260">
            <v>1.0680941394709991</v>
          </cell>
          <cell r="AN260">
            <v>1.0255760246549552</v>
          </cell>
          <cell r="AO260">
            <v>1.0599002338015762</v>
          </cell>
          <cell r="AP260">
            <v>1.1314099480982618</v>
          </cell>
          <cell r="AQ260">
            <v>1.305155374779293</v>
          </cell>
          <cell r="AX260" t="str">
            <v xml:space="preserve">      NON-FERROUS/OTHER METALS</v>
          </cell>
          <cell r="AY260">
            <v>1.0721865374749984</v>
          </cell>
          <cell r="AZ260">
            <v>1.0742075048131077</v>
          </cell>
          <cell r="BA260">
            <v>1.0285797236673426</v>
          </cell>
          <cell r="BB260">
            <v>1.0547547428865758</v>
          </cell>
          <cell r="BC260">
            <v>1.0023708351492466</v>
          </cell>
          <cell r="BD260">
            <v>0.99723360576393238</v>
          </cell>
          <cell r="BE260">
            <v>0.95586358892916223</v>
          </cell>
          <cell r="BF260">
            <v>1.0028837107146078</v>
          </cell>
          <cell r="BG260">
            <v>1.0047618283294071</v>
          </cell>
          <cell r="BH260">
            <v>1.0613426780431041</v>
          </cell>
          <cell r="BI260">
            <v>1.0393904597647647</v>
          </cell>
          <cell r="BJ260">
            <v>1.0680941394709991</v>
          </cell>
          <cell r="BK260">
            <v>1.0255760246549552</v>
          </cell>
          <cell r="BL260">
            <v>1.0599002338015762</v>
          </cell>
          <cell r="BM260">
            <v>1.1314099480982618</v>
          </cell>
          <cell r="BN260">
            <v>1.305155374779293</v>
          </cell>
        </row>
        <row r="261">
          <cell r="AA261" t="str">
            <v xml:space="preserve">      QUÍMICA                       </v>
          </cell>
          <cell r="AB261">
            <v>1.9927921745900796</v>
          </cell>
          <cell r="AC261">
            <v>2.0952371108490118</v>
          </cell>
          <cell r="AD261">
            <v>2.2268515547820655</v>
          </cell>
          <cell r="AE261">
            <v>2.3839662873830618</v>
          </cell>
          <cell r="AF261">
            <v>2.3679070674594858</v>
          </cell>
          <cell r="AG261">
            <v>2.546752592869133</v>
          </cell>
          <cell r="AH261">
            <v>2.6211616933002024</v>
          </cell>
          <cell r="AI261">
            <v>2.6015271656082337</v>
          </cell>
          <cell r="AJ261">
            <v>2.6643988198678827</v>
          </cell>
          <cell r="AK261">
            <v>2.493797599467273</v>
          </cell>
          <cell r="AL261">
            <v>2.5634093228156027</v>
          </cell>
          <cell r="AM261">
            <v>2.5556083160075156</v>
          </cell>
          <cell r="AN261">
            <v>2.2689589769339675</v>
          </cell>
          <cell r="AO261">
            <v>2.2716084649943773</v>
          </cell>
          <cell r="AP261">
            <v>2.4283776566138164</v>
          </cell>
          <cell r="AQ261">
            <v>2.4227734257933999</v>
          </cell>
          <cell r="AX261" t="str">
            <v xml:space="preserve">      CHEMICAL</v>
          </cell>
          <cell r="AY261">
            <v>1.9927921745900796</v>
          </cell>
          <cell r="AZ261">
            <v>2.0952371108490118</v>
          </cell>
          <cell r="BA261">
            <v>2.2268515547820655</v>
          </cell>
          <cell r="BB261">
            <v>2.3839662873830618</v>
          </cell>
          <cell r="BC261">
            <v>2.3679070674594858</v>
          </cell>
          <cell r="BD261">
            <v>2.546752592869133</v>
          </cell>
          <cell r="BE261">
            <v>2.6211616933002024</v>
          </cell>
          <cell r="BF261">
            <v>2.6015271656082337</v>
          </cell>
          <cell r="BG261">
            <v>2.6643988198678827</v>
          </cell>
          <cell r="BH261">
            <v>2.493797599467273</v>
          </cell>
          <cell r="BI261">
            <v>2.5634093228156027</v>
          </cell>
          <cell r="BJ261">
            <v>2.5556083160075156</v>
          </cell>
          <cell r="BK261">
            <v>2.2689589769339675</v>
          </cell>
          <cell r="BL261">
            <v>2.2716084649943773</v>
          </cell>
          <cell r="BM261">
            <v>2.4283776566138164</v>
          </cell>
          <cell r="BN261">
            <v>2.4227734257933999</v>
          </cell>
        </row>
        <row r="262">
          <cell r="AA262" t="str">
            <v xml:space="preserve">      ALIMENTOS E BEBIDAS           </v>
          </cell>
          <cell r="AB262">
            <v>3.4862050882917468</v>
          </cell>
          <cell r="AC262">
            <v>3.4034577903054495</v>
          </cell>
          <cell r="AD262">
            <v>3.3731282058754197</v>
          </cell>
          <cell r="AE262">
            <v>3.3188961878003997</v>
          </cell>
          <cell r="AF262">
            <v>3.2252200396912163</v>
          </cell>
          <cell r="AG262">
            <v>3.2976672887805467</v>
          </cell>
          <cell r="AH262">
            <v>3.2365920471728939</v>
          </cell>
          <cell r="AI262">
            <v>3.2697021887739131</v>
          </cell>
          <cell r="AJ262">
            <v>3.152482399289124</v>
          </cell>
          <cell r="AK262">
            <v>3.1558612173836496</v>
          </cell>
          <cell r="AL262">
            <v>3.2133605461180297</v>
          </cell>
          <cell r="AM262">
            <v>3.3177398484448548</v>
          </cell>
          <cell r="AN262">
            <v>3.5765613171991193</v>
          </cell>
          <cell r="AO262">
            <v>3.3076719677486857</v>
          </cell>
          <cell r="AP262">
            <v>3.4732548084065229</v>
          </cell>
          <cell r="AQ262">
            <v>3.5885181296079156</v>
          </cell>
          <cell r="AX262" t="str">
            <v xml:space="preserve">      FOODS AND BEVERAGES</v>
          </cell>
          <cell r="AY262">
            <v>3.4862050882917468</v>
          </cell>
          <cell r="AZ262">
            <v>3.4034577903054495</v>
          </cell>
          <cell r="BA262">
            <v>3.3731282058754197</v>
          </cell>
          <cell r="BB262">
            <v>3.3188961878003997</v>
          </cell>
          <cell r="BC262">
            <v>3.2252200396912163</v>
          </cell>
          <cell r="BD262">
            <v>3.2976672887805467</v>
          </cell>
          <cell r="BE262">
            <v>3.2365920471728939</v>
          </cell>
          <cell r="BF262">
            <v>3.2697021887739131</v>
          </cell>
          <cell r="BG262">
            <v>3.152482399289124</v>
          </cell>
          <cell r="BH262">
            <v>3.1558612173836496</v>
          </cell>
          <cell r="BI262">
            <v>3.2133605461180297</v>
          </cell>
          <cell r="BJ262">
            <v>3.3177398484448548</v>
          </cell>
          <cell r="BK262">
            <v>3.5765613171991193</v>
          </cell>
          <cell r="BL262">
            <v>3.3076719677486857</v>
          </cell>
          <cell r="BM262">
            <v>3.4732548084065229</v>
          </cell>
          <cell r="BN262">
            <v>3.5885181296079156</v>
          </cell>
        </row>
        <row r="263">
          <cell r="AA263" t="str">
            <v xml:space="preserve">      TÊXTIL                        </v>
          </cell>
          <cell r="AB263">
            <v>7.5106328894277627</v>
          </cell>
          <cell r="AC263">
            <v>7.2229757900729314</v>
          </cell>
          <cell r="AD263">
            <v>7.4657418670497036</v>
          </cell>
          <cell r="AE263">
            <v>6.8089844822112431</v>
          </cell>
          <cell r="AF263">
            <v>6.1206884309854885</v>
          </cell>
          <cell r="AG263">
            <v>6.5889033208645946</v>
          </cell>
          <cell r="AH263">
            <v>6.5128882315990495</v>
          </cell>
          <cell r="AI263">
            <v>7.2199427179592313</v>
          </cell>
          <cell r="AJ263">
            <v>7.0710959971047327</v>
          </cell>
          <cell r="AK263">
            <v>7.7227973672859411</v>
          </cell>
          <cell r="AL263">
            <v>7.6903159462284822</v>
          </cell>
          <cell r="AM263">
            <v>7.6077334630915194</v>
          </cell>
          <cell r="AN263">
            <v>7.5603185870727803</v>
          </cell>
          <cell r="AO263">
            <v>8.1628161110320168</v>
          </cell>
          <cell r="AP263">
            <v>8.5541214580583453</v>
          </cell>
          <cell r="AQ263">
            <v>7.4922094401846442</v>
          </cell>
          <cell r="AX263" t="str">
            <v xml:space="preserve">      TEXTILES</v>
          </cell>
          <cell r="AY263">
            <v>7.5106328894277627</v>
          </cell>
          <cell r="AZ263">
            <v>7.2229757900729314</v>
          </cell>
          <cell r="BA263">
            <v>7.4657418670497036</v>
          </cell>
          <cell r="BB263">
            <v>6.8089844822112431</v>
          </cell>
          <cell r="BC263">
            <v>6.1206884309854885</v>
          </cell>
          <cell r="BD263">
            <v>6.5889033208645946</v>
          </cell>
          <cell r="BE263">
            <v>6.5128882315990495</v>
          </cell>
          <cell r="BF263">
            <v>7.2199427179592313</v>
          </cell>
          <cell r="BG263">
            <v>7.0710959971047327</v>
          </cell>
          <cell r="BH263">
            <v>7.7227973672859411</v>
          </cell>
          <cell r="BI263">
            <v>7.6903159462284822</v>
          </cell>
          <cell r="BJ263">
            <v>7.6077334630915194</v>
          </cell>
          <cell r="BK263">
            <v>7.5603185870727803</v>
          </cell>
          <cell r="BL263">
            <v>8.1628161110320168</v>
          </cell>
          <cell r="BM263">
            <v>8.5541214580583453</v>
          </cell>
          <cell r="BN263">
            <v>7.4922094401846442</v>
          </cell>
        </row>
        <row r="264">
          <cell r="AA264" t="str">
            <v xml:space="preserve">      PAPEL E CELULOSE              </v>
          </cell>
          <cell r="AB264">
            <v>0.8683516108567676</v>
          </cell>
          <cell r="AC264">
            <v>0.93049726276509714</v>
          </cell>
          <cell r="AD264">
            <v>0.92130811050604777</v>
          </cell>
          <cell r="AE264">
            <v>0.91234925612912932</v>
          </cell>
          <cell r="AF264">
            <v>0.93043254679778431</v>
          </cell>
          <cell r="AG264">
            <v>0.93654731048579554</v>
          </cell>
          <cell r="AH264">
            <v>0.88680066387540113</v>
          </cell>
          <cell r="AI264">
            <v>0.83338828401613141</v>
          </cell>
          <cell r="AJ264">
            <v>0.86222609227972913</v>
          </cell>
          <cell r="AK264">
            <v>0.77403146518761934</v>
          </cell>
          <cell r="AL264">
            <v>0.72992581978779214</v>
          </cell>
          <cell r="AM264">
            <v>0.71312836810461744</v>
          </cell>
          <cell r="AN264">
            <v>0.61882839671860357</v>
          </cell>
          <cell r="AO264">
            <v>0.6042771339533739</v>
          </cell>
          <cell r="AP264">
            <v>0.58312486594022606</v>
          </cell>
          <cell r="AQ264">
            <v>0.61028637534901164</v>
          </cell>
          <cell r="AX264" t="str">
            <v xml:space="preserve">      PAPER AND PULP</v>
          </cell>
          <cell r="AY264">
            <v>0.8683516108567676</v>
          </cell>
          <cell r="AZ264">
            <v>0.93049726276509714</v>
          </cell>
          <cell r="BA264">
            <v>0.92130811050604777</v>
          </cell>
          <cell r="BB264">
            <v>0.91234925612912932</v>
          </cell>
          <cell r="BC264">
            <v>0.93043254679778431</v>
          </cell>
          <cell r="BD264">
            <v>0.93654731048579554</v>
          </cell>
          <cell r="BE264">
            <v>0.88680066387540113</v>
          </cell>
          <cell r="BF264">
            <v>0.83338828401613141</v>
          </cell>
          <cell r="BG264">
            <v>0.86222609227972913</v>
          </cell>
          <cell r="BH264">
            <v>0.77403146518761934</v>
          </cell>
          <cell r="BI264">
            <v>0.72992581978779214</v>
          </cell>
          <cell r="BJ264">
            <v>0.71312836810461744</v>
          </cell>
          <cell r="BK264">
            <v>0.61882839671860357</v>
          </cell>
          <cell r="BL264">
            <v>0.6042771339533739</v>
          </cell>
          <cell r="BM264">
            <v>0.58312486594022606</v>
          </cell>
          <cell r="BN264">
            <v>0.61028637534901164</v>
          </cell>
        </row>
        <row r="265">
          <cell r="AA265" t="str">
            <v xml:space="preserve">      CERÂMICA                      </v>
          </cell>
          <cell r="AB265">
            <v>2.712197874347043</v>
          </cell>
          <cell r="AC265">
            <v>2.7554054050079513</v>
          </cell>
          <cell r="AD265">
            <v>2.6540969249069035</v>
          </cell>
          <cell r="AE265">
            <v>2.7706974339978663</v>
          </cell>
          <cell r="AF265">
            <v>2.7713752169670904</v>
          </cell>
          <cell r="AG265">
            <v>2.8435119233607606</v>
          </cell>
          <cell r="AH265">
            <v>2.9389847594876435</v>
          </cell>
          <cell r="AI265">
            <v>3.3183970679681285</v>
          </cell>
          <cell r="AJ265">
            <v>3.3976832883723787</v>
          </cell>
          <cell r="AK265">
            <v>3.3726936111174095</v>
          </cell>
          <cell r="AL265">
            <v>3.3088590316503415</v>
          </cell>
          <cell r="AM265">
            <v>3.2945814506929341</v>
          </cell>
          <cell r="AN265">
            <v>3.1228159822810042</v>
          </cell>
          <cell r="AO265">
            <v>3.3414072818666476</v>
          </cell>
          <cell r="AP265">
            <v>3.5206605748095239</v>
          </cell>
          <cell r="AQ265">
            <v>3.6407071506708228</v>
          </cell>
          <cell r="AX265" t="str">
            <v xml:space="preserve">      CERAMICS</v>
          </cell>
          <cell r="AY265">
            <v>2.712197874347043</v>
          </cell>
          <cell r="AZ265">
            <v>2.7554054050079513</v>
          </cell>
          <cell r="BA265">
            <v>2.6540969249069035</v>
          </cell>
          <cell r="BB265">
            <v>2.7706974339978663</v>
          </cell>
          <cell r="BC265">
            <v>2.7713752169670904</v>
          </cell>
          <cell r="BD265">
            <v>2.8435119233607606</v>
          </cell>
          <cell r="BE265">
            <v>2.9389847594876435</v>
          </cell>
          <cell r="BF265">
            <v>3.3183970679681285</v>
          </cell>
          <cell r="BG265">
            <v>3.3976832883723787</v>
          </cell>
          <cell r="BH265">
            <v>3.3726936111174095</v>
          </cell>
          <cell r="BI265">
            <v>3.3088590316503415</v>
          </cell>
          <cell r="BJ265">
            <v>3.2945814506929341</v>
          </cell>
          <cell r="BK265">
            <v>3.1228159822810042</v>
          </cell>
          <cell r="BL265">
            <v>3.3414072818666476</v>
          </cell>
          <cell r="BM265">
            <v>3.5206605748095239</v>
          </cell>
          <cell r="BN265">
            <v>3.6407071506708228</v>
          </cell>
        </row>
        <row r="266">
          <cell r="AA266" t="str">
            <v xml:space="preserve">      OUTROS                        </v>
          </cell>
          <cell r="AB266">
            <v>2.1394020274769678</v>
          </cell>
          <cell r="AC266">
            <v>2.3304746494270852</v>
          </cell>
          <cell r="AD266">
            <v>2.1945203104177886</v>
          </cell>
          <cell r="AE266">
            <v>2.0919678134353195</v>
          </cell>
          <cell r="AF266">
            <v>2.1163975658969205</v>
          </cell>
          <cell r="AG266">
            <v>1.8476032082109011</v>
          </cell>
          <cell r="AH266">
            <v>1.7554989450434773</v>
          </cell>
          <cell r="AI266">
            <v>1.741273900634644</v>
          </cell>
          <cell r="AJ266">
            <v>1.8437853844479566</v>
          </cell>
          <cell r="AK266">
            <v>1.789407528354352</v>
          </cell>
          <cell r="AL266">
            <v>1.7232585143745012</v>
          </cell>
          <cell r="AM266">
            <v>1.7623694689104581</v>
          </cell>
          <cell r="AN266">
            <v>1.7661515123220679</v>
          </cell>
          <cell r="AO266">
            <v>1.7637901433327594</v>
          </cell>
          <cell r="AP266">
            <v>1.7723459704104629</v>
          </cell>
          <cell r="AQ266">
            <v>1.8853015203846093</v>
          </cell>
          <cell r="AX266" t="str">
            <v xml:space="preserve">      OTHERS</v>
          </cell>
          <cell r="AY266">
            <v>2.1394020274769678</v>
          </cell>
          <cell r="AZ266">
            <v>2.3304746494270852</v>
          </cell>
          <cell r="BA266">
            <v>2.1945203104177886</v>
          </cell>
          <cell r="BB266">
            <v>2.0919678134353195</v>
          </cell>
          <cell r="BC266">
            <v>2.1163975658969205</v>
          </cell>
          <cell r="BD266">
            <v>1.8476032082109011</v>
          </cell>
          <cell r="BE266">
            <v>1.7554989450434773</v>
          </cell>
          <cell r="BF266">
            <v>1.741273900634644</v>
          </cell>
          <cell r="BG266">
            <v>1.8437853844479566</v>
          </cell>
          <cell r="BH266">
            <v>1.789407528354352</v>
          </cell>
          <cell r="BI266">
            <v>1.7232585143745012</v>
          </cell>
          <cell r="BJ266">
            <v>1.7623694689104581</v>
          </cell>
          <cell r="BK266">
            <v>1.7661515123220679</v>
          </cell>
          <cell r="BL266">
            <v>1.7637901433327594</v>
          </cell>
          <cell r="BM266">
            <v>1.7723459704104629</v>
          </cell>
          <cell r="BN266">
            <v>1.8853015203846093</v>
          </cell>
        </row>
        <row r="267">
          <cell r="AA267" t="str">
            <v xml:space="preserve">    CONSUMO NÃO-IDENTIFICADO</v>
          </cell>
          <cell r="AB267">
            <v>2.9100998988874522</v>
          </cell>
          <cell r="AC267">
            <v>3.0802929381049582</v>
          </cell>
          <cell r="AD267">
            <v>3.1154355304487305</v>
          </cell>
          <cell r="AE267">
            <v>3.1271334533590456</v>
          </cell>
          <cell r="AF267">
            <v>2.9704188024070088</v>
          </cell>
          <cell r="AG267">
            <v>2.8763811742145795</v>
          </cell>
          <cell r="AH267">
            <v>2.7878033474922934</v>
          </cell>
          <cell r="AI267">
            <v>2.5135046938776817</v>
          </cell>
          <cell r="AJ267">
            <v>2.6725102322864824</v>
          </cell>
          <cell r="AK267">
            <v>2.7827598185630129</v>
          </cell>
          <cell r="AL267">
            <v>2.8114291628946191</v>
          </cell>
          <cell r="AM267">
            <v>2.7171714627178702</v>
          </cell>
          <cell r="AN267">
            <v>2.8515532172985427</v>
          </cell>
          <cell r="AO267">
            <v>2.8227659922711594</v>
          </cell>
          <cell r="AP267">
            <v>2.6605683368365041</v>
          </cell>
          <cell r="AQ267">
            <v>3.0542313388681275</v>
          </cell>
          <cell r="AX267" t="str">
            <v xml:space="preserve">    UNIDENTIFIED CONSUMPTION</v>
          </cell>
          <cell r="AY267">
            <v>2.9100998988874522</v>
          </cell>
          <cell r="AZ267">
            <v>3.0802929381049582</v>
          </cell>
          <cell r="BA267">
            <v>3.1154355304487305</v>
          </cell>
          <cell r="BB267">
            <v>3.1271334533590456</v>
          </cell>
          <cell r="BC267">
            <v>2.9704188024070088</v>
          </cell>
          <cell r="BD267">
            <v>2.8763811742145795</v>
          </cell>
          <cell r="BE267">
            <v>2.7878033474922934</v>
          </cell>
          <cell r="BF267">
            <v>2.5135046938776817</v>
          </cell>
          <cell r="BG267">
            <v>2.6725102322864824</v>
          </cell>
          <cell r="BH267">
            <v>2.7827598185630129</v>
          </cell>
          <cell r="BI267">
            <v>2.8114291628946191</v>
          </cell>
          <cell r="BJ267">
            <v>2.7171714627178702</v>
          </cell>
          <cell r="BK267">
            <v>2.8515532172985427</v>
          </cell>
          <cell r="BL267">
            <v>2.8227659922711594</v>
          </cell>
          <cell r="BM267">
            <v>2.6605683368365041</v>
          </cell>
          <cell r="BN267">
            <v>3.0542313388681275</v>
          </cell>
        </row>
        <row r="269">
          <cell r="AH269">
            <v>20</v>
          </cell>
          <cell r="BE269">
            <v>20</v>
          </cell>
        </row>
      </sheetData>
      <sheetData sheetId="6" refreshError="1">
        <row r="202">
          <cell r="BA202" t="str">
            <v>TABELA 1.6</v>
          </cell>
          <cell r="BW202" t="str">
            <v>TABLE 1.6</v>
          </cell>
        </row>
        <row r="203">
          <cell r="BA203" t="str">
            <v>EVOLUÇÃO DO CONSUMO FINAL ENERGÉTICO POR FONTE</v>
          </cell>
          <cell r="BW203" t="str">
            <v>FINAL CONSUMPTION BY SOURCE FOR ENERGY USE</v>
          </cell>
        </row>
        <row r="204">
          <cell r="BA204" t="str">
            <v>FONTES</v>
          </cell>
          <cell r="BB204">
            <v>1985</v>
          </cell>
          <cell r="BC204">
            <v>1986</v>
          </cell>
          <cell r="BD204">
            <v>1987</v>
          </cell>
          <cell r="BE204">
            <v>1988</v>
          </cell>
          <cell r="BF204">
            <v>1989</v>
          </cell>
          <cell r="BG204">
            <v>1990</v>
          </cell>
          <cell r="BH204">
            <v>1991</v>
          </cell>
          <cell r="BI204">
            <v>1992</v>
          </cell>
          <cell r="BJ204">
            <v>1993</v>
          </cell>
          <cell r="BK204">
            <v>1994</v>
          </cell>
          <cell r="BL204">
            <v>1995</v>
          </cell>
          <cell r="BM204">
            <v>1996</v>
          </cell>
          <cell r="BN204">
            <v>1997</v>
          </cell>
          <cell r="BO204">
            <v>1998</v>
          </cell>
          <cell r="BP204">
            <v>1999</v>
          </cell>
          <cell r="BQ204">
            <v>2000</v>
          </cell>
          <cell r="BW204" t="str">
            <v>SOURCES</v>
          </cell>
          <cell r="BX204">
            <v>1985</v>
          </cell>
          <cell r="BY204">
            <v>1986</v>
          </cell>
          <cell r="BZ204">
            <v>1987</v>
          </cell>
          <cell r="CA204">
            <v>1988</v>
          </cell>
          <cell r="CB204">
            <v>1989</v>
          </cell>
          <cell r="CC204">
            <v>1990</v>
          </cell>
          <cell r="CD204">
            <v>1991</v>
          </cell>
          <cell r="CE204">
            <v>1992</v>
          </cell>
          <cell r="CF204">
            <v>1993</v>
          </cell>
          <cell r="CG204">
            <v>1994</v>
          </cell>
          <cell r="CH204">
            <v>1995</v>
          </cell>
          <cell r="CI204">
            <v>1996</v>
          </cell>
          <cell r="CJ204">
            <v>1997</v>
          </cell>
          <cell r="CK204">
            <v>1998</v>
          </cell>
          <cell r="CL204">
            <v>1999</v>
          </cell>
          <cell r="CM204">
            <v>2000</v>
          </cell>
        </row>
        <row r="205">
          <cell r="BA205" t="str">
            <v xml:space="preserve">GÁS NATURAL                   </v>
          </cell>
          <cell r="BB205">
            <v>1985</v>
          </cell>
          <cell r="BC205">
            <v>1986</v>
          </cell>
          <cell r="BD205">
            <v>1987</v>
          </cell>
          <cell r="BE205">
            <v>1988</v>
          </cell>
          <cell r="BF205">
            <v>1989</v>
          </cell>
          <cell r="BG205">
            <v>1990</v>
          </cell>
          <cell r="BH205">
            <v>1991</v>
          </cell>
          <cell r="BI205">
            <v>1992</v>
          </cell>
          <cell r="BJ205">
            <v>1993</v>
          </cell>
          <cell r="BK205">
            <v>1994</v>
          </cell>
          <cell r="BL205">
            <v>1995</v>
          </cell>
          <cell r="BM205">
            <v>1996</v>
          </cell>
          <cell r="BN205">
            <v>1997</v>
          </cell>
          <cell r="BO205">
            <v>1998</v>
          </cell>
          <cell r="BP205">
            <v>1999</v>
          </cell>
          <cell r="BQ205">
            <v>2000</v>
          </cell>
          <cell r="BW205" t="str">
            <v>NATURAL GAS</v>
          </cell>
          <cell r="BX205">
            <v>1985</v>
          </cell>
          <cell r="BY205">
            <v>1986</v>
          </cell>
          <cell r="BZ205">
            <v>1987</v>
          </cell>
          <cell r="CA205">
            <v>1988</v>
          </cell>
          <cell r="CB205">
            <v>1989</v>
          </cell>
          <cell r="CC205">
            <v>1990</v>
          </cell>
          <cell r="CD205">
            <v>1991</v>
          </cell>
          <cell r="CE205">
            <v>1992</v>
          </cell>
          <cell r="CF205">
            <v>1993</v>
          </cell>
          <cell r="CG205">
            <v>1994</v>
          </cell>
          <cell r="CH205">
            <v>1995</v>
          </cell>
          <cell r="CI205">
            <v>1996</v>
          </cell>
          <cell r="CJ205">
            <v>1997</v>
          </cell>
          <cell r="CK205">
            <v>1998</v>
          </cell>
          <cell r="CL205">
            <v>1999</v>
          </cell>
          <cell r="CM205">
            <v>2000</v>
          </cell>
        </row>
        <row r="206">
          <cell r="BA206" t="str">
            <v xml:space="preserve">CARVÃO MINERAL                  </v>
          </cell>
          <cell r="BB206">
            <v>1363.4870000000001</v>
          </cell>
          <cell r="BC206">
            <v>1646.297</v>
          </cell>
          <cell r="BD206">
            <v>1881.1149999999998</v>
          </cell>
          <cell r="BE206">
            <v>1893.0449999999998</v>
          </cell>
          <cell r="BF206">
            <v>1907.1959999999999</v>
          </cell>
          <cell r="BG206">
            <v>2142.9230000000002</v>
          </cell>
          <cell r="BH206">
            <v>2111.2829999999999</v>
          </cell>
          <cell r="BI206">
            <v>2321.1779999999999</v>
          </cell>
          <cell r="BJ206">
            <v>2651.0160000000001</v>
          </cell>
          <cell r="BK206">
            <v>2701.0680000000002</v>
          </cell>
          <cell r="BL206">
            <v>3009.364</v>
          </cell>
          <cell r="BM206">
            <v>3670.7210000000005</v>
          </cell>
          <cell r="BN206">
            <v>4089.1449999999991</v>
          </cell>
          <cell r="BO206">
            <v>4194.1580000000004</v>
          </cell>
          <cell r="BP206">
            <v>4796.2249999999995</v>
          </cell>
          <cell r="BQ206">
            <v>5889.0940000000001</v>
          </cell>
          <cell r="BW206" t="str">
            <v>COAL COKE</v>
          </cell>
          <cell r="BX206">
            <v>1363.4870000000001</v>
          </cell>
          <cell r="BY206">
            <v>1646.297</v>
          </cell>
          <cell r="BZ206">
            <v>1881.1149999999998</v>
          </cell>
          <cell r="CA206">
            <v>1893.0449999999998</v>
          </cell>
          <cell r="CB206">
            <v>1907.1959999999999</v>
          </cell>
          <cell r="CC206">
            <v>2142.9230000000002</v>
          </cell>
          <cell r="CD206">
            <v>2111.2829999999999</v>
          </cell>
          <cell r="CE206">
            <v>2321.1779999999999</v>
          </cell>
          <cell r="CF206">
            <v>2651.0160000000001</v>
          </cell>
          <cell r="CG206">
            <v>2701.0680000000002</v>
          </cell>
          <cell r="CH206">
            <v>3009.364</v>
          </cell>
          <cell r="CI206">
            <v>3670.7210000000005</v>
          </cell>
          <cell r="CJ206">
            <v>4089.1449999999991</v>
          </cell>
          <cell r="CK206">
            <v>4194.1580000000004</v>
          </cell>
          <cell r="CL206">
            <v>4796.2249999999995</v>
          </cell>
          <cell r="CM206">
            <v>5889.0940000000001</v>
          </cell>
        </row>
        <row r="207">
          <cell r="BA207" t="str">
            <v xml:space="preserve">LENHA                         </v>
          </cell>
          <cell r="BB207">
            <v>1492.3050000000001</v>
          </cell>
          <cell r="BC207">
            <v>1678.434</v>
          </cell>
          <cell r="BD207">
            <v>1679.2759999999998</v>
          </cell>
          <cell r="BE207">
            <v>1455.0089999999996</v>
          </cell>
          <cell r="BF207">
            <v>1150.5529999999999</v>
          </cell>
          <cell r="BG207">
            <v>972.35099999999989</v>
          </cell>
          <cell r="BH207">
            <v>1270.058</v>
          </cell>
          <cell r="BI207">
            <v>910.79100000000005</v>
          </cell>
          <cell r="BJ207">
            <v>946.80100000000004</v>
          </cell>
          <cell r="BK207">
            <v>1098.213</v>
          </cell>
          <cell r="BL207">
            <v>1254.5630000000001</v>
          </cell>
          <cell r="BM207">
            <v>1729.598</v>
          </cell>
          <cell r="BN207">
            <v>2076.4449999999997</v>
          </cell>
          <cell r="BO207">
            <v>2061.614</v>
          </cell>
          <cell r="BP207">
            <v>2421.5919999999996</v>
          </cell>
          <cell r="BQ207">
            <v>2545.0569999999998</v>
          </cell>
          <cell r="BW207" t="str">
            <v>FIREWOOD</v>
          </cell>
          <cell r="BX207">
            <v>1492.3050000000001</v>
          </cell>
          <cell r="BY207">
            <v>1678.434</v>
          </cell>
          <cell r="BZ207">
            <v>1679.2759999999998</v>
          </cell>
          <cell r="CA207">
            <v>1455.0089999999996</v>
          </cell>
          <cell r="CB207">
            <v>1150.5529999999999</v>
          </cell>
          <cell r="CC207">
            <v>972.35099999999989</v>
          </cell>
          <cell r="CD207">
            <v>1270.058</v>
          </cell>
          <cell r="CE207">
            <v>910.79100000000005</v>
          </cell>
          <cell r="CF207">
            <v>946.80100000000004</v>
          </cell>
          <cell r="CG207">
            <v>1098.213</v>
          </cell>
          <cell r="CH207">
            <v>1254.5630000000001</v>
          </cell>
          <cell r="CI207">
            <v>1729.598</v>
          </cell>
          <cell r="CJ207">
            <v>2076.4449999999997</v>
          </cell>
          <cell r="CK207">
            <v>2061.614</v>
          </cell>
          <cell r="CL207">
            <v>2421.5919999999996</v>
          </cell>
          <cell r="CM207">
            <v>2545.0569999999998</v>
          </cell>
        </row>
        <row r="208">
          <cell r="BA208" t="str">
            <v xml:space="preserve">BAGAÇO DE CANA                </v>
          </cell>
          <cell r="BB208">
            <v>19672.433999999997</v>
          </cell>
          <cell r="BC208">
            <v>18793.908000000003</v>
          </cell>
          <cell r="BD208">
            <v>19148.867999999999</v>
          </cell>
          <cell r="BE208">
            <v>18119.483999999997</v>
          </cell>
          <cell r="BF208">
            <v>16971.984</v>
          </cell>
          <cell r="BG208">
            <v>15440.454</v>
          </cell>
          <cell r="BH208">
            <v>15182.496000000003</v>
          </cell>
          <cell r="BI208">
            <v>14466.762000000001</v>
          </cell>
          <cell r="BJ208">
            <v>13628.933999999999</v>
          </cell>
          <cell r="BK208">
            <v>13592.214</v>
          </cell>
          <cell r="BL208">
            <v>12881.988000000001</v>
          </cell>
          <cell r="BM208">
            <v>12734.189999999999</v>
          </cell>
          <cell r="BN208">
            <v>12757.752</v>
          </cell>
          <cell r="BO208">
            <v>13129.848</v>
          </cell>
          <cell r="BP208">
            <v>13437.072</v>
          </cell>
          <cell r="BQ208">
            <v>13650.66</v>
          </cell>
          <cell r="BW208" t="str">
            <v>SUGAR CANE BAGASSE</v>
          </cell>
          <cell r="BX208">
            <v>19672.433999999997</v>
          </cell>
          <cell r="BY208">
            <v>18793.908000000003</v>
          </cell>
          <cell r="BZ208">
            <v>19148.867999999999</v>
          </cell>
          <cell r="CA208">
            <v>18119.483999999997</v>
          </cell>
          <cell r="CB208">
            <v>16971.984</v>
          </cell>
          <cell r="CC208">
            <v>15440.454</v>
          </cell>
          <cell r="CD208">
            <v>15182.496000000003</v>
          </cell>
          <cell r="CE208">
            <v>14466.762000000001</v>
          </cell>
          <cell r="CF208">
            <v>13628.933999999999</v>
          </cell>
          <cell r="CG208">
            <v>13592.214</v>
          </cell>
          <cell r="CH208">
            <v>12881.988000000001</v>
          </cell>
          <cell r="CI208">
            <v>12734.189999999999</v>
          </cell>
          <cell r="CJ208">
            <v>12757.752</v>
          </cell>
          <cell r="CK208">
            <v>13129.848</v>
          </cell>
          <cell r="CL208">
            <v>13437.072</v>
          </cell>
          <cell r="CM208">
            <v>13650.66</v>
          </cell>
        </row>
        <row r="209">
          <cell r="BA209" t="str">
            <v xml:space="preserve">LIXÍVIA                       </v>
          </cell>
          <cell r="BB209">
            <v>11511.093000000001</v>
          </cell>
          <cell r="BC209">
            <v>10651.476000000001</v>
          </cell>
          <cell r="BD209">
            <v>12684.21</v>
          </cell>
          <cell r="BE209">
            <v>11578.391</v>
          </cell>
          <cell r="BF209">
            <v>11176.065999999999</v>
          </cell>
          <cell r="BG209">
            <v>11060.698</v>
          </cell>
          <cell r="BH209">
            <v>11872.454</v>
          </cell>
          <cell r="BI209">
            <v>12545.642999999998</v>
          </cell>
          <cell r="BJ209">
            <v>12254.715</v>
          </cell>
          <cell r="BK209">
            <v>14280.760999999999</v>
          </cell>
          <cell r="BL209">
            <v>14083.255999999999</v>
          </cell>
          <cell r="BM209">
            <v>14670.545999999998</v>
          </cell>
          <cell r="BN209">
            <v>16369.924999999999</v>
          </cell>
          <cell r="BO209">
            <v>16379.956999999999</v>
          </cell>
          <cell r="BP209">
            <v>16382.883</v>
          </cell>
          <cell r="BQ209">
            <v>13352.591999999999</v>
          </cell>
          <cell r="BW209" t="str">
            <v>BLACK LIQUOR</v>
          </cell>
          <cell r="BX209">
            <v>11511.093000000001</v>
          </cell>
          <cell r="BY209">
            <v>10651.476000000001</v>
          </cell>
          <cell r="BZ209">
            <v>12684.21</v>
          </cell>
          <cell r="CA209">
            <v>11578.391</v>
          </cell>
          <cell r="CB209">
            <v>11176.065999999999</v>
          </cell>
          <cell r="CC209">
            <v>11060.698</v>
          </cell>
          <cell r="CD209">
            <v>11872.454</v>
          </cell>
          <cell r="CE209">
            <v>12545.642999999998</v>
          </cell>
          <cell r="CF209">
            <v>12254.715</v>
          </cell>
          <cell r="CG209">
            <v>14280.760999999999</v>
          </cell>
          <cell r="CH209">
            <v>14083.255999999999</v>
          </cell>
          <cell r="CI209">
            <v>14670.545999999998</v>
          </cell>
          <cell r="CJ209">
            <v>16369.924999999999</v>
          </cell>
          <cell r="CK209">
            <v>16379.956999999999</v>
          </cell>
          <cell r="CL209">
            <v>16382.883</v>
          </cell>
          <cell r="CM209">
            <v>13352.591999999999</v>
          </cell>
        </row>
        <row r="210">
          <cell r="BA210" t="str">
            <v xml:space="preserve">OUTRAS RECUPERAÇÕES           </v>
          </cell>
          <cell r="BB210">
            <v>949.49900000000014</v>
          </cell>
          <cell r="BC210">
            <v>989.12000000000012</v>
          </cell>
          <cell r="BD210">
            <v>1022.5590000000001</v>
          </cell>
          <cell r="BE210">
            <v>1124.2810000000002</v>
          </cell>
          <cell r="BF210">
            <v>1029.865</v>
          </cell>
          <cell r="BG210">
            <v>1068.0810000000001</v>
          </cell>
          <cell r="BH210">
            <v>1178.5140000000001</v>
          </cell>
          <cell r="BI210">
            <v>1410.0580000000002</v>
          </cell>
          <cell r="BJ210">
            <v>1648.9080000000001</v>
          </cell>
          <cell r="BK210">
            <v>1733.4890000000003</v>
          </cell>
          <cell r="BL210">
            <v>1649.4700000000003</v>
          </cell>
          <cell r="BM210">
            <v>1837.1780000000001</v>
          </cell>
          <cell r="BN210">
            <v>1912.4860000000001</v>
          </cell>
          <cell r="BO210">
            <v>2033.8780000000002</v>
          </cell>
          <cell r="BP210">
            <v>2179.4360000000001</v>
          </cell>
          <cell r="BQ210">
            <v>2251.3720000000003</v>
          </cell>
          <cell r="BW210" t="str">
            <v>OTHER WASTES</v>
          </cell>
          <cell r="BX210">
            <v>949.49900000000014</v>
          </cell>
          <cell r="BY210">
            <v>989.12000000000012</v>
          </cell>
          <cell r="BZ210">
            <v>1022.5590000000001</v>
          </cell>
          <cell r="CA210">
            <v>1124.2810000000002</v>
          </cell>
          <cell r="CB210">
            <v>1029.865</v>
          </cell>
          <cell r="CC210">
            <v>1068.0810000000001</v>
          </cell>
          <cell r="CD210">
            <v>1178.5140000000001</v>
          </cell>
          <cell r="CE210">
            <v>1410.0580000000002</v>
          </cell>
          <cell r="CF210">
            <v>1648.9080000000001</v>
          </cell>
          <cell r="CG210">
            <v>1733.4890000000003</v>
          </cell>
          <cell r="CH210">
            <v>1649.4700000000003</v>
          </cell>
          <cell r="CI210">
            <v>1837.1780000000001</v>
          </cell>
          <cell r="CJ210">
            <v>1912.4860000000001</v>
          </cell>
          <cell r="CK210">
            <v>2033.8780000000002</v>
          </cell>
          <cell r="CL210">
            <v>2179.4360000000001</v>
          </cell>
          <cell r="CM210">
            <v>2251.3720000000003</v>
          </cell>
        </row>
        <row r="211">
          <cell r="BA211" t="str">
            <v xml:space="preserve">GÁS DE COQUERIA               </v>
          </cell>
          <cell r="BB211">
            <v>202</v>
          </cell>
          <cell r="BC211">
            <v>313</v>
          </cell>
          <cell r="BD211">
            <v>315</v>
          </cell>
          <cell r="BE211">
            <v>350</v>
          </cell>
          <cell r="BF211">
            <v>461</v>
          </cell>
          <cell r="BG211">
            <v>407</v>
          </cell>
          <cell r="BH211">
            <v>419</v>
          </cell>
          <cell r="BI211">
            <v>507</v>
          </cell>
          <cell r="BJ211">
            <v>465</v>
          </cell>
          <cell r="BK211">
            <v>445</v>
          </cell>
          <cell r="BL211">
            <v>458</v>
          </cell>
          <cell r="BM211">
            <v>421</v>
          </cell>
          <cell r="BN211">
            <v>436</v>
          </cell>
          <cell r="BO211">
            <v>460</v>
          </cell>
          <cell r="BP211">
            <v>517</v>
          </cell>
          <cell r="BQ211">
            <v>601</v>
          </cell>
          <cell r="BW211" t="str">
            <v>GAS COKE</v>
          </cell>
          <cell r="BX211">
            <v>202</v>
          </cell>
          <cell r="BY211">
            <v>313</v>
          </cell>
          <cell r="BZ211">
            <v>315</v>
          </cell>
          <cell r="CA211">
            <v>350</v>
          </cell>
          <cell r="CB211">
            <v>461</v>
          </cell>
          <cell r="CC211">
            <v>407</v>
          </cell>
          <cell r="CD211">
            <v>419</v>
          </cell>
          <cell r="CE211">
            <v>507</v>
          </cell>
          <cell r="CF211">
            <v>465</v>
          </cell>
          <cell r="CG211">
            <v>445</v>
          </cell>
          <cell r="CH211">
            <v>458</v>
          </cell>
          <cell r="CI211">
            <v>421</v>
          </cell>
          <cell r="CJ211">
            <v>436</v>
          </cell>
          <cell r="CK211">
            <v>460</v>
          </cell>
          <cell r="CL211">
            <v>517</v>
          </cell>
          <cell r="CM211">
            <v>601</v>
          </cell>
        </row>
        <row r="212">
          <cell r="BA212" t="str">
            <v xml:space="preserve">COQUE DE CARVÃO MINERAL       </v>
          </cell>
          <cell r="BB212">
            <v>1106.3009999999999</v>
          </cell>
          <cell r="BC212">
            <v>1136.742</v>
          </cell>
          <cell r="BD212">
            <v>1360.2539999999999</v>
          </cell>
          <cell r="BE212">
            <v>1453.662</v>
          </cell>
          <cell r="BF212">
            <v>1410.2940000000001</v>
          </cell>
          <cell r="BG212">
            <v>1192.6199999999999</v>
          </cell>
          <cell r="BH212">
            <v>1260.5909999999999</v>
          </cell>
          <cell r="BI212">
            <v>1252.6679999999997</v>
          </cell>
          <cell r="BJ212">
            <v>1302.2909999999999</v>
          </cell>
          <cell r="BK212">
            <v>1338.153</v>
          </cell>
          <cell r="BL212">
            <v>1367.76</v>
          </cell>
          <cell r="BM212">
            <v>1368.1769999999999</v>
          </cell>
          <cell r="BN212">
            <v>1341.0720000000001</v>
          </cell>
          <cell r="BO212">
            <v>1281.0239999999999</v>
          </cell>
          <cell r="BP212">
            <v>1120.479</v>
          </cell>
          <cell r="BQ212">
            <v>1187.1990000000001</v>
          </cell>
          <cell r="BW212" t="str">
            <v>COAL COKE</v>
          </cell>
          <cell r="BX212">
            <v>1106.3009999999999</v>
          </cell>
          <cell r="BY212">
            <v>1136.742</v>
          </cell>
          <cell r="BZ212">
            <v>1360.2539999999999</v>
          </cell>
          <cell r="CA212">
            <v>1453.662</v>
          </cell>
          <cell r="CB212">
            <v>1410.2940000000001</v>
          </cell>
          <cell r="CC212">
            <v>1192.6199999999999</v>
          </cell>
          <cell r="CD212">
            <v>1260.5909999999999</v>
          </cell>
          <cell r="CE212">
            <v>1252.6679999999997</v>
          </cell>
          <cell r="CF212">
            <v>1302.2909999999999</v>
          </cell>
          <cell r="CG212">
            <v>1338.153</v>
          </cell>
          <cell r="CH212">
            <v>1367.76</v>
          </cell>
          <cell r="CI212">
            <v>1368.1769999999999</v>
          </cell>
          <cell r="CJ212">
            <v>1341.0720000000001</v>
          </cell>
          <cell r="CK212">
            <v>1281.0239999999999</v>
          </cell>
          <cell r="CL212">
            <v>1120.479</v>
          </cell>
          <cell r="CM212">
            <v>1187.1990000000001</v>
          </cell>
        </row>
        <row r="213">
          <cell r="BA213" t="str">
            <v xml:space="preserve">ELETRICIDADE                  </v>
          </cell>
          <cell r="BB213">
            <v>4842.8640000000005</v>
          </cell>
          <cell r="BC213">
            <v>4847.5960000000005</v>
          </cell>
          <cell r="BD213">
            <v>5435.0400000000009</v>
          </cell>
          <cell r="BE213">
            <v>6130.6440000000011</v>
          </cell>
          <cell r="BF213">
            <v>6046.1440000000011</v>
          </cell>
          <cell r="BG213">
            <v>5030.116</v>
          </cell>
          <cell r="BH213">
            <v>6029.920000000001</v>
          </cell>
          <cell r="BI213">
            <v>6114.42</v>
          </cell>
          <cell r="BJ213">
            <v>6465.2640000000001</v>
          </cell>
          <cell r="BK213">
            <v>6591.6760000000004</v>
          </cell>
          <cell r="BL213">
            <v>6672.7960000000003</v>
          </cell>
          <cell r="BM213">
            <v>6671.4440000000004</v>
          </cell>
          <cell r="BN213">
            <v>6561.9319999999998</v>
          </cell>
          <cell r="BO213">
            <v>6407.804000000001</v>
          </cell>
          <cell r="BP213">
            <v>5818.3319999999994</v>
          </cell>
          <cell r="BQ213">
            <v>6312.4880000000003</v>
          </cell>
          <cell r="BW213" t="str">
            <v>ELECTRICITY</v>
          </cell>
          <cell r="BX213">
            <v>4842.8640000000005</v>
          </cell>
          <cell r="BY213">
            <v>4847.5960000000005</v>
          </cell>
          <cell r="BZ213">
            <v>5435.0400000000009</v>
          </cell>
          <cell r="CA213">
            <v>6130.6440000000011</v>
          </cell>
          <cell r="CB213">
            <v>6046.1440000000011</v>
          </cell>
          <cell r="CC213">
            <v>5030.116</v>
          </cell>
          <cell r="CD213">
            <v>6029.920000000001</v>
          </cell>
          <cell r="CE213">
            <v>6114.42</v>
          </cell>
          <cell r="CF213">
            <v>6465.2640000000001</v>
          </cell>
          <cell r="CG213">
            <v>6591.6760000000004</v>
          </cell>
          <cell r="CH213">
            <v>6672.7960000000003</v>
          </cell>
          <cell r="CI213">
            <v>6671.4440000000004</v>
          </cell>
          <cell r="CJ213">
            <v>6561.9319999999998</v>
          </cell>
          <cell r="CK213">
            <v>6407.804000000001</v>
          </cell>
          <cell r="CL213">
            <v>5818.3319999999994</v>
          </cell>
          <cell r="CM213">
            <v>6312.4880000000003</v>
          </cell>
        </row>
        <row r="214">
          <cell r="BA214" t="str">
            <v xml:space="preserve">CARVÃO VEGETAL                </v>
          </cell>
          <cell r="BB214">
            <v>13885.119999999999</v>
          </cell>
          <cell r="BC214">
            <v>14965.52</v>
          </cell>
          <cell r="BD214">
            <v>15420.400000000001</v>
          </cell>
          <cell r="BE214">
            <v>16312.24</v>
          </cell>
          <cell r="BF214">
            <v>16990.480000000003</v>
          </cell>
          <cell r="BG214">
            <v>17412.559999999998</v>
          </cell>
          <cell r="BH214">
            <v>18029.760000000002</v>
          </cell>
          <cell r="BI214">
            <v>18437.760000000002</v>
          </cell>
          <cell r="BJ214">
            <v>19293.36</v>
          </cell>
          <cell r="BK214">
            <v>19983.440000000002</v>
          </cell>
          <cell r="BL214">
            <v>21184.399999999998</v>
          </cell>
          <cell r="BM214">
            <v>22214.800000000003</v>
          </cell>
          <cell r="BN214">
            <v>23575.120000000003</v>
          </cell>
          <cell r="BO214">
            <v>24562.400000000001</v>
          </cell>
          <cell r="BP214">
            <v>25175.84</v>
          </cell>
          <cell r="BQ214">
            <v>26527.68</v>
          </cell>
          <cell r="BW214" t="str">
            <v>CHARCOAL</v>
          </cell>
          <cell r="BX214">
            <v>13885.119999999999</v>
          </cell>
          <cell r="BY214">
            <v>14965.52</v>
          </cell>
          <cell r="BZ214">
            <v>15420.400000000001</v>
          </cell>
          <cell r="CA214">
            <v>16312.24</v>
          </cell>
          <cell r="CB214">
            <v>16990.480000000003</v>
          </cell>
          <cell r="CC214">
            <v>17412.559999999998</v>
          </cell>
          <cell r="CD214">
            <v>18029.760000000002</v>
          </cell>
          <cell r="CE214">
            <v>18437.760000000002</v>
          </cell>
          <cell r="CF214">
            <v>19293.36</v>
          </cell>
          <cell r="CG214">
            <v>19983.440000000002</v>
          </cell>
          <cell r="CH214">
            <v>21184.399999999998</v>
          </cell>
          <cell r="CI214">
            <v>22214.800000000003</v>
          </cell>
          <cell r="CJ214">
            <v>23575.120000000003</v>
          </cell>
          <cell r="CK214">
            <v>24562.400000000001</v>
          </cell>
          <cell r="CL214">
            <v>25175.84</v>
          </cell>
          <cell r="CM214">
            <v>26527.68</v>
          </cell>
        </row>
        <row r="215">
          <cell r="BA215" t="str">
            <v xml:space="preserve">ÁLCOOL ETÍLICO                </v>
          </cell>
          <cell r="BB215">
            <v>6030.99</v>
          </cell>
          <cell r="BC215">
            <v>6364.8900000000012</v>
          </cell>
          <cell r="BD215">
            <v>6192.27</v>
          </cell>
          <cell r="BE215">
            <v>6594.21</v>
          </cell>
          <cell r="BF215">
            <v>7342.65</v>
          </cell>
          <cell r="BG215">
            <v>5987.5200000000013</v>
          </cell>
          <cell r="BH215">
            <v>5270.58</v>
          </cell>
          <cell r="BI215">
            <v>4839.66</v>
          </cell>
          <cell r="BJ215">
            <v>5127.57</v>
          </cell>
          <cell r="BK215">
            <v>5202.54</v>
          </cell>
          <cell r="BL215">
            <v>4794.9300000000012</v>
          </cell>
          <cell r="BM215">
            <v>4443.3899999999994</v>
          </cell>
          <cell r="BN215">
            <v>4272.66</v>
          </cell>
          <cell r="BO215">
            <v>3888.36</v>
          </cell>
          <cell r="BP215">
            <v>3936.8700000000003</v>
          </cell>
          <cell r="BQ215">
            <v>4000.5</v>
          </cell>
          <cell r="BW215" t="str">
            <v>ETHYL ALCOHOL</v>
          </cell>
          <cell r="BX215">
            <v>6030.99</v>
          </cell>
          <cell r="BY215">
            <v>6364.8900000000012</v>
          </cell>
          <cell r="BZ215">
            <v>6192.27</v>
          </cell>
          <cell r="CA215">
            <v>6594.21</v>
          </cell>
          <cell r="CB215">
            <v>7342.65</v>
          </cell>
          <cell r="CC215">
            <v>5987.5200000000013</v>
          </cell>
          <cell r="CD215">
            <v>5270.58</v>
          </cell>
          <cell r="CE215">
            <v>4839.66</v>
          </cell>
          <cell r="CF215">
            <v>5127.57</v>
          </cell>
          <cell r="CG215">
            <v>5202.54</v>
          </cell>
          <cell r="CH215">
            <v>4794.9300000000012</v>
          </cell>
          <cell r="CI215">
            <v>4443.3899999999994</v>
          </cell>
          <cell r="CJ215">
            <v>4272.66</v>
          </cell>
          <cell r="CK215">
            <v>3888.36</v>
          </cell>
          <cell r="CL215">
            <v>3936.8700000000003</v>
          </cell>
          <cell r="CM215">
            <v>4000.5</v>
          </cell>
        </row>
        <row r="216">
          <cell r="BA216" t="str">
            <v xml:space="preserve">OUTRAS SECUNDÁRIAS - ALCATRÃO </v>
          </cell>
          <cell r="BB216">
            <v>4122.5680000000002</v>
          </cell>
          <cell r="BC216">
            <v>5434.7520000000004</v>
          </cell>
          <cell r="BD216">
            <v>5534.5439999999999</v>
          </cell>
          <cell r="BE216">
            <v>5863.28</v>
          </cell>
          <cell r="BF216">
            <v>6333.1679999999997</v>
          </cell>
          <cell r="BG216">
            <v>5698.5119999999997</v>
          </cell>
          <cell r="BH216">
            <v>5940.9359999999997</v>
          </cell>
          <cell r="BI216">
            <v>5813.4719999999998</v>
          </cell>
          <cell r="BJ216">
            <v>6062.4000000000005</v>
          </cell>
          <cell r="BK216">
            <v>6466.48</v>
          </cell>
          <cell r="BL216">
            <v>6686.6560000000009</v>
          </cell>
          <cell r="BM216">
            <v>6961.44</v>
          </cell>
          <cell r="BN216">
            <v>6726.5599999999995</v>
          </cell>
          <cell r="BO216">
            <v>6602.8720000000003</v>
          </cell>
          <cell r="BP216">
            <v>6618.3359999999993</v>
          </cell>
          <cell r="BQ216">
            <v>4722.5360000000001</v>
          </cell>
          <cell r="BW216" t="str">
            <v>COAL BITUMEN</v>
          </cell>
          <cell r="BX216">
            <v>4122.5680000000002</v>
          </cell>
          <cell r="BY216">
            <v>5434.7520000000004</v>
          </cell>
          <cell r="BZ216">
            <v>5534.5439999999999</v>
          </cell>
          <cell r="CA216">
            <v>5863.28</v>
          </cell>
          <cell r="CB216">
            <v>6333.1679999999997</v>
          </cell>
          <cell r="CC216">
            <v>5698.5119999999997</v>
          </cell>
          <cell r="CD216">
            <v>5940.9359999999997</v>
          </cell>
          <cell r="CE216">
            <v>5813.4719999999998</v>
          </cell>
          <cell r="CF216">
            <v>6062.4000000000005</v>
          </cell>
          <cell r="CG216">
            <v>6466.48</v>
          </cell>
          <cell r="CH216">
            <v>6686.6560000000009</v>
          </cell>
          <cell r="CI216">
            <v>6961.44</v>
          </cell>
          <cell r="CJ216">
            <v>6726.5599999999995</v>
          </cell>
          <cell r="CK216">
            <v>6602.8720000000003</v>
          </cell>
          <cell r="CL216">
            <v>6618.3359999999993</v>
          </cell>
          <cell r="CM216">
            <v>4722.5360000000001</v>
          </cell>
        </row>
        <row r="217">
          <cell r="BA217" t="str">
            <v>SUBTOTAL DERIVADOS DE PETRÓLEO</v>
          </cell>
          <cell r="BB217">
            <v>55.811</v>
          </cell>
          <cell r="BC217">
            <v>62.474999999999994</v>
          </cell>
          <cell r="BD217">
            <v>134.946</v>
          </cell>
          <cell r="BE217">
            <v>192.423</v>
          </cell>
          <cell r="BF217">
            <v>185.75899999999999</v>
          </cell>
          <cell r="BG217">
            <v>112.455</v>
          </cell>
          <cell r="BH217">
            <v>152.43899999999999</v>
          </cell>
          <cell r="BI217">
            <v>209.08299999999997</v>
          </cell>
          <cell r="BJ217">
            <v>214.08099999999999</v>
          </cell>
          <cell r="BK217">
            <v>194.922</v>
          </cell>
          <cell r="BL217">
            <v>181.59399999999999</v>
          </cell>
          <cell r="BM217">
            <v>72.470999999999989</v>
          </cell>
          <cell r="BN217">
            <v>94.128999999999991</v>
          </cell>
          <cell r="BO217">
            <v>56.643999999999998</v>
          </cell>
          <cell r="BP217">
            <v>75.802999999999997</v>
          </cell>
          <cell r="BQ217">
            <v>83.3</v>
          </cell>
          <cell r="BW217" t="str">
            <v>PETROLEUM DERIVATIVES</v>
          </cell>
          <cell r="BX217">
            <v>55.811</v>
          </cell>
          <cell r="BY217">
            <v>62.474999999999994</v>
          </cell>
          <cell r="BZ217">
            <v>134.946</v>
          </cell>
          <cell r="CA217">
            <v>192.423</v>
          </cell>
          <cell r="CB217">
            <v>185.75899999999999</v>
          </cell>
          <cell r="CC217">
            <v>112.455</v>
          </cell>
          <cell r="CD217">
            <v>152.43899999999999</v>
          </cell>
          <cell r="CE217">
            <v>209.08299999999997</v>
          </cell>
          <cell r="CF217">
            <v>214.08099999999999</v>
          </cell>
          <cell r="CG217">
            <v>194.922</v>
          </cell>
          <cell r="CH217">
            <v>181.59399999999999</v>
          </cell>
          <cell r="CI217">
            <v>72.470999999999989</v>
          </cell>
          <cell r="CJ217">
            <v>94.128999999999991</v>
          </cell>
          <cell r="CK217">
            <v>56.643999999999998</v>
          </cell>
          <cell r="CL217">
            <v>75.802999999999997</v>
          </cell>
          <cell r="CM217">
            <v>83.3</v>
          </cell>
        </row>
        <row r="218">
          <cell r="BA218" t="str">
            <v xml:space="preserve">   ÓLEO DIESEL                   </v>
          </cell>
          <cell r="BB218">
            <v>39675.758000000002</v>
          </cell>
          <cell r="BC218">
            <v>43157.629000000001</v>
          </cell>
          <cell r="BD218">
            <v>44545.313600000009</v>
          </cell>
          <cell r="BE218">
            <v>45280.612999999998</v>
          </cell>
          <cell r="BF218">
            <v>46799.431000000004</v>
          </cell>
          <cell r="BG218">
            <v>47466.704000000005</v>
          </cell>
          <cell r="BH218">
            <v>48365.868999999999</v>
          </cell>
          <cell r="BI218">
            <v>49598.797999999995</v>
          </cell>
          <cell r="BJ218">
            <v>51567.468000000008</v>
          </cell>
          <cell r="BK218">
            <v>53977.16</v>
          </cell>
          <cell r="BL218">
            <v>58531.752999999997</v>
          </cell>
          <cell r="BM218">
            <v>63293.277000000002</v>
          </cell>
          <cell r="BN218">
            <v>67389.581999999995</v>
          </cell>
          <cell r="BO218">
            <v>70006.227499999994</v>
          </cell>
          <cell r="BP218">
            <v>69542.78</v>
          </cell>
          <cell r="BQ218">
            <v>71233.471000000005</v>
          </cell>
          <cell r="BW218" t="str">
            <v xml:space="preserve">  DIESEL OIL</v>
          </cell>
          <cell r="BX218">
            <v>39675.758000000002</v>
          </cell>
          <cell r="BY218">
            <v>43157.629000000001</v>
          </cell>
          <cell r="BZ218">
            <v>44545.313600000009</v>
          </cell>
          <cell r="CA218">
            <v>45280.612999999998</v>
          </cell>
          <cell r="CB218">
            <v>46799.431000000004</v>
          </cell>
          <cell r="CC218">
            <v>47466.704000000005</v>
          </cell>
          <cell r="CD218">
            <v>48365.868999999999</v>
          </cell>
          <cell r="CE218">
            <v>49598.797999999995</v>
          </cell>
          <cell r="CF218">
            <v>51567.468000000008</v>
          </cell>
          <cell r="CG218">
            <v>53977.16</v>
          </cell>
          <cell r="CH218">
            <v>58531.752999999997</v>
          </cell>
          <cell r="CI218">
            <v>63293.277000000002</v>
          </cell>
          <cell r="CJ218">
            <v>67389.581999999995</v>
          </cell>
          <cell r="CK218">
            <v>70006.227499999994</v>
          </cell>
          <cell r="CL218">
            <v>69542.78</v>
          </cell>
          <cell r="CM218">
            <v>71233.471000000005</v>
          </cell>
        </row>
        <row r="219">
          <cell r="BA219" t="str">
            <v xml:space="preserve">   ÓLEO COMBUSTÍVEL              </v>
          </cell>
          <cell r="BB219">
            <v>16640.584999999999</v>
          </cell>
          <cell r="BC219">
            <v>18536.542999999998</v>
          </cell>
          <cell r="BD219">
            <v>19249.620000000003</v>
          </cell>
          <cell r="BE219">
            <v>19809.28</v>
          </cell>
          <cell r="BF219">
            <v>20558.063999999998</v>
          </cell>
          <cell r="BG219">
            <v>20297.727999999999</v>
          </cell>
          <cell r="BH219">
            <v>21138.096000000001</v>
          </cell>
          <cell r="BI219">
            <v>21581.599999999999</v>
          </cell>
          <cell r="BJ219">
            <v>22281.200000000004</v>
          </cell>
          <cell r="BK219">
            <v>23185.168000000001</v>
          </cell>
          <cell r="BL219">
            <v>24548.752</v>
          </cell>
          <cell r="BM219">
            <v>25524.800000000003</v>
          </cell>
          <cell r="BN219">
            <v>26851.072</v>
          </cell>
          <cell r="BO219">
            <v>28074.736000000001</v>
          </cell>
          <cell r="BP219">
            <v>28412.239999999994</v>
          </cell>
          <cell r="BQ219">
            <v>29817.376</v>
          </cell>
          <cell r="BW219" t="str">
            <v xml:space="preserve">  FUEL OIL</v>
          </cell>
          <cell r="BX219">
            <v>16640.584999999999</v>
          </cell>
          <cell r="BY219">
            <v>18536.542999999998</v>
          </cell>
          <cell r="BZ219">
            <v>19249.620000000003</v>
          </cell>
          <cell r="CA219">
            <v>19809.28</v>
          </cell>
          <cell r="CB219">
            <v>20558.063999999998</v>
          </cell>
          <cell r="CC219">
            <v>20297.727999999999</v>
          </cell>
          <cell r="CD219">
            <v>21138.096000000001</v>
          </cell>
          <cell r="CE219">
            <v>21581.599999999999</v>
          </cell>
          <cell r="CF219">
            <v>22281.200000000004</v>
          </cell>
          <cell r="CG219">
            <v>23185.168000000001</v>
          </cell>
          <cell r="CH219">
            <v>24548.752</v>
          </cell>
          <cell r="CI219">
            <v>25524.800000000003</v>
          </cell>
          <cell r="CJ219">
            <v>26851.072</v>
          </cell>
          <cell r="CK219">
            <v>28074.736000000001</v>
          </cell>
          <cell r="CL219">
            <v>28412.239999999994</v>
          </cell>
          <cell r="CM219">
            <v>29817.376</v>
          </cell>
        </row>
        <row r="220">
          <cell r="BA220" t="str">
            <v xml:space="preserve">   GASOLINA                      </v>
          </cell>
          <cell r="BB220">
            <v>8587.4480000000003</v>
          </cell>
          <cell r="BC220">
            <v>8851.9079999999994</v>
          </cell>
          <cell r="BD220">
            <v>9745.8480000000018</v>
          </cell>
          <cell r="BE220">
            <v>9678.0090000000018</v>
          </cell>
          <cell r="BF220">
            <v>9348.1710000000021</v>
          </cell>
          <cell r="BG220">
            <v>9448.648000000001</v>
          </cell>
          <cell r="BH220">
            <v>8701.3080000000009</v>
          </cell>
          <cell r="BI220">
            <v>9307.6940000000031</v>
          </cell>
          <cell r="BJ220">
            <v>9996.3820000000014</v>
          </cell>
          <cell r="BK220">
            <v>10241.396000000001</v>
          </cell>
          <cell r="BL220">
            <v>10830.754000000001</v>
          </cell>
          <cell r="BM220">
            <v>11724.724</v>
          </cell>
          <cell r="BN220">
            <v>11970.683999999999</v>
          </cell>
          <cell r="BO220">
            <v>11763.510000000002</v>
          </cell>
          <cell r="BP220">
            <v>10348.294</v>
          </cell>
          <cell r="BQ220">
            <v>9534.7340000000004</v>
          </cell>
          <cell r="BW220" t="str">
            <v xml:space="preserve">  GASOLINE</v>
          </cell>
          <cell r="BX220">
            <v>8587.4480000000003</v>
          </cell>
          <cell r="BY220">
            <v>8851.9079999999994</v>
          </cell>
          <cell r="BZ220">
            <v>9745.8480000000018</v>
          </cell>
          <cell r="CA220">
            <v>9678.0090000000018</v>
          </cell>
          <cell r="CB220">
            <v>9348.1710000000021</v>
          </cell>
          <cell r="CC220">
            <v>9448.648000000001</v>
          </cell>
          <cell r="CD220">
            <v>8701.3080000000009</v>
          </cell>
          <cell r="CE220">
            <v>9307.6940000000031</v>
          </cell>
          <cell r="CF220">
            <v>9996.3820000000014</v>
          </cell>
          <cell r="CG220">
            <v>10241.396000000001</v>
          </cell>
          <cell r="CH220">
            <v>10830.754000000001</v>
          </cell>
          <cell r="CI220">
            <v>11724.724</v>
          </cell>
          <cell r="CJ220">
            <v>11970.683999999999</v>
          </cell>
          <cell r="CK220">
            <v>11763.510000000002</v>
          </cell>
          <cell r="CL220">
            <v>10348.294</v>
          </cell>
          <cell r="CM220">
            <v>9534.7340000000004</v>
          </cell>
        </row>
        <row r="221">
          <cell r="BA221" t="str">
            <v xml:space="preserve">   GÁS LIQUEFEITO DE PETRÓLEO    </v>
          </cell>
          <cell r="BB221">
            <v>5938.9120000000003</v>
          </cell>
          <cell r="BC221">
            <v>6701.9400000000005</v>
          </cell>
          <cell r="BD221">
            <v>5842.2719999999999</v>
          </cell>
          <cell r="BE221">
            <v>5717.77</v>
          </cell>
          <cell r="BF221">
            <v>6447.7790000000005</v>
          </cell>
          <cell r="BG221">
            <v>7336.08</v>
          </cell>
          <cell r="BH221">
            <v>7942.1459999999997</v>
          </cell>
          <cell r="BI221">
            <v>7901.3789999999999</v>
          </cell>
          <cell r="BJ221">
            <v>8310.7080000000005</v>
          </cell>
          <cell r="BK221">
            <v>9101.6219999999994</v>
          </cell>
          <cell r="BL221">
            <v>10884.992999999999</v>
          </cell>
          <cell r="BM221">
            <v>12739.199999999999</v>
          </cell>
          <cell r="BN221">
            <v>13931.829</v>
          </cell>
          <cell r="BO221">
            <v>14650.341</v>
          </cell>
          <cell r="BP221">
            <v>13930.287</v>
          </cell>
          <cell r="BQ221">
            <v>13265.901000000002</v>
          </cell>
          <cell r="BW221" t="str">
            <v xml:space="preserve">  LIQUEFIED PETROLEUM GAS</v>
          </cell>
          <cell r="BX221">
            <v>5938.9120000000003</v>
          </cell>
          <cell r="BY221">
            <v>6701.9400000000005</v>
          </cell>
          <cell r="BZ221">
            <v>5842.2719999999999</v>
          </cell>
          <cell r="CA221">
            <v>5717.77</v>
          </cell>
          <cell r="CB221">
            <v>6447.7790000000005</v>
          </cell>
          <cell r="CC221">
            <v>7336.08</v>
          </cell>
          <cell r="CD221">
            <v>7942.1459999999997</v>
          </cell>
          <cell r="CE221">
            <v>7901.3789999999999</v>
          </cell>
          <cell r="CF221">
            <v>8310.7080000000005</v>
          </cell>
          <cell r="CG221">
            <v>9101.6219999999994</v>
          </cell>
          <cell r="CH221">
            <v>10884.992999999999</v>
          </cell>
          <cell r="CI221">
            <v>12739.199999999999</v>
          </cell>
          <cell r="CJ221">
            <v>13931.829</v>
          </cell>
          <cell r="CK221">
            <v>14650.341</v>
          </cell>
          <cell r="CL221">
            <v>13930.287</v>
          </cell>
          <cell r="CM221">
            <v>13265.901000000002</v>
          </cell>
        </row>
        <row r="222">
          <cell r="BA222" t="str">
            <v xml:space="preserve">   NAFTA                         </v>
          </cell>
          <cell r="BB222">
            <v>3999.0840000000003</v>
          </cell>
          <cell r="BC222">
            <v>4303.2160000000003</v>
          </cell>
          <cell r="BD222">
            <v>4724.3999999999996</v>
          </cell>
          <cell r="BE222">
            <v>5039.985999999999</v>
          </cell>
          <cell r="BF222">
            <v>5309.64</v>
          </cell>
          <cell r="BG222">
            <v>5544.8259999999982</v>
          </cell>
          <cell r="BH222">
            <v>5508.165</v>
          </cell>
          <cell r="BI222">
            <v>5818.8819999999996</v>
          </cell>
          <cell r="BJ222">
            <v>5853.74</v>
          </cell>
          <cell r="BK222">
            <v>5969.7329999999993</v>
          </cell>
          <cell r="BL222">
            <v>6321.3180000000002</v>
          </cell>
          <cell r="BM222">
            <v>6669.8980000000001</v>
          </cell>
          <cell r="BN222">
            <v>6937.3429999999998</v>
          </cell>
          <cell r="BO222">
            <v>7188.5610000000006</v>
          </cell>
          <cell r="BP222">
            <v>7486.6569999999992</v>
          </cell>
          <cell r="BQ222">
            <v>7641.0769999999993</v>
          </cell>
          <cell r="BW222" t="str">
            <v xml:space="preserve">  NAPHTHA</v>
          </cell>
          <cell r="BX222">
            <v>3999.0840000000003</v>
          </cell>
          <cell r="BY222">
            <v>4303.2160000000003</v>
          </cell>
          <cell r="BZ222">
            <v>4724.3999999999996</v>
          </cell>
          <cell r="CA222">
            <v>5039.985999999999</v>
          </cell>
          <cell r="CB222">
            <v>5309.64</v>
          </cell>
          <cell r="CC222">
            <v>5544.8259999999982</v>
          </cell>
          <cell r="CD222">
            <v>5508.165</v>
          </cell>
          <cell r="CE222">
            <v>5818.8819999999996</v>
          </cell>
          <cell r="CF222">
            <v>5853.74</v>
          </cell>
          <cell r="CG222">
            <v>5969.7329999999993</v>
          </cell>
          <cell r="CH222">
            <v>6321.3180000000002</v>
          </cell>
          <cell r="CI222">
            <v>6669.8980000000001</v>
          </cell>
          <cell r="CJ222">
            <v>6937.3429999999998</v>
          </cell>
          <cell r="CK222">
            <v>7188.5610000000006</v>
          </cell>
          <cell r="CL222">
            <v>7486.6569999999992</v>
          </cell>
          <cell r="CM222">
            <v>7641.0769999999993</v>
          </cell>
        </row>
        <row r="223">
          <cell r="BA223" t="str">
            <v xml:space="preserve">   QUEROSENE                    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4.4160000000000004</v>
          </cell>
          <cell r="BL223">
            <v>28.704000000000001</v>
          </cell>
          <cell r="BM223">
            <v>10.304</v>
          </cell>
          <cell r="BN223">
            <v>3.6799999999999997</v>
          </cell>
          <cell r="BO223">
            <v>3.6799999999999997</v>
          </cell>
          <cell r="BP223">
            <v>3.6799999999999997</v>
          </cell>
          <cell r="BQ223">
            <v>3.6799999999999997</v>
          </cell>
          <cell r="BW223" t="str">
            <v xml:space="preserve">  KEROSENE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4.4160000000000004</v>
          </cell>
          <cell r="CH223">
            <v>28.704000000000001</v>
          </cell>
          <cell r="CI223">
            <v>10.304</v>
          </cell>
          <cell r="CJ223">
            <v>3.6799999999999997</v>
          </cell>
          <cell r="CK223">
            <v>3.6799999999999997</v>
          </cell>
          <cell r="CL223">
            <v>3.6799999999999997</v>
          </cell>
          <cell r="CM223">
            <v>3.6799999999999997</v>
          </cell>
        </row>
        <row r="224">
          <cell r="BA224" t="str">
            <v xml:space="preserve">   GÁS CANALIZADO</v>
          </cell>
          <cell r="BB224">
            <v>2021.72</v>
          </cell>
          <cell r="BC224">
            <v>2150.4120000000003</v>
          </cell>
          <cell r="BD224">
            <v>2151.7516000000001</v>
          </cell>
          <cell r="BE224">
            <v>2094.5260000000003</v>
          </cell>
          <cell r="BF224">
            <v>2178.8940000000002</v>
          </cell>
          <cell r="BG224">
            <v>2052.6410000000001</v>
          </cell>
          <cell r="BH224">
            <v>2140.2290000000003</v>
          </cell>
          <cell r="BI224">
            <v>2003.17</v>
          </cell>
          <cell r="BJ224">
            <v>2082.6480000000001</v>
          </cell>
          <cell r="BK224">
            <v>2110.2220000000002</v>
          </cell>
          <cell r="BL224">
            <v>2423.2680000000005</v>
          </cell>
          <cell r="BM224">
            <v>2558.7050000000004</v>
          </cell>
          <cell r="BN224">
            <v>2853.098</v>
          </cell>
          <cell r="BO224">
            <v>3141.8140000000003</v>
          </cell>
          <cell r="BP224">
            <v>2949.607</v>
          </cell>
          <cell r="BQ224">
            <v>3600.8400000000006</v>
          </cell>
          <cell r="BW224" t="str">
            <v xml:space="preserve">  GASWORKS GAS </v>
          </cell>
          <cell r="BX224">
            <v>2021.72</v>
          </cell>
          <cell r="BY224">
            <v>2150.4120000000003</v>
          </cell>
          <cell r="BZ224">
            <v>2151.7516000000001</v>
          </cell>
          <cell r="CA224">
            <v>2094.5260000000003</v>
          </cell>
          <cell r="CB224">
            <v>2178.8940000000002</v>
          </cell>
          <cell r="CC224">
            <v>2052.6410000000001</v>
          </cell>
          <cell r="CD224">
            <v>2140.2290000000003</v>
          </cell>
          <cell r="CE224">
            <v>2003.17</v>
          </cell>
          <cell r="CF224">
            <v>2082.6480000000001</v>
          </cell>
          <cell r="CG224">
            <v>2110.2220000000002</v>
          </cell>
          <cell r="CH224">
            <v>2423.2680000000005</v>
          </cell>
          <cell r="CI224">
            <v>2558.7050000000004</v>
          </cell>
          <cell r="CJ224">
            <v>2853.098</v>
          </cell>
          <cell r="CK224">
            <v>3141.8140000000003</v>
          </cell>
          <cell r="CL224">
            <v>2949.607</v>
          </cell>
          <cell r="CM224">
            <v>3600.8400000000006</v>
          </cell>
        </row>
        <row r="225">
          <cell r="BA225" t="str">
            <v xml:space="preserve">   OUTRAS SECUNDÁRIAS DE PETRÓLEO</v>
          </cell>
          <cell r="BB225">
            <v>278.60199999999998</v>
          </cell>
          <cell r="BC225">
            <v>293.596</v>
          </cell>
          <cell r="BD225">
            <v>306.42399999999998</v>
          </cell>
          <cell r="BE225">
            <v>307.36799999999994</v>
          </cell>
          <cell r="BF225">
            <v>298.233</v>
          </cell>
          <cell r="BG225">
            <v>268.245</v>
          </cell>
          <cell r="BH225">
            <v>259.93299999999999</v>
          </cell>
          <cell r="BI225">
            <v>226.91800000000001</v>
          </cell>
          <cell r="BJ225">
            <v>207.036</v>
          </cell>
          <cell r="BK225">
            <v>134.196</v>
          </cell>
          <cell r="BL225">
            <v>113.565</v>
          </cell>
          <cell r="BM225">
            <v>107.845</v>
          </cell>
          <cell r="BN225">
            <v>102.524</v>
          </cell>
          <cell r="BO225">
            <v>105.41199999999998</v>
          </cell>
          <cell r="BP225">
            <v>89.167000000000002</v>
          </cell>
          <cell r="BQ225">
            <v>81.22499999999998</v>
          </cell>
          <cell r="BW225" t="str">
            <v xml:space="preserve">  OTHERS </v>
          </cell>
          <cell r="BX225">
            <v>278.60199999999998</v>
          </cell>
          <cell r="BY225">
            <v>293.596</v>
          </cell>
          <cell r="BZ225">
            <v>306.42399999999998</v>
          </cell>
          <cell r="CA225">
            <v>307.36799999999994</v>
          </cell>
          <cell r="CB225">
            <v>298.233</v>
          </cell>
          <cell r="CC225">
            <v>268.245</v>
          </cell>
          <cell r="CD225">
            <v>259.93299999999999</v>
          </cell>
          <cell r="CE225">
            <v>226.91800000000001</v>
          </cell>
          <cell r="CF225">
            <v>207.036</v>
          </cell>
          <cell r="CG225">
            <v>134.196</v>
          </cell>
          <cell r="CH225">
            <v>113.565</v>
          </cell>
          <cell r="CI225">
            <v>107.845</v>
          </cell>
          <cell r="CJ225">
            <v>102.524</v>
          </cell>
          <cell r="CK225">
            <v>105.41199999999998</v>
          </cell>
          <cell r="CL225">
            <v>89.167000000000002</v>
          </cell>
          <cell r="CM225">
            <v>81.22499999999998</v>
          </cell>
        </row>
        <row r="226">
          <cell r="BA226" t="str">
            <v xml:space="preserve">      TOTAL</v>
          </cell>
          <cell r="BB226">
            <v>2209.4070000000002</v>
          </cell>
          <cell r="BC226">
            <v>2320.0140000000001</v>
          </cell>
          <cell r="BD226">
            <v>2524.998</v>
          </cell>
          <cell r="BE226">
            <v>2633.674</v>
          </cell>
          <cell r="BF226">
            <v>2658.65</v>
          </cell>
          <cell r="BG226">
            <v>2518.5360000000001</v>
          </cell>
          <cell r="BH226">
            <v>2675.9920000000002</v>
          </cell>
          <cell r="BI226">
            <v>2759.1549999999997</v>
          </cell>
          <cell r="BJ226">
            <v>2835.7539999999999</v>
          </cell>
          <cell r="BK226">
            <v>3230.4070000000002</v>
          </cell>
          <cell r="BL226">
            <v>3380.3990000000003</v>
          </cell>
          <cell r="BM226">
            <v>3957.8010000000004</v>
          </cell>
          <cell r="BN226">
            <v>4739.3519999999999</v>
          </cell>
          <cell r="BO226">
            <v>5078.1734999999999</v>
          </cell>
          <cell r="BP226">
            <v>6322.848</v>
          </cell>
          <cell r="BQ226">
            <v>7288.6380000000008</v>
          </cell>
          <cell r="BW226" t="str">
            <v xml:space="preserve">      TOTAL</v>
          </cell>
          <cell r="BX226">
            <v>2209.4070000000002</v>
          </cell>
          <cell r="BY226">
            <v>2320.0140000000001</v>
          </cell>
          <cell r="BZ226">
            <v>2524.998</v>
          </cell>
          <cell r="CA226">
            <v>2633.674</v>
          </cell>
          <cell r="CB226">
            <v>2658.65</v>
          </cell>
          <cell r="CC226">
            <v>2518.5360000000001</v>
          </cell>
          <cell r="CD226">
            <v>2675.9920000000002</v>
          </cell>
          <cell r="CE226">
            <v>2759.1549999999997</v>
          </cell>
          <cell r="CF226">
            <v>2835.7539999999999</v>
          </cell>
          <cell r="CG226">
            <v>3230.4070000000002</v>
          </cell>
          <cell r="CH226">
            <v>3380.3990000000003</v>
          </cell>
          <cell r="CI226">
            <v>3957.8010000000004</v>
          </cell>
          <cell r="CJ226">
            <v>4739.3519999999999</v>
          </cell>
          <cell r="CK226">
            <v>5078.1734999999999</v>
          </cell>
          <cell r="CL226">
            <v>6322.848</v>
          </cell>
          <cell r="CM226">
            <v>7288.6380000000008</v>
          </cell>
        </row>
        <row r="253">
          <cell r="BA253" t="str">
            <v>TABELA 1.7</v>
          </cell>
          <cell r="BW253" t="str">
            <v>TABLE 1.7</v>
          </cell>
        </row>
        <row r="254">
          <cell r="BA254" t="str">
            <v>EVOLUÇÃO DO CONSUMO FINAL NÃO-ENERGÉTICO POR FONTE</v>
          </cell>
          <cell r="BW254" t="str">
            <v>FINAL NON-ENERGY CONSUMPTION BY SOURCE</v>
          </cell>
        </row>
        <row r="255">
          <cell r="BA255" t="str">
            <v>FONTES</v>
          </cell>
          <cell r="BB255">
            <v>1985</v>
          </cell>
          <cell r="BC255">
            <v>1986</v>
          </cell>
          <cell r="BD255">
            <v>1987</v>
          </cell>
          <cell r="BE255">
            <v>1988</v>
          </cell>
          <cell r="BF255">
            <v>1989</v>
          </cell>
          <cell r="BG255">
            <v>1990</v>
          </cell>
          <cell r="BH255">
            <v>1991</v>
          </cell>
          <cell r="BI255">
            <v>1992</v>
          </cell>
          <cell r="BJ255">
            <v>1993</v>
          </cell>
          <cell r="BK255">
            <v>1994</v>
          </cell>
          <cell r="BL255">
            <v>1995</v>
          </cell>
          <cell r="BM255">
            <v>1996</v>
          </cell>
          <cell r="BN255">
            <v>1997</v>
          </cell>
          <cell r="BO255">
            <v>1998</v>
          </cell>
          <cell r="BP255">
            <v>1999</v>
          </cell>
          <cell r="BQ255">
            <v>2000</v>
          </cell>
          <cell r="BW255" t="str">
            <v>SOURCES</v>
          </cell>
          <cell r="BX255">
            <v>1985</v>
          </cell>
          <cell r="BY255">
            <v>1986</v>
          </cell>
          <cell r="BZ255">
            <v>1987</v>
          </cell>
          <cell r="CA255">
            <v>1988</v>
          </cell>
          <cell r="CB255">
            <v>1989</v>
          </cell>
          <cell r="CC255">
            <v>1990</v>
          </cell>
          <cell r="CD255">
            <v>1991</v>
          </cell>
          <cell r="CE255">
            <v>1992</v>
          </cell>
          <cell r="CF255">
            <v>1993</v>
          </cell>
          <cell r="CG255">
            <v>1994</v>
          </cell>
          <cell r="CH255">
            <v>1995</v>
          </cell>
          <cell r="CI255">
            <v>1996</v>
          </cell>
          <cell r="CJ255">
            <v>1997</v>
          </cell>
          <cell r="CK255">
            <v>1998</v>
          </cell>
          <cell r="CL255">
            <v>1999</v>
          </cell>
          <cell r="CM255">
            <v>2000</v>
          </cell>
        </row>
        <row r="256">
          <cell r="BA256" t="str">
            <v xml:space="preserve">GÁS NATURAL                   </v>
          </cell>
          <cell r="BB256">
            <v>1985</v>
          </cell>
          <cell r="BC256">
            <v>1986</v>
          </cell>
          <cell r="BD256">
            <v>1987</v>
          </cell>
          <cell r="BE256">
            <v>1988</v>
          </cell>
          <cell r="BF256">
            <v>1989</v>
          </cell>
          <cell r="BG256">
            <v>1990</v>
          </cell>
          <cell r="BH256">
            <v>1991</v>
          </cell>
          <cell r="BI256">
            <v>1992</v>
          </cell>
          <cell r="BJ256">
            <v>1993</v>
          </cell>
          <cell r="BK256">
            <v>1994</v>
          </cell>
          <cell r="BL256">
            <v>1995</v>
          </cell>
          <cell r="BM256">
            <v>1996</v>
          </cell>
          <cell r="BN256">
            <v>1997</v>
          </cell>
          <cell r="BO256">
            <v>1998</v>
          </cell>
          <cell r="BP256">
            <v>1999</v>
          </cell>
          <cell r="BQ256">
            <v>2000</v>
          </cell>
          <cell r="BW256" t="str">
            <v>NATURAL GAS</v>
          </cell>
          <cell r="BX256">
            <v>1985</v>
          </cell>
          <cell r="BY256">
            <v>1986</v>
          </cell>
          <cell r="BZ256">
            <v>1987</v>
          </cell>
          <cell r="CA256">
            <v>1988</v>
          </cell>
          <cell r="CB256">
            <v>1989</v>
          </cell>
          <cell r="CC256">
            <v>1990</v>
          </cell>
          <cell r="CD256">
            <v>1991</v>
          </cell>
          <cell r="CE256">
            <v>1992</v>
          </cell>
          <cell r="CF256">
            <v>1993</v>
          </cell>
          <cell r="CG256">
            <v>1994</v>
          </cell>
          <cell r="CH256">
            <v>1995</v>
          </cell>
          <cell r="CI256">
            <v>1996</v>
          </cell>
          <cell r="CJ256">
            <v>1997</v>
          </cell>
          <cell r="CK256">
            <v>1998</v>
          </cell>
          <cell r="CL256">
            <v>1999</v>
          </cell>
          <cell r="CM256">
            <v>2000</v>
          </cell>
        </row>
        <row r="257">
          <cell r="BA257" t="str">
            <v xml:space="preserve">ÁLCOOL ETÍLICO ANIDRO         </v>
          </cell>
          <cell r="BB257">
            <v>812.43600000000004</v>
          </cell>
          <cell r="BC257">
            <v>888.70899999999995</v>
          </cell>
          <cell r="BD257">
            <v>948.69899999999996</v>
          </cell>
          <cell r="BE257">
            <v>1025.9970000000001</v>
          </cell>
          <cell r="BF257">
            <v>1087.6080000000002</v>
          </cell>
          <cell r="BG257">
            <v>872.452</v>
          </cell>
          <cell r="BH257">
            <v>916.27</v>
          </cell>
          <cell r="BI257">
            <v>891.28</v>
          </cell>
          <cell r="BJ257">
            <v>888.70899999999995</v>
          </cell>
          <cell r="BK257">
            <v>958.98299999999995</v>
          </cell>
          <cell r="BL257">
            <v>819.29200000000003</v>
          </cell>
          <cell r="BM257">
            <v>752.44600000000003</v>
          </cell>
          <cell r="BN257">
            <v>713.45399999999995</v>
          </cell>
          <cell r="BO257">
            <v>770.56299999999999</v>
          </cell>
          <cell r="BP257">
            <v>691.59899999999993</v>
          </cell>
          <cell r="BQ257">
            <v>452.49599999999998</v>
          </cell>
          <cell r="BW257" t="str">
            <v>ANHYDROUS ALCOHOL</v>
          </cell>
          <cell r="BX257">
            <v>812.43600000000004</v>
          </cell>
          <cell r="BY257">
            <v>888.70899999999995</v>
          </cell>
          <cell r="BZ257">
            <v>948.69899999999996</v>
          </cell>
          <cell r="CA257">
            <v>1025.9970000000001</v>
          </cell>
          <cell r="CB257">
            <v>1087.6080000000002</v>
          </cell>
          <cell r="CC257">
            <v>872.452</v>
          </cell>
          <cell r="CD257">
            <v>916.27</v>
          </cell>
          <cell r="CE257">
            <v>891.28</v>
          </cell>
          <cell r="CF257">
            <v>888.70899999999995</v>
          </cell>
          <cell r="CG257">
            <v>958.98299999999995</v>
          </cell>
          <cell r="CH257">
            <v>819.29200000000003</v>
          </cell>
          <cell r="CI257">
            <v>752.44600000000003</v>
          </cell>
          <cell r="CJ257">
            <v>713.45399999999995</v>
          </cell>
          <cell r="CK257">
            <v>770.56299999999999</v>
          </cell>
          <cell r="CL257">
            <v>691.59899999999993</v>
          </cell>
          <cell r="CM257">
            <v>452.49599999999998</v>
          </cell>
        </row>
        <row r="258">
          <cell r="BA258" t="str">
            <v xml:space="preserve">ÁLCOOL ETÍLICO HIDRATADO      </v>
          </cell>
          <cell r="BB258">
            <v>61.88</v>
          </cell>
          <cell r="BC258">
            <v>48.88</v>
          </cell>
          <cell r="BD258">
            <v>40.04</v>
          </cell>
          <cell r="BE258">
            <v>26.52</v>
          </cell>
          <cell r="BF258">
            <v>41.6</v>
          </cell>
          <cell r="BG258">
            <v>31.200000000000003</v>
          </cell>
          <cell r="BH258">
            <v>0</v>
          </cell>
          <cell r="BI258">
            <v>0</v>
          </cell>
          <cell r="BJ258">
            <v>62.400000000000006</v>
          </cell>
          <cell r="BK258">
            <v>65</v>
          </cell>
          <cell r="BL258">
            <v>61.88</v>
          </cell>
          <cell r="BM258">
            <v>78.52</v>
          </cell>
          <cell r="BN258">
            <v>70.2</v>
          </cell>
          <cell r="BO258">
            <v>122.2</v>
          </cell>
          <cell r="BP258">
            <v>140.4</v>
          </cell>
          <cell r="BQ258">
            <v>114.92</v>
          </cell>
          <cell r="BW258" t="str">
            <v>HYDRATED ALCOHOL</v>
          </cell>
          <cell r="BX258">
            <v>61.88</v>
          </cell>
          <cell r="BY258">
            <v>48.88</v>
          </cell>
          <cell r="BZ258">
            <v>40.04</v>
          </cell>
          <cell r="CA258">
            <v>26.52</v>
          </cell>
          <cell r="CB258">
            <v>41.6</v>
          </cell>
          <cell r="CC258">
            <v>31.200000000000003</v>
          </cell>
          <cell r="CD258">
            <v>0</v>
          </cell>
          <cell r="CE258">
            <v>0</v>
          </cell>
          <cell r="CF258">
            <v>62.400000000000006</v>
          </cell>
          <cell r="CG258">
            <v>65</v>
          </cell>
          <cell r="CH258">
            <v>61.88</v>
          </cell>
          <cell r="CI258">
            <v>78.52</v>
          </cell>
          <cell r="CJ258">
            <v>70.2</v>
          </cell>
          <cell r="CK258">
            <v>122.2</v>
          </cell>
          <cell r="CL258">
            <v>140.4</v>
          </cell>
          <cell r="CM258">
            <v>114.92</v>
          </cell>
        </row>
        <row r="259">
          <cell r="BA259" t="str">
            <v xml:space="preserve">OUTRAS SECUNDÁRIAS - ALCATRÃO </v>
          </cell>
          <cell r="BB259">
            <v>342.73599999999999</v>
          </cell>
          <cell r="BC259">
            <v>329.84</v>
          </cell>
          <cell r="BD259">
            <v>310.99200000000002</v>
          </cell>
          <cell r="BE259">
            <v>308.01600000000002</v>
          </cell>
          <cell r="BF259">
            <v>325.37599999999998</v>
          </cell>
          <cell r="BG259">
            <v>446.4</v>
          </cell>
          <cell r="BH259">
            <v>341.24799999999999</v>
          </cell>
          <cell r="BI259">
            <v>346.20799999999997</v>
          </cell>
          <cell r="BJ259">
            <v>381.92</v>
          </cell>
          <cell r="BK259">
            <v>458.8</v>
          </cell>
          <cell r="BL259">
            <v>533.20000000000005</v>
          </cell>
          <cell r="BM259">
            <v>483.6</v>
          </cell>
          <cell r="BN259">
            <v>441.93599999999998</v>
          </cell>
          <cell r="BO259">
            <v>468.22399999999999</v>
          </cell>
          <cell r="BP259">
            <v>454.83199999999999</v>
          </cell>
          <cell r="BQ259">
            <v>293.13600000000002</v>
          </cell>
          <cell r="BW259" t="str">
            <v>COAL BITUMEN</v>
          </cell>
          <cell r="BX259">
            <v>342.73599999999999</v>
          </cell>
          <cell r="BY259">
            <v>329.84</v>
          </cell>
          <cell r="BZ259">
            <v>310.99200000000002</v>
          </cell>
          <cell r="CA259">
            <v>308.01600000000002</v>
          </cell>
          <cell r="CB259">
            <v>325.37599999999998</v>
          </cell>
          <cell r="CC259">
            <v>446.4</v>
          </cell>
          <cell r="CD259">
            <v>341.24799999999999</v>
          </cell>
          <cell r="CE259">
            <v>346.20799999999997</v>
          </cell>
          <cell r="CF259">
            <v>381.92</v>
          </cell>
          <cell r="CG259">
            <v>458.8</v>
          </cell>
          <cell r="CH259">
            <v>533.20000000000005</v>
          </cell>
          <cell r="CI259">
            <v>483.6</v>
          </cell>
          <cell r="CJ259">
            <v>441.93599999999998</v>
          </cell>
          <cell r="CK259">
            <v>468.22399999999999</v>
          </cell>
          <cell r="CL259">
            <v>454.83199999999999</v>
          </cell>
          <cell r="CM259">
            <v>293.13600000000002</v>
          </cell>
        </row>
        <row r="260">
          <cell r="BA260" t="str">
            <v>SUBTOTAL DERIVADOS DE PETRÓLEO</v>
          </cell>
          <cell r="BB260">
            <v>209.083</v>
          </cell>
          <cell r="BC260">
            <v>220.74499999999998</v>
          </cell>
          <cell r="BD260">
            <v>122.45099999999999</v>
          </cell>
          <cell r="BE260">
            <v>65.807000000000002</v>
          </cell>
          <cell r="BF260">
            <v>64.974000000000004</v>
          </cell>
          <cell r="BG260">
            <v>106.624</v>
          </cell>
          <cell r="BH260">
            <v>115.78699999999999</v>
          </cell>
          <cell r="BI260">
            <v>47.480999999999995</v>
          </cell>
          <cell r="BJ260">
            <v>54.144999999999996</v>
          </cell>
          <cell r="BK260">
            <v>74.137</v>
          </cell>
          <cell r="BL260">
            <v>64.974000000000004</v>
          </cell>
          <cell r="BM260">
            <v>162.435</v>
          </cell>
          <cell r="BN260">
            <v>215.74699999999999</v>
          </cell>
          <cell r="BO260">
            <v>184.92599999999999</v>
          </cell>
          <cell r="BP260">
            <v>133.28</v>
          </cell>
          <cell r="BQ260">
            <v>145.77500000000001</v>
          </cell>
          <cell r="BW260" t="str">
            <v>PETROLEUM DERIVATIVES</v>
          </cell>
          <cell r="BX260">
            <v>209.083</v>
          </cell>
          <cell r="BY260">
            <v>220.74499999999998</v>
          </cell>
          <cell r="BZ260">
            <v>122.45099999999999</v>
          </cell>
          <cell r="CA260">
            <v>65.807000000000002</v>
          </cell>
          <cell r="CB260">
            <v>64.974000000000004</v>
          </cell>
          <cell r="CC260">
            <v>106.624</v>
          </cell>
          <cell r="CD260">
            <v>115.78699999999999</v>
          </cell>
          <cell r="CE260">
            <v>47.480999999999995</v>
          </cell>
          <cell r="CF260">
            <v>54.144999999999996</v>
          </cell>
          <cell r="CG260">
            <v>74.137</v>
          </cell>
          <cell r="CH260">
            <v>64.974000000000004</v>
          </cell>
          <cell r="CI260">
            <v>162.435</v>
          </cell>
          <cell r="CJ260">
            <v>215.74699999999999</v>
          </cell>
          <cell r="CK260">
            <v>184.92599999999999</v>
          </cell>
          <cell r="CL260">
            <v>133.28</v>
          </cell>
          <cell r="CM260">
            <v>145.77500000000001</v>
          </cell>
        </row>
        <row r="261">
          <cell r="BA261" t="str">
            <v xml:space="preserve">  NAFTA                         </v>
          </cell>
          <cell r="BB261">
            <v>7330.2780000000002</v>
          </cell>
          <cell r="BC261">
            <v>7402.0589999999993</v>
          </cell>
          <cell r="BD261">
            <v>7830.8526774193542</v>
          </cell>
          <cell r="BE261">
            <v>7810.9520000000002</v>
          </cell>
          <cell r="BF261">
            <v>7959.82</v>
          </cell>
          <cell r="BG261">
            <v>8259.655999999999</v>
          </cell>
          <cell r="BH261">
            <v>7879.7550000000001</v>
          </cell>
          <cell r="BI261">
            <v>8190.304000000001</v>
          </cell>
          <cell r="BJ261">
            <v>8380.1369999999988</v>
          </cell>
          <cell r="BK261">
            <v>9238.41</v>
          </cell>
          <cell r="BL261">
            <v>8982.1020000000008</v>
          </cell>
          <cell r="BM261">
            <v>9084.2219999999998</v>
          </cell>
          <cell r="BN261">
            <v>10661.519</v>
          </cell>
          <cell r="BO261">
            <v>11119.805</v>
          </cell>
          <cell r="BP261">
            <v>11558.264999999999</v>
          </cell>
          <cell r="BQ261">
            <v>11811.311</v>
          </cell>
          <cell r="BW261" t="str">
            <v xml:space="preserve">  NAPHTHA</v>
          </cell>
          <cell r="BX261">
            <v>7330.2780000000002</v>
          </cell>
          <cell r="BY261">
            <v>7402.0589999999993</v>
          </cell>
          <cell r="BZ261">
            <v>7830.8526774193542</v>
          </cell>
          <cell r="CA261">
            <v>7810.9520000000002</v>
          </cell>
          <cell r="CB261">
            <v>7959.82</v>
          </cell>
          <cell r="CC261">
            <v>8259.655999999999</v>
          </cell>
          <cell r="CD261">
            <v>7879.7550000000001</v>
          </cell>
          <cell r="CE261">
            <v>8190.304000000001</v>
          </cell>
          <cell r="CF261">
            <v>8380.1369999999988</v>
          </cell>
          <cell r="CG261">
            <v>9238.41</v>
          </cell>
          <cell r="CH261">
            <v>8982.1020000000008</v>
          </cell>
          <cell r="CI261">
            <v>9084.2219999999998</v>
          </cell>
          <cell r="CJ261">
            <v>10661.519</v>
          </cell>
          <cell r="CK261">
            <v>11119.805</v>
          </cell>
          <cell r="CL261">
            <v>11558.264999999999</v>
          </cell>
          <cell r="CM261">
            <v>11811.311</v>
          </cell>
        </row>
        <row r="262">
          <cell r="BA262" t="str">
            <v xml:space="preserve">  QUEROSENE ILUMINANTE          </v>
          </cell>
          <cell r="BB262">
            <v>3906.89</v>
          </cell>
          <cell r="BC262">
            <v>3909.8220000000001</v>
          </cell>
          <cell r="BD262">
            <v>4462.2</v>
          </cell>
          <cell r="BE262">
            <v>4430.72</v>
          </cell>
          <cell r="BF262">
            <v>4763.3729999999996</v>
          </cell>
          <cell r="BG262">
            <v>4781.0559999999996</v>
          </cell>
          <cell r="BH262">
            <v>4653.7280000000001</v>
          </cell>
          <cell r="BI262">
            <v>5075.4560000000001</v>
          </cell>
          <cell r="BJ262">
            <v>5241.7919999999995</v>
          </cell>
          <cell r="BK262">
            <v>5915.9679999999998</v>
          </cell>
          <cell r="BL262">
            <v>5731.232</v>
          </cell>
          <cell r="BM262">
            <v>5570.7839999999997</v>
          </cell>
          <cell r="BN262">
            <v>6877.1840000000002</v>
          </cell>
          <cell r="BO262">
            <v>6887.4880000000003</v>
          </cell>
          <cell r="BP262">
            <v>7457.152</v>
          </cell>
          <cell r="BQ262">
            <v>8101.152</v>
          </cell>
          <cell r="BW262" t="str">
            <v xml:space="preserve">  LIGHTING KEROSENE</v>
          </cell>
          <cell r="BX262">
            <v>3906.89</v>
          </cell>
          <cell r="BY262">
            <v>3909.8220000000001</v>
          </cell>
          <cell r="BZ262">
            <v>4462.2</v>
          </cell>
          <cell r="CA262">
            <v>4430.72</v>
          </cell>
          <cell r="CB262">
            <v>4763.3729999999996</v>
          </cell>
          <cell r="CC262">
            <v>4781.0559999999996</v>
          </cell>
          <cell r="CD262">
            <v>4653.7280000000001</v>
          </cell>
          <cell r="CE262">
            <v>5075.4560000000001</v>
          </cell>
          <cell r="CF262">
            <v>5241.7919999999995</v>
          </cell>
          <cell r="CG262">
            <v>5915.9679999999998</v>
          </cell>
          <cell r="CH262">
            <v>5731.232</v>
          </cell>
          <cell r="CI262">
            <v>5570.7839999999997</v>
          </cell>
          <cell r="CJ262">
            <v>6877.1840000000002</v>
          </cell>
          <cell r="CK262">
            <v>6887.4880000000003</v>
          </cell>
          <cell r="CL262">
            <v>7457.152</v>
          </cell>
          <cell r="CM262">
            <v>8101.152</v>
          </cell>
        </row>
        <row r="263">
          <cell r="BA263" t="str">
            <v xml:space="preserve">  GÁS DE REFINARIA              </v>
          </cell>
          <cell r="BB263">
            <v>55.419999999999995</v>
          </cell>
          <cell r="BC263">
            <v>81.192000000000007</v>
          </cell>
          <cell r="BD263">
            <v>116.70967741935485</v>
          </cell>
          <cell r="BE263">
            <v>102.52800000000001</v>
          </cell>
          <cell r="BF263">
            <v>106.932</v>
          </cell>
          <cell r="BG263">
            <v>79.478000000000009</v>
          </cell>
          <cell r="BH263">
            <v>77.856000000000009</v>
          </cell>
          <cell r="BI263">
            <v>64.069000000000003</v>
          </cell>
          <cell r="BJ263">
            <v>60.825000000000003</v>
          </cell>
          <cell r="BK263">
            <v>30.818000000000001</v>
          </cell>
          <cell r="BL263">
            <v>33.251000000000005</v>
          </cell>
          <cell r="BM263">
            <v>36.495000000000005</v>
          </cell>
          <cell r="BN263">
            <v>26.763000000000002</v>
          </cell>
          <cell r="BO263">
            <v>25.141000000000002</v>
          </cell>
          <cell r="BP263">
            <v>25.952000000000002</v>
          </cell>
          <cell r="BQ263">
            <v>28.385000000000002</v>
          </cell>
          <cell r="BW263" t="str">
            <v xml:space="preserve">  REFINERY GAS</v>
          </cell>
          <cell r="BX263">
            <v>55.419999999999995</v>
          </cell>
          <cell r="BY263">
            <v>81.192000000000007</v>
          </cell>
          <cell r="BZ263">
            <v>116.70967741935485</v>
          </cell>
          <cell r="CA263">
            <v>102.52800000000001</v>
          </cell>
          <cell r="CB263">
            <v>106.932</v>
          </cell>
          <cell r="CC263">
            <v>79.478000000000009</v>
          </cell>
          <cell r="CD263">
            <v>77.856000000000009</v>
          </cell>
          <cell r="CE263">
            <v>64.069000000000003</v>
          </cell>
          <cell r="CF263">
            <v>60.825000000000003</v>
          </cell>
          <cell r="CG263">
            <v>30.818000000000001</v>
          </cell>
          <cell r="CH263">
            <v>33.251000000000005</v>
          </cell>
          <cell r="CI263">
            <v>36.495000000000005</v>
          </cell>
          <cell r="CJ263">
            <v>26.763000000000002</v>
          </cell>
          <cell r="CK263">
            <v>25.141000000000002</v>
          </cell>
          <cell r="CL263">
            <v>25.952000000000002</v>
          </cell>
          <cell r="CM263">
            <v>28.385000000000002</v>
          </cell>
        </row>
        <row r="264">
          <cell r="BA264" t="str">
            <v xml:space="preserve">  OUTROS</v>
          </cell>
          <cell r="BB264">
            <v>121.92</v>
          </cell>
          <cell r="BC264">
            <v>297.64800000000002</v>
          </cell>
          <cell r="BD264">
            <v>365.7</v>
          </cell>
          <cell r="BE264">
            <v>282.38400000000001</v>
          </cell>
          <cell r="BF264">
            <v>195.25200000000001</v>
          </cell>
          <cell r="BG264">
            <v>239.136</v>
          </cell>
          <cell r="BH264">
            <v>215.60400000000001</v>
          </cell>
          <cell r="BI264">
            <v>160.90800000000002</v>
          </cell>
          <cell r="BJ264">
            <v>197.16</v>
          </cell>
          <cell r="BK264">
            <v>211.15200000000002</v>
          </cell>
          <cell r="BL264">
            <v>283.02</v>
          </cell>
          <cell r="BM264">
            <v>89.04</v>
          </cell>
          <cell r="BN264">
            <v>111.3</v>
          </cell>
          <cell r="BO264">
            <v>118.932</v>
          </cell>
          <cell r="BP264">
            <v>140.55600000000001</v>
          </cell>
          <cell r="BQ264">
            <v>139.92000000000002</v>
          </cell>
          <cell r="BW264" t="str">
            <v xml:space="preserve">  OTHERS</v>
          </cell>
          <cell r="BX264">
            <v>121.92</v>
          </cell>
          <cell r="BY264">
            <v>297.64800000000002</v>
          </cell>
          <cell r="BZ264">
            <v>365.7</v>
          </cell>
          <cell r="CA264">
            <v>282.38400000000001</v>
          </cell>
          <cell r="CB264">
            <v>195.25200000000001</v>
          </cell>
          <cell r="CC264">
            <v>239.136</v>
          </cell>
          <cell r="CD264">
            <v>215.60400000000001</v>
          </cell>
          <cell r="CE264">
            <v>160.90800000000002</v>
          </cell>
          <cell r="CF264">
            <v>197.16</v>
          </cell>
          <cell r="CG264">
            <v>211.15200000000002</v>
          </cell>
          <cell r="CH264">
            <v>283.02</v>
          </cell>
          <cell r="CI264">
            <v>89.04</v>
          </cell>
          <cell r="CJ264">
            <v>111.3</v>
          </cell>
          <cell r="CK264">
            <v>118.932</v>
          </cell>
          <cell r="CL264">
            <v>140.55600000000001</v>
          </cell>
          <cell r="CM264">
            <v>139.92000000000002</v>
          </cell>
        </row>
        <row r="265">
          <cell r="BA265" t="str">
            <v xml:space="preserve">    TOTAL</v>
          </cell>
          <cell r="BB265">
            <v>3246.0479999999998</v>
          </cell>
          <cell r="BC265">
            <v>3113.3969999999995</v>
          </cell>
          <cell r="BD265">
            <v>2886.2429999999999</v>
          </cell>
          <cell r="BE265">
            <v>2995.3199999999997</v>
          </cell>
          <cell r="BF265">
            <v>2894.2629999999999</v>
          </cell>
          <cell r="BG265">
            <v>3159.9859999999999</v>
          </cell>
          <cell r="BH265">
            <v>2932.567</v>
          </cell>
          <cell r="BI265">
            <v>2889.8710000000001</v>
          </cell>
          <cell r="BJ265">
            <v>2880.3599999999997</v>
          </cell>
          <cell r="BK265">
            <v>3080.4719999999998</v>
          </cell>
          <cell r="BL265">
            <v>2934.5990000000002</v>
          </cell>
          <cell r="BM265">
            <v>3387.9030000000002</v>
          </cell>
          <cell r="BN265">
            <v>3646.2719999999999</v>
          </cell>
          <cell r="BO265">
            <v>4088.2440000000006</v>
          </cell>
          <cell r="BP265">
            <v>3934.6049999999996</v>
          </cell>
          <cell r="BQ265">
            <v>3541.8539999999998</v>
          </cell>
          <cell r="BW265" t="str">
            <v xml:space="preserve">    TOTAL</v>
          </cell>
          <cell r="BX265">
            <v>3246.0479999999998</v>
          </cell>
          <cell r="BY265">
            <v>3113.3969999999995</v>
          </cell>
          <cell r="BZ265">
            <v>2886.2429999999999</v>
          </cell>
          <cell r="CA265">
            <v>2995.3199999999997</v>
          </cell>
          <cell r="CB265">
            <v>2894.2629999999999</v>
          </cell>
          <cell r="CC265">
            <v>3159.9859999999999</v>
          </cell>
          <cell r="CD265">
            <v>2932.567</v>
          </cell>
          <cell r="CE265">
            <v>2889.8710000000001</v>
          </cell>
          <cell r="CF265">
            <v>2880.3599999999997</v>
          </cell>
          <cell r="CG265">
            <v>3080.4719999999998</v>
          </cell>
          <cell r="CH265">
            <v>2934.5990000000002</v>
          </cell>
          <cell r="CI265">
            <v>3387.9030000000002</v>
          </cell>
          <cell r="CJ265">
            <v>3646.2719999999999</v>
          </cell>
          <cell r="CK265">
            <v>4088.2440000000006</v>
          </cell>
          <cell r="CL265">
            <v>3934.6049999999996</v>
          </cell>
          <cell r="CM265">
            <v>3541.8539999999998</v>
          </cell>
        </row>
        <row r="266">
          <cell r="BH266">
            <v>21</v>
          </cell>
          <cell r="CD266">
            <v>21</v>
          </cell>
        </row>
      </sheetData>
      <sheetData sheetId="7" refreshError="1">
        <row r="182">
          <cell r="BP182" t="str">
            <v>TABELA 1.8</v>
          </cell>
          <cell r="CK182" t="str">
            <v>TABLE 1.8</v>
          </cell>
        </row>
        <row r="183">
          <cell r="BP183" t="str">
            <v>DEPENDÊNCIA EXTERNA DE ENERGIA (*)</v>
          </cell>
          <cell r="CK183" t="str">
            <v>EXTERNAL DEPENDENCE ON ENERGY (*)</v>
          </cell>
        </row>
        <row r="184">
          <cell r="BP184" t="str">
            <v>ESPECIFICAÇÃO</v>
          </cell>
          <cell r="BQ184" t="str">
            <v>UNIDADE</v>
          </cell>
          <cell r="BR184">
            <v>1985</v>
          </cell>
          <cell r="BS184">
            <v>1986</v>
          </cell>
          <cell r="BT184">
            <v>1987</v>
          </cell>
          <cell r="BU184">
            <v>1988</v>
          </cell>
          <cell r="BV184">
            <v>1989</v>
          </cell>
          <cell r="BW184">
            <v>1990</v>
          </cell>
          <cell r="BX184">
            <v>1991</v>
          </cell>
          <cell r="BY184">
            <v>1992</v>
          </cell>
          <cell r="BZ184">
            <v>1993</v>
          </cell>
          <cell r="CA184">
            <v>1994</v>
          </cell>
          <cell r="CB184">
            <v>1995</v>
          </cell>
          <cell r="CC184">
            <v>1996</v>
          </cell>
          <cell r="CD184">
            <v>1997</v>
          </cell>
          <cell r="CE184">
            <v>1998</v>
          </cell>
          <cell r="CF184">
            <v>1999</v>
          </cell>
          <cell r="CG184">
            <v>2000</v>
          </cell>
          <cell r="CK184" t="str">
            <v>SPECIFICATION</v>
          </cell>
          <cell r="CL184" t="str">
            <v>UNIT</v>
          </cell>
          <cell r="CM184">
            <v>1985</v>
          </cell>
          <cell r="CN184">
            <v>1986</v>
          </cell>
          <cell r="CO184">
            <v>1987</v>
          </cell>
          <cell r="CP184">
            <v>1988</v>
          </cell>
          <cell r="CQ184">
            <v>1989</v>
          </cell>
          <cell r="CR184">
            <v>1990</v>
          </cell>
          <cell r="CS184">
            <v>1991</v>
          </cell>
          <cell r="CT184">
            <v>1992</v>
          </cell>
          <cell r="CU184">
            <v>1993</v>
          </cell>
          <cell r="CV184">
            <v>1994</v>
          </cell>
          <cell r="CW184">
            <v>1995</v>
          </cell>
          <cell r="CX184">
            <v>1996</v>
          </cell>
          <cell r="CY184">
            <v>1997</v>
          </cell>
          <cell r="CZ184">
            <v>1998</v>
          </cell>
          <cell r="DA184">
            <v>1999</v>
          </cell>
          <cell r="DB184">
            <v>2000</v>
          </cell>
        </row>
        <row r="185">
          <cell r="BP185" t="str">
            <v xml:space="preserve">TOTAL  </v>
          </cell>
          <cell r="BQ185" t="str">
            <v>mil tep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K185" t="str">
            <v>TOTAL</v>
          </cell>
          <cell r="CL185" t="str">
            <v>10^3toe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</row>
        <row r="186">
          <cell r="BQ186" t="str">
            <v>%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L186" t="str">
            <v>%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</row>
        <row r="187">
          <cell r="BP187" t="str">
            <v xml:space="preserve"> </v>
          </cell>
        </row>
        <row r="188">
          <cell r="BP188" t="str">
            <v>PETRÓLEO</v>
          </cell>
          <cell r="BQ188" t="str">
            <v>mil bep/d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K188" t="str">
            <v xml:space="preserve">PETROLEUM  </v>
          </cell>
          <cell r="CL188" t="str">
            <v>10^3boe/d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</row>
        <row r="189">
          <cell r="BQ189" t="str">
            <v>%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L189" t="str">
            <v>%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</row>
        <row r="191">
          <cell r="BP191" t="str">
            <v>CARVÃO METALÚRGICO</v>
          </cell>
          <cell r="BQ191" t="str">
            <v>mil t</v>
          </cell>
          <cell r="BR191">
            <v>8215</v>
          </cell>
          <cell r="BS191">
            <v>8409</v>
          </cell>
          <cell r="BT191">
            <v>9764</v>
          </cell>
          <cell r="BU191">
            <v>10488</v>
          </cell>
          <cell r="BV191">
            <v>10631</v>
          </cell>
          <cell r="BW191">
            <v>9948</v>
          </cell>
          <cell r="BX191">
            <v>11453</v>
          </cell>
          <cell r="BY191">
            <v>11608</v>
          </cell>
          <cell r="BZ191">
            <v>12487</v>
          </cell>
          <cell r="CA191">
            <v>12684</v>
          </cell>
          <cell r="CB191">
            <v>13569</v>
          </cell>
          <cell r="CC191">
            <v>14317</v>
          </cell>
          <cell r="CD191">
            <v>14414</v>
          </cell>
          <cell r="CE191">
            <v>14521</v>
          </cell>
          <cell r="CF191">
            <v>13927</v>
          </cell>
          <cell r="CG191">
            <v>14284</v>
          </cell>
          <cell r="CK191" t="str">
            <v xml:space="preserve">METALLURGICAL COAL      </v>
          </cell>
          <cell r="CL191" t="str">
            <v>10^3 t</v>
          </cell>
          <cell r="CM191">
            <v>8215</v>
          </cell>
          <cell r="CN191">
            <v>8409</v>
          </cell>
          <cell r="CO191">
            <v>9764</v>
          </cell>
          <cell r="CP191">
            <v>10488</v>
          </cell>
          <cell r="CQ191">
            <v>10631</v>
          </cell>
          <cell r="CR191">
            <v>9948</v>
          </cell>
          <cell r="CS191">
            <v>11453</v>
          </cell>
          <cell r="CT191">
            <v>11608</v>
          </cell>
          <cell r="CU191">
            <v>12487</v>
          </cell>
          <cell r="CV191">
            <v>12684</v>
          </cell>
          <cell r="CW191">
            <v>13569</v>
          </cell>
          <cell r="CX191">
            <v>14317</v>
          </cell>
          <cell r="CY191">
            <v>14414</v>
          </cell>
          <cell r="CZ191">
            <v>14521</v>
          </cell>
          <cell r="DA191">
            <v>13927</v>
          </cell>
          <cell r="DB191">
            <v>14284</v>
          </cell>
        </row>
        <row r="192">
          <cell r="BQ192" t="str">
            <v>%</v>
          </cell>
          <cell r="BR192">
            <v>82.872793670115641</v>
          </cell>
          <cell r="BS192">
            <v>84.183612795814014</v>
          </cell>
          <cell r="BT192">
            <v>89.850471118394097</v>
          </cell>
          <cell r="BU192">
            <v>88.281845919145695</v>
          </cell>
          <cell r="BV192">
            <v>90.104411626375693</v>
          </cell>
          <cell r="BW192">
            <v>94.983916365098509</v>
          </cell>
          <cell r="BX192">
            <v>98.00052388020606</v>
          </cell>
          <cell r="BY192">
            <v>98.914541695382496</v>
          </cell>
          <cell r="BZ192">
            <v>99.535516937615114</v>
          </cell>
          <cell r="CA192">
            <v>99.061810154525389</v>
          </cell>
          <cell r="CB192">
            <v>99.218807576092559</v>
          </cell>
          <cell r="CC192">
            <v>99.071034434588256</v>
          </cell>
          <cell r="CD192">
            <v>99.375607048702648</v>
          </cell>
          <cell r="CE192">
            <v>99.862268438812748</v>
          </cell>
          <cell r="CF192">
            <v>99.78459108207079</v>
          </cell>
          <cell r="CG192">
            <v>99.649957994959394</v>
          </cell>
          <cell r="CL192" t="str">
            <v>%</v>
          </cell>
          <cell r="CM192">
            <v>82.872793670115641</v>
          </cell>
          <cell r="CN192">
            <v>84.183612795814014</v>
          </cell>
          <cell r="CO192">
            <v>89.850471118394097</v>
          </cell>
          <cell r="CP192">
            <v>88.281845919145695</v>
          </cell>
          <cell r="CQ192">
            <v>90.104411626375693</v>
          </cell>
          <cell r="CR192">
            <v>94.983916365098509</v>
          </cell>
          <cell r="CS192">
            <v>98.00052388020606</v>
          </cell>
          <cell r="CT192">
            <v>98.914541695382496</v>
          </cell>
          <cell r="CU192">
            <v>99.535516937615114</v>
          </cell>
          <cell r="CV192">
            <v>99.061810154525389</v>
          </cell>
          <cell r="CW192">
            <v>99.218807576092559</v>
          </cell>
          <cell r="CX192">
            <v>99.071034434588256</v>
          </cell>
          <cell r="CY192">
            <v>99.375607048702648</v>
          </cell>
          <cell r="CZ192">
            <v>99.862268438812748</v>
          </cell>
          <cell r="DA192">
            <v>99.78459108207079</v>
          </cell>
          <cell r="DB192">
            <v>99.649957994959394</v>
          </cell>
        </row>
        <row r="193">
          <cell r="BP193" t="str">
            <v xml:space="preserve"> </v>
          </cell>
        </row>
        <row r="194">
          <cell r="BP194" t="str">
            <v>ELETRICIDADE</v>
          </cell>
          <cell r="BQ194" t="str">
            <v>GWh</v>
          </cell>
          <cell r="BR194">
            <v>1913</v>
          </cell>
          <cell r="BS194">
            <v>10292</v>
          </cell>
          <cell r="BT194">
            <v>16803</v>
          </cell>
          <cell r="BU194">
            <v>17943</v>
          </cell>
          <cell r="BV194">
            <v>22106</v>
          </cell>
          <cell r="BW194">
            <v>26538</v>
          </cell>
          <cell r="BX194">
            <v>27080</v>
          </cell>
          <cell r="BY194">
            <v>24014</v>
          </cell>
          <cell r="BZ194">
            <v>27550</v>
          </cell>
          <cell r="CA194">
            <v>31767</v>
          </cell>
          <cell r="CB194">
            <v>35352</v>
          </cell>
          <cell r="CC194">
            <v>36558</v>
          </cell>
          <cell r="CD194">
            <v>40470</v>
          </cell>
          <cell r="CE194">
            <v>39404</v>
          </cell>
          <cell r="CF194">
            <v>39853</v>
          </cell>
          <cell r="CG194">
            <v>42379</v>
          </cell>
          <cell r="CK194" t="str">
            <v>ELECTRICITY</v>
          </cell>
          <cell r="CL194" t="str">
            <v>GWh</v>
          </cell>
          <cell r="CM194">
            <v>1913</v>
          </cell>
          <cell r="CN194">
            <v>10292</v>
          </cell>
          <cell r="CO194">
            <v>16803</v>
          </cell>
          <cell r="CP194">
            <v>17943</v>
          </cell>
          <cell r="CQ194">
            <v>22106</v>
          </cell>
          <cell r="CR194">
            <v>26538</v>
          </cell>
          <cell r="CS194">
            <v>27080</v>
          </cell>
          <cell r="CT194">
            <v>24014</v>
          </cell>
          <cell r="CU194">
            <v>27550</v>
          </cell>
          <cell r="CV194">
            <v>31767</v>
          </cell>
          <cell r="CW194">
            <v>35352</v>
          </cell>
          <cell r="CX194">
            <v>36558</v>
          </cell>
          <cell r="CY194">
            <v>40470</v>
          </cell>
          <cell r="CZ194">
            <v>39404</v>
          </cell>
          <cell r="DA194">
            <v>39853</v>
          </cell>
          <cell r="DB194">
            <v>42379</v>
          </cell>
        </row>
        <row r="195">
          <cell r="BQ195" t="str">
            <v>%</v>
          </cell>
          <cell r="BR195">
            <v>0.97804136097548511</v>
          </cell>
          <cell r="BS195">
            <v>4.8451181621316257</v>
          </cell>
          <cell r="BT195">
            <v>7.6330780342882054</v>
          </cell>
          <cell r="BU195">
            <v>7.7043302775929066</v>
          </cell>
          <cell r="BV195">
            <v>9.0656321254572596</v>
          </cell>
          <cell r="BW195">
            <v>10.642530017083871</v>
          </cell>
          <cell r="BX195">
            <v>10.357779426726744</v>
          </cell>
          <cell r="BY195">
            <v>9.0364823420948639</v>
          </cell>
          <cell r="BZ195">
            <v>9.85607624417311</v>
          </cell>
          <cell r="CA195">
            <v>10.886267682859962</v>
          </cell>
          <cell r="CB195">
            <v>11.36892070505832</v>
          </cell>
          <cell r="CC195">
            <v>11.152463987407032</v>
          </cell>
          <cell r="CD195">
            <v>11.614291863969006</v>
          </cell>
          <cell r="CE195">
            <v>10.910641502746767</v>
          </cell>
          <cell r="CF195">
            <v>10.70859498225221</v>
          </cell>
          <cell r="CG195">
            <v>10.863290542203265</v>
          </cell>
          <cell r="CL195" t="str">
            <v>%</v>
          </cell>
          <cell r="CM195">
            <v>0.97804136097548511</v>
          </cell>
          <cell r="CN195">
            <v>4.8451181621316257</v>
          </cell>
          <cell r="CO195">
            <v>7.6330780342882054</v>
          </cell>
          <cell r="CP195">
            <v>7.7043302775929066</v>
          </cell>
          <cell r="CQ195">
            <v>9.0656321254572596</v>
          </cell>
          <cell r="CR195">
            <v>10.642530017083871</v>
          </cell>
          <cell r="CS195">
            <v>10.357779426726744</v>
          </cell>
          <cell r="CT195">
            <v>9.0364823420948639</v>
          </cell>
          <cell r="CU195">
            <v>9.85607624417311</v>
          </cell>
          <cell r="CV195">
            <v>10.886267682859962</v>
          </cell>
          <cell r="CW195">
            <v>11.36892070505832</v>
          </cell>
          <cell r="CX195">
            <v>11.152463987407032</v>
          </cell>
          <cell r="CY195">
            <v>11.614291863969006</v>
          </cell>
          <cell r="CZ195">
            <v>10.910641502746767</v>
          </cell>
          <cell r="DA195">
            <v>10.70859498225221</v>
          </cell>
          <cell r="DB195">
            <v>10.863290542203265</v>
          </cell>
        </row>
        <row r="196">
          <cell r="BP196" t="str">
            <v>Nota: valores negativos correspondem a exportação líquida.</v>
          </cell>
          <cell r="CK196" t="str">
            <v xml:space="preserve">Notes: Negatives values corresponds to  net exports </v>
          </cell>
        </row>
        <row r="197">
          <cell r="BP197" t="str">
            <v>(*) Diferença entre a demanda interna de energia (inclusive perdas de transformação, distribuição e armazenagem) e a produção interna.</v>
          </cell>
          <cell r="CK197" t="str">
            <v>(*)  Difference between Domestic Demand for Energy (including losses in transformation, distribution and storage) and  Domestic Production.</v>
          </cell>
        </row>
        <row r="243">
          <cell r="BX243">
            <v>22</v>
          </cell>
          <cell r="CS243">
            <v>22</v>
          </cell>
        </row>
      </sheetData>
      <sheetData sheetId="8" refreshError="1">
        <row r="5">
          <cell r="BF5" t="str">
            <v>/FDC:\MACBEN\SIBE2~</v>
          </cell>
        </row>
        <row r="17">
          <cell r="BF17" t="str">
            <v>/FDC:\MACBEN\SIBE2~</v>
          </cell>
        </row>
        <row r="97">
          <cell r="BA97" t="str">
            <v>TABELA 1.9</v>
          </cell>
          <cell r="CA97" t="str">
            <v>TABLE 1.9</v>
          </cell>
        </row>
        <row r="98">
          <cell r="BA98" t="str">
            <v>COMPOSIÇÃO SETORIAL DO CONSUMO TOTAL DE DERIVADOS DE PETRÓLEO (*)</v>
          </cell>
          <cell r="CA98" t="str">
            <v>OIL PRODUCTS CONSUMPTION BY SECTOR</v>
          </cell>
        </row>
        <row r="99">
          <cell r="BA99" t="str">
            <v>SETORES</v>
          </cell>
          <cell r="BB99">
            <v>1985</v>
          </cell>
          <cell r="BC99">
            <v>1986</v>
          </cell>
          <cell r="BD99">
            <v>1987</v>
          </cell>
          <cell r="BE99">
            <v>1988</v>
          </cell>
          <cell r="BF99">
            <v>1989</v>
          </cell>
          <cell r="BG99">
            <v>1990</v>
          </cell>
          <cell r="BH99">
            <v>1991</v>
          </cell>
          <cell r="BI99">
            <v>1992</v>
          </cell>
          <cell r="BJ99">
            <v>1993</v>
          </cell>
          <cell r="BK99">
            <v>1994</v>
          </cell>
          <cell r="BL99">
            <v>1995</v>
          </cell>
          <cell r="BM99">
            <v>1996</v>
          </cell>
          <cell r="BN99">
            <v>1997</v>
          </cell>
          <cell r="BO99">
            <v>1998</v>
          </cell>
          <cell r="BP99">
            <v>1999</v>
          </cell>
          <cell r="BQ99">
            <v>2000</v>
          </cell>
          <cell r="CA99" t="str">
            <v>SECTORS</v>
          </cell>
          <cell r="CB99">
            <v>1985</v>
          </cell>
          <cell r="CC99">
            <v>1986</v>
          </cell>
          <cell r="CD99">
            <v>1987</v>
          </cell>
          <cell r="CE99">
            <v>1988</v>
          </cell>
          <cell r="CF99">
            <v>1989</v>
          </cell>
          <cell r="CG99">
            <v>1990</v>
          </cell>
          <cell r="CH99">
            <v>1991</v>
          </cell>
          <cell r="CI99">
            <v>1992</v>
          </cell>
          <cell r="CJ99">
            <v>1993</v>
          </cell>
          <cell r="CK99">
            <v>1994</v>
          </cell>
          <cell r="CL99">
            <v>1995</v>
          </cell>
          <cell r="CM99">
            <v>1996</v>
          </cell>
          <cell r="CN99">
            <v>1997</v>
          </cell>
          <cell r="CO99">
            <v>1998</v>
          </cell>
          <cell r="CP99">
            <v>1999</v>
          </cell>
          <cell r="CQ99">
            <v>2000</v>
          </cell>
        </row>
        <row r="100">
          <cell r="BA100" t="str">
            <v xml:space="preserve">   T O T A L (mil  tep)</v>
          </cell>
          <cell r="BB100">
            <v>1985</v>
          </cell>
          <cell r="BC100">
            <v>1986</v>
          </cell>
          <cell r="BD100">
            <v>1987</v>
          </cell>
          <cell r="BE100">
            <v>1988</v>
          </cell>
          <cell r="BF100">
            <v>1989</v>
          </cell>
          <cell r="BG100">
            <v>1990</v>
          </cell>
          <cell r="BH100">
            <v>1991</v>
          </cell>
          <cell r="BI100">
            <v>1992</v>
          </cell>
          <cell r="BJ100">
            <v>1993</v>
          </cell>
          <cell r="BK100">
            <v>1994</v>
          </cell>
          <cell r="BL100">
            <v>1995</v>
          </cell>
          <cell r="BM100">
            <v>1996</v>
          </cell>
          <cell r="BN100">
            <v>1997</v>
          </cell>
          <cell r="BO100">
            <v>1998</v>
          </cell>
          <cell r="BP100">
            <v>1999</v>
          </cell>
          <cell r="BQ100">
            <v>2000</v>
          </cell>
          <cell r="CA100" t="str">
            <v xml:space="preserve">   T O T A L (10^3 toe)</v>
          </cell>
          <cell r="CB100">
            <v>1985</v>
          </cell>
          <cell r="CC100">
            <v>1986</v>
          </cell>
          <cell r="CD100">
            <v>1987</v>
          </cell>
          <cell r="CE100">
            <v>1988</v>
          </cell>
          <cell r="CF100">
            <v>1989</v>
          </cell>
          <cell r="CG100">
            <v>1990</v>
          </cell>
          <cell r="CH100">
            <v>1991</v>
          </cell>
          <cell r="CI100">
            <v>1992</v>
          </cell>
          <cell r="CJ100">
            <v>1993</v>
          </cell>
          <cell r="CK100">
            <v>1994</v>
          </cell>
          <cell r="CL100">
            <v>1995</v>
          </cell>
          <cell r="CM100">
            <v>1996</v>
          </cell>
          <cell r="CN100">
            <v>1997</v>
          </cell>
          <cell r="CO100">
            <v>1998</v>
          </cell>
          <cell r="CP100">
            <v>1999</v>
          </cell>
          <cell r="CQ100">
            <v>2000</v>
          </cell>
        </row>
        <row r="102">
          <cell r="BA102" t="str">
            <v>CONSUMO NA TRANSFORMAÇÃO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CA102" t="str">
            <v>TOTAL TRANSFORMATION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BA103" t="str">
            <v xml:space="preserve">  CENTRAIS ELET. SERV. PÚBLICO  </v>
          </cell>
          <cell r="BB103">
            <v>2.1224876499228982</v>
          </cell>
          <cell r="BC103">
            <v>4.9730302719353645</v>
          </cell>
          <cell r="BD103">
            <v>4.0739331471018563</v>
          </cell>
          <cell r="BE103">
            <v>3.8037390225590522</v>
          </cell>
          <cell r="BF103">
            <v>2.7451074706236138</v>
          </cell>
          <cell r="BG103">
            <v>2.2119511644802747</v>
          </cell>
          <cell r="BH103">
            <v>2.3022065890503125</v>
          </cell>
          <cell r="BI103">
            <v>2.8730559519052301</v>
          </cell>
          <cell r="BJ103">
            <v>2.4984140924582592</v>
          </cell>
          <cell r="BK103">
            <v>2.5206485048561746</v>
          </cell>
          <cell r="BL103">
            <v>2.7874296449616924</v>
          </cell>
          <cell r="BM103">
            <v>3.1049419512546397</v>
          </cell>
          <cell r="BN103">
            <v>3.1904024182386252</v>
          </cell>
          <cell r="BO103">
            <v>3.4338015114521627</v>
          </cell>
          <cell r="BP103">
            <v>4.4903489918897819</v>
          </cell>
          <cell r="BQ103">
            <v>4.0978641569962448</v>
          </cell>
          <cell r="CA103" t="str">
            <v xml:space="preserve">  PUBLIC UTIL. POWER PLANTS</v>
          </cell>
          <cell r="CB103">
            <v>2.1224876499228982</v>
          </cell>
          <cell r="CC103">
            <v>4.9730302719353645</v>
          </cell>
          <cell r="CD103">
            <v>4.0739331471018563</v>
          </cell>
          <cell r="CE103">
            <v>3.8037390225590522</v>
          </cell>
          <cell r="CF103">
            <v>2.7451074706236138</v>
          </cell>
          <cell r="CG103">
            <v>2.2119511644802747</v>
          </cell>
          <cell r="CH103">
            <v>2.3022065890503125</v>
          </cell>
          <cell r="CI103">
            <v>2.8730559519052301</v>
          </cell>
          <cell r="CJ103">
            <v>2.4984140924582592</v>
          </cell>
          <cell r="CK103">
            <v>2.5206485048561746</v>
          </cell>
          <cell r="CL103">
            <v>2.7874296449616924</v>
          </cell>
          <cell r="CM103">
            <v>3.1049419512546397</v>
          </cell>
          <cell r="CN103">
            <v>3.1904024182386252</v>
          </cell>
          <cell r="CO103">
            <v>3.4338015114521627</v>
          </cell>
          <cell r="CP103">
            <v>4.4903489918897819</v>
          </cell>
          <cell r="CQ103">
            <v>4.0978641569962448</v>
          </cell>
        </row>
        <row r="104">
          <cell r="BA104" t="str">
            <v xml:space="preserve">  CENTRAIS ELET. AUTOPRODUTORAS </v>
          </cell>
          <cell r="BB104">
            <v>1.3682976883666127</v>
          </cell>
          <cell r="BC104">
            <v>3.9734600390103196</v>
          </cell>
          <cell r="BD104">
            <v>3.2195116826068966</v>
          </cell>
          <cell r="BE104">
            <v>2.9221197964351986</v>
          </cell>
          <cell r="BF104">
            <v>1.8785569839376459</v>
          </cell>
          <cell r="BG104">
            <v>1.2614973389840842</v>
          </cell>
          <cell r="BH104">
            <v>1.3677990950587162</v>
          </cell>
          <cell r="BI104">
            <v>1.7164962467642895</v>
          </cell>
          <cell r="BJ104">
            <v>1.3935883485780456</v>
          </cell>
          <cell r="BK104">
            <v>1.507603305438489</v>
          </cell>
          <cell r="BL104">
            <v>1.7530208222446755</v>
          </cell>
          <cell r="BM104">
            <v>2.0043377767058295</v>
          </cell>
          <cell r="BN104">
            <v>2.1245518464145392</v>
          </cell>
          <cell r="BO104">
            <v>2.3596443345231233</v>
          </cell>
          <cell r="BP104">
            <v>3.1988678801637604</v>
          </cell>
          <cell r="BQ104">
            <v>2.7819348887862585</v>
          </cell>
          <cell r="CA104" t="str">
            <v xml:space="preserve">  AUTO-GENERATION</v>
          </cell>
          <cell r="CB104">
            <v>1.3682976883666127</v>
          </cell>
          <cell r="CC104">
            <v>3.9734600390103196</v>
          </cell>
          <cell r="CD104">
            <v>3.2195116826068966</v>
          </cell>
          <cell r="CE104">
            <v>2.9221197964351986</v>
          </cell>
          <cell r="CF104">
            <v>1.8785569839376459</v>
          </cell>
          <cell r="CG104">
            <v>1.2614973389840842</v>
          </cell>
          <cell r="CH104">
            <v>1.3677990950587162</v>
          </cell>
          <cell r="CI104">
            <v>1.7164962467642895</v>
          </cell>
          <cell r="CJ104">
            <v>1.3935883485780456</v>
          </cell>
          <cell r="CK104">
            <v>1.507603305438489</v>
          </cell>
          <cell r="CL104">
            <v>1.7530208222446755</v>
          </cell>
          <cell r="CM104">
            <v>2.0043377767058295</v>
          </cell>
          <cell r="CN104">
            <v>2.1245518464145392</v>
          </cell>
          <cell r="CO104">
            <v>2.3596443345231233</v>
          </cell>
          <cell r="CP104">
            <v>3.1988678801637604</v>
          </cell>
          <cell r="CQ104">
            <v>2.7819348887862585</v>
          </cell>
        </row>
        <row r="106">
          <cell r="BA106" t="str">
            <v xml:space="preserve">CONSUMO FINAL ENERGÉTICO      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CA106" t="str">
            <v>FINAL ENERGY CONSUMPTION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</row>
        <row r="107">
          <cell r="BA107" t="str">
            <v xml:space="preserve">  SETOR ENERGÉTICO              </v>
          </cell>
          <cell r="BB107">
            <v>82.48788693460493</v>
          </cell>
          <cell r="BC107">
            <v>81.005057331963869</v>
          </cell>
          <cell r="BD107">
            <v>81.492262147676158</v>
          </cell>
          <cell r="BE107">
            <v>81.987609500547748</v>
          </cell>
          <cell r="BF107">
            <v>83.064984319962406</v>
          </cell>
          <cell r="BG107">
            <v>83.294088629028721</v>
          </cell>
          <cell r="BH107">
            <v>84.010778824376729</v>
          </cell>
          <cell r="BI107">
            <v>83.361386688423607</v>
          </cell>
          <cell r="BJ107">
            <v>83.871739517140171</v>
          </cell>
          <cell r="BK107">
            <v>83.233585528843875</v>
          </cell>
          <cell r="BL107">
            <v>84.279325429072657</v>
          </cell>
          <cell r="BM107">
            <v>84.733595851527269</v>
          </cell>
          <cell r="BN107">
            <v>83.585730771730042</v>
          </cell>
          <cell r="BO107">
            <v>83.33003663404142</v>
          </cell>
          <cell r="BP107">
            <v>81.897916949575517</v>
          </cell>
          <cell r="BQ107">
            <v>82.262146373154067</v>
          </cell>
          <cell r="CA107" t="str">
            <v xml:space="preserve">  ENERGY SECTOR</v>
          </cell>
          <cell r="CB107">
            <v>82.48788693460493</v>
          </cell>
          <cell r="CC107">
            <v>81.005057331963869</v>
          </cell>
          <cell r="CD107">
            <v>81.492262147676158</v>
          </cell>
          <cell r="CE107">
            <v>81.987609500547748</v>
          </cell>
          <cell r="CF107">
            <v>83.064984319962406</v>
          </cell>
          <cell r="CG107">
            <v>83.294088629028721</v>
          </cell>
          <cell r="CH107">
            <v>84.010778824376729</v>
          </cell>
          <cell r="CI107">
            <v>83.361386688423607</v>
          </cell>
          <cell r="CJ107">
            <v>83.871739517140171</v>
          </cell>
          <cell r="CK107">
            <v>83.233585528843875</v>
          </cell>
          <cell r="CL107">
            <v>84.279325429072657</v>
          </cell>
          <cell r="CM107">
            <v>84.733595851527269</v>
          </cell>
          <cell r="CN107">
            <v>83.585730771730042</v>
          </cell>
          <cell r="CO107">
            <v>83.33003663404142</v>
          </cell>
          <cell r="CP107">
            <v>81.897916949575517</v>
          </cell>
          <cell r="CQ107">
            <v>82.262146373154067</v>
          </cell>
        </row>
        <row r="108">
          <cell r="BA108" t="str">
            <v xml:space="preserve">  RESIDENCIAL                   </v>
          </cell>
          <cell r="BB108">
            <v>6.2798642546636723</v>
          </cell>
          <cell r="BC108">
            <v>5.9967363078775717</v>
          </cell>
          <cell r="BD108">
            <v>6.3902619000956289</v>
          </cell>
          <cell r="BE108">
            <v>6.4129792885407833</v>
          </cell>
          <cell r="BF108">
            <v>6.3523157175149185</v>
          </cell>
          <cell r="BG108">
            <v>6.1264502942975554</v>
          </cell>
          <cell r="BH108">
            <v>5.5296632882775709</v>
          </cell>
          <cell r="BI108">
            <v>5.5456548437635291</v>
          </cell>
          <cell r="BJ108">
            <v>5.6738089851845821</v>
          </cell>
          <cell r="BK108">
            <v>5.743470461224061</v>
          </cell>
          <cell r="BL108">
            <v>5.1581390893212706</v>
          </cell>
          <cell r="BM108">
            <v>5.1378806888772504</v>
          </cell>
          <cell r="BN108">
            <v>5.4187815585688739</v>
          </cell>
          <cell r="BO108">
            <v>5.1602891302191134</v>
          </cell>
          <cell r="BP108">
            <v>4.7593188395988379</v>
          </cell>
          <cell r="BQ108">
            <v>4.6035767496720537</v>
          </cell>
          <cell r="CA108" t="str">
            <v xml:space="preserve">  RESIDENTIAL</v>
          </cell>
          <cell r="CB108">
            <v>6.2798642546636723</v>
          </cell>
          <cell r="CC108">
            <v>5.9967363078775717</v>
          </cell>
          <cell r="CD108">
            <v>6.3902619000956289</v>
          </cell>
          <cell r="CE108">
            <v>6.4129792885407833</v>
          </cell>
          <cell r="CF108">
            <v>6.3523157175149185</v>
          </cell>
          <cell r="CG108">
            <v>6.1264502942975554</v>
          </cell>
          <cell r="CH108">
            <v>5.5296632882775709</v>
          </cell>
          <cell r="CI108">
            <v>5.5456548437635291</v>
          </cell>
          <cell r="CJ108">
            <v>5.6738089851845821</v>
          </cell>
          <cell r="CK108">
            <v>5.743470461224061</v>
          </cell>
          <cell r="CL108">
            <v>5.1581390893212706</v>
          </cell>
          <cell r="CM108">
            <v>5.1378806888772504</v>
          </cell>
          <cell r="CN108">
            <v>5.4187815585688739</v>
          </cell>
          <cell r="CO108">
            <v>5.1602891302191134</v>
          </cell>
          <cell r="CP108">
            <v>4.7593188395988379</v>
          </cell>
          <cell r="CQ108">
            <v>4.6035767496720537</v>
          </cell>
        </row>
        <row r="109">
          <cell r="BA109" t="str">
            <v xml:space="preserve">  COMERCIAL                     </v>
          </cell>
          <cell r="BB109">
            <v>8.3375437562072641</v>
          </cell>
          <cell r="BC109">
            <v>7.9922917839335268</v>
          </cell>
          <cell r="BD109">
            <v>8.174817367368</v>
          </cell>
          <cell r="BE109">
            <v>8.660282112865243</v>
          </cell>
          <cell r="BF109">
            <v>8.8807913349388627</v>
          </cell>
          <cell r="BG109">
            <v>8.9942716992307119</v>
          </cell>
          <cell r="BH109">
            <v>9.1453395621144704</v>
          </cell>
          <cell r="BI109">
            <v>9.172346246952527</v>
          </cell>
          <cell r="BJ109">
            <v>9.1850944029527941</v>
          </cell>
          <cell r="BK109">
            <v>8.694629482806965</v>
          </cell>
          <cell r="BL109">
            <v>8.4739265388223259</v>
          </cell>
          <cell r="BM109">
            <v>8.1875726093775576</v>
          </cell>
          <cell r="BN109">
            <v>7.5899812050631636</v>
          </cell>
          <cell r="BO109">
            <v>7.3499684055489229</v>
          </cell>
          <cell r="BP109">
            <v>7.3969846590276971</v>
          </cell>
          <cell r="BQ109">
            <v>7.2752882741815368</v>
          </cell>
          <cell r="CA109" t="str">
            <v xml:space="preserve">  COMMERCIAL</v>
          </cell>
          <cell r="CB109">
            <v>8.3375437562072641</v>
          </cell>
          <cell r="CC109">
            <v>7.9922917839335268</v>
          </cell>
          <cell r="CD109">
            <v>8.174817367368</v>
          </cell>
          <cell r="CE109">
            <v>8.660282112865243</v>
          </cell>
          <cell r="CF109">
            <v>8.8807913349388627</v>
          </cell>
          <cell r="CG109">
            <v>8.9942716992307119</v>
          </cell>
          <cell r="CH109">
            <v>9.1453395621144704</v>
          </cell>
          <cell r="CI109">
            <v>9.172346246952527</v>
          </cell>
          <cell r="CJ109">
            <v>9.1850944029527941</v>
          </cell>
          <cell r="CK109">
            <v>8.694629482806965</v>
          </cell>
          <cell r="CL109">
            <v>8.4739265388223259</v>
          </cell>
          <cell r="CM109">
            <v>8.1875726093775576</v>
          </cell>
          <cell r="CN109">
            <v>7.5899812050631636</v>
          </cell>
          <cell r="CO109">
            <v>7.3499684055489229</v>
          </cell>
          <cell r="CP109">
            <v>7.3969846590276971</v>
          </cell>
          <cell r="CQ109">
            <v>7.2752882741815368</v>
          </cell>
        </row>
        <row r="110">
          <cell r="BA110" t="str">
            <v xml:space="preserve">  PÚBLICO                       </v>
          </cell>
          <cell r="BB110">
            <v>0.65475939257641913</v>
          </cell>
          <cell r="BC110">
            <v>0.70985613360877797</v>
          </cell>
          <cell r="BD110">
            <v>0.72367253705460166</v>
          </cell>
          <cell r="BE110">
            <v>0.89204317219310525</v>
          </cell>
          <cell r="BF110">
            <v>1.0553818555292445</v>
          </cell>
          <cell r="BG110">
            <v>1.2284581563876407</v>
          </cell>
          <cell r="BH110">
            <v>1.1254706099741698</v>
          </cell>
          <cell r="BI110">
            <v>1.1212210157535325</v>
          </cell>
          <cell r="BJ110">
            <v>0.81179696941904433</v>
          </cell>
          <cell r="BK110">
            <v>0.77203752104696155</v>
          </cell>
          <cell r="BL110">
            <v>0.70380992337232973</v>
          </cell>
          <cell r="BM110">
            <v>0.66234170621867816</v>
          </cell>
          <cell r="BN110">
            <v>0.62159071144053368</v>
          </cell>
          <cell r="BO110">
            <v>0.66562397131897211</v>
          </cell>
          <cell r="BP110">
            <v>0.70914707694948553</v>
          </cell>
          <cell r="BQ110">
            <v>0.75193384574891142</v>
          </cell>
          <cell r="CA110" t="str">
            <v xml:space="preserve">  PUBLIC</v>
          </cell>
          <cell r="CB110">
            <v>0.65475939257641913</v>
          </cell>
          <cell r="CC110">
            <v>0.70985613360877797</v>
          </cell>
          <cell r="CD110">
            <v>0.72367253705460166</v>
          </cell>
          <cell r="CE110">
            <v>0.89204317219310525</v>
          </cell>
          <cell r="CF110">
            <v>1.0553818555292445</v>
          </cell>
          <cell r="CG110">
            <v>1.2284581563876407</v>
          </cell>
          <cell r="CH110">
            <v>1.1254706099741698</v>
          </cell>
          <cell r="CI110">
            <v>1.1212210157535325</v>
          </cell>
          <cell r="CJ110">
            <v>0.81179696941904433</v>
          </cell>
          <cell r="CK110">
            <v>0.77203752104696155</v>
          </cell>
          <cell r="CL110">
            <v>0.70380992337232973</v>
          </cell>
          <cell r="CM110">
            <v>0.66234170621867816</v>
          </cell>
          <cell r="CN110">
            <v>0.62159071144053368</v>
          </cell>
          <cell r="CO110">
            <v>0.66562397131897211</v>
          </cell>
          <cell r="CP110">
            <v>0.70914707694948553</v>
          </cell>
          <cell r="CQ110">
            <v>0.75193384574891142</v>
          </cell>
        </row>
        <row r="111">
          <cell r="BA111" t="str">
            <v xml:space="preserve">  AGROPECUÁRIO                  </v>
          </cell>
          <cell r="BB111">
            <v>0.36873200192353711</v>
          </cell>
          <cell r="BC111">
            <v>0.26894555896438238</v>
          </cell>
          <cell r="BD111">
            <v>0.42427816570645738</v>
          </cell>
          <cell r="BE111">
            <v>0.63600737335299351</v>
          </cell>
          <cell r="BF111">
            <v>0.26182117400116028</v>
          </cell>
          <cell r="BG111">
            <v>0.281803450836282</v>
          </cell>
          <cell r="BH111">
            <v>0.28934345240456721</v>
          </cell>
          <cell r="BI111">
            <v>0.26959490493613553</v>
          </cell>
          <cell r="BJ111">
            <v>0.44952385202828388</v>
          </cell>
          <cell r="BK111">
            <v>0.93563450891204425</v>
          </cell>
          <cell r="BL111">
            <v>0.92644294000506877</v>
          </cell>
          <cell r="BM111">
            <v>0.62130245996779176</v>
          </cell>
          <cell r="BN111">
            <v>0.64371334597541752</v>
          </cell>
          <cell r="BO111">
            <v>0.71063961404055964</v>
          </cell>
          <cell r="BP111">
            <v>0.92713945250404539</v>
          </cell>
          <cell r="BQ111">
            <v>1.0220437951888539</v>
          </cell>
          <cell r="CA111" t="str">
            <v xml:space="preserve">  AGRICULTURE</v>
          </cell>
          <cell r="CB111">
            <v>0.36873200192353711</v>
          </cell>
          <cell r="CC111">
            <v>0.26894555896438238</v>
          </cell>
          <cell r="CD111">
            <v>0.42427816570645738</v>
          </cell>
          <cell r="CE111">
            <v>0.63600737335299351</v>
          </cell>
          <cell r="CF111">
            <v>0.26182117400116028</v>
          </cell>
          <cell r="CG111">
            <v>0.281803450836282</v>
          </cell>
          <cell r="CH111">
            <v>0.28934345240456721</v>
          </cell>
          <cell r="CI111">
            <v>0.26959490493613553</v>
          </cell>
          <cell r="CJ111">
            <v>0.44952385202828388</v>
          </cell>
          <cell r="CK111">
            <v>0.93563450891204425</v>
          </cell>
          <cell r="CL111">
            <v>0.92644294000506877</v>
          </cell>
          <cell r="CM111">
            <v>0.62130245996779176</v>
          </cell>
          <cell r="CN111">
            <v>0.64371334597541752</v>
          </cell>
          <cell r="CO111">
            <v>0.71063961404055964</v>
          </cell>
          <cell r="CP111">
            <v>0.92713945250404539</v>
          </cell>
          <cell r="CQ111">
            <v>1.0220437951888539</v>
          </cell>
        </row>
        <row r="112">
          <cell r="BA112" t="str">
            <v xml:space="preserve">  TRANSPORTES            </v>
          </cell>
          <cell r="BB112">
            <v>6.137438930503385</v>
          </cell>
          <cell r="BC112">
            <v>5.4914573353273859</v>
          </cell>
          <cell r="BD112">
            <v>5.8244101056242759</v>
          </cell>
          <cell r="BE112">
            <v>6.035575224107145</v>
          </cell>
          <cell r="BF112">
            <v>6.2231693954348657</v>
          </cell>
          <cell r="BG112">
            <v>5.5665846045059988</v>
          </cell>
          <cell r="BH112">
            <v>5.749344965665717</v>
          </cell>
          <cell r="BI112">
            <v>5.7226272891994903</v>
          </cell>
          <cell r="BJ112">
            <v>6.118009477077373</v>
          </cell>
          <cell r="BK112">
            <v>6.1239132958323523</v>
          </cell>
          <cell r="BL112">
            <v>6.1291020091557753</v>
          </cell>
          <cell r="BM112">
            <v>5.9501511919032781</v>
          </cell>
          <cell r="BN112">
            <v>5.7288965899427406</v>
          </cell>
          <cell r="BO112">
            <v>5.3019887747403995</v>
          </cell>
          <cell r="BP112">
            <v>5.4815097052512414</v>
          </cell>
          <cell r="BQ112">
            <v>4.8591128158987358</v>
          </cell>
          <cell r="CA112" t="str">
            <v xml:space="preserve">  TRANSPORTATION</v>
          </cell>
          <cell r="CB112">
            <v>6.137438930503385</v>
          </cell>
          <cell r="CC112">
            <v>5.4914573353273859</v>
          </cell>
          <cell r="CD112">
            <v>5.8244101056242759</v>
          </cell>
          <cell r="CE112">
            <v>6.035575224107145</v>
          </cell>
          <cell r="CF112">
            <v>6.2231693954348657</v>
          </cell>
          <cell r="CG112">
            <v>5.5665846045059988</v>
          </cell>
          <cell r="CH112">
            <v>5.749344965665717</v>
          </cell>
          <cell r="CI112">
            <v>5.7226272891994903</v>
          </cell>
          <cell r="CJ112">
            <v>6.118009477077373</v>
          </cell>
          <cell r="CK112">
            <v>6.1239132958323523</v>
          </cell>
          <cell r="CL112">
            <v>6.1291020091557753</v>
          </cell>
          <cell r="CM112">
            <v>5.9501511919032781</v>
          </cell>
          <cell r="CN112">
            <v>5.7288965899427406</v>
          </cell>
          <cell r="CO112">
            <v>5.3019887747403995</v>
          </cell>
          <cell r="CP112">
            <v>5.4815097052512414</v>
          </cell>
          <cell r="CQ112">
            <v>4.8591128158987358</v>
          </cell>
        </row>
        <row r="113">
          <cell r="BA113" t="str">
            <v xml:space="preserve">  INDUSTRIAL            </v>
          </cell>
          <cell r="BB113">
            <v>46.487875291924617</v>
          </cell>
          <cell r="BC113">
            <v>46.545608005541226</v>
          </cell>
          <cell r="BD113">
            <v>44.532188268466143</v>
          </cell>
          <cell r="BE113">
            <v>44.079161514218946</v>
          </cell>
          <cell r="BF113">
            <v>45.066734563059114</v>
          </cell>
          <cell r="BG113">
            <v>46.075842507052769</v>
          </cell>
          <cell r="BH113">
            <v>47.909693396477131</v>
          </cell>
          <cell r="BI113">
            <v>46.690260975868171</v>
          </cell>
          <cell r="BJ113">
            <v>46.958485256333617</v>
          </cell>
          <cell r="BK113">
            <v>46.600117723586301</v>
          </cell>
          <cell r="BL113">
            <v>48.222860288977124</v>
          </cell>
          <cell r="BM113">
            <v>48.999289674974122</v>
          </cell>
          <cell r="BN113">
            <v>48.224047713050325</v>
          </cell>
          <cell r="BO113">
            <v>49.061331063561568</v>
          </cell>
          <cell r="BP113">
            <v>47.565413228368442</v>
          </cell>
          <cell r="BQ113">
            <v>48.510373602304547</v>
          </cell>
          <cell r="CA113" t="str">
            <v xml:space="preserve">  INDUSTRIAL </v>
          </cell>
          <cell r="CB113">
            <v>46.487875291924617</v>
          </cell>
          <cell r="CC113">
            <v>46.545608005541226</v>
          </cell>
          <cell r="CD113">
            <v>44.532188268466143</v>
          </cell>
          <cell r="CE113">
            <v>44.079161514218946</v>
          </cell>
          <cell r="CF113">
            <v>45.066734563059114</v>
          </cell>
          <cell r="CG113">
            <v>46.075842507052769</v>
          </cell>
          <cell r="CH113">
            <v>47.909693396477131</v>
          </cell>
          <cell r="CI113">
            <v>46.690260975868171</v>
          </cell>
          <cell r="CJ113">
            <v>46.958485256333617</v>
          </cell>
          <cell r="CK113">
            <v>46.600117723586301</v>
          </cell>
          <cell r="CL113">
            <v>48.222860288977124</v>
          </cell>
          <cell r="CM113">
            <v>48.999289674974122</v>
          </cell>
          <cell r="CN113">
            <v>48.224047713050325</v>
          </cell>
          <cell r="CO113">
            <v>49.061331063561568</v>
          </cell>
          <cell r="CP113">
            <v>47.565413228368442</v>
          </cell>
          <cell r="CQ113">
            <v>48.510373602304547</v>
          </cell>
        </row>
        <row r="114">
          <cell r="BA114" t="str">
            <v xml:space="preserve">  CONSUMO NÃO-IDENTIFICADO      </v>
          </cell>
          <cell r="BB114">
            <v>14.221673306806043</v>
          </cell>
          <cell r="BC114">
            <v>14.000162206710998</v>
          </cell>
          <cell r="BD114">
            <v>15.237130218046207</v>
          </cell>
          <cell r="BE114">
            <v>15.108330185055371</v>
          </cell>
          <cell r="BF114">
            <v>15.067701003953712</v>
          </cell>
          <cell r="BG114">
            <v>14.489931209080718</v>
          </cell>
          <cell r="BH114">
            <v>14.261923549463109</v>
          </cell>
          <cell r="BI114">
            <v>14.606909266730096</v>
          </cell>
          <cell r="BJ114">
            <v>14.675020574144481</v>
          </cell>
          <cell r="BK114">
            <v>14.363782535435194</v>
          </cell>
          <cell r="BL114">
            <v>14.665044639418761</v>
          </cell>
          <cell r="BM114">
            <v>15.1750575202086</v>
          </cell>
          <cell r="BN114">
            <v>14.890129354526987</v>
          </cell>
          <cell r="BO114">
            <v>15.027595292469345</v>
          </cell>
          <cell r="BP114">
            <v>15.058403987875785</v>
          </cell>
          <cell r="BQ114">
            <v>15.123683534893297</v>
          </cell>
          <cell r="CA114" t="str">
            <v xml:space="preserve">  UNIDENTIFIED</v>
          </cell>
          <cell r="CB114">
            <v>14.221673306806043</v>
          </cell>
          <cell r="CC114">
            <v>14.000162206710998</v>
          </cell>
          <cell r="CD114">
            <v>15.237130218046207</v>
          </cell>
          <cell r="CE114">
            <v>15.108330185055371</v>
          </cell>
          <cell r="CF114">
            <v>15.067701003953712</v>
          </cell>
          <cell r="CG114">
            <v>14.489931209080718</v>
          </cell>
          <cell r="CH114">
            <v>14.261923549463109</v>
          </cell>
          <cell r="CI114">
            <v>14.606909266730096</v>
          </cell>
          <cell r="CJ114">
            <v>14.675020574144481</v>
          </cell>
          <cell r="CK114">
            <v>14.363782535435194</v>
          </cell>
          <cell r="CL114">
            <v>14.665044639418761</v>
          </cell>
          <cell r="CM114">
            <v>15.1750575202086</v>
          </cell>
          <cell r="CN114">
            <v>14.890129354526987</v>
          </cell>
          <cell r="CO114">
            <v>15.027595292469345</v>
          </cell>
          <cell r="CP114">
            <v>15.058403987875785</v>
          </cell>
          <cell r="CQ114">
            <v>15.123683534893297</v>
          </cell>
        </row>
        <row r="116">
          <cell r="BA116" t="str">
            <v xml:space="preserve">CONSUMO FINAL NÃO-ENERGÉTICO  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CA116" t="str">
            <v>FINAL NON-ENERGY CONSUMPTION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BA117" t="str">
            <v xml:space="preserve">   T O T A L</v>
          </cell>
          <cell r="BB117">
            <v>15.389625415472164</v>
          </cell>
          <cell r="BC117">
            <v>14.021912396100749</v>
          </cell>
          <cell r="BD117">
            <v>14.43380470522197</v>
          </cell>
          <cell r="BE117">
            <v>14.208651476893177</v>
          </cell>
          <cell r="BF117">
            <v>14.189908209413984</v>
          </cell>
          <cell r="BG117">
            <v>14.49396020649103</v>
          </cell>
          <cell r="BH117">
            <v>13.687014586572957</v>
          </cell>
          <cell r="BI117">
            <v>13.765557359671151</v>
          </cell>
          <cell r="BJ117">
            <v>13.629846390401568</v>
          </cell>
          <cell r="BK117">
            <v>14.245765966299942</v>
          </cell>
          <cell r="BL117">
            <v>12.933244925965646</v>
          </cell>
          <cell r="BM117">
            <v>12.161462197218084</v>
          </cell>
          <cell r="BN117">
            <v>13.223866810031323</v>
          </cell>
          <cell r="BO117">
            <v>13.236161854506404</v>
          </cell>
          <cell r="BP117">
            <v>13.611734058534697</v>
          </cell>
          <cell r="BQ117">
            <v>13.639989469849709</v>
          </cell>
          <cell r="CA117" t="str">
            <v xml:space="preserve">   T O T A L</v>
          </cell>
          <cell r="CB117">
            <v>15.389625415472164</v>
          </cell>
          <cell r="CC117">
            <v>14.021912396100749</v>
          </cell>
          <cell r="CD117">
            <v>14.43380470522197</v>
          </cell>
          <cell r="CE117">
            <v>14.208651476893177</v>
          </cell>
          <cell r="CF117">
            <v>14.189908209413984</v>
          </cell>
          <cell r="CG117">
            <v>14.49396020649103</v>
          </cell>
          <cell r="CH117">
            <v>13.687014586572957</v>
          </cell>
          <cell r="CI117">
            <v>13.765557359671151</v>
          </cell>
          <cell r="CJ117">
            <v>13.629846390401568</v>
          </cell>
          <cell r="CK117">
            <v>14.245765966299942</v>
          </cell>
          <cell r="CL117">
            <v>12.933244925965646</v>
          </cell>
          <cell r="CM117">
            <v>12.161462197218084</v>
          </cell>
          <cell r="CN117">
            <v>13.223866810031323</v>
          </cell>
          <cell r="CO117">
            <v>13.236161854506404</v>
          </cell>
          <cell r="CP117">
            <v>13.611734058534697</v>
          </cell>
          <cell r="CQ117">
            <v>13.639989469849709</v>
          </cell>
        </row>
        <row r="118">
          <cell r="BA118" t="str">
            <v>(*) Inclui líquidos de gás natural.</v>
          </cell>
          <cell r="CA118" t="str">
            <v>(*) Includes net of natural gas.</v>
          </cell>
        </row>
        <row r="148">
          <cell r="BA148" t="str">
            <v>TABELA 1.10</v>
          </cell>
          <cell r="CA148" t="str">
            <v>TABLE 1.10</v>
          </cell>
        </row>
        <row r="149">
          <cell r="BA149" t="str">
            <v>COMPOSIÇÃO SETORIAL DO CONSUMO DE ELETRICIDADE</v>
          </cell>
          <cell r="CA149" t="str">
            <v>ELECTRICITY CONSUMPTION BY SECTOR</v>
          </cell>
        </row>
        <row r="150">
          <cell r="BA150" t="str">
            <v>SETORES</v>
          </cell>
          <cell r="BB150">
            <v>1985</v>
          </cell>
          <cell r="BC150">
            <v>1986</v>
          </cell>
          <cell r="BD150">
            <v>1987</v>
          </cell>
          <cell r="BE150">
            <v>1988</v>
          </cell>
          <cell r="BF150">
            <v>1989</v>
          </cell>
          <cell r="BG150">
            <v>1990</v>
          </cell>
          <cell r="BH150">
            <v>1991</v>
          </cell>
          <cell r="BI150">
            <v>1992</v>
          </cell>
          <cell r="BJ150">
            <v>1993</v>
          </cell>
          <cell r="BK150">
            <v>1994</v>
          </cell>
          <cell r="BL150">
            <v>1995</v>
          </cell>
          <cell r="BM150">
            <v>1996</v>
          </cell>
          <cell r="BN150">
            <v>1997</v>
          </cell>
          <cell r="BO150">
            <v>1998</v>
          </cell>
          <cell r="BP150">
            <v>1999</v>
          </cell>
          <cell r="BQ150">
            <v>2000</v>
          </cell>
          <cell r="CA150" t="str">
            <v>SECTORS</v>
          </cell>
          <cell r="CB150">
            <v>1985</v>
          </cell>
          <cell r="CC150">
            <v>1986</v>
          </cell>
          <cell r="CD150">
            <v>1987</v>
          </cell>
          <cell r="CE150">
            <v>1988</v>
          </cell>
          <cell r="CF150">
            <v>1989</v>
          </cell>
          <cell r="CG150">
            <v>1990</v>
          </cell>
          <cell r="CH150">
            <v>1991</v>
          </cell>
          <cell r="CI150">
            <v>1992</v>
          </cell>
          <cell r="CJ150">
            <v>1993</v>
          </cell>
          <cell r="CK150">
            <v>1994</v>
          </cell>
          <cell r="CL150">
            <v>1995</v>
          </cell>
          <cell r="CM150">
            <v>1996</v>
          </cell>
          <cell r="CN150">
            <v>1997</v>
          </cell>
          <cell r="CO150">
            <v>1998</v>
          </cell>
          <cell r="CP150">
            <v>1999</v>
          </cell>
          <cell r="CQ150">
            <v>2000</v>
          </cell>
        </row>
        <row r="151">
          <cell r="BA151" t="str">
            <v xml:space="preserve">CONSUMO FINAL (mil tep)                </v>
          </cell>
          <cell r="BB151">
            <v>13885.119999999999</v>
          </cell>
          <cell r="BC151">
            <v>14965.52</v>
          </cell>
          <cell r="BD151">
            <v>15420.400000000001</v>
          </cell>
          <cell r="BE151">
            <v>16312.24</v>
          </cell>
          <cell r="BF151">
            <v>16990.480000000003</v>
          </cell>
          <cell r="BG151">
            <v>17412.559999999998</v>
          </cell>
          <cell r="BH151">
            <v>18029.760000000002</v>
          </cell>
          <cell r="BI151">
            <v>18437.760000000002</v>
          </cell>
          <cell r="BJ151">
            <v>19293.36</v>
          </cell>
          <cell r="BK151">
            <v>19983.440000000002</v>
          </cell>
          <cell r="BL151">
            <v>21184.399999999998</v>
          </cell>
          <cell r="BM151">
            <v>22214.800000000003</v>
          </cell>
          <cell r="BN151">
            <v>23575.120000000003</v>
          </cell>
          <cell r="BO151">
            <v>24562.400000000001</v>
          </cell>
          <cell r="BP151">
            <v>25175.84</v>
          </cell>
          <cell r="BQ151">
            <v>26527.68</v>
          </cell>
          <cell r="CA151" t="str">
            <v>FINAL CONSUMPTION (10^3 toe)</v>
          </cell>
          <cell r="CB151">
            <v>13885.119999999999</v>
          </cell>
          <cell r="CC151">
            <v>14965.52</v>
          </cell>
          <cell r="CD151">
            <v>15420.400000000001</v>
          </cell>
          <cell r="CE151">
            <v>16312.24</v>
          </cell>
          <cell r="CF151">
            <v>16990.480000000003</v>
          </cell>
          <cell r="CG151">
            <v>17412.559999999998</v>
          </cell>
          <cell r="CH151">
            <v>18029.760000000002</v>
          </cell>
          <cell r="CI151">
            <v>18437.760000000002</v>
          </cell>
          <cell r="CJ151">
            <v>19293.36</v>
          </cell>
          <cell r="CK151">
            <v>19983.440000000002</v>
          </cell>
          <cell r="CL151">
            <v>21184.399999999998</v>
          </cell>
          <cell r="CM151">
            <v>22214.800000000003</v>
          </cell>
          <cell r="CN151">
            <v>23575.120000000003</v>
          </cell>
          <cell r="CO151">
            <v>24562.400000000001</v>
          </cell>
          <cell r="CP151">
            <v>25175.84</v>
          </cell>
          <cell r="CQ151">
            <v>26527.68</v>
          </cell>
        </row>
        <row r="153">
          <cell r="BA153" t="str">
            <v xml:space="preserve">  SETOR ENERGÉTICO              </v>
          </cell>
          <cell r="BB153">
            <v>3.5859970961720173</v>
          </cell>
          <cell r="BC153">
            <v>3.3966076688280791</v>
          </cell>
          <cell r="BD153">
            <v>3.3083447900184173</v>
          </cell>
          <cell r="BE153">
            <v>3.213292595008411</v>
          </cell>
          <cell r="BF153">
            <v>3.1419948112119256</v>
          </cell>
          <cell r="BG153">
            <v>3.1411808487666377</v>
          </cell>
          <cell r="BH153">
            <v>3.4502955114211171</v>
          </cell>
          <cell r="BI153">
            <v>3.4147315075150129</v>
          </cell>
          <cell r="BJ153">
            <v>3.2914951050516859</v>
          </cell>
          <cell r="BK153">
            <v>3.1041702529694586</v>
          </cell>
          <cell r="BL153">
            <v>3.1340042672910253</v>
          </cell>
          <cell r="BM153">
            <v>3.2490051677260197</v>
          </cell>
          <cell r="BN153">
            <v>3.1029322438231488</v>
          </cell>
          <cell r="BO153">
            <v>3.1358499169462268</v>
          </cell>
          <cell r="BP153">
            <v>3.1938556965725873</v>
          </cell>
          <cell r="BQ153">
            <v>3.1942484227795269</v>
          </cell>
          <cell r="CA153" t="str">
            <v xml:space="preserve">  ENERGY SECTOR</v>
          </cell>
          <cell r="CB153">
            <v>3.5859970961720173</v>
          </cell>
          <cell r="CC153">
            <v>3.3966076688280791</v>
          </cell>
          <cell r="CD153">
            <v>3.3083447900184173</v>
          </cell>
          <cell r="CE153">
            <v>3.213292595008411</v>
          </cell>
          <cell r="CF153">
            <v>3.1419948112119256</v>
          </cell>
          <cell r="CG153">
            <v>3.1411808487666377</v>
          </cell>
          <cell r="CH153">
            <v>3.4502955114211171</v>
          </cell>
          <cell r="CI153">
            <v>3.4147315075150129</v>
          </cell>
          <cell r="CJ153">
            <v>3.2914951050516859</v>
          </cell>
          <cell r="CK153">
            <v>3.1041702529694586</v>
          </cell>
          <cell r="CL153">
            <v>3.1340042672910253</v>
          </cell>
          <cell r="CM153">
            <v>3.2490051677260197</v>
          </cell>
          <cell r="CN153">
            <v>3.1029322438231488</v>
          </cell>
          <cell r="CO153">
            <v>3.1358499169462268</v>
          </cell>
          <cell r="CP153">
            <v>3.1938556965725873</v>
          </cell>
          <cell r="CQ153">
            <v>3.1942484227795269</v>
          </cell>
        </row>
        <row r="154">
          <cell r="BA154" t="str">
            <v xml:space="preserve">  RESIDENCIAL                   </v>
          </cell>
          <cell r="BB154">
            <v>18.802286188380084</v>
          </cell>
          <cell r="BC154">
            <v>19.113268366217813</v>
          </cell>
          <cell r="BD154">
            <v>19.910767554667842</v>
          </cell>
          <cell r="BE154">
            <v>19.879060141341718</v>
          </cell>
          <cell r="BF154">
            <v>20.589412423898558</v>
          </cell>
          <cell r="BG154">
            <v>22.359032790123916</v>
          </cell>
          <cell r="BH154">
            <v>22.645670269598707</v>
          </cell>
          <cell r="BI154">
            <v>22.503818251240929</v>
          </cell>
          <cell r="BJ154">
            <v>22.237287854474282</v>
          </cell>
          <cell r="BK154">
            <v>22.399346659033675</v>
          </cell>
          <cell r="BL154">
            <v>24.010498291195411</v>
          </cell>
          <cell r="BM154">
            <v>24.868466067666599</v>
          </cell>
          <cell r="BN154">
            <v>25.135312142631722</v>
          </cell>
          <cell r="BO154">
            <v>25.853499658013874</v>
          </cell>
          <cell r="BP154">
            <v>25.843824873370664</v>
          </cell>
          <cell r="BQ154">
            <v>25.179435216347606</v>
          </cell>
          <cell r="CA154" t="str">
            <v xml:space="preserve">  RESIDENTIAL</v>
          </cell>
          <cell r="CB154">
            <v>18.802286188380084</v>
          </cell>
          <cell r="CC154">
            <v>19.113268366217813</v>
          </cell>
          <cell r="CD154">
            <v>19.910767554667842</v>
          </cell>
          <cell r="CE154">
            <v>19.879060141341718</v>
          </cell>
          <cell r="CF154">
            <v>20.589412423898558</v>
          </cell>
          <cell r="CG154">
            <v>22.359032790123916</v>
          </cell>
          <cell r="CH154">
            <v>22.645670269598707</v>
          </cell>
          <cell r="CI154">
            <v>22.503818251240929</v>
          </cell>
          <cell r="CJ154">
            <v>22.237287854474282</v>
          </cell>
          <cell r="CK154">
            <v>22.399346659033675</v>
          </cell>
          <cell r="CL154">
            <v>24.010498291195411</v>
          </cell>
          <cell r="CM154">
            <v>24.868466067666599</v>
          </cell>
          <cell r="CN154">
            <v>25.135312142631722</v>
          </cell>
          <cell r="CO154">
            <v>25.853499658013874</v>
          </cell>
          <cell r="CP154">
            <v>25.843824873370664</v>
          </cell>
          <cell r="CQ154">
            <v>25.179435216347606</v>
          </cell>
        </row>
        <row r="155">
          <cell r="BA155" t="str">
            <v xml:space="preserve">  COMERCIAL                     </v>
          </cell>
          <cell r="BB155">
            <v>10.643336175704638</v>
          </cell>
          <cell r="BC155">
            <v>10.471002678156188</v>
          </cell>
          <cell r="BD155">
            <v>10.61451064823221</v>
          </cell>
          <cell r="BE155">
            <v>10.466251109596229</v>
          </cell>
          <cell r="BF155">
            <v>10.591813768651621</v>
          </cell>
          <cell r="BG155">
            <v>10.944743334696335</v>
          </cell>
          <cell r="BH155">
            <v>10.810127256269633</v>
          </cell>
          <cell r="BI155">
            <v>11.254295532646047</v>
          </cell>
          <cell r="BJ155">
            <v>11.362665704677672</v>
          </cell>
          <cell r="BK155">
            <v>11.561973313903911</v>
          </cell>
          <cell r="BL155">
            <v>12.194256150752443</v>
          </cell>
          <cell r="BM155">
            <v>12.523182743036173</v>
          </cell>
          <cell r="BN155">
            <v>12.956031612988609</v>
          </cell>
          <cell r="BO155">
            <v>13.544930462821222</v>
          </cell>
          <cell r="BP155">
            <v>13.847879554366409</v>
          </cell>
          <cell r="BQ155">
            <v>14.305661105682818</v>
          </cell>
          <cell r="CA155" t="str">
            <v xml:space="preserve">  COMMERCIAL</v>
          </cell>
          <cell r="CB155">
            <v>10.643336175704638</v>
          </cell>
          <cell r="CC155">
            <v>10.471002678156188</v>
          </cell>
          <cell r="CD155">
            <v>10.61451064823221</v>
          </cell>
          <cell r="CE155">
            <v>10.466251109596229</v>
          </cell>
          <cell r="CF155">
            <v>10.591813768651621</v>
          </cell>
          <cell r="CG155">
            <v>10.944743334696335</v>
          </cell>
          <cell r="CH155">
            <v>10.810127256269633</v>
          </cell>
          <cell r="CI155">
            <v>11.254295532646047</v>
          </cell>
          <cell r="CJ155">
            <v>11.362665704677672</v>
          </cell>
          <cell r="CK155">
            <v>11.561973313903911</v>
          </cell>
          <cell r="CL155">
            <v>12.194256150752443</v>
          </cell>
          <cell r="CM155">
            <v>12.523182743036173</v>
          </cell>
          <cell r="CN155">
            <v>12.956031612988609</v>
          </cell>
          <cell r="CO155">
            <v>13.544930462821222</v>
          </cell>
          <cell r="CP155">
            <v>13.847879554366409</v>
          </cell>
          <cell r="CQ155">
            <v>14.305661105682818</v>
          </cell>
        </row>
        <row r="156">
          <cell r="BA156" t="str">
            <v xml:space="preserve">  PÚBLICO                       </v>
          </cell>
          <cell r="BB156">
            <v>8.2833997833652155</v>
          </cell>
          <cell r="BC156">
            <v>7.9377128225414149</v>
          </cell>
          <cell r="BD156">
            <v>8.0786490622811336</v>
          </cell>
          <cell r="BE156">
            <v>8.1416163567971047</v>
          </cell>
          <cell r="BF156">
            <v>8.1419712686163059</v>
          </cell>
          <cell r="BG156">
            <v>8.3309978544223267</v>
          </cell>
          <cell r="BH156">
            <v>8.3217968514278606</v>
          </cell>
          <cell r="BI156">
            <v>8.4535214689853859</v>
          </cell>
          <cell r="BJ156">
            <v>8.5127733064639859</v>
          </cell>
          <cell r="BK156">
            <v>8.5923144363532984</v>
          </cell>
          <cell r="BL156">
            <v>8.7154698740582699</v>
          </cell>
          <cell r="BM156">
            <v>8.6698957451788896</v>
          </cell>
          <cell r="BN156">
            <v>8.7665301385528469</v>
          </cell>
          <cell r="BO156">
            <v>8.8711200859850816</v>
          </cell>
          <cell r="BP156">
            <v>8.8052672721148539</v>
          </cell>
          <cell r="BQ156">
            <v>8.9603010892773138</v>
          </cell>
          <cell r="CA156" t="str">
            <v xml:space="preserve">  PUBLIC</v>
          </cell>
          <cell r="CB156">
            <v>8.2833997833652155</v>
          </cell>
          <cell r="CC156">
            <v>7.9377128225414149</v>
          </cell>
          <cell r="CD156">
            <v>8.0786490622811336</v>
          </cell>
          <cell r="CE156">
            <v>8.1416163567971047</v>
          </cell>
          <cell r="CF156">
            <v>8.1419712686163059</v>
          </cell>
          <cell r="CG156">
            <v>8.3309978544223267</v>
          </cell>
          <cell r="CH156">
            <v>8.3217968514278606</v>
          </cell>
          <cell r="CI156">
            <v>8.4535214689853859</v>
          </cell>
          <cell r="CJ156">
            <v>8.5127733064639859</v>
          </cell>
          <cell r="CK156">
            <v>8.5923144363532984</v>
          </cell>
          <cell r="CL156">
            <v>8.7154698740582699</v>
          </cell>
          <cell r="CM156">
            <v>8.6698957451788896</v>
          </cell>
          <cell r="CN156">
            <v>8.7665301385528469</v>
          </cell>
          <cell r="CO156">
            <v>8.8711200859850816</v>
          </cell>
          <cell r="CP156">
            <v>8.8052672721148539</v>
          </cell>
          <cell r="CQ156">
            <v>8.9603010892773138</v>
          </cell>
        </row>
        <row r="157">
          <cell r="BA157" t="str">
            <v xml:space="preserve">  AGROPECUÁRIO                  </v>
          </cell>
          <cell r="BB157">
            <v>2.5794519600838886</v>
          </cell>
          <cell r="BC157">
            <v>2.6749488156776375</v>
          </cell>
          <cell r="BD157">
            <v>3.0479105600373528</v>
          </cell>
          <cell r="BE157">
            <v>3.0519413642761513</v>
          </cell>
          <cell r="BF157">
            <v>2.993205606904572</v>
          </cell>
          <cell r="BG157">
            <v>3.0626168696618992</v>
          </cell>
          <cell r="BH157">
            <v>3.2475196563903226</v>
          </cell>
          <cell r="BI157">
            <v>3.2706793016071365</v>
          </cell>
          <cell r="BJ157">
            <v>3.3192766837917289</v>
          </cell>
          <cell r="BK157">
            <v>3.3587810707265615</v>
          </cell>
          <cell r="BL157">
            <v>3.4640584581106859</v>
          </cell>
          <cell r="BM157">
            <v>3.5479050002700894</v>
          </cell>
          <cell r="BN157">
            <v>3.6645412621441587</v>
          </cell>
          <cell r="BO157">
            <v>3.7791095332703648</v>
          </cell>
          <cell r="BP157">
            <v>3.9339303077871479</v>
          </cell>
          <cell r="BQ157">
            <v>4.0033655412007381</v>
          </cell>
          <cell r="CA157" t="str">
            <v xml:space="preserve">  AGRICULTURE</v>
          </cell>
          <cell r="CB157">
            <v>2.5794519600838886</v>
          </cell>
          <cell r="CC157">
            <v>2.6749488156776375</v>
          </cell>
          <cell r="CD157">
            <v>3.0479105600373528</v>
          </cell>
          <cell r="CE157">
            <v>3.0519413642761513</v>
          </cell>
          <cell r="CF157">
            <v>2.993205606904572</v>
          </cell>
          <cell r="CG157">
            <v>3.0626168696618992</v>
          </cell>
          <cell r="CH157">
            <v>3.2475196563903226</v>
          </cell>
          <cell r="CI157">
            <v>3.2706793016071365</v>
          </cell>
          <cell r="CJ157">
            <v>3.3192766837917289</v>
          </cell>
          <cell r="CK157">
            <v>3.3587810707265615</v>
          </cell>
          <cell r="CL157">
            <v>3.4640584581106859</v>
          </cell>
          <cell r="CM157">
            <v>3.5479050002700894</v>
          </cell>
          <cell r="CN157">
            <v>3.6645412621441587</v>
          </cell>
          <cell r="CO157">
            <v>3.7791095332703648</v>
          </cell>
          <cell r="CP157">
            <v>3.9339303077871479</v>
          </cell>
          <cell r="CQ157">
            <v>4.0033655412007381</v>
          </cell>
        </row>
        <row r="158">
          <cell r="BA158" t="str">
            <v xml:space="preserve">  TRANSPORTES </v>
          </cell>
          <cell r="BB158">
            <v>0.6602751722707475</v>
          </cell>
          <cell r="BC158">
            <v>0.61902292736904563</v>
          </cell>
          <cell r="BD158">
            <v>0.61269487172835979</v>
          </cell>
          <cell r="BE158">
            <v>0.58851512729091782</v>
          </cell>
          <cell r="BF158">
            <v>0.60881152268799932</v>
          </cell>
          <cell r="BG158">
            <v>0.54856953831027722</v>
          </cell>
          <cell r="BH158">
            <v>0.4796514207621177</v>
          </cell>
          <cell r="BI158">
            <v>0.51719948627165124</v>
          </cell>
          <cell r="BJ158">
            <v>0.49758051474704246</v>
          </cell>
          <cell r="BK158">
            <v>0.47078981396596375</v>
          </cell>
          <cell r="BL158">
            <v>0.4573176488359359</v>
          </cell>
          <cell r="BM158">
            <v>0.41413832219961466</v>
          </cell>
          <cell r="BN158">
            <v>0.38684850808818783</v>
          </cell>
          <cell r="BO158">
            <v>0.38107025372113473</v>
          </cell>
          <cell r="BP158">
            <v>0.37496266261622258</v>
          </cell>
          <cell r="BQ158">
            <v>0.38148831710877096</v>
          </cell>
          <cell r="CA158" t="str">
            <v xml:space="preserve">  TRANSPORTATION</v>
          </cell>
          <cell r="CB158">
            <v>0.6602751722707475</v>
          </cell>
          <cell r="CC158">
            <v>0.61902292736904563</v>
          </cell>
          <cell r="CD158">
            <v>0.61269487172835979</v>
          </cell>
          <cell r="CE158">
            <v>0.58851512729091782</v>
          </cell>
          <cell r="CF158">
            <v>0.60881152268799932</v>
          </cell>
          <cell r="CG158">
            <v>0.54856953831027722</v>
          </cell>
          <cell r="CH158">
            <v>0.4796514207621177</v>
          </cell>
          <cell r="CI158">
            <v>0.51719948627165124</v>
          </cell>
          <cell r="CJ158">
            <v>0.49758051474704246</v>
          </cell>
          <cell r="CK158">
            <v>0.47078981396596375</v>
          </cell>
          <cell r="CL158">
            <v>0.4573176488359359</v>
          </cell>
          <cell r="CM158">
            <v>0.41413832219961466</v>
          </cell>
          <cell r="CN158">
            <v>0.38684850808818783</v>
          </cell>
          <cell r="CO158">
            <v>0.38107025372113473</v>
          </cell>
          <cell r="CP158">
            <v>0.37496266261622258</v>
          </cell>
          <cell r="CQ158">
            <v>0.38148831710877096</v>
          </cell>
        </row>
        <row r="159">
          <cell r="BA159" t="str">
            <v xml:space="preserve">  INDUSTRIAL </v>
          </cell>
          <cell r="BB159">
            <v>55.445253624023415</v>
          </cell>
          <cell r="BC159">
            <v>55.787436721209829</v>
          </cell>
          <cell r="BD159">
            <v>54.427122513034689</v>
          </cell>
          <cell r="BE159">
            <v>54.659323305689469</v>
          </cell>
          <cell r="BF159">
            <v>53.932790598029001</v>
          </cell>
          <cell r="BG159">
            <v>51.612858764018618</v>
          </cell>
          <cell r="BH159">
            <v>51.04493903413023</v>
          </cell>
          <cell r="BI159">
            <v>50.585754451733834</v>
          </cell>
          <cell r="BJ159">
            <v>50.778920830793595</v>
          </cell>
          <cell r="BK159">
            <v>50.512624453047117</v>
          </cell>
          <cell r="BL159">
            <v>48.024395309756237</v>
          </cell>
          <cell r="BM159">
            <v>46.72740695392261</v>
          </cell>
          <cell r="BN159">
            <v>45.987804091771324</v>
          </cell>
          <cell r="BO159">
            <v>44.434420089242096</v>
          </cell>
          <cell r="BP159">
            <v>44.000279633172113</v>
          </cell>
          <cell r="BQ159">
            <v>43.97550030760322</v>
          </cell>
          <cell r="CA159" t="str">
            <v xml:space="preserve">  INDUSTRIAL </v>
          </cell>
          <cell r="CB159">
            <v>55.445253624023415</v>
          </cell>
          <cell r="CC159">
            <v>55.787436721209829</v>
          </cell>
          <cell r="CD159">
            <v>54.427122513034689</v>
          </cell>
          <cell r="CE159">
            <v>54.659323305689469</v>
          </cell>
          <cell r="CF159">
            <v>53.932790598029001</v>
          </cell>
          <cell r="CG159">
            <v>51.612858764018618</v>
          </cell>
          <cell r="CH159">
            <v>51.04493903413023</v>
          </cell>
          <cell r="CI159">
            <v>50.585754451733834</v>
          </cell>
          <cell r="CJ159">
            <v>50.778920830793595</v>
          </cell>
          <cell r="CK159">
            <v>50.512624453047117</v>
          </cell>
          <cell r="CL159">
            <v>48.024395309756237</v>
          </cell>
          <cell r="CM159">
            <v>46.72740695392261</v>
          </cell>
          <cell r="CN159">
            <v>45.987804091771324</v>
          </cell>
          <cell r="CO159">
            <v>44.434420089242096</v>
          </cell>
          <cell r="CP159">
            <v>44.000279633172113</v>
          </cell>
          <cell r="CQ159">
            <v>43.97550030760322</v>
          </cell>
        </row>
        <row r="160">
          <cell r="BA160" t="str">
            <v>CONSUMO FINAL</v>
          </cell>
          <cell r="BB160">
            <v>100.00000000000001</v>
          </cell>
          <cell r="BC160">
            <v>100</v>
          </cell>
          <cell r="BD160">
            <v>100</v>
          </cell>
          <cell r="BE160">
            <v>100</v>
          </cell>
          <cell r="BF160">
            <v>100</v>
          </cell>
          <cell r="BG160">
            <v>100.00000000000001</v>
          </cell>
          <cell r="BH160">
            <v>100</v>
          </cell>
          <cell r="BI160">
            <v>100</v>
          </cell>
          <cell r="BJ160">
            <v>100</v>
          </cell>
          <cell r="BK160">
            <v>100</v>
          </cell>
          <cell r="BL160">
            <v>100.00000000000001</v>
          </cell>
          <cell r="BM160">
            <v>100</v>
          </cell>
          <cell r="BN160">
            <v>100</v>
          </cell>
          <cell r="BO160">
            <v>100</v>
          </cell>
          <cell r="BP160">
            <v>100</v>
          </cell>
          <cell r="BQ160">
            <v>100</v>
          </cell>
          <cell r="CA160" t="str">
            <v>FINAL CONSUMPTION</v>
          </cell>
          <cell r="CB160">
            <v>100.00000000000001</v>
          </cell>
          <cell r="CC160">
            <v>100</v>
          </cell>
          <cell r="CD160">
            <v>100</v>
          </cell>
          <cell r="CE160">
            <v>100</v>
          </cell>
          <cell r="CF160">
            <v>100</v>
          </cell>
          <cell r="CG160">
            <v>100.00000000000001</v>
          </cell>
          <cell r="CH160">
            <v>100</v>
          </cell>
          <cell r="CI160">
            <v>100</v>
          </cell>
          <cell r="CJ160">
            <v>100</v>
          </cell>
          <cell r="CK160">
            <v>100</v>
          </cell>
          <cell r="CL160">
            <v>100.00000000000001</v>
          </cell>
          <cell r="CM160">
            <v>100</v>
          </cell>
          <cell r="CN160">
            <v>100</v>
          </cell>
          <cell r="CO160">
            <v>100</v>
          </cell>
          <cell r="CP160">
            <v>100</v>
          </cell>
          <cell r="CQ160">
            <v>100</v>
          </cell>
        </row>
        <row r="162">
          <cell r="BH162">
            <v>23</v>
          </cell>
          <cell r="CH162">
            <v>23</v>
          </cell>
        </row>
      </sheetData>
      <sheetData sheetId="9" refreshError="1">
        <row r="5">
          <cell r="BF5" t="str">
            <v>/FDC:\MACBEN\SIBE2~</v>
          </cell>
        </row>
        <row r="11">
          <cell r="BF11" t="str">
            <v>/FDC:\MACBEN\SIBE2~</v>
          </cell>
        </row>
        <row r="122">
          <cell r="BA122" t="str">
            <v>TABELA 1.11</v>
          </cell>
          <cell r="CA122" t="str">
            <v>TABLE 1.11</v>
          </cell>
        </row>
        <row r="123">
          <cell r="BA123" t="str">
            <v>COMPOSIÇÃO SETORIAL DO CONSUMO TOTAL DE CARVÃO VAPOR</v>
          </cell>
          <cell r="CA123" t="str">
            <v>STEAM COAL CONSUMPTION BY SECTOR</v>
          </cell>
        </row>
        <row r="124">
          <cell r="BA124" t="str">
            <v>SETORES</v>
          </cell>
          <cell r="BB124">
            <v>1985</v>
          </cell>
          <cell r="BC124">
            <v>1986</v>
          </cell>
          <cell r="BD124">
            <v>1987</v>
          </cell>
          <cell r="BE124">
            <v>1988</v>
          </cell>
          <cell r="BF124">
            <v>1989</v>
          </cell>
          <cell r="BG124">
            <v>1990</v>
          </cell>
          <cell r="BH124">
            <v>1991</v>
          </cell>
          <cell r="BI124">
            <v>1992</v>
          </cell>
          <cell r="BJ124">
            <v>1993</v>
          </cell>
          <cell r="BK124">
            <v>1994</v>
          </cell>
          <cell r="BL124">
            <v>1995</v>
          </cell>
          <cell r="BM124">
            <v>1996</v>
          </cell>
          <cell r="BN124">
            <v>1997</v>
          </cell>
          <cell r="BO124">
            <v>1998</v>
          </cell>
          <cell r="BP124">
            <v>1999</v>
          </cell>
          <cell r="BQ124">
            <v>2000</v>
          </cell>
          <cell r="CA124" t="str">
            <v>SECTORS</v>
          </cell>
          <cell r="CB124">
            <v>1985</v>
          </cell>
          <cell r="CC124">
            <v>1986</v>
          </cell>
          <cell r="CD124">
            <v>1987</v>
          </cell>
          <cell r="CE124">
            <v>1988</v>
          </cell>
          <cell r="CF124">
            <v>1989</v>
          </cell>
          <cell r="CG124">
            <v>1990</v>
          </cell>
          <cell r="CH124">
            <v>1991</v>
          </cell>
          <cell r="CI124">
            <v>1992</v>
          </cell>
          <cell r="CJ124">
            <v>1993</v>
          </cell>
          <cell r="CK124">
            <v>1994</v>
          </cell>
          <cell r="CL124">
            <v>1995</v>
          </cell>
          <cell r="CM124">
            <v>1996</v>
          </cell>
          <cell r="CN124">
            <v>1997</v>
          </cell>
          <cell r="CO124">
            <v>1998</v>
          </cell>
          <cell r="CP124">
            <v>1999</v>
          </cell>
          <cell r="CQ124">
            <v>2000</v>
          </cell>
        </row>
        <row r="125">
          <cell r="BA125" t="str">
            <v>CONSUMO TOTAL (10^3 tep)</v>
          </cell>
          <cell r="BB125">
            <v>2470.7830000000004</v>
          </cell>
          <cell r="BC125">
            <v>2930.3040000000001</v>
          </cell>
          <cell r="BD125">
            <v>2697.3139999999999</v>
          </cell>
          <cell r="BE125">
            <v>2248.2549999999997</v>
          </cell>
          <cell r="BF125">
            <v>2222.5549999999998</v>
          </cell>
          <cell r="BG125">
            <v>1918.1</v>
          </cell>
          <cell r="BH125">
            <v>2385.5039999999999</v>
          </cell>
          <cell r="BI125">
            <v>2021.7190000000001</v>
          </cell>
          <cell r="BJ125">
            <v>1789.1079999999999</v>
          </cell>
          <cell r="BK125">
            <v>1920.2779999999998</v>
          </cell>
          <cell r="BL125">
            <v>1928.104</v>
          </cell>
          <cell r="BM125">
            <v>1871.1860000000001</v>
          </cell>
          <cell r="BN125">
            <v>1999.0330000000001</v>
          </cell>
          <cell r="BO125">
            <v>1751.2179999999998</v>
          </cell>
          <cell r="BP125">
            <v>2500.7060000000001</v>
          </cell>
          <cell r="BQ125">
            <v>2473.2269999999994</v>
          </cell>
          <cell r="CA125" t="str">
            <v>TOTAL CONSUMPTION (10^3 toe)</v>
          </cell>
          <cell r="CB125">
            <v>2470.7830000000004</v>
          </cell>
          <cell r="CC125">
            <v>2930.3040000000001</v>
          </cell>
          <cell r="CD125">
            <v>2697.3139999999999</v>
          </cell>
          <cell r="CE125">
            <v>2248.2549999999997</v>
          </cell>
          <cell r="CF125">
            <v>2222.5549999999998</v>
          </cell>
          <cell r="CG125">
            <v>1918.1</v>
          </cell>
          <cell r="CH125">
            <v>2385.5039999999999</v>
          </cell>
          <cell r="CI125">
            <v>2021.7190000000001</v>
          </cell>
          <cell r="CJ125">
            <v>1789.1079999999999</v>
          </cell>
          <cell r="CK125">
            <v>1920.2779999999998</v>
          </cell>
          <cell r="CL125">
            <v>1928.104</v>
          </cell>
          <cell r="CM125">
            <v>1871.1860000000001</v>
          </cell>
          <cell r="CN125">
            <v>1999.0330000000001</v>
          </cell>
          <cell r="CO125">
            <v>1751.2179999999998</v>
          </cell>
          <cell r="CP125">
            <v>2500.7060000000001</v>
          </cell>
          <cell r="CQ125">
            <v>2473.2269999999994</v>
          </cell>
        </row>
        <row r="127">
          <cell r="BA127" t="str">
            <v xml:space="preserve">  TERMELETRICIDADE</v>
          </cell>
          <cell r="BB127">
            <v>39.272449260011896</v>
          </cell>
          <cell r="BC127">
            <v>42.698095487703668</v>
          </cell>
          <cell r="BD127">
            <v>37.742658066506166</v>
          </cell>
          <cell r="BE127">
            <v>35.282741503966406</v>
          </cell>
          <cell r="BF127">
            <v>48.232867128147561</v>
          </cell>
          <cell r="BG127">
            <v>49.306553360095933</v>
          </cell>
          <cell r="BH127">
            <v>46.75934309898453</v>
          </cell>
          <cell r="BI127">
            <v>54.949674015033722</v>
          </cell>
          <cell r="BJ127">
            <v>56.707700150018894</v>
          </cell>
          <cell r="BK127">
            <v>56.322417899908253</v>
          </cell>
          <cell r="BL127">
            <v>66.638677166791823</v>
          </cell>
          <cell r="BM127">
            <v>70.086886071186925</v>
          </cell>
          <cell r="BN127">
            <v>78.043233903592395</v>
          </cell>
          <cell r="BO127">
            <v>84.279912609395296</v>
          </cell>
          <cell r="BP127">
            <v>88.255596619514648</v>
          </cell>
          <cell r="BQ127">
            <v>89.327263530601925</v>
          </cell>
          <cell r="CA127" t="str">
            <v xml:space="preserve">  POWER PLANTS</v>
          </cell>
          <cell r="CB127">
            <v>39.272449260011896</v>
          </cell>
          <cell r="CC127">
            <v>42.698095487703668</v>
          </cell>
          <cell r="CD127">
            <v>37.742658066506166</v>
          </cell>
          <cell r="CE127">
            <v>35.282741503966406</v>
          </cell>
          <cell r="CF127">
            <v>48.232867128147561</v>
          </cell>
          <cell r="CG127">
            <v>49.306553360095933</v>
          </cell>
          <cell r="CH127">
            <v>46.75934309898453</v>
          </cell>
          <cell r="CI127">
            <v>54.949674015033722</v>
          </cell>
          <cell r="CJ127">
            <v>56.707700150018894</v>
          </cell>
          <cell r="CK127">
            <v>56.322417899908253</v>
          </cell>
          <cell r="CL127">
            <v>66.638677166791823</v>
          </cell>
          <cell r="CM127">
            <v>70.086886071186925</v>
          </cell>
          <cell r="CN127">
            <v>78.043233903592395</v>
          </cell>
          <cell r="CO127">
            <v>84.279912609395296</v>
          </cell>
          <cell r="CP127">
            <v>88.255596619514648</v>
          </cell>
          <cell r="CQ127">
            <v>89.327263530601925</v>
          </cell>
        </row>
        <row r="128">
          <cell r="BA128" t="str">
            <v xml:space="preserve">  INDUSTRIAL</v>
          </cell>
          <cell r="BB128">
            <v>59.891904711988055</v>
          </cell>
          <cell r="BC128">
            <v>57.048688463722527</v>
          </cell>
          <cell r="BD128">
            <v>62.025518719733782</v>
          </cell>
          <cell r="BE128">
            <v>64.396342941525774</v>
          </cell>
          <cell r="BF128">
            <v>51.464148243800487</v>
          </cell>
          <cell r="BG128">
            <v>50.41760075074292</v>
          </cell>
          <cell r="BH128">
            <v>53.135773404697709</v>
          </cell>
          <cell r="BI128">
            <v>45.050325984966257</v>
          </cell>
          <cell r="BJ128">
            <v>43.292299849981099</v>
          </cell>
          <cell r="BK128">
            <v>43.677582100091755</v>
          </cell>
          <cell r="BL128">
            <v>33.36132283320817</v>
          </cell>
          <cell r="BM128">
            <v>29.913113928813068</v>
          </cell>
          <cell r="BN128">
            <v>21.956766096407613</v>
          </cell>
          <cell r="BO128">
            <v>15.720087390604712</v>
          </cell>
          <cell r="BP128">
            <v>11.74440338048535</v>
          </cell>
          <cell r="BQ128">
            <v>10.672736469398078</v>
          </cell>
          <cell r="CA128" t="str">
            <v xml:space="preserve">  INDUSTRIAL</v>
          </cell>
          <cell r="CB128">
            <v>59.891904711988055</v>
          </cell>
          <cell r="CC128">
            <v>57.048688463722527</v>
          </cell>
          <cell r="CD128">
            <v>62.025518719733782</v>
          </cell>
          <cell r="CE128">
            <v>64.396342941525774</v>
          </cell>
          <cell r="CF128">
            <v>51.464148243800487</v>
          </cell>
          <cell r="CG128">
            <v>50.41760075074292</v>
          </cell>
          <cell r="CH128">
            <v>53.135773404697709</v>
          </cell>
          <cell r="CI128">
            <v>45.050325984966257</v>
          </cell>
          <cell r="CJ128">
            <v>43.292299849981099</v>
          </cell>
          <cell r="CK128">
            <v>43.677582100091755</v>
          </cell>
          <cell r="CL128">
            <v>33.36132283320817</v>
          </cell>
          <cell r="CM128">
            <v>29.913113928813068</v>
          </cell>
          <cell r="CN128">
            <v>21.956766096407613</v>
          </cell>
          <cell r="CO128">
            <v>15.720087390604712</v>
          </cell>
          <cell r="CP128">
            <v>11.74440338048535</v>
          </cell>
          <cell r="CQ128">
            <v>10.672736469398078</v>
          </cell>
        </row>
        <row r="129">
          <cell r="BA129" t="str">
            <v xml:space="preserve">    CIMENTO                       </v>
          </cell>
          <cell r="BB129">
            <v>39.839840244974965</v>
          </cell>
          <cell r="BC129">
            <v>39.038952955051762</v>
          </cell>
          <cell r="BD129">
            <v>38.124927242434509</v>
          </cell>
          <cell r="BE129">
            <v>40.263003974193325</v>
          </cell>
          <cell r="BF129">
            <v>28.132487160047788</v>
          </cell>
          <cell r="BG129">
            <v>29.851102653667695</v>
          </cell>
          <cell r="BH129">
            <v>33.206986867345428</v>
          </cell>
          <cell r="BI129">
            <v>20.002730349766708</v>
          </cell>
          <cell r="BJ129">
            <v>18.330195829430085</v>
          </cell>
          <cell r="BK129">
            <v>17.906782247153796</v>
          </cell>
          <cell r="BL129">
            <v>13.121595100679217</v>
          </cell>
          <cell r="BM129">
            <v>10.383147372842679</v>
          </cell>
          <cell r="BN129">
            <v>4.4954735614669694</v>
          </cell>
          <cell r="BO129">
            <v>0.7585577580860865</v>
          </cell>
          <cell r="BP129">
            <v>0.46162963579085264</v>
          </cell>
          <cell r="BQ129">
            <v>0.26976901028494354</v>
          </cell>
          <cell r="CA129" t="str">
            <v xml:space="preserve">    CEMENT                       </v>
          </cell>
          <cell r="CB129">
            <v>39.839840244974965</v>
          </cell>
          <cell r="CC129">
            <v>39.038952955051762</v>
          </cell>
          <cell r="CD129">
            <v>38.124927242434509</v>
          </cell>
          <cell r="CE129">
            <v>40.263003974193325</v>
          </cell>
          <cell r="CF129">
            <v>28.132487160047788</v>
          </cell>
          <cell r="CG129">
            <v>29.851102653667695</v>
          </cell>
          <cell r="CH129">
            <v>33.206986867345428</v>
          </cell>
          <cell r="CI129">
            <v>20.002730349766708</v>
          </cell>
          <cell r="CJ129">
            <v>18.330195829430085</v>
          </cell>
          <cell r="CK129">
            <v>17.906782247153796</v>
          </cell>
          <cell r="CL129">
            <v>13.121595100679217</v>
          </cell>
          <cell r="CM129">
            <v>10.383147372842679</v>
          </cell>
          <cell r="CN129">
            <v>4.4954735614669694</v>
          </cell>
          <cell r="CO129">
            <v>0.7585577580860865</v>
          </cell>
          <cell r="CP129">
            <v>0.46162963579085264</v>
          </cell>
          <cell r="CQ129">
            <v>0.26976901028494354</v>
          </cell>
        </row>
        <row r="130">
          <cell r="BA130" t="str">
            <v xml:space="preserve">    QUÍMICA                       </v>
          </cell>
          <cell r="BB130">
            <v>6.6577275300987573</v>
          </cell>
          <cell r="BC130">
            <v>5.7601190866203646</v>
          </cell>
          <cell r="BD130">
            <v>7.0703670392101179</v>
          </cell>
          <cell r="BE130">
            <v>7.6746632388229985</v>
          </cell>
          <cell r="BF130">
            <v>5.0773546661387465</v>
          </cell>
          <cell r="BG130">
            <v>4.8630415515353747</v>
          </cell>
          <cell r="BH130">
            <v>5.3919423316833681</v>
          </cell>
          <cell r="BI130">
            <v>6.6166465270396131</v>
          </cell>
          <cell r="BJ130">
            <v>6.9401064664626189</v>
          </cell>
          <cell r="BK130">
            <v>6.2903912870948906</v>
          </cell>
          <cell r="BL130">
            <v>6.5833585740188285</v>
          </cell>
          <cell r="BM130">
            <v>6.0935684640650365</v>
          </cell>
          <cell r="BN130">
            <v>5.469294403844259</v>
          </cell>
          <cell r="BO130">
            <v>5.450663481074316</v>
          </cell>
          <cell r="BP130">
            <v>5.148945937667202</v>
          </cell>
          <cell r="BQ130">
            <v>3.5575788231326935</v>
          </cell>
          <cell r="CA130" t="str">
            <v xml:space="preserve">    CHEMICAL                       </v>
          </cell>
          <cell r="CB130">
            <v>6.6577275300987573</v>
          </cell>
          <cell r="CC130">
            <v>5.7601190866203646</v>
          </cell>
          <cell r="CD130">
            <v>7.0703670392101179</v>
          </cell>
          <cell r="CE130">
            <v>7.6746632388229985</v>
          </cell>
          <cell r="CF130">
            <v>5.0773546661387465</v>
          </cell>
          <cell r="CG130">
            <v>4.8630415515353747</v>
          </cell>
          <cell r="CH130">
            <v>5.3919423316833681</v>
          </cell>
          <cell r="CI130">
            <v>6.6166465270396131</v>
          </cell>
          <cell r="CJ130">
            <v>6.9401064664626189</v>
          </cell>
          <cell r="CK130">
            <v>6.2903912870948906</v>
          </cell>
          <cell r="CL130">
            <v>6.5833585740188285</v>
          </cell>
          <cell r="CM130">
            <v>6.0935684640650365</v>
          </cell>
          <cell r="CN130">
            <v>5.469294403844259</v>
          </cell>
          <cell r="CO130">
            <v>5.450663481074316</v>
          </cell>
          <cell r="CP130">
            <v>5.148945937667202</v>
          </cell>
          <cell r="CQ130">
            <v>3.5575788231326935</v>
          </cell>
        </row>
        <row r="131">
          <cell r="BA131" t="str">
            <v xml:space="preserve">    ALIMENTOS E BEBIDAS           </v>
          </cell>
          <cell r="BB131">
            <v>4.3002157615622245</v>
          </cell>
          <cell r="BC131">
            <v>3.63016942951994</v>
          </cell>
          <cell r="BD131">
            <v>5.2134456722502467</v>
          </cell>
          <cell r="BE131">
            <v>4.2932407578321872</v>
          </cell>
          <cell r="BF131">
            <v>4.8479790151424824</v>
          </cell>
          <cell r="BG131">
            <v>5.4954381940461916</v>
          </cell>
          <cell r="BH131">
            <v>2.9462537057158573</v>
          </cell>
          <cell r="BI131">
            <v>3.6956669052425193</v>
          </cell>
          <cell r="BJ131">
            <v>4.4357299838802353</v>
          </cell>
          <cell r="BK131">
            <v>4.0267086328125412</v>
          </cell>
          <cell r="BL131">
            <v>4.5464352545298379</v>
          </cell>
          <cell r="BM131">
            <v>4.3825680611120434</v>
          </cell>
          <cell r="BN131">
            <v>3.2314624120762385</v>
          </cell>
          <cell r="BO131">
            <v>2.6578644120834762</v>
          </cell>
          <cell r="BP131">
            <v>1.2093384828124538</v>
          </cell>
          <cell r="BQ131">
            <v>0.84302815714044854</v>
          </cell>
          <cell r="CA131" t="str">
            <v xml:space="preserve">    FOODS AND BEVERAGES     </v>
          </cell>
          <cell r="CB131">
            <v>4.3002157615622245</v>
          </cell>
          <cell r="CC131">
            <v>3.63016942951994</v>
          </cell>
          <cell r="CD131">
            <v>5.2134456722502467</v>
          </cell>
          <cell r="CE131">
            <v>4.2932407578321872</v>
          </cell>
          <cell r="CF131">
            <v>4.8479790151424824</v>
          </cell>
          <cell r="CG131">
            <v>5.4954381940461916</v>
          </cell>
          <cell r="CH131">
            <v>2.9462537057158573</v>
          </cell>
          <cell r="CI131">
            <v>3.6956669052425193</v>
          </cell>
          <cell r="CJ131">
            <v>4.4357299838802353</v>
          </cell>
          <cell r="CK131">
            <v>4.0267086328125412</v>
          </cell>
          <cell r="CL131">
            <v>4.5464352545298379</v>
          </cell>
          <cell r="CM131">
            <v>4.3825680611120434</v>
          </cell>
          <cell r="CN131">
            <v>3.2314624120762385</v>
          </cell>
          <cell r="CO131">
            <v>2.6578644120834762</v>
          </cell>
          <cell r="CP131">
            <v>1.2093384828124538</v>
          </cell>
          <cell r="CQ131">
            <v>0.84302815714044854</v>
          </cell>
        </row>
        <row r="132">
          <cell r="BA132" t="str">
            <v xml:space="preserve">    PAPEL E CELULOSE              </v>
          </cell>
          <cell r="BB132">
            <v>5.354173150778518</v>
          </cell>
          <cell r="BC132">
            <v>4.3410171777399205</v>
          </cell>
          <cell r="BD132">
            <v>5.6809107133985899</v>
          </cell>
          <cell r="BE132">
            <v>6.3911344576126821</v>
          </cell>
          <cell r="BF132">
            <v>6.6679564735180916</v>
          </cell>
          <cell r="BG132">
            <v>6.7584067566863055</v>
          </cell>
          <cell r="BH132">
            <v>5.4005778233865893</v>
          </cell>
          <cell r="BI132">
            <v>5.8658003411947952</v>
          </cell>
          <cell r="BJ132">
            <v>6.1889500242578981</v>
          </cell>
          <cell r="BK132">
            <v>4.2951593467195899</v>
          </cell>
          <cell r="BL132">
            <v>4.7685705750312231</v>
          </cell>
          <cell r="BM132">
            <v>4.9027728937689776</v>
          </cell>
          <cell r="BN132">
            <v>4.4668097024911546</v>
          </cell>
          <cell r="BO132">
            <v>3.8631969292229758</v>
          </cell>
          <cell r="BP132">
            <v>3.0967654734303034</v>
          </cell>
          <cell r="BQ132">
            <v>4.7378182431293219</v>
          </cell>
          <cell r="CA132" t="str">
            <v xml:space="preserve">    PAPER AND PULP             </v>
          </cell>
          <cell r="CB132">
            <v>5.354173150778518</v>
          </cell>
          <cell r="CC132">
            <v>4.3410171777399205</v>
          </cell>
          <cell r="CD132">
            <v>5.6809107133985899</v>
          </cell>
          <cell r="CE132">
            <v>6.3911344576126821</v>
          </cell>
          <cell r="CF132">
            <v>6.6679564735180916</v>
          </cell>
          <cell r="CG132">
            <v>6.7584067566863055</v>
          </cell>
          <cell r="CH132">
            <v>5.4005778233865893</v>
          </cell>
          <cell r="CI132">
            <v>5.8658003411947952</v>
          </cell>
          <cell r="CJ132">
            <v>6.1889500242578981</v>
          </cell>
          <cell r="CK132">
            <v>4.2951593467195899</v>
          </cell>
          <cell r="CL132">
            <v>4.7685705750312231</v>
          </cell>
          <cell r="CM132">
            <v>4.9027728937689776</v>
          </cell>
          <cell r="CN132">
            <v>4.4668097024911546</v>
          </cell>
          <cell r="CO132">
            <v>3.8631969292229758</v>
          </cell>
          <cell r="CP132">
            <v>3.0967654734303034</v>
          </cell>
          <cell r="CQ132">
            <v>4.7378182431293219</v>
          </cell>
        </row>
        <row r="133">
          <cell r="BA133" t="str">
            <v xml:space="preserve">    OUTRAS INDÚSTRIAS</v>
          </cell>
          <cell r="BB133">
            <v>3.7399480245735859</v>
          </cell>
          <cell r="BC133">
            <v>4.2784298147905417</v>
          </cell>
          <cell r="BD133">
            <v>5.9358680524403198</v>
          </cell>
          <cell r="BE133">
            <v>5.7743005130645813</v>
          </cell>
          <cell r="BF133">
            <v>6.7383709289533797</v>
          </cell>
          <cell r="BG133">
            <v>3.4496115948073509</v>
          </cell>
          <cell r="BH133">
            <v>6.190012676566468</v>
          </cell>
          <cell r="BI133">
            <v>8.8694818617226261</v>
          </cell>
          <cell r="BJ133">
            <v>7.3973175459502585</v>
          </cell>
          <cell r="BK133">
            <v>11.158540586310934</v>
          </cell>
          <cell r="BL133">
            <v>4.3413633289490612</v>
          </cell>
          <cell r="BM133">
            <v>4.1510571370243312</v>
          </cell>
          <cell r="BN133">
            <v>4.2937260165289928</v>
          </cell>
          <cell r="BO133">
            <v>2.9898048101378567</v>
          </cell>
          <cell r="BP133">
            <v>1.8277238507845386</v>
          </cell>
          <cell r="BQ133">
            <v>1.264542235710671</v>
          </cell>
          <cell r="CA133" t="str">
            <v xml:space="preserve">    OTHERS </v>
          </cell>
          <cell r="CB133">
            <v>3.7399480245735859</v>
          </cell>
          <cell r="CC133">
            <v>4.2784298147905417</v>
          </cell>
          <cell r="CD133">
            <v>5.9358680524403198</v>
          </cell>
          <cell r="CE133">
            <v>5.7743005130645813</v>
          </cell>
          <cell r="CF133">
            <v>6.7383709289533797</v>
          </cell>
          <cell r="CG133">
            <v>3.4496115948073509</v>
          </cell>
          <cell r="CH133">
            <v>6.190012676566468</v>
          </cell>
          <cell r="CI133">
            <v>8.8694818617226261</v>
          </cell>
          <cell r="CJ133">
            <v>7.3973175459502585</v>
          </cell>
          <cell r="CK133">
            <v>11.158540586310934</v>
          </cell>
          <cell r="CL133">
            <v>4.3413633289490612</v>
          </cell>
          <cell r="CM133">
            <v>4.1510571370243312</v>
          </cell>
          <cell r="CN133">
            <v>4.2937260165289928</v>
          </cell>
          <cell r="CO133">
            <v>2.9898048101378567</v>
          </cell>
          <cell r="CP133">
            <v>1.8277238507845386</v>
          </cell>
          <cell r="CQ133">
            <v>1.264542235710671</v>
          </cell>
        </row>
        <row r="134">
          <cell r="BA134" t="str">
            <v xml:space="preserve">  OUTROS SETORES</v>
          </cell>
          <cell r="BB134">
            <v>0.83564602800004195</v>
          </cell>
          <cell r="BC134">
            <v>0.25321604857380464</v>
          </cell>
          <cell r="BD134">
            <v>0.23182321376005177</v>
          </cell>
          <cell r="BE134">
            <v>0.32091555450782039</v>
          </cell>
          <cell r="BF134">
            <v>0.30298462805194504</v>
          </cell>
          <cell r="BG134">
            <v>0.27584588916114683</v>
          </cell>
          <cell r="BH134">
            <v>0.10488349631776828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CA134" t="str">
            <v xml:space="preserve">  OTHER SECTORS</v>
          </cell>
          <cell r="CB134">
            <v>0.83564602800004195</v>
          </cell>
          <cell r="CC134">
            <v>0.25321604857380464</v>
          </cell>
          <cell r="CD134">
            <v>0.23182321376005177</v>
          </cell>
          <cell r="CE134">
            <v>0.32091555450782039</v>
          </cell>
          <cell r="CF134">
            <v>0.30298462805194504</v>
          </cell>
          <cell r="CG134">
            <v>0.27584588916114683</v>
          </cell>
          <cell r="CH134">
            <v>0.10488349631776828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6">
          <cell r="BA136" t="str">
            <v>CONSUMO TOTAL</v>
          </cell>
          <cell r="BB136">
            <v>100</v>
          </cell>
          <cell r="BC136">
            <v>100</v>
          </cell>
          <cell r="BD136">
            <v>100</v>
          </cell>
          <cell r="BE136">
            <v>100</v>
          </cell>
          <cell r="BF136">
            <v>100</v>
          </cell>
          <cell r="BG136">
            <v>100</v>
          </cell>
          <cell r="BH136">
            <v>100</v>
          </cell>
          <cell r="BI136">
            <v>99.999999999999972</v>
          </cell>
          <cell r="BJ136">
            <v>100</v>
          </cell>
          <cell r="BK136">
            <v>100</v>
          </cell>
          <cell r="BL136">
            <v>100</v>
          </cell>
          <cell r="BM136">
            <v>100</v>
          </cell>
          <cell r="BN136">
            <v>100</v>
          </cell>
          <cell r="BO136">
            <v>100.00000000000001</v>
          </cell>
          <cell r="BP136">
            <v>100</v>
          </cell>
          <cell r="BQ136">
            <v>100</v>
          </cell>
          <cell r="CA136" t="str">
            <v>TOTAL CONSUMPTION</v>
          </cell>
          <cell r="CB136">
            <v>100</v>
          </cell>
          <cell r="CC136">
            <v>100</v>
          </cell>
          <cell r="CD136">
            <v>100</v>
          </cell>
          <cell r="CE136">
            <v>100</v>
          </cell>
          <cell r="CF136">
            <v>100</v>
          </cell>
          <cell r="CG136">
            <v>100</v>
          </cell>
          <cell r="CH136">
            <v>100</v>
          </cell>
          <cell r="CI136">
            <v>99.999999999999972</v>
          </cell>
          <cell r="CJ136">
            <v>100</v>
          </cell>
          <cell r="CK136">
            <v>100</v>
          </cell>
          <cell r="CL136">
            <v>100</v>
          </cell>
          <cell r="CM136">
            <v>100</v>
          </cell>
          <cell r="CN136">
            <v>100</v>
          </cell>
          <cell r="CO136">
            <v>100.00000000000001</v>
          </cell>
          <cell r="CP136">
            <v>100</v>
          </cell>
          <cell r="CQ136">
            <v>100</v>
          </cell>
        </row>
        <row r="162">
          <cell r="BA162" t="str">
            <v>TABELA 1.12</v>
          </cell>
          <cell r="CA162" t="str">
            <v>TABLE 1.12</v>
          </cell>
        </row>
        <row r="163">
          <cell r="BA163" t="str">
            <v>COMPOSIÇÃO SETORIAL DO CONSUMO FINAL ENERGÉTICO DE BIOMASSA</v>
          </cell>
          <cell r="CA163" t="str">
            <v>BIOMASS CONSUMPTION BY SECTOR (*)</v>
          </cell>
        </row>
        <row r="164">
          <cell r="BA164" t="str">
            <v>SETORES</v>
          </cell>
          <cell r="BB164">
            <v>1985</v>
          </cell>
          <cell r="BC164">
            <v>1986</v>
          </cell>
          <cell r="BD164">
            <v>1987</v>
          </cell>
          <cell r="BE164">
            <v>1988</v>
          </cell>
          <cell r="BF164">
            <v>1989</v>
          </cell>
          <cell r="BG164">
            <v>1990</v>
          </cell>
          <cell r="BH164">
            <v>1991</v>
          </cell>
          <cell r="BI164">
            <v>1992</v>
          </cell>
          <cell r="BJ164">
            <v>1993</v>
          </cell>
          <cell r="BK164">
            <v>1994</v>
          </cell>
          <cell r="BL164">
            <v>1995</v>
          </cell>
          <cell r="BM164">
            <v>1996</v>
          </cell>
          <cell r="BN164">
            <v>1997</v>
          </cell>
          <cell r="BO164">
            <v>1998</v>
          </cell>
          <cell r="BP164">
            <v>1999</v>
          </cell>
          <cell r="BQ164">
            <v>2000</v>
          </cell>
          <cell r="CA164" t="str">
            <v>SECTORS</v>
          </cell>
          <cell r="CB164">
            <v>1985</v>
          </cell>
          <cell r="CC164">
            <v>1986</v>
          </cell>
          <cell r="CD164">
            <v>1987</v>
          </cell>
          <cell r="CE164">
            <v>1988</v>
          </cell>
          <cell r="CF164">
            <v>1989</v>
          </cell>
          <cell r="CG164">
            <v>1990</v>
          </cell>
          <cell r="CH164">
            <v>1991</v>
          </cell>
          <cell r="CI164">
            <v>1992</v>
          </cell>
          <cell r="CJ164">
            <v>1993</v>
          </cell>
          <cell r="CK164">
            <v>1994</v>
          </cell>
          <cell r="CL164">
            <v>1995</v>
          </cell>
          <cell r="CM164">
            <v>1996</v>
          </cell>
          <cell r="CN164">
            <v>1997</v>
          </cell>
          <cell r="CO164">
            <v>1998</v>
          </cell>
          <cell r="CP164">
            <v>1999</v>
          </cell>
          <cell r="CQ164">
            <v>2000</v>
          </cell>
        </row>
        <row r="165">
          <cell r="BA165" t="str">
            <v>CONSUMO FINAL ENERGÉTICO(10^3 tep)</v>
          </cell>
          <cell r="BB165">
            <v>42488.584000000003</v>
          </cell>
          <cell r="BC165">
            <v>42547.146000000008</v>
          </cell>
          <cell r="BD165">
            <v>44897.451000000001</v>
          </cell>
          <cell r="BE165">
            <v>43629.646000000001</v>
          </cell>
          <cell r="BF165">
            <v>43314.732999999993</v>
          </cell>
          <cell r="BG165">
            <v>39662.264999999999</v>
          </cell>
          <cell r="BH165">
            <v>39863.98000000001</v>
          </cell>
          <cell r="BI165">
            <v>39582.594999999994</v>
          </cell>
          <cell r="BJ165">
            <v>39187.527000000002</v>
          </cell>
          <cell r="BK165">
            <v>41720.483999999997</v>
          </cell>
          <cell r="BL165">
            <v>40554.300000000003</v>
          </cell>
          <cell r="BM165">
            <v>41067.743999999999</v>
          </cell>
          <cell r="BN165">
            <v>42475.382999999994</v>
          </cell>
          <cell r="BO165">
            <v>42494.915000000001</v>
          </cell>
          <cell r="BP165">
            <v>43071.597000000009</v>
          </cell>
          <cell r="BQ165">
            <v>38578.660000000003</v>
          </cell>
          <cell r="CA165" t="str">
            <v>FINAL CONSUMPTION (10^3 toe)</v>
          </cell>
          <cell r="CB165">
            <v>42488.584000000003</v>
          </cell>
          <cell r="CC165">
            <v>42547.146000000008</v>
          </cell>
          <cell r="CD165">
            <v>44897.451000000001</v>
          </cell>
          <cell r="CE165">
            <v>43629.646000000001</v>
          </cell>
          <cell r="CF165">
            <v>43314.732999999993</v>
          </cell>
          <cell r="CG165">
            <v>39662.264999999999</v>
          </cell>
          <cell r="CH165">
            <v>39863.98000000001</v>
          </cell>
          <cell r="CI165">
            <v>39582.594999999994</v>
          </cell>
          <cell r="CJ165">
            <v>39187.527000000002</v>
          </cell>
          <cell r="CK165">
            <v>41720.483999999997</v>
          </cell>
          <cell r="CL165">
            <v>40554.300000000003</v>
          </cell>
          <cell r="CM165">
            <v>41067.743999999999</v>
          </cell>
          <cell r="CN165">
            <v>42475.382999999994</v>
          </cell>
          <cell r="CO165">
            <v>42494.915000000001</v>
          </cell>
          <cell r="CP165">
            <v>43071.597000000009</v>
          </cell>
          <cell r="CQ165">
            <v>38578.660000000003</v>
          </cell>
        </row>
        <row r="167">
          <cell r="BA167" t="str">
            <v xml:space="preserve">  SETOR ENERGÉTICO              </v>
          </cell>
          <cell r="BB167">
            <v>15.503112553715603</v>
          </cell>
          <cell r="BC167">
            <v>13.553736365771746</v>
          </cell>
          <cell r="BD167">
            <v>16.000812607379427</v>
          </cell>
          <cell r="BE167">
            <v>15.406629703115172</v>
          </cell>
          <cell r="BF167">
            <v>16.082701006144955</v>
          </cell>
          <cell r="BG167">
            <v>16.600481591255566</v>
          </cell>
          <cell r="BH167">
            <v>18.531824970813247</v>
          </cell>
          <cell r="BI167">
            <v>17.632888899780323</v>
          </cell>
          <cell r="BJ167">
            <v>17.149321517532858</v>
          </cell>
          <cell r="BK167">
            <v>17.719708141449175</v>
          </cell>
          <cell r="BL167">
            <v>17.35727160868268</v>
          </cell>
          <cell r="BM167">
            <v>18.237994762994532</v>
          </cell>
          <cell r="BN167">
            <v>19.888649385456983</v>
          </cell>
          <cell r="BO167">
            <v>17.275794056771261</v>
          </cell>
          <cell r="BP167">
            <v>15.389341147485194</v>
          </cell>
          <cell r="BQ167">
            <v>14.000452581815956</v>
          </cell>
          <cell r="CA167" t="str">
            <v xml:space="preserve">  ENERGY SECTOR</v>
          </cell>
          <cell r="CB167">
            <v>15.503112553715603</v>
          </cell>
          <cell r="CC167">
            <v>13.553736365771746</v>
          </cell>
          <cell r="CD167">
            <v>16.000812607379427</v>
          </cell>
          <cell r="CE167">
            <v>15.406629703115172</v>
          </cell>
          <cell r="CF167">
            <v>16.082701006144955</v>
          </cell>
          <cell r="CG167">
            <v>16.600481591255566</v>
          </cell>
          <cell r="CH167">
            <v>18.531824970813247</v>
          </cell>
          <cell r="CI167">
            <v>17.632888899780323</v>
          </cell>
          <cell r="CJ167">
            <v>17.149321517532858</v>
          </cell>
          <cell r="CK167">
            <v>17.719708141449175</v>
          </cell>
          <cell r="CL167">
            <v>17.35727160868268</v>
          </cell>
          <cell r="CM167">
            <v>18.237994762994532</v>
          </cell>
          <cell r="CN167">
            <v>19.888649385456983</v>
          </cell>
          <cell r="CO167">
            <v>17.275794056771261</v>
          </cell>
          <cell r="CP167">
            <v>15.389341147485194</v>
          </cell>
          <cell r="CQ167">
            <v>14.000452581815956</v>
          </cell>
        </row>
        <row r="168">
          <cell r="BA168" t="str">
            <v xml:space="preserve">  RESIDENCIAL                   </v>
          </cell>
          <cell r="BB168">
            <v>26.985013197898049</v>
          </cell>
          <cell r="BC168">
            <v>24.281111593242937</v>
          </cell>
          <cell r="BD168">
            <v>24.086890812576421</v>
          </cell>
          <cell r="BE168">
            <v>23.319162387886436</v>
          </cell>
          <cell r="BF168">
            <v>21.888326080643278</v>
          </cell>
          <cell r="BG168">
            <v>21.390412272218949</v>
          </cell>
          <cell r="BH168">
            <v>21.139128606827516</v>
          </cell>
          <cell r="BI168">
            <v>21.196543581844498</v>
          </cell>
          <cell r="BJ168">
            <v>18.815941102892253</v>
          </cell>
          <cell r="BK168">
            <v>17.160505616377797</v>
          </cell>
          <cell r="BL168">
            <v>15.915994111598522</v>
          </cell>
          <cell r="BM168">
            <v>15.334326618964022</v>
          </cell>
          <cell r="BN168">
            <v>15.002011871205495</v>
          </cell>
          <cell r="BO168">
            <v>15.312377963339848</v>
          </cell>
          <cell r="BP168">
            <v>15.700458007164208</v>
          </cell>
          <cell r="BQ168">
            <v>17.957699930479698</v>
          </cell>
          <cell r="CA168" t="str">
            <v xml:space="preserve">  RESIDENTIAL</v>
          </cell>
          <cell r="CB168">
            <v>26.985013197898049</v>
          </cell>
          <cell r="CC168">
            <v>24.281111593242937</v>
          </cell>
          <cell r="CD168">
            <v>24.086890812576421</v>
          </cell>
          <cell r="CE168">
            <v>23.319162387886436</v>
          </cell>
          <cell r="CF168">
            <v>21.888326080643278</v>
          </cell>
          <cell r="CG168">
            <v>21.390412272218949</v>
          </cell>
          <cell r="CH168">
            <v>21.139128606827516</v>
          </cell>
          <cell r="CI168">
            <v>21.196543581844498</v>
          </cell>
          <cell r="CJ168">
            <v>18.815941102892253</v>
          </cell>
          <cell r="CK168">
            <v>17.160505616377797</v>
          </cell>
          <cell r="CL168">
            <v>15.915994111598522</v>
          </cell>
          <cell r="CM168">
            <v>15.334326618964022</v>
          </cell>
          <cell r="CN168">
            <v>15.002011871205495</v>
          </cell>
          <cell r="CO168">
            <v>15.312377963339848</v>
          </cell>
          <cell r="CP168">
            <v>15.700458007164208</v>
          </cell>
          <cell r="CQ168">
            <v>17.957699930479698</v>
          </cell>
        </row>
        <row r="169">
          <cell r="BA169" t="str">
            <v xml:space="preserve">  COMERCIAL E PÚBLICO</v>
          </cell>
          <cell r="BB169">
            <v>0.55437950109139911</v>
          </cell>
          <cell r="BC169">
            <v>0.55987774127082457</v>
          </cell>
          <cell r="BD169">
            <v>0.4782899590446682</v>
          </cell>
          <cell r="BE169">
            <v>0.43838998831207571</v>
          </cell>
          <cell r="BF169">
            <v>0.39794312018499578</v>
          </cell>
          <cell r="BG169">
            <v>0.42982416662285933</v>
          </cell>
          <cell r="BH169">
            <v>0.41550291767154196</v>
          </cell>
          <cell r="BI169">
            <v>0.41263590727187038</v>
          </cell>
          <cell r="BJ169">
            <v>0.40411838185144977</v>
          </cell>
          <cell r="BK169">
            <v>0.36051355492424303</v>
          </cell>
          <cell r="BL169">
            <v>0.35938482479046607</v>
          </cell>
          <cell r="BM169">
            <v>0.36996919041864096</v>
          </cell>
          <cell r="BN169">
            <v>0.35270782608364004</v>
          </cell>
          <cell r="BO169">
            <v>0.33877935748312471</v>
          </cell>
          <cell r="BP169">
            <v>0.33148527090834357</v>
          </cell>
          <cell r="BQ169">
            <v>0.36859756144977551</v>
          </cell>
          <cell r="CA169" t="str">
            <v xml:space="preserve">  COMMERCIAL AND PUBLIC </v>
          </cell>
          <cell r="CB169">
            <v>0.55437950109139911</v>
          </cell>
          <cell r="CC169">
            <v>0.55987774127082457</v>
          </cell>
          <cell r="CD169">
            <v>0.4782899590446682</v>
          </cell>
          <cell r="CE169">
            <v>0.43838998831207571</v>
          </cell>
          <cell r="CF169">
            <v>0.39794312018499578</v>
          </cell>
          <cell r="CG169">
            <v>0.42982416662285933</v>
          </cell>
          <cell r="CH169">
            <v>0.41550291767154196</v>
          </cell>
          <cell r="CI169">
            <v>0.41263590727187038</v>
          </cell>
          <cell r="CJ169">
            <v>0.40411838185144977</v>
          </cell>
          <cell r="CK169">
            <v>0.36051355492424303</v>
          </cell>
          <cell r="CL169">
            <v>0.35938482479046607</v>
          </cell>
          <cell r="CM169">
            <v>0.36996919041864096</v>
          </cell>
          <cell r="CN169">
            <v>0.35270782608364004</v>
          </cell>
          <cell r="CO169">
            <v>0.33877935748312471</v>
          </cell>
          <cell r="CP169">
            <v>0.33148527090834357</v>
          </cell>
          <cell r="CQ169">
            <v>0.36859756144977551</v>
          </cell>
        </row>
        <row r="170">
          <cell r="BA170" t="str">
            <v xml:space="preserve">  AGROPECUÁRIO                  </v>
          </cell>
          <cell r="BB170">
            <v>6.1424028628489946</v>
          </cell>
          <cell r="BC170">
            <v>5.8433061526618006</v>
          </cell>
          <cell r="BD170">
            <v>5.7531105719119777</v>
          </cell>
          <cell r="BE170">
            <v>5.6719231689388447</v>
          </cell>
          <cell r="BF170">
            <v>5.3981632531360635</v>
          </cell>
          <cell r="BG170">
            <v>5.4291906929672322</v>
          </cell>
          <cell r="BH170">
            <v>5.2513572402956239</v>
          </cell>
          <cell r="BI170">
            <v>4.8137521049340002</v>
          </cell>
          <cell r="BJ170">
            <v>4.7434991240962967</v>
          </cell>
          <cell r="BK170">
            <v>4.3864352100996724</v>
          </cell>
          <cell r="BL170">
            <v>4.605469703582604</v>
          </cell>
          <cell r="BM170">
            <v>4.5136591871226237</v>
          </cell>
          <cell r="BN170">
            <v>4.317884549740258</v>
          </cell>
          <cell r="BO170">
            <v>4.142316792491525</v>
          </cell>
          <cell r="BP170">
            <v>3.963196442425851</v>
          </cell>
          <cell r="BQ170">
            <v>4.2915020894971461</v>
          </cell>
          <cell r="CA170" t="str">
            <v xml:space="preserve">  AGRICULTURE</v>
          </cell>
          <cell r="CB170">
            <v>6.1424028628489946</v>
          </cell>
          <cell r="CC170">
            <v>5.8433061526618006</v>
          </cell>
          <cell r="CD170">
            <v>5.7531105719119777</v>
          </cell>
          <cell r="CE170">
            <v>5.6719231689388447</v>
          </cell>
          <cell r="CF170">
            <v>5.3981632531360635</v>
          </cell>
          <cell r="CG170">
            <v>5.4291906929672322</v>
          </cell>
          <cell r="CH170">
            <v>5.2513572402956239</v>
          </cell>
          <cell r="CI170">
            <v>4.8137521049340002</v>
          </cell>
          <cell r="CJ170">
            <v>4.7434991240962967</v>
          </cell>
          <cell r="CK170">
            <v>4.3864352100996724</v>
          </cell>
          <cell r="CL170">
            <v>4.605469703582604</v>
          </cell>
          <cell r="CM170">
            <v>4.5136591871226237</v>
          </cell>
          <cell r="CN170">
            <v>4.317884549740258</v>
          </cell>
          <cell r="CO170">
            <v>4.142316792491525</v>
          </cell>
          <cell r="CP170">
            <v>3.963196442425851</v>
          </cell>
          <cell r="CQ170">
            <v>4.2915020894971461</v>
          </cell>
        </row>
        <row r="171">
          <cell r="BA171" t="str">
            <v xml:space="preserve">  TRANSPORTES           </v>
          </cell>
          <cell r="BB171">
            <v>9.7099682116965838</v>
          </cell>
          <cell r="BC171">
            <v>12.779235533212969</v>
          </cell>
          <cell r="BD171">
            <v>12.332530860159522</v>
          </cell>
          <cell r="BE171">
            <v>13.444363037004701</v>
          </cell>
          <cell r="BF171">
            <v>14.626930748944018</v>
          </cell>
          <cell r="BG171">
            <v>14.373763071776157</v>
          </cell>
          <cell r="BH171">
            <v>14.906855763022151</v>
          </cell>
          <cell r="BI171">
            <v>14.686940055345035</v>
          </cell>
          <cell r="BJ171">
            <v>15.470228575536293</v>
          </cell>
          <cell r="BK171">
            <v>15.49953255575846</v>
          </cell>
          <cell r="BL171">
            <v>16.488155386728412</v>
          </cell>
          <cell r="BM171">
            <v>16.951113750002921</v>
          </cell>
          <cell r="BN171">
            <v>15.836372799746151</v>
          </cell>
          <cell r="BO171">
            <v>15.538028491173591</v>
          </cell>
          <cell r="BP171">
            <v>15.365894141329372</v>
          </cell>
          <cell r="BQ171">
            <v>12.24131683163697</v>
          </cell>
          <cell r="CA171" t="str">
            <v xml:space="preserve">  TRANSPORTATION </v>
          </cell>
          <cell r="CB171">
            <v>9.7099682116965838</v>
          </cell>
          <cell r="CC171">
            <v>12.779235533212969</v>
          </cell>
          <cell r="CD171">
            <v>12.332530860159522</v>
          </cell>
          <cell r="CE171">
            <v>13.444363037004701</v>
          </cell>
          <cell r="CF171">
            <v>14.626930748944018</v>
          </cell>
          <cell r="CG171">
            <v>14.373763071776157</v>
          </cell>
          <cell r="CH171">
            <v>14.906855763022151</v>
          </cell>
          <cell r="CI171">
            <v>14.686940055345035</v>
          </cell>
          <cell r="CJ171">
            <v>15.470228575536293</v>
          </cell>
          <cell r="CK171">
            <v>15.49953255575846</v>
          </cell>
          <cell r="CL171">
            <v>16.488155386728412</v>
          </cell>
          <cell r="CM171">
            <v>16.951113750002921</v>
          </cell>
          <cell r="CN171">
            <v>15.836372799746151</v>
          </cell>
          <cell r="CO171">
            <v>15.538028491173591</v>
          </cell>
          <cell r="CP171">
            <v>15.365894141329372</v>
          </cell>
          <cell r="CQ171">
            <v>12.24131683163697</v>
          </cell>
        </row>
        <row r="172">
          <cell r="BA172" t="str">
            <v xml:space="preserve">  INDUSTRIAL             </v>
          </cell>
          <cell r="BB172">
            <v>41.105123672749365</v>
          </cell>
          <cell r="BC172">
            <v>42.982732613839715</v>
          </cell>
          <cell r="BD172">
            <v>41.348365188927986</v>
          </cell>
          <cell r="BE172">
            <v>41.719531714742764</v>
          </cell>
          <cell r="BF172">
            <v>41.605935790946702</v>
          </cell>
          <cell r="BG172">
            <v>41.776328205159238</v>
          </cell>
          <cell r="BH172">
            <v>39.75533050136989</v>
          </cell>
          <cell r="BI172">
            <v>41.257239450824287</v>
          </cell>
          <cell r="BJ172">
            <v>43.416891298090839</v>
          </cell>
          <cell r="BK172">
            <v>44.873304921390655</v>
          </cell>
          <cell r="BL172">
            <v>45.273724364617316</v>
          </cell>
          <cell r="BM172">
            <v>44.592936490497259</v>
          </cell>
          <cell r="BN172">
            <v>44.602373567767479</v>
          </cell>
          <cell r="BO172">
            <v>47.392703338740638</v>
          </cell>
          <cell r="BP172">
            <v>49.24962499068701</v>
          </cell>
          <cell r="BQ172">
            <v>51.140431005120433</v>
          </cell>
          <cell r="CA172" t="str">
            <v xml:space="preserve">  INDUSTRIAL </v>
          </cell>
          <cell r="CB172">
            <v>41.105123672749365</v>
          </cell>
          <cell r="CC172">
            <v>42.982732613839715</v>
          </cell>
          <cell r="CD172">
            <v>41.348365188927986</v>
          </cell>
          <cell r="CE172">
            <v>41.719531714742764</v>
          </cell>
          <cell r="CF172">
            <v>41.605935790946702</v>
          </cell>
          <cell r="CG172">
            <v>41.776328205159238</v>
          </cell>
          <cell r="CH172">
            <v>39.75533050136989</v>
          </cell>
          <cell r="CI172">
            <v>41.257239450824287</v>
          </cell>
          <cell r="CJ172">
            <v>43.416891298090839</v>
          </cell>
          <cell r="CK172">
            <v>44.873304921390655</v>
          </cell>
          <cell r="CL172">
            <v>45.273724364617316</v>
          </cell>
          <cell r="CM172">
            <v>44.592936490497259</v>
          </cell>
          <cell r="CN172">
            <v>44.602373567767479</v>
          </cell>
          <cell r="CO172">
            <v>47.392703338740638</v>
          </cell>
          <cell r="CP172">
            <v>49.24962499068701</v>
          </cell>
          <cell r="CQ172">
            <v>51.140431005120433</v>
          </cell>
        </row>
        <row r="173">
          <cell r="BA173" t="str">
            <v xml:space="preserve">    CIMENTO                       </v>
          </cell>
          <cell r="BB173">
            <v>1.7770185045470095</v>
          </cell>
          <cell r="BC173">
            <v>1.6656675397217005</v>
          </cell>
          <cell r="BD173">
            <v>1.2423511526300235</v>
          </cell>
          <cell r="BE173">
            <v>1.2479633687607734</v>
          </cell>
          <cell r="BF173">
            <v>1.0384134192862278</v>
          </cell>
          <cell r="BG173">
            <v>0.97221376540144644</v>
          </cell>
          <cell r="BH173">
            <v>0.74758967870242743</v>
          </cell>
          <cell r="BI173">
            <v>0.63301559688039666</v>
          </cell>
          <cell r="BJ173">
            <v>0.6719178783596117</v>
          </cell>
          <cell r="BK173">
            <v>0.70600331482252221</v>
          </cell>
          <cell r="BL173">
            <v>0.77542948589915239</v>
          </cell>
          <cell r="BM173">
            <v>0.94947509169239985</v>
          </cell>
          <cell r="BN173">
            <v>0.69829152570560704</v>
          </cell>
          <cell r="BO173">
            <v>0.71940842804368477</v>
          </cell>
          <cell r="BP173">
            <v>0.60203711508537738</v>
          </cell>
          <cell r="BQ173">
            <v>0.71857083683051715</v>
          </cell>
          <cell r="CA173" t="str">
            <v xml:space="preserve">    CEMENT</v>
          </cell>
          <cell r="CB173">
            <v>1.7770185045470095</v>
          </cell>
          <cell r="CC173">
            <v>1.6656675397217005</v>
          </cell>
          <cell r="CD173">
            <v>1.2423511526300235</v>
          </cell>
          <cell r="CE173">
            <v>1.2479633687607734</v>
          </cell>
          <cell r="CF173">
            <v>1.0384134192862278</v>
          </cell>
          <cell r="CG173">
            <v>0.97221376540144644</v>
          </cell>
          <cell r="CH173">
            <v>0.74758967870242743</v>
          </cell>
          <cell r="CI173">
            <v>0.63301559688039666</v>
          </cell>
          <cell r="CJ173">
            <v>0.6719178783596117</v>
          </cell>
          <cell r="CK173">
            <v>0.70600331482252221</v>
          </cell>
          <cell r="CL173">
            <v>0.77542948589915239</v>
          </cell>
          <cell r="CM173">
            <v>0.94947509169239985</v>
          </cell>
          <cell r="CN173">
            <v>0.69829152570560704</v>
          </cell>
          <cell r="CO173">
            <v>0.71940842804368477</v>
          </cell>
          <cell r="CP173">
            <v>0.60203711508537738</v>
          </cell>
          <cell r="CQ173">
            <v>0.71857083683051715</v>
          </cell>
        </row>
        <row r="174">
          <cell r="BA174" t="str">
            <v xml:space="preserve">    FERRO-GUSA E AÇO              </v>
          </cell>
          <cell r="BB174">
            <v>8.770473499422808</v>
          </cell>
          <cell r="BC174">
            <v>9.9266822738239586</v>
          </cell>
          <cell r="BD174">
            <v>9.2260248805661593</v>
          </cell>
          <cell r="BE174">
            <v>10.198776309117887</v>
          </cell>
          <cell r="BF174">
            <v>11.997926894758884</v>
          </cell>
          <cell r="BG174">
            <v>10.737662107799443</v>
          </cell>
          <cell r="BH174">
            <v>9.0081321533875922</v>
          </cell>
          <cell r="BI174">
            <v>8.4578082866977287</v>
          </cell>
          <cell r="BJ174">
            <v>9.3645868492798741</v>
          </cell>
          <cell r="BK174">
            <v>9.078418169837148</v>
          </cell>
          <cell r="BL174">
            <v>8.5705091691879769</v>
          </cell>
          <cell r="BM174">
            <v>7.3419664834766669</v>
          </cell>
          <cell r="BN174">
            <v>7.4338588071118759</v>
          </cell>
          <cell r="BO174">
            <v>6.8151918882529836</v>
          </cell>
          <cell r="BP174">
            <v>6.8921521530766539</v>
          </cell>
          <cell r="BQ174">
            <v>7.8319983120201675</v>
          </cell>
          <cell r="CA174" t="str">
            <v xml:space="preserve">    PIG-IRON AND STEEL</v>
          </cell>
          <cell r="CB174">
            <v>8.770473499422808</v>
          </cell>
          <cell r="CC174">
            <v>9.9266822738239586</v>
          </cell>
          <cell r="CD174">
            <v>9.2260248805661593</v>
          </cell>
          <cell r="CE174">
            <v>10.198776309117887</v>
          </cell>
          <cell r="CF174">
            <v>11.997926894758884</v>
          </cell>
          <cell r="CG174">
            <v>10.737662107799443</v>
          </cell>
          <cell r="CH174">
            <v>9.0081321533875922</v>
          </cell>
          <cell r="CI174">
            <v>8.4578082866977287</v>
          </cell>
          <cell r="CJ174">
            <v>9.3645868492798741</v>
          </cell>
          <cell r="CK174">
            <v>9.078418169837148</v>
          </cell>
          <cell r="CL174">
            <v>8.5705091691879769</v>
          </cell>
          <cell r="CM174">
            <v>7.3419664834766669</v>
          </cell>
          <cell r="CN174">
            <v>7.4338588071118759</v>
          </cell>
          <cell r="CO174">
            <v>6.8151918882529836</v>
          </cell>
          <cell r="CP174">
            <v>6.8921521530766539</v>
          </cell>
          <cell r="CQ174">
            <v>7.8319983120201675</v>
          </cell>
        </row>
        <row r="175">
          <cell r="BA175" t="str">
            <v xml:space="preserve">    FERRO-LIGAS                   </v>
          </cell>
          <cell r="BB175">
            <v>0.96823655031666855</v>
          </cell>
          <cell r="BC175">
            <v>1.0157673090458288</v>
          </cell>
          <cell r="BD175">
            <v>0.97802879722503622</v>
          </cell>
          <cell r="BE175">
            <v>1.2273764494903305</v>
          </cell>
          <cell r="BF175">
            <v>1.4937411711622466</v>
          </cell>
          <cell r="BG175">
            <v>0.88951047046859288</v>
          </cell>
          <cell r="BH175">
            <v>1.1931824168083565</v>
          </cell>
          <cell r="BI175">
            <v>1.0186295264370617</v>
          </cell>
          <cell r="BJ175">
            <v>1.2763857234471572</v>
          </cell>
          <cell r="BK175">
            <v>1.022303576343937</v>
          </cell>
          <cell r="BL175">
            <v>0.91654892329543336</v>
          </cell>
          <cell r="BM175">
            <v>1.4191721853530597</v>
          </cell>
          <cell r="BN175">
            <v>0.97853855726268568</v>
          </cell>
          <cell r="BO175">
            <v>0.83572352127307459</v>
          </cell>
          <cell r="BP175">
            <v>0.94004408520074123</v>
          </cell>
          <cell r="BQ175">
            <v>1.0535358148779661</v>
          </cell>
          <cell r="CA175" t="str">
            <v xml:space="preserve">    FERRO-ALLOYS</v>
          </cell>
          <cell r="CB175">
            <v>0.96823655031666855</v>
          </cell>
          <cell r="CC175">
            <v>1.0157673090458288</v>
          </cell>
          <cell r="CD175">
            <v>0.97802879722503622</v>
          </cell>
          <cell r="CE175">
            <v>1.2273764494903305</v>
          </cell>
          <cell r="CF175">
            <v>1.4937411711622466</v>
          </cell>
          <cell r="CG175">
            <v>0.88951047046859288</v>
          </cell>
          <cell r="CH175">
            <v>1.1931824168083565</v>
          </cell>
          <cell r="CI175">
            <v>1.0186295264370617</v>
          </cell>
          <cell r="CJ175">
            <v>1.2763857234471572</v>
          </cell>
          <cell r="CK175">
            <v>1.022303576343937</v>
          </cell>
          <cell r="CL175">
            <v>0.91654892329543336</v>
          </cell>
          <cell r="CM175">
            <v>1.4191721853530597</v>
          </cell>
          <cell r="CN175">
            <v>0.97853855726268568</v>
          </cell>
          <cell r="CO175">
            <v>0.83572352127307459</v>
          </cell>
          <cell r="CP175">
            <v>0.94004408520074123</v>
          </cell>
          <cell r="CQ175">
            <v>1.0535358148779661</v>
          </cell>
        </row>
        <row r="176">
          <cell r="BA176" t="str">
            <v xml:space="preserve">    MINERAÇÃO E PELOTIZAÇÃO       </v>
          </cell>
          <cell r="BB176">
            <v>0.18381878765364362</v>
          </cell>
          <cell r="BC176">
            <v>0.14362890521493496</v>
          </cell>
          <cell r="BD176">
            <v>0.13550880650217761</v>
          </cell>
          <cell r="BE176">
            <v>0.12727584358580402</v>
          </cell>
          <cell r="BF176">
            <v>3.3452820775785465E-2</v>
          </cell>
          <cell r="BG176">
            <v>8.4185812383634678E-2</v>
          </cell>
          <cell r="BH176">
            <v>8.692057340988027E-2</v>
          </cell>
          <cell r="BI176">
            <v>7.6397214482779641E-2</v>
          </cell>
          <cell r="BJ176">
            <v>8.0382719736307919E-3</v>
          </cell>
          <cell r="BK176">
            <v>6.0401983831251818E-3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CA176" t="str">
            <v xml:space="preserve">    MINING/PELLETIZATION</v>
          </cell>
          <cell r="CB176">
            <v>0.18381878765364362</v>
          </cell>
          <cell r="CC176">
            <v>0.14362890521493496</v>
          </cell>
          <cell r="CD176">
            <v>0.13550880650217761</v>
          </cell>
          <cell r="CE176">
            <v>0.12727584358580402</v>
          </cell>
          <cell r="CF176">
            <v>3.3452820775785465E-2</v>
          </cell>
          <cell r="CG176">
            <v>8.4185812383634678E-2</v>
          </cell>
          <cell r="CH176">
            <v>8.692057340988027E-2</v>
          </cell>
          <cell r="CI176">
            <v>7.6397214482779641E-2</v>
          </cell>
          <cell r="CJ176">
            <v>8.0382719736307919E-3</v>
          </cell>
          <cell r="CK176">
            <v>6.0401983831251818E-3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</row>
        <row r="177">
          <cell r="BA177" t="str">
            <v xml:space="preserve">    NÃO-FERROSOS E OUTROS METAL.  </v>
          </cell>
          <cell r="BB177">
            <v>0.31917279239053953</v>
          </cell>
          <cell r="BC177">
            <v>0.19748445641923898</v>
          </cell>
          <cell r="BD177">
            <v>0.42845639499667815</v>
          </cell>
          <cell r="BE177">
            <v>0.53794156386233338</v>
          </cell>
          <cell r="BF177">
            <v>0.61773438612677134</v>
          </cell>
          <cell r="BG177">
            <v>0.71995888283233456</v>
          </cell>
          <cell r="BH177">
            <v>0.56771551661424668</v>
          </cell>
          <cell r="BI177">
            <v>0.59116892159293766</v>
          </cell>
          <cell r="BJ177">
            <v>0.37113850026821033</v>
          </cell>
          <cell r="BK177">
            <v>0.37272338451298892</v>
          </cell>
          <cell r="BL177">
            <v>0.45068463763398697</v>
          </cell>
          <cell r="BM177">
            <v>7.7359983543288866E-2</v>
          </cell>
          <cell r="BN177">
            <v>6.293056851306085E-2</v>
          </cell>
          <cell r="BO177">
            <v>5.4726547870492269E-2</v>
          </cell>
          <cell r="BP177">
            <v>5.3283373727702733E-2</v>
          </cell>
          <cell r="BQ177">
            <v>6.1121874113823547E-2</v>
          </cell>
          <cell r="CA177" t="str">
            <v xml:space="preserve">    NON-FERROUS/OTHER METALS</v>
          </cell>
          <cell r="CB177">
            <v>0.31917279239053953</v>
          </cell>
          <cell r="CC177">
            <v>0.19748445641923898</v>
          </cell>
          <cell r="CD177">
            <v>0.42845639499667815</v>
          </cell>
          <cell r="CE177">
            <v>0.53794156386233338</v>
          </cell>
          <cell r="CF177">
            <v>0.61773438612677134</v>
          </cell>
          <cell r="CG177">
            <v>0.71995888283233456</v>
          </cell>
          <cell r="CH177">
            <v>0.56771551661424668</v>
          </cell>
          <cell r="CI177">
            <v>0.59116892159293766</v>
          </cell>
          <cell r="CJ177">
            <v>0.37113850026821033</v>
          </cell>
          <cell r="CK177">
            <v>0.37272338451298892</v>
          </cell>
          <cell r="CL177">
            <v>0.45068463763398697</v>
          </cell>
          <cell r="CM177">
            <v>7.7359983543288866E-2</v>
          </cell>
          <cell r="CN177">
            <v>6.293056851306085E-2</v>
          </cell>
          <cell r="CO177">
            <v>5.4726547870492269E-2</v>
          </cell>
          <cell r="CP177">
            <v>5.3283373727702733E-2</v>
          </cell>
          <cell r="CQ177">
            <v>6.1121874113823547E-2</v>
          </cell>
        </row>
        <row r="178">
          <cell r="BA178" t="str">
            <v xml:space="preserve">    QUÍMICA                       </v>
          </cell>
          <cell r="BB178">
            <v>0.86919347559334981</v>
          </cell>
          <cell r="BC178">
            <v>0.75516228515068884</v>
          </cell>
          <cell r="BD178">
            <v>0.87403625653492001</v>
          </cell>
          <cell r="BE178">
            <v>0.78345811011164301</v>
          </cell>
          <cell r="BF178">
            <v>0.7608265760289924</v>
          </cell>
          <cell r="BG178">
            <v>0.72345843082839567</v>
          </cell>
          <cell r="BH178">
            <v>0.69008413108776367</v>
          </cell>
          <cell r="BI178">
            <v>0.58620209210639185</v>
          </cell>
          <cell r="BJ178">
            <v>0.62626559721413388</v>
          </cell>
          <cell r="BK178">
            <v>0.6194942513130961</v>
          </cell>
          <cell r="BL178">
            <v>0.5247384371077789</v>
          </cell>
          <cell r="BM178">
            <v>0.31009738445822593</v>
          </cell>
          <cell r="BN178">
            <v>0.25833316205765589</v>
          </cell>
          <cell r="BO178">
            <v>0.23796729561642846</v>
          </cell>
          <cell r="BP178">
            <v>0.29207182635925938</v>
          </cell>
          <cell r="BQ178">
            <v>0.34957149885454808</v>
          </cell>
          <cell r="CA178" t="str">
            <v xml:space="preserve">    CHEMICAL</v>
          </cell>
          <cell r="CB178">
            <v>0.86919347559334981</v>
          </cell>
          <cell r="CC178">
            <v>0.75516228515068884</v>
          </cell>
          <cell r="CD178">
            <v>0.87403625653492001</v>
          </cell>
          <cell r="CE178">
            <v>0.78345811011164301</v>
          </cell>
          <cell r="CF178">
            <v>0.7608265760289924</v>
          </cell>
          <cell r="CG178">
            <v>0.72345843082839567</v>
          </cell>
          <cell r="CH178">
            <v>0.69008413108776367</v>
          </cell>
          <cell r="CI178">
            <v>0.58620209210639185</v>
          </cell>
          <cell r="CJ178">
            <v>0.62626559721413388</v>
          </cell>
          <cell r="CK178">
            <v>0.6194942513130961</v>
          </cell>
          <cell r="CL178">
            <v>0.5247384371077789</v>
          </cell>
          <cell r="CM178">
            <v>0.31009738445822593</v>
          </cell>
          <cell r="CN178">
            <v>0.25833316205765589</v>
          </cell>
          <cell r="CO178">
            <v>0.23796729561642846</v>
          </cell>
          <cell r="CP178">
            <v>0.29207182635925938</v>
          </cell>
          <cell r="CQ178">
            <v>0.34957149885454808</v>
          </cell>
        </row>
        <row r="179">
          <cell r="BA179" t="str">
            <v xml:space="preserve">    ALIMENTOS E BEBIDAS           </v>
          </cell>
          <cell r="BB179">
            <v>16.484540882793365</v>
          </cell>
          <cell r="BC179">
            <v>16.545283671905981</v>
          </cell>
          <cell r="BD179">
            <v>16.859435962188588</v>
          </cell>
          <cell r="BE179">
            <v>15.723077377249403</v>
          </cell>
          <cell r="BF179">
            <v>14.057253914043521</v>
          </cell>
          <cell r="BG179">
            <v>15.944686971356777</v>
          </cell>
          <cell r="BH179">
            <v>15.955724942667535</v>
          </cell>
          <cell r="BI179">
            <v>18.291461183886508</v>
          </cell>
          <cell r="BJ179">
            <v>18.428108515242617</v>
          </cell>
          <cell r="BK179">
            <v>20.59092363358009</v>
          </cell>
          <cell r="BL179">
            <v>21.519651430304553</v>
          </cell>
          <cell r="BM179">
            <v>21.756420318583849</v>
          </cell>
          <cell r="BN179">
            <v>22.692713565407992</v>
          </cell>
          <cell r="BO179">
            <v>25.390710865052913</v>
          </cell>
          <cell r="BP179">
            <v>26.779137072628156</v>
          </cell>
          <cell r="BQ179">
            <v>25.32563339421327</v>
          </cell>
          <cell r="CA179" t="str">
            <v xml:space="preserve">    FOODS AND BEVERAGES</v>
          </cell>
          <cell r="CB179">
            <v>16.484540882793365</v>
          </cell>
          <cell r="CC179">
            <v>16.545283671905981</v>
          </cell>
          <cell r="CD179">
            <v>16.859435962188588</v>
          </cell>
          <cell r="CE179">
            <v>15.723077377249403</v>
          </cell>
          <cell r="CF179">
            <v>14.057253914043521</v>
          </cell>
          <cell r="CG179">
            <v>15.944686971356777</v>
          </cell>
          <cell r="CH179">
            <v>15.955724942667535</v>
          </cell>
          <cell r="CI179">
            <v>18.291461183886508</v>
          </cell>
          <cell r="CJ179">
            <v>18.428108515242617</v>
          </cell>
          <cell r="CK179">
            <v>20.59092363358009</v>
          </cell>
          <cell r="CL179">
            <v>21.519651430304553</v>
          </cell>
          <cell r="CM179">
            <v>21.756420318583849</v>
          </cell>
          <cell r="CN179">
            <v>22.692713565407992</v>
          </cell>
          <cell r="CO179">
            <v>25.390710865052913</v>
          </cell>
          <cell r="CP179">
            <v>26.779137072628156</v>
          </cell>
          <cell r="CQ179">
            <v>25.32563339421327</v>
          </cell>
        </row>
        <row r="180">
          <cell r="BA180" t="str">
            <v xml:space="preserve">    TÊXTIL                        </v>
          </cell>
          <cell r="BB180">
            <v>0.55942085525843832</v>
          </cell>
          <cell r="BC180">
            <v>0.59016884469759723</v>
          </cell>
          <cell r="BD180">
            <v>0.50875939482622301</v>
          </cell>
          <cell r="BE180">
            <v>0.44494974815977195</v>
          </cell>
          <cell r="BF180">
            <v>0.412861831562023</v>
          </cell>
          <cell r="BG180">
            <v>0.39369914955688989</v>
          </cell>
          <cell r="BH180">
            <v>0.37251674318520117</v>
          </cell>
          <cell r="BI180">
            <v>0.24442561181246461</v>
          </cell>
          <cell r="BJ180">
            <v>0.25938355334338908</v>
          </cell>
          <cell r="BK180">
            <v>0.24946019322307</v>
          </cell>
          <cell r="BL180">
            <v>0.25281659404798007</v>
          </cell>
          <cell r="BM180">
            <v>0.25640561117747301</v>
          </cell>
          <cell r="BN180">
            <v>0.23566120639806828</v>
          </cell>
          <cell r="BO180">
            <v>0.2283520275308234</v>
          </cell>
          <cell r="BP180">
            <v>0.21171260494473884</v>
          </cell>
          <cell r="BQ180">
            <v>0.24112812627499242</v>
          </cell>
          <cell r="CA180" t="str">
            <v xml:space="preserve">    TEXTILES</v>
          </cell>
          <cell r="CB180">
            <v>0.55942085525843832</v>
          </cell>
          <cell r="CC180">
            <v>0.59016884469759723</v>
          </cell>
          <cell r="CD180">
            <v>0.50875939482622301</v>
          </cell>
          <cell r="CE180">
            <v>0.44494974815977195</v>
          </cell>
          <cell r="CF180">
            <v>0.412861831562023</v>
          </cell>
          <cell r="CG180">
            <v>0.39369914955688989</v>
          </cell>
          <cell r="CH180">
            <v>0.37251674318520117</v>
          </cell>
          <cell r="CI180">
            <v>0.24442561181246461</v>
          </cell>
          <cell r="CJ180">
            <v>0.25938355334338908</v>
          </cell>
          <cell r="CK180">
            <v>0.24946019322307</v>
          </cell>
          <cell r="CL180">
            <v>0.25281659404798007</v>
          </cell>
          <cell r="CM180">
            <v>0.25640561117747301</v>
          </cell>
          <cell r="CN180">
            <v>0.23566120639806828</v>
          </cell>
          <cell r="CO180">
            <v>0.2283520275308234</v>
          </cell>
          <cell r="CP180">
            <v>0.21171260494473884</v>
          </cell>
          <cell r="CQ180">
            <v>0.24112812627499242</v>
          </cell>
        </row>
        <row r="181">
          <cell r="BA181" t="str">
            <v xml:space="preserve">    PAPEL E CELULOSE              </v>
          </cell>
          <cell r="BB181">
            <v>4.7924637827422067</v>
          </cell>
          <cell r="BC181">
            <v>5.010789677878746</v>
          </cell>
          <cell r="BD181">
            <v>4.5658917251226585</v>
          </cell>
          <cell r="BE181">
            <v>5.1737183473824198</v>
          </cell>
          <cell r="BF181">
            <v>5.0073701250796132</v>
          </cell>
          <cell r="BG181">
            <v>5.4672621445093972</v>
          </cell>
          <cell r="BH181">
            <v>5.5629141897020808</v>
          </cell>
          <cell r="BI181">
            <v>6.5261638353928051</v>
          </cell>
          <cell r="BJ181">
            <v>7.172103511405556</v>
          </cell>
          <cell r="BK181">
            <v>7.1708492164184889</v>
          </cell>
          <cell r="BL181">
            <v>7.2107273458054992</v>
          </cell>
          <cell r="BM181">
            <v>7.1592342642439775</v>
          </cell>
          <cell r="BN181">
            <v>7.0350866524264184</v>
          </cell>
          <cell r="BO181">
            <v>7.9697347317908509</v>
          </cell>
          <cell r="BP181">
            <v>8.3226656304385447</v>
          </cell>
          <cell r="BQ181">
            <v>9.6738404081427412</v>
          </cell>
          <cell r="CA181" t="str">
            <v xml:space="preserve">    PAPER AND PULP</v>
          </cell>
          <cell r="CB181">
            <v>4.7924637827422067</v>
          </cell>
          <cell r="CC181">
            <v>5.010789677878746</v>
          </cell>
          <cell r="CD181">
            <v>4.5658917251226585</v>
          </cell>
          <cell r="CE181">
            <v>5.1737183473824198</v>
          </cell>
          <cell r="CF181">
            <v>5.0073701250796132</v>
          </cell>
          <cell r="CG181">
            <v>5.4672621445093972</v>
          </cell>
          <cell r="CH181">
            <v>5.5629141897020808</v>
          </cell>
          <cell r="CI181">
            <v>6.5261638353928051</v>
          </cell>
          <cell r="CJ181">
            <v>7.172103511405556</v>
          </cell>
          <cell r="CK181">
            <v>7.1708492164184889</v>
          </cell>
          <cell r="CL181">
            <v>7.2107273458054992</v>
          </cell>
          <cell r="CM181">
            <v>7.1592342642439775</v>
          </cell>
          <cell r="CN181">
            <v>7.0350866524264184</v>
          </cell>
          <cell r="CO181">
            <v>7.9697347317908509</v>
          </cell>
          <cell r="CP181">
            <v>8.3226656304385447</v>
          </cell>
          <cell r="CQ181">
            <v>9.6738404081427412</v>
          </cell>
        </row>
        <row r="182">
          <cell r="BA182" t="str">
            <v xml:space="preserve">    CERÂMICA                      </v>
          </cell>
          <cell r="BB182">
            <v>4.3651113437906046</v>
          </cell>
          <cell r="BC182">
            <v>4.8384302909530046</v>
          </cell>
          <cell r="BD182">
            <v>4.4706769656032357</v>
          </cell>
          <cell r="BE182">
            <v>4.3478280800169671</v>
          </cell>
          <cell r="BF182">
            <v>4.3645149561466772</v>
          </cell>
          <cell r="BG182">
            <v>4.0575342835312105</v>
          </cell>
          <cell r="BH182">
            <v>3.8253531132616447</v>
          </cell>
          <cell r="BI182">
            <v>3.5013520462718528</v>
          </cell>
          <cell r="BJ182">
            <v>3.8225938574791924</v>
          </cell>
          <cell r="BK182">
            <v>3.6566498125956546</v>
          </cell>
          <cell r="BL182">
            <v>3.5526886174832262</v>
          </cell>
          <cell r="BM182">
            <v>3.8650187358721237</v>
          </cell>
          <cell r="BN182">
            <v>3.804712014015271</v>
          </cell>
          <cell r="BO182">
            <v>3.7586191194875904</v>
          </cell>
          <cell r="BP182">
            <v>3.831039745287363</v>
          </cell>
          <cell r="BQ182">
            <v>4.3750405016659464</v>
          </cell>
          <cell r="CA182" t="str">
            <v xml:space="preserve">    CERAMICS</v>
          </cell>
          <cell r="CB182">
            <v>4.3651113437906046</v>
          </cell>
          <cell r="CC182">
            <v>4.8384302909530046</v>
          </cell>
          <cell r="CD182">
            <v>4.4706769656032357</v>
          </cell>
          <cell r="CE182">
            <v>4.3478280800169671</v>
          </cell>
          <cell r="CF182">
            <v>4.3645149561466772</v>
          </cell>
          <cell r="CG182">
            <v>4.0575342835312105</v>
          </cell>
          <cell r="CH182">
            <v>3.8253531132616447</v>
          </cell>
          <cell r="CI182">
            <v>3.5013520462718528</v>
          </cell>
          <cell r="CJ182">
            <v>3.8225938574791924</v>
          </cell>
          <cell r="CK182">
            <v>3.6566498125956546</v>
          </cell>
          <cell r="CL182">
            <v>3.5526886174832262</v>
          </cell>
          <cell r="CM182">
            <v>3.8650187358721237</v>
          </cell>
          <cell r="CN182">
            <v>3.804712014015271</v>
          </cell>
          <cell r="CO182">
            <v>3.7586191194875904</v>
          </cell>
          <cell r="CP182">
            <v>3.831039745287363</v>
          </cell>
          <cell r="CQ182">
            <v>4.3750405016659464</v>
          </cell>
        </row>
        <row r="183">
          <cell r="BA183" t="str">
            <v xml:space="preserve">    OUTROS                        </v>
          </cell>
          <cell r="BB183">
            <v>2.0156731982407319</v>
          </cell>
          <cell r="BC183">
            <v>2.2936673590280297</v>
          </cell>
          <cell r="BD183">
            <v>2.059194852732285</v>
          </cell>
          <cell r="BE183">
            <v>1.9071665170054324</v>
          </cell>
          <cell r="BF183">
            <v>1.8218396959759631</v>
          </cell>
          <cell r="BG183">
            <v>1.7861561864911144</v>
          </cell>
          <cell r="BH183">
            <v>1.7451970425431678</v>
          </cell>
          <cell r="BI183">
            <v>1.3306151352633653</v>
          </cell>
          <cell r="BJ183">
            <v>1.4163690400774716</v>
          </cell>
          <cell r="BK183">
            <v>1.4004391703605357</v>
          </cell>
          <cell r="BL183">
            <v>1.4999297238517248</v>
          </cell>
          <cell r="BM183">
            <v>1.4577864320961968</v>
          </cell>
          <cell r="BN183">
            <v>1.4022475088688429</v>
          </cell>
          <cell r="BO183">
            <v>1.3822689138218065</v>
          </cell>
          <cell r="BP183">
            <v>1.3254813839384685</v>
          </cell>
          <cell r="BQ183">
            <v>1.5099902381264665</v>
          </cell>
          <cell r="CA183" t="str">
            <v xml:space="preserve">    OTHERS</v>
          </cell>
          <cell r="CB183">
            <v>2.0156731982407319</v>
          </cell>
          <cell r="CC183">
            <v>2.2936673590280297</v>
          </cell>
          <cell r="CD183">
            <v>2.059194852732285</v>
          </cell>
          <cell r="CE183">
            <v>1.9071665170054324</v>
          </cell>
          <cell r="CF183">
            <v>1.8218396959759631</v>
          </cell>
          <cell r="CG183">
            <v>1.7861561864911144</v>
          </cell>
          <cell r="CH183">
            <v>1.7451970425431678</v>
          </cell>
          <cell r="CI183">
            <v>1.3306151352633653</v>
          </cell>
          <cell r="CJ183">
            <v>1.4163690400774716</v>
          </cell>
          <cell r="CK183">
            <v>1.4004391703605357</v>
          </cell>
          <cell r="CL183">
            <v>1.4999297238517248</v>
          </cell>
          <cell r="CM183">
            <v>1.4577864320961968</v>
          </cell>
          <cell r="CN183">
            <v>1.4022475088688429</v>
          </cell>
          <cell r="CO183">
            <v>1.3822689138218065</v>
          </cell>
          <cell r="CP183">
            <v>1.3254813839384685</v>
          </cell>
          <cell r="CQ183">
            <v>1.5099902381264665</v>
          </cell>
        </row>
        <row r="185">
          <cell r="BA185" t="str">
            <v xml:space="preserve">CONSUMO FINAL ENERGÉTICO </v>
          </cell>
          <cell r="BB185">
            <v>100</v>
          </cell>
          <cell r="BC185">
            <v>100</v>
          </cell>
          <cell r="BD185">
            <v>100</v>
          </cell>
          <cell r="BE185">
            <v>100</v>
          </cell>
          <cell r="BF185">
            <v>100.00000000000001</v>
          </cell>
          <cell r="BG185">
            <v>100</v>
          </cell>
          <cell r="BH185">
            <v>99.999999999999972</v>
          </cell>
          <cell r="BI185">
            <v>100.00000000000001</v>
          </cell>
          <cell r="BJ185">
            <v>99.999999999999972</v>
          </cell>
          <cell r="BK185">
            <v>100</v>
          </cell>
          <cell r="BL185">
            <v>100</v>
          </cell>
          <cell r="BM185">
            <v>100</v>
          </cell>
          <cell r="BN185">
            <v>100</v>
          </cell>
          <cell r="BO185">
            <v>100</v>
          </cell>
          <cell r="BP185">
            <v>99.999999999999972</v>
          </cell>
          <cell r="BQ185">
            <v>99.999999999999972</v>
          </cell>
          <cell r="CA185" t="str">
            <v>FINAL CONSUMPTION</v>
          </cell>
          <cell r="CB185">
            <v>100</v>
          </cell>
          <cell r="CC185">
            <v>100</v>
          </cell>
          <cell r="CD185">
            <v>100</v>
          </cell>
          <cell r="CE185">
            <v>100</v>
          </cell>
          <cell r="CF185">
            <v>100.00000000000001</v>
          </cell>
          <cell r="CG185">
            <v>100</v>
          </cell>
          <cell r="CH185">
            <v>99.999999999999972</v>
          </cell>
          <cell r="CI185">
            <v>100.00000000000001</v>
          </cell>
          <cell r="CJ185">
            <v>99.999999999999972</v>
          </cell>
          <cell r="CK185">
            <v>100</v>
          </cell>
          <cell r="CL185">
            <v>100</v>
          </cell>
          <cell r="CM185">
            <v>100</v>
          </cell>
          <cell r="CN185">
            <v>100</v>
          </cell>
          <cell r="CO185">
            <v>100</v>
          </cell>
          <cell r="CP185">
            <v>99.999999999999972</v>
          </cell>
          <cell r="CQ185">
            <v>99.999999999999972</v>
          </cell>
        </row>
        <row r="186">
          <cell r="BA186" t="str">
            <v>* Inclui bagaço de cana, lenha, outras fontes primárias renováveis, carvão vegetal e álcool.</v>
          </cell>
          <cell r="CA186" t="str">
            <v>* Including sugar cane bagasse, firewood, charcoal, alcohol and other renewable primary sources.</v>
          </cell>
        </row>
        <row r="188">
          <cell r="BH188">
            <v>24</v>
          </cell>
          <cell r="CH188">
            <v>24</v>
          </cell>
        </row>
      </sheetData>
      <sheetData sheetId="10" refreshError="1">
        <row r="164">
          <cell r="CA164" t="str">
            <v>{EDIT}-1900~</v>
          </cell>
        </row>
        <row r="171">
          <cell r="CA171" t="str">
            <v>TABLE 1.13.a</v>
          </cell>
          <cell r="CV171" t="str">
            <v>TABELA 1.13.a</v>
          </cell>
        </row>
        <row r="172">
          <cell r="CA172" t="str">
            <v xml:space="preserve">DOMESTIC ENERGY SUPPLY  </v>
          </cell>
          <cell r="CV172" t="str">
            <v>OFERTA INTERNA DE ENERGIA</v>
          </cell>
        </row>
        <row r="173">
          <cell r="CA173" t="str">
            <v xml:space="preserve">  S O U R C E S </v>
          </cell>
          <cell r="CB173">
            <v>1940</v>
          </cell>
          <cell r="CC173">
            <v>1945</v>
          </cell>
          <cell r="CD173">
            <v>1950</v>
          </cell>
          <cell r="CE173">
            <v>1955</v>
          </cell>
          <cell r="CF173">
            <v>1960</v>
          </cell>
          <cell r="CG173">
            <v>1965</v>
          </cell>
          <cell r="CH173">
            <v>1970</v>
          </cell>
          <cell r="CI173">
            <v>1975</v>
          </cell>
          <cell r="CJ173">
            <v>1980</v>
          </cell>
          <cell r="CK173">
            <v>1985</v>
          </cell>
          <cell r="CL173">
            <v>1990</v>
          </cell>
          <cell r="CM173">
            <v>1995</v>
          </cell>
          <cell r="CN173">
            <v>1997</v>
          </cell>
          <cell r="CO173">
            <v>1998</v>
          </cell>
          <cell r="CP173">
            <v>1999</v>
          </cell>
          <cell r="CQ173">
            <v>2000</v>
          </cell>
          <cell r="CV173" t="str">
            <v xml:space="preserve">  F O N T E S</v>
          </cell>
          <cell r="CW173">
            <v>1940</v>
          </cell>
          <cell r="CX173">
            <v>1945</v>
          </cell>
          <cell r="CY173">
            <v>1950</v>
          </cell>
          <cell r="CZ173">
            <v>1955</v>
          </cell>
          <cell r="DA173">
            <v>1960</v>
          </cell>
          <cell r="DB173">
            <v>1965</v>
          </cell>
          <cell r="DC173">
            <v>1970</v>
          </cell>
          <cell r="DD173">
            <v>1975</v>
          </cell>
          <cell r="DE173">
            <v>1980</v>
          </cell>
          <cell r="DF173">
            <v>1985</v>
          </cell>
          <cell r="DG173">
            <v>1990</v>
          </cell>
          <cell r="DH173">
            <v>1995</v>
          </cell>
          <cell r="DI173">
            <v>1997</v>
          </cell>
          <cell r="DJ173">
            <v>1998</v>
          </cell>
          <cell r="DK173">
            <v>1999</v>
          </cell>
          <cell r="DL173">
            <v>2000</v>
          </cell>
        </row>
        <row r="174">
          <cell r="CA174" t="str">
            <v>PETROLEUM AND DERIVATIVES AND NATURAL GAS</v>
          </cell>
          <cell r="CB174">
            <v>1489.912</v>
          </cell>
          <cell r="CC174">
            <v>1424.912</v>
          </cell>
          <cell r="CD174">
            <v>4189.9120000000003</v>
          </cell>
          <cell r="CE174">
            <v>8393.4719999999998</v>
          </cell>
          <cell r="CF174">
            <v>12401.335999999999</v>
          </cell>
          <cell r="CG174">
            <v>16010.08</v>
          </cell>
          <cell r="CH174">
            <v>24944.484</v>
          </cell>
          <cell r="CI174">
            <v>43467.502999999997</v>
          </cell>
          <cell r="CJ174">
            <v>55428.835000000006</v>
          </cell>
          <cell r="CK174">
            <v>51099.423999999999</v>
          </cell>
          <cell r="CL174">
            <v>60843.572</v>
          </cell>
          <cell r="CM174">
            <v>74320.475000000006</v>
          </cell>
          <cell r="CN174">
            <v>87225.524000000019</v>
          </cell>
          <cell r="CO174">
            <v>91261.250999999989</v>
          </cell>
          <cell r="CP174">
            <v>93228.675999999992</v>
          </cell>
          <cell r="CQ174">
            <v>94822.352999999988</v>
          </cell>
          <cell r="CV174" t="str">
            <v>PETRÓLEO E GÁS NATURAL E DERIV.</v>
          </cell>
          <cell r="CW174">
            <v>1489.912</v>
          </cell>
          <cell r="CX174">
            <v>1424.912</v>
          </cell>
          <cell r="CY174">
            <v>4189.9120000000003</v>
          </cell>
          <cell r="CZ174">
            <v>8393.4719999999998</v>
          </cell>
          <cell r="DA174">
            <v>12401.335999999999</v>
          </cell>
          <cell r="DB174">
            <v>16010.08</v>
          </cell>
          <cell r="DC174">
            <v>24944.484</v>
          </cell>
          <cell r="DD174">
            <v>43467.502999999997</v>
          </cell>
          <cell r="DE174">
            <v>55428.835000000006</v>
          </cell>
          <cell r="DF174">
            <v>51099.423999999999</v>
          </cell>
          <cell r="DG174">
            <v>60843.572</v>
          </cell>
          <cell r="DH174">
            <v>74320.475000000006</v>
          </cell>
          <cell r="DI174">
            <v>87225.524000000019</v>
          </cell>
          <cell r="DJ174">
            <v>91261.250999999989</v>
          </cell>
          <cell r="DK174">
            <v>93228.675999999992</v>
          </cell>
          <cell r="DL174">
            <v>94822.352999999988</v>
          </cell>
        </row>
        <row r="175">
          <cell r="CA175" t="str">
            <v>COAL AND DERIVATIVES</v>
          </cell>
          <cell r="CB175">
            <v>1502.1970000000001</v>
          </cell>
          <cell r="CC175">
            <v>1316.9140000000002</v>
          </cell>
          <cell r="CD175">
            <v>1564.203</v>
          </cell>
          <cell r="CE175">
            <v>1738.9960000000001</v>
          </cell>
          <cell r="CF175">
            <v>1395.3440000000001</v>
          </cell>
          <cell r="CG175">
            <v>1810.7850000000001</v>
          </cell>
          <cell r="CH175">
            <v>2350.5420000000004</v>
          </cell>
          <cell r="CI175">
            <v>3129.4410000000003</v>
          </cell>
          <cell r="CJ175">
            <v>5783.299</v>
          </cell>
          <cell r="CK175">
            <v>9862.9579999999987</v>
          </cell>
          <cell r="CL175">
            <v>9447.3760000000002</v>
          </cell>
          <cell r="CM175">
            <v>11811.001</v>
          </cell>
          <cell r="CN175">
            <v>12513.951999999999</v>
          </cell>
          <cell r="CO175">
            <v>12299.781000000001</v>
          </cell>
          <cell r="CP175">
            <v>12641.075000000001</v>
          </cell>
          <cell r="CQ175">
            <v>12904.003000000001</v>
          </cell>
          <cell r="CV175" t="str">
            <v>CARVÃO MINERAL E DERIV.</v>
          </cell>
          <cell r="CW175">
            <v>1502.1970000000001</v>
          </cell>
          <cell r="CX175">
            <v>1316.9140000000002</v>
          </cell>
          <cell r="CY175">
            <v>1564.203</v>
          </cell>
          <cell r="CZ175">
            <v>1738.9960000000001</v>
          </cell>
          <cell r="DA175">
            <v>1395.3440000000001</v>
          </cell>
          <cell r="DB175">
            <v>1810.7850000000001</v>
          </cell>
          <cell r="DC175">
            <v>2350.5420000000004</v>
          </cell>
          <cell r="DD175">
            <v>3129.4410000000003</v>
          </cell>
          <cell r="DE175">
            <v>5783.299</v>
          </cell>
          <cell r="DF175">
            <v>9862.9579999999987</v>
          </cell>
          <cell r="DG175">
            <v>9447.3760000000002</v>
          </cell>
          <cell r="DH175">
            <v>11811.001</v>
          </cell>
          <cell r="DI175">
            <v>12513.951999999999</v>
          </cell>
          <cell r="DJ175">
            <v>12299.781000000001</v>
          </cell>
          <cell r="DK175">
            <v>12641.075000000001</v>
          </cell>
          <cell r="DL175">
            <v>12904.003000000001</v>
          </cell>
        </row>
        <row r="176">
          <cell r="CA176" t="str">
            <v>HYDRAULIC AND ELECTRICITY</v>
          </cell>
          <cell r="CB176">
            <v>327.7600000000001</v>
          </cell>
          <cell r="CC176">
            <v>384</v>
          </cell>
          <cell r="CD176">
            <v>498.96000000000009</v>
          </cell>
          <cell r="CE176">
            <v>860.72000000000014</v>
          </cell>
          <cell r="CF176">
            <v>1470.72</v>
          </cell>
          <cell r="CG176">
            <v>2041.2000000000003</v>
          </cell>
          <cell r="CH176">
            <v>3182.48</v>
          </cell>
          <cell r="CI176">
            <v>5787.36</v>
          </cell>
          <cell r="CJ176">
            <v>10295.519999999999</v>
          </cell>
          <cell r="CK176">
            <v>14423.04</v>
          </cell>
          <cell r="CL176">
            <v>18659.68</v>
          </cell>
          <cell r="CM176">
            <v>23140.560000000001</v>
          </cell>
          <cell r="CN176">
            <v>25555.360000000001</v>
          </cell>
          <cell r="CO176">
            <v>26469.84</v>
          </cell>
          <cell r="CP176">
            <v>26618.880000000001</v>
          </cell>
          <cell r="CQ176">
            <v>27772.32</v>
          </cell>
          <cell r="CV176" t="str">
            <v>HIDRÁULICA E ELETRICIDADE</v>
          </cell>
          <cell r="CW176">
            <v>327.7600000000001</v>
          </cell>
          <cell r="CX176">
            <v>384</v>
          </cell>
          <cell r="CY176">
            <v>498.96000000000009</v>
          </cell>
          <cell r="CZ176">
            <v>860.72000000000014</v>
          </cell>
          <cell r="DA176">
            <v>1470.72</v>
          </cell>
          <cell r="DB176">
            <v>2041.2000000000003</v>
          </cell>
          <cell r="DC176">
            <v>3182.48</v>
          </cell>
          <cell r="DD176">
            <v>5787.36</v>
          </cell>
          <cell r="DE176">
            <v>10295.519999999999</v>
          </cell>
          <cell r="DF176">
            <v>14423.04</v>
          </cell>
          <cell r="DG176">
            <v>18659.68</v>
          </cell>
          <cell r="DH176">
            <v>23140.560000000001</v>
          </cell>
          <cell r="DI176">
            <v>25555.360000000001</v>
          </cell>
          <cell r="DJ176">
            <v>26469.84</v>
          </cell>
          <cell r="DK176">
            <v>26618.880000000001</v>
          </cell>
          <cell r="DL176">
            <v>27772.32</v>
          </cell>
        </row>
        <row r="177">
          <cell r="CA177" t="str">
            <v>FIREWOOD AND CHARCOAL</v>
          </cell>
          <cell r="CB177">
            <v>19547.602040545451</v>
          </cell>
          <cell r="CC177">
            <v>22347.595278809957</v>
          </cell>
          <cell r="CD177">
            <v>25661.641449467083</v>
          </cell>
          <cell r="CE177">
            <v>28072.320563319729</v>
          </cell>
          <cell r="CF177">
            <v>31037.942698539984</v>
          </cell>
          <cell r="CG177">
            <v>33270.966271743957</v>
          </cell>
          <cell r="CH177">
            <v>31453.128000000001</v>
          </cell>
          <cell r="CI177">
            <v>32739.245999999999</v>
          </cell>
          <cell r="CJ177">
            <v>30694.554</v>
          </cell>
          <cell r="CK177">
            <v>32513.112000000001</v>
          </cell>
          <cell r="CL177">
            <v>28179.845999999998</v>
          </cell>
          <cell r="CM177">
            <v>22974.894</v>
          </cell>
          <cell r="CN177">
            <v>21396.545999999998</v>
          </cell>
          <cell r="CO177">
            <v>20998.962</v>
          </cell>
          <cell r="CP177">
            <v>21264.57</v>
          </cell>
          <cell r="CQ177">
            <v>21481.811999999998</v>
          </cell>
          <cell r="CV177" t="str">
            <v>LENHA E CARVÃO VEGETAL</v>
          </cell>
          <cell r="CW177">
            <v>19547.602040545451</v>
          </cell>
          <cell r="CX177">
            <v>22347.595278809957</v>
          </cell>
          <cell r="CY177">
            <v>25661.641449467083</v>
          </cell>
          <cell r="CZ177">
            <v>28072.320563319729</v>
          </cell>
          <cell r="DA177">
            <v>31037.942698539984</v>
          </cell>
          <cell r="DB177">
            <v>33270.966271743957</v>
          </cell>
          <cell r="DC177">
            <v>31453.128000000001</v>
          </cell>
          <cell r="DD177">
            <v>32739.245999999999</v>
          </cell>
          <cell r="DE177">
            <v>30694.554</v>
          </cell>
          <cell r="DF177">
            <v>32513.112000000001</v>
          </cell>
          <cell r="DG177">
            <v>28179.845999999998</v>
          </cell>
          <cell r="DH177">
            <v>22974.894</v>
          </cell>
          <cell r="DI177">
            <v>21396.545999999998</v>
          </cell>
          <cell r="DJ177">
            <v>20998.962</v>
          </cell>
          <cell r="DK177">
            <v>21264.57</v>
          </cell>
          <cell r="DL177">
            <v>21481.811999999998</v>
          </cell>
        </row>
        <row r="178">
          <cell r="CA178" t="str">
            <v>SUGAR CANE PRODUCTS</v>
          </cell>
          <cell r="CB178">
            <v>547.27193399999999</v>
          </cell>
          <cell r="CC178">
            <v>563.18811999999991</v>
          </cell>
          <cell r="CD178">
            <v>867.36546599999986</v>
          </cell>
          <cell r="CE178">
            <v>1281.574206</v>
          </cell>
          <cell r="CF178">
            <v>2071.995277</v>
          </cell>
          <cell r="CG178">
            <v>2909.1587799999998</v>
          </cell>
          <cell r="CH178">
            <v>3536.0920000000001</v>
          </cell>
          <cell r="CI178">
            <v>4104.2569999999996</v>
          </cell>
          <cell r="CJ178">
            <v>9081.4560000000001</v>
          </cell>
          <cell r="CK178">
            <v>18576.23</v>
          </cell>
          <cell r="CL178">
            <v>17937.335999999999</v>
          </cell>
          <cell r="CM178">
            <v>21216.511999999999</v>
          </cell>
          <cell r="CN178">
            <v>25261.146999999997</v>
          </cell>
          <cell r="CO178">
            <v>24520.311000000002</v>
          </cell>
          <cell r="CP178">
            <v>23958.796000000002</v>
          </cell>
          <cell r="CQ178">
            <v>19527.055</v>
          </cell>
          <cell r="CV178" t="str">
            <v>PRODUTOS DA CANA (*)</v>
          </cell>
          <cell r="CW178">
            <v>547.27193399999999</v>
          </cell>
          <cell r="CX178">
            <v>563.18811999999991</v>
          </cell>
          <cell r="CY178">
            <v>867.36546599999986</v>
          </cell>
          <cell r="CZ178">
            <v>1281.574206</v>
          </cell>
          <cell r="DA178">
            <v>2071.995277</v>
          </cell>
          <cell r="DB178">
            <v>2909.1587799999998</v>
          </cell>
          <cell r="DC178">
            <v>3536.0920000000001</v>
          </cell>
          <cell r="DD178">
            <v>4104.2569999999996</v>
          </cell>
          <cell r="DE178">
            <v>9081.4560000000001</v>
          </cell>
          <cell r="DF178">
            <v>18576.23</v>
          </cell>
          <cell r="DG178">
            <v>17937.335999999999</v>
          </cell>
          <cell r="DH178">
            <v>21216.511999999999</v>
          </cell>
          <cell r="DI178">
            <v>25261.146999999997</v>
          </cell>
          <cell r="DJ178">
            <v>24520.311000000002</v>
          </cell>
          <cell r="DK178">
            <v>23958.796000000002</v>
          </cell>
          <cell r="DL178">
            <v>19527.055</v>
          </cell>
        </row>
        <row r="179">
          <cell r="CA179" t="str">
            <v>OTHERS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213</v>
          </cell>
          <cell r="CI179">
            <v>338.94700000000006</v>
          </cell>
          <cell r="CJ179">
            <v>913.62599999999998</v>
          </cell>
          <cell r="CK179">
            <v>1265.3440000000003</v>
          </cell>
          <cell r="CL179">
            <v>3213.0672900000004</v>
          </cell>
          <cell r="CM179">
            <v>4790.0470599999999</v>
          </cell>
          <cell r="CN179">
            <v>3837.8084100000001</v>
          </cell>
          <cell r="CO179">
            <v>5023.7584699999989</v>
          </cell>
          <cell r="CP179">
            <v>5746.5630000000001</v>
          </cell>
          <cell r="CQ179">
            <v>5521.009</v>
          </cell>
          <cell r="CV179" t="str">
            <v>OUTRAS(**)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213</v>
          </cell>
          <cell r="DD179">
            <v>338.94700000000006</v>
          </cell>
          <cell r="DE179">
            <v>913.62599999999998</v>
          </cell>
          <cell r="DF179">
            <v>1265.3440000000003</v>
          </cell>
          <cell r="DG179">
            <v>3213.0672900000004</v>
          </cell>
          <cell r="DH179">
            <v>4790.0470599999999</v>
          </cell>
          <cell r="DI179">
            <v>3837.8084100000001</v>
          </cell>
          <cell r="DJ179">
            <v>5023.7584699999989</v>
          </cell>
          <cell r="DK179">
            <v>5746.5630000000001</v>
          </cell>
          <cell r="DL179">
            <v>5521.009</v>
          </cell>
        </row>
        <row r="180">
          <cell r="CA180" t="str">
            <v xml:space="preserve">  T O T A L </v>
          </cell>
          <cell r="CB180">
            <v>23414.742974545454</v>
          </cell>
          <cell r="CC180">
            <v>26036.609398809956</v>
          </cell>
          <cell r="CD180">
            <v>32782.081915467083</v>
          </cell>
          <cell r="CE180">
            <v>40347.082769319728</v>
          </cell>
          <cell r="CF180">
            <v>48377.337975539987</v>
          </cell>
          <cell r="CG180">
            <v>56042.190051743957</v>
          </cell>
          <cell r="CH180">
            <v>65679.725999999995</v>
          </cell>
          <cell r="CI180">
            <v>89566.753999999986</v>
          </cell>
          <cell r="CJ180">
            <v>112197.29000000002</v>
          </cell>
          <cell r="CK180">
            <v>127740.10799999998</v>
          </cell>
          <cell r="CL180">
            <v>138280.87729</v>
          </cell>
          <cell r="CM180">
            <v>158253.48905999999</v>
          </cell>
          <cell r="CN180">
            <v>175790.33741000001</v>
          </cell>
          <cell r="CO180">
            <v>180573.90346999996</v>
          </cell>
          <cell r="CP180">
            <v>183458.56</v>
          </cell>
          <cell r="CQ180">
            <v>182028.55199999997</v>
          </cell>
          <cell r="CV180" t="str">
            <v xml:space="preserve">  T O T A L </v>
          </cell>
          <cell r="CW180">
            <v>23414.742974545454</v>
          </cell>
          <cell r="CX180">
            <v>26036.609398809956</v>
          </cell>
          <cell r="CY180">
            <v>32782.081915467083</v>
          </cell>
          <cell r="CZ180">
            <v>40347.082769319728</v>
          </cell>
          <cell r="DA180">
            <v>48377.337975539987</v>
          </cell>
          <cell r="DB180">
            <v>56042.190051743957</v>
          </cell>
          <cell r="DC180">
            <v>65679.725999999995</v>
          </cell>
          <cell r="DD180">
            <v>89566.753999999986</v>
          </cell>
          <cell r="DE180">
            <v>112197.29000000002</v>
          </cell>
          <cell r="DF180">
            <v>127740.10799999998</v>
          </cell>
          <cell r="DG180">
            <v>138280.87729</v>
          </cell>
          <cell r="DH180">
            <v>158253.48905999999</v>
          </cell>
          <cell r="DI180">
            <v>175790.33741000001</v>
          </cell>
          <cell r="DJ180">
            <v>180573.90346999996</v>
          </cell>
          <cell r="DK180">
            <v>183458.56</v>
          </cell>
          <cell r="DL180">
            <v>182028.55199999997</v>
          </cell>
        </row>
        <row r="181">
          <cell r="CV181" t="str">
            <v>(*) NÃO INCLUI ÁLCOOL ETÍLICO</v>
          </cell>
        </row>
        <row r="182">
          <cell r="CV182" t="str">
            <v>(**) INCLUI OUTRAS FONTES PRIM. RENOVÁVEIS, URÂNIO E ÁLCOOL ETÍLICO</v>
          </cell>
        </row>
        <row r="192">
          <cell r="CA192" t="str">
            <v>TABLE 1.13.b</v>
          </cell>
          <cell r="CV192" t="str">
            <v>TABELA 1.13.b</v>
          </cell>
        </row>
        <row r="193">
          <cell r="CA193" t="str">
            <v xml:space="preserve">DOMESTIC ENERGY SUPPLY  </v>
          </cell>
          <cell r="CV193" t="str">
            <v>OFERTA INTERNA DE ENERGIA</v>
          </cell>
        </row>
        <row r="194">
          <cell r="CA194" t="str">
            <v xml:space="preserve">  S O U R C E S </v>
          </cell>
          <cell r="CB194">
            <v>1940</v>
          </cell>
          <cell r="CC194">
            <v>1945</v>
          </cell>
          <cell r="CD194">
            <v>1950</v>
          </cell>
          <cell r="CE194">
            <v>1955</v>
          </cell>
          <cell r="CF194">
            <v>1960</v>
          </cell>
          <cell r="CG194">
            <v>1965</v>
          </cell>
          <cell r="CH194">
            <v>1970</v>
          </cell>
          <cell r="CI194">
            <v>1975</v>
          </cell>
          <cell r="CJ194">
            <v>1980</v>
          </cell>
          <cell r="CK194">
            <v>1985</v>
          </cell>
          <cell r="CL194">
            <v>1990</v>
          </cell>
          <cell r="CM194">
            <v>1995</v>
          </cell>
          <cell r="CN194">
            <v>1997</v>
          </cell>
          <cell r="CO194">
            <v>1998</v>
          </cell>
          <cell r="CP194">
            <v>1999</v>
          </cell>
          <cell r="CQ194">
            <v>2000</v>
          </cell>
          <cell r="CV194" t="str">
            <v xml:space="preserve">  F O N T E S</v>
          </cell>
          <cell r="CW194">
            <v>1940</v>
          </cell>
          <cell r="CX194">
            <v>1945</v>
          </cell>
          <cell r="CY194">
            <v>1950</v>
          </cell>
          <cell r="CZ194">
            <v>1955</v>
          </cell>
          <cell r="DA194">
            <v>1960</v>
          </cell>
          <cell r="DB194">
            <v>1965</v>
          </cell>
          <cell r="DC194">
            <v>1970</v>
          </cell>
          <cell r="DD194">
            <v>1975</v>
          </cell>
          <cell r="DE194">
            <v>1980</v>
          </cell>
          <cell r="DF194">
            <v>1985</v>
          </cell>
          <cell r="DG194">
            <v>1990</v>
          </cell>
          <cell r="DH194">
            <v>1995</v>
          </cell>
          <cell r="DI194">
            <v>1997</v>
          </cell>
          <cell r="DJ194">
            <v>1998</v>
          </cell>
          <cell r="DK194">
            <v>1999</v>
          </cell>
          <cell r="DL194">
            <v>2000</v>
          </cell>
        </row>
        <row r="195">
          <cell r="CA195" t="str">
            <v>PETROLEUM AND DERIVATIVES AND NATURAL GAS</v>
          </cell>
          <cell r="CB195">
            <v>6.3631362582955004</v>
          </cell>
          <cell r="CC195">
            <v>5.4727248781676154</v>
          </cell>
          <cell r="CD195">
            <v>12.781104051915435</v>
          </cell>
          <cell r="CE195">
            <v>20.803169458344257</v>
          </cell>
          <cell r="CF195">
            <v>25.634597766148737</v>
          </cell>
          <cell r="CG195">
            <v>28.567905688942268</v>
          </cell>
          <cell r="CH195">
            <v>37.978885860513159</v>
          </cell>
          <cell r="CI195">
            <v>48.530845496533232</v>
          </cell>
          <cell r="CJ195">
            <v>49.403006971023991</v>
          </cell>
          <cell r="CK195">
            <v>40.00264662372134</v>
          </cell>
          <cell r="CL195">
            <v>43.999989870182866</v>
          </cell>
          <cell r="CM195">
            <v>46.962929816872638</v>
          </cell>
          <cell r="CN195">
            <v>49.619066261054975</v>
          </cell>
          <cell r="CO195">
            <v>50.539557071247479</v>
          </cell>
          <cell r="CP195">
            <v>50.817294107181475</v>
          </cell>
          <cell r="CQ195">
            <v>52.092021805458302</v>
          </cell>
          <cell r="CV195" t="str">
            <v>PETRÓLEO E GÁS NATURAL E DERIV.</v>
          </cell>
          <cell r="CW195">
            <v>6.3631362582955004</v>
          </cell>
          <cell r="CX195">
            <v>5.4727248781676154</v>
          </cell>
          <cell r="CY195">
            <v>12.781104051915435</v>
          </cell>
          <cell r="CZ195">
            <v>20.803169458344257</v>
          </cell>
          <cell r="DA195">
            <v>25.634597766148737</v>
          </cell>
          <cell r="DB195">
            <v>28.567905688942268</v>
          </cell>
          <cell r="DC195">
            <v>37.978885860513159</v>
          </cell>
          <cell r="DD195">
            <v>48.530845496533232</v>
          </cell>
          <cell r="DE195">
            <v>49.403006971023991</v>
          </cell>
          <cell r="DF195">
            <v>40.00264662372134</v>
          </cell>
          <cell r="DG195">
            <v>43.999989870182866</v>
          </cell>
          <cell r="DH195">
            <v>46.962929816872638</v>
          </cell>
          <cell r="DI195">
            <v>49.619066261054975</v>
          </cell>
          <cell r="DJ195">
            <v>50.539557071247479</v>
          </cell>
          <cell r="DK195">
            <v>50.817294107181475</v>
          </cell>
          <cell r="DL195">
            <v>52.092021805458302</v>
          </cell>
        </row>
        <row r="196">
          <cell r="CA196" t="str">
            <v>COAL AND DERIVATIVES</v>
          </cell>
          <cell r="CB196">
            <v>6.4156032019359026</v>
          </cell>
          <cell r="CC196">
            <v>5.0579320057710424</v>
          </cell>
          <cell r="CD196">
            <v>4.7715181849447621</v>
          </cell>
          <cell r="CE196">
            <v>4.3100910416312619</v>
          </cell>
          <cell r="CF196">
            <v>2.8842926427772824</v>
          </cell>
          <cell r="CG196">
            <v>3.2311103444174751</v>
          </cell>
          <cell r="CH196">
            <v>3.5787858481395061</v>
          </cell>
          <cell r="CI196">
            <v>3.4939761242212706</v>
          </cell>
          <cell r="CJ196">
            <v>5.1545799368237857</v>
          </cell>
          <cell r="CK196">
            <v>7.7211129334570447</v>
          </cell>
          <cell r="CL196">
            <v>6.8320191375320434</v>
          </cell>
          <cell r="CM196">
            <v>7.4633431908234238</v>
          </cell>
          <cell r="CN196">
            <v>7.1186802325849179</v>
          </cell>
          <cell r="CO196">
            <v>6.8114942212806788</v>
          </cell>
          <cell r="CP196">
            <v>6.890425281872921</v>
          </cell>
          <cell r="CQ196">
            <v>7.0889994224642301</v>
          </cell>
          <cell r="CV196" t="str">
            <v>CARVÃO MINERAL E DERIV.</v>
          </cell>
          <cell r="CW196">
            <v>6.4156032019359026</v>
          </cell>
          <cell r="CX196">
            <v>5.0579320057710424</v>
          </cell>
          <cell r="CY196">
            <v>4.7715181849447621</v>
          </cell>
          <cell r="CZ196">
            <v>4.3100910416312619</v>
          </cell>
          <cell r="DA196">
            <v>2.8842926427772824</v>
          </cell>
          <cell r="DB196">
            <v>3.2311103444174751</v>
          </cell>
          <cell r="DC196">
            <v>3.5787858481395061</v>
          </cell>
          <cell r="DD196">
            <v>3.4939761242212706</v>
          </cell>
          <cell r="DE196">
            <v>5.1545799368237857</v>
          </cell>
          <cell r="DF196">
            <v>7.7211129334570447</v>
          </cell>
          <cell r="DG196">
            <v>6.8320191375320434</v>
          </cell>
          <cell r="DH196">
            <v>7.4633431908234238</v>
          </cell>
          <cell r="DI196">
            <v>7.1186802325849179</v>
          </cell>
          <cell r="DJ196">
            <v>6.8114942212806788</v>
          </cell>
          <cell r="DK196">
            <v>6.890425281872921</v>
          </cell>
          <cell r="DL196">
            <v>7.0889994224642301</v>
          </cell>
        </row>
        <row r="197">
          <cell r="CA197" t="str">
            <v>HYDRAULIC AND ELECTRICITY</v>
          </cell>
          <cell r="CB197">
            <v>1.3998018272347184</v>
          </cell>
          <cell r="CC197">
            <v>1.4748464138251094</v>
          </cell>
          <cell r="CD197">
            <v>1.5220509828711739</v>
          </cell>
          <cell r="CE197">
            <v>2.1332893010408651</v>
          </cell>
          <cell r="CF197">
            <v>3.0401011331868015</v>
          </cell>
          <cell r="CG197">
            <v>3.6422559470201876</v>
          </cell>
          <cell r="CH197">
            <v>4.8452359638183333</v>
          </cell>
          <cell r="CI197">
            <v>6.4615046783988621</v>
          </cell>
          <cell r="CJ197">
            <v>9.1762644177947585</v>
          </cell>
          <cell r="CK197">
            <v>11.290925165023344</v>
          </cell>
          <cell r="CL197">
            <v>13.494042246251647</v>
          </cell>
          <cell r="CM197">
            <v>14.622464337090557</v>
          </cell>
          <cell r="CN197">
            <v>14.537408811268518</v>
          </cell>
          <cell r="CO197">
            <v>14.658729468290868</v>
          </cell>
          <cell r="CP197">
            <v>14.509478325786491</v>
          </cell>
          <cell r="CQ197">
            <v>15.257122959479455</v>
          </cell>
          <cell r="CV197" t="str">
            <v>HIDRÁULICA E ELETRICIDADE</v>
          </cell>
          <cell r="CW197">
            <v>1.3998018272347184</v>
          </cell>
          <cell r="CX197">
            <v>1.4748464138251094</v>
          </cell>
          <cell r="CY197">
            <v>1.5220509828711739</v>
          </cell>
          <cell r="CZ197">
            <v>2.1332893010408651</v>
          </cell>
          <cell r="DA197">
            <v>3.0401011331868015</v>
          </cell>
          <cell r="DB197">
            <v>3.6422559470201876</v>
          </cell>
          <cell r="DC197">
            <v>4.8452359638183333</v>
          </cell>
          <cell r="DD197">
            <v>6.4615046783988621</v>
          </cell>
          <cell r="DE197">
            <v>9.1762644177947585</v>
          </cell>
          <cell r="DF197">
            <v>11.290925165023344</v>
          </cell>
          <cell r="DG197">
            <v>13.494042246251647</v>
          </cell>
          <cell r="DH197">
            <v>14.622464337090557</v>
          </cell>
          <cell r="DI197">
            <v>14.537408811268518</v>
          </cell>
          <cell r="DJ197">
            <v>14.658729468290868</v>
          </cell>
          <cell r="DK197">
            <v>14.509478325786491</v>
          </cell>
          <cell r="DL197">
            <v>15.257122959479455</v>
          </cell>
        </row>
        <row r="198">
          <cell r="CA198" t="str">
            <v>FIREWOOD AND CHARCOAL</v>
          </cell>
          <cell r="CB198">
            <v>83.484162357861308</v>
          </cell>
          <cell r="CC198">
            <v>85.831434256687004</v>
          </cell>
          <cell r="CD198">
            <v>78.279474487431898</v>
          </cell>
          <cell r="CE198">
            <v>69.577076300213122</v>
          </cell>
          <cell r="CF198">
            <v>64.158021084651338</v>
          </cell>
          <cell r="CG198">
            <v>59.367712505569024</v>
          </cell>
          <cell r="CH198">
            <v>47.888533523808739</v>
          </cell>
          <cell r="CI198">
            <v>36.552899974470435</v>
          </cell>
          <cell r="CJ198">
            <v>27.357660777724664</v>
          </cell>
          <cell r="CK198">
            <v>25.452547762054493</v>
          </cell>
          <cell r="CL198">
            <v>20.378700621707633</v>
          </cell>
          <cell r="CM198">
            <v>14.517780389214256</v>
          </cell>
          <cell r="CN198">
            <v>12.17162804011026</v>
          </cell>
          <cell r="CO198">
            <v>11.629012607288905</v>
          </cell>
          <cell r="CP198">
            <v>11.590939119984371</v>
          </cell>
          <cell r="CQ198">
            <v>11.801342022431733</v>
          </cell>
          <cell r="CV198" t="str">
            <v>LENHA E CARVÃO VEGETAL</v>
          </cell>
          <cell r="CW198">
            <v>83.484162357861308</v>
          </cell>
          <cell r="CX198">
            <v>85.831434256687004</v>
          </cell>
          <cell r="CY198">
            <v>78.279474487431898</v>
          </cell>
          <cell r="CZ198">
            <v>69.577076300213122</v>
          </cell>
          <cell r="DA198">
            <v>64.158021084651338</v>
          </cell>
          <cell r="DB198">
            <v>59.367712505569024</v>
          </cell>
          <cell r="DC198">
            <v>47.888533523808739</v>
          </cell>
          <cell r="DD198">
            <v>36.552899974470435</v>
          </cell>
          <cell r="DE198">
            <v>27.357660777724664</v>
          </cell>
          <cell r="DF198">
            <v>25.452547762054493</v>
          </cell>
          <cell r="DG198">
            <v>20.378700621707633</v>
          </cell>
          <cell r="DH198">
            <v>14.517780389214256</v>
          </cell>
          <cell r="DI198">
            <v>12.17162804011026</v>
          </cell>
          <cell r="DJ198">
            <v>11.629012607288905</v>
          </cell>
          <cell r="DK198">
            <v>11.590939119984371</v>
          </cell>
          <cell r="DL198">
            <v>11.801342022431733</v>
          </cell>
        </row>
        <row r="199">
          <cell r="CA199" t="str">
            <v>SUGAR CANE PRODUCTS</v>
          </cell>
          <cell r="CB199">
            <v>2.3372963546725587</v>
          </cell>
          <cell r="CC199">
            <v>2.1630624455492322</v>
          </cell>
          <cell r="CD199">
            <v>2.645852292836727</v>
          </cell>
          <cell r="CE199">
            <v>3.1763738987704961</v>
          </cell>
          <cell r="CF199">
            <v>4.2829873732358301</v>
          </cell>
          <cell r="CG199">
            <v>5.1910155140510446</v>
          </cell>
          <cell r="CH199">
            <v>5.383828924273347</v>
          </cell>
          <cell r="CI199">
            <v>4.5823442479561107</v>
          </cell>
          <cell r="CJ199">
            <v>8.094184806067954</v>
          </cell>
          <cell r="CK199">
            <v>14.542206274007533</v>
          </cell>
          <cell r="CL199">
            <v>12.971667776146777</v>
          </cell>
          <cell r="CM199">
            <v>13.406663022738163</v>
          </cell>
          <cell r="CN199">
            <v>14.370042956958903</v>
          </cell>
          <cell r="CO199">
            <v>13.579100040927969</v>
          </cell>
          <cell r="CP199">
            <v>13.059513821540952</v>
          </cell>
          <cell r="CQ199">
            <v>10.727468183123271</v>
          </cell>
          <cell r="CV199" t="str">
            <v>PRODUTOS DA CANA (*)</v>
          </cell>
          <cell r="CW199">
            <v>2.3372963546725587</v>
          </cell>
          <cell r="CX199">
            <v>2.1630624455492322</v>
          </cell>
          <cell r="CY199">
            <v>2.645852292836727</v>
          </cell>
          <cell r="CZ199">
            <v>3.1763738987704961</v>
          </cell>
          <cell r="DA199">
            <v>4.2829873732358301</v>
          </cell>
          <cell r="DB199">
            <v>5.1910155140510446</v>
          </cell>
          <cell r="DC199">
            <v>5.383828924273347</v>
          </cell>
          <cell r="DD199">
            <v>4.5823442479561107</v>
          </cell>
          <cell r="DE199">
            <v>8.094184806067954</v>
          </cell>
          <cell r="DF199">
            <v>14.542206274007533</v>
          </cell>
          <cell r="DG199">
            <v>12.971667776146777</v>
          </cell>
          <cell r="DH199">
            <v>13.406663022738163</v>
          </cell>
          <cell r="DI199">
            <v>14.370042956958903</v>
          </cell>
          <cell r="DJ199">
            <v>13.579100040927969</v>
          </cell>
          <cell r="DK199">
            <v>13.059513821540952</v>
          </cell>
          <cell r="DL199">
            <v>10.727468183123271</v>
          </cell>
        </row>
        <row r="200">
          <cell r="CA200" t="str">
            <v>OTHERS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0.32452407452127696</v>
          </cell>
          <cell r="CI200">
            <v>0.37842947842008434</v>
          </cell>
          <cell r="CJ200">
            <v>0.8143030905648434</v>
          </cell>
          <cell r="CK200">
            <v>0.99056124173622895</v>
          </cell>
          <cell r="CL200">
            <v>2.3235803481790307</v>
          </cell>
          <cell r="CM200">
            <v>3.0268192432609871</v>
          </cell>
          <cell r="CN200">
            <v>2.1831736980224274</v>
          </cell>
          <cell r="CO200">
            <v>2.7821065909640872</v>
          </cell>
          <cell r="CP200">
            <v>3.1323493436337881</v>
          </cell>
          <cell r="CQ200">
            <v>3.0330456070430096</v>
          </cell>
          <cell r="CV200" t="str">
            <v>OUTRAS(**)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0.32452407452127696</v>
          </cell>
          <cell r="DD200">
            <v>0.37842947842008434</v>
          </cell>
          <cell r="DE200">
            <v>0.8143030905648434</v>
          </cell>
          <cell r="DF200">
            <v>0.99056124173622895</v>
          </cell>
          <cell r="DG200">
            <v>2.3235803481790307</v>
          </cell>
          <cell r="DH200">
            <v>3.0268192432609871</v>
          </cell>
          <cell r="DI200">
            <v>2.1831736980224274</v>
          </cell>
          <cell r="DJ200">
            <v>2.7821065909640872</v>
          </cell>
          <cell r="DK200">
            <v>3.1323493436337881</v>
          </cell>
          <cell r="DL200">
            <v>3.0330456070430096</v>
          </cell>
        </row>
        <row r="201">
          <cell r="CA201" t="str">
            <v xml:space="preserve">  T O T A L </v>
          </cell>
          <cell r="CB201">
            <v>99.999999999999986</v>
          </cell>
          <cell r="CC201">
            <v>100</v>
          </cell>
          <cell r="CD201">
            <v>99.999999999999986</v>
          </cell>
          <cell r="CE201">
            <v>100</v>
          </cell>
          <cell r="CF201">
            <v>99.999999999999986</v>
          </cell>
          <cell r="CG201">
            <v>100</v>
          </cell>
          <cell r="CH201">
            <v>99.999794195074358</v>
          </cell>
          <cell r="CI201">
            <v>100</v>
          </cell>
          <cell r="CJ201">
            <v>100</v>
          </cell>
          <cell r="CK201">
            <v>99.999999999999972</v>
          </cell>
          <cell r="CL201">
            <v>100</v>
          </cell>
          <cell r="CM201">
            <v>100.00000000000001</v>
          </cell>
          <cell r="CN201">
            <v>100</v>
          </cell>
          <cell r="CO201">
            <v>99.999999999999986</v>
          </cell>
          <cell r="CP201">
            <v>100</v>
          </cell>
          <cell r="CQ201">
            <v>100.00000000000001</v>
          </cell>
          <cell r="CV201" t="str">
            <v xml:space="preserve">  T O T A L </v>
          </cell>
          <cell r="CW201">
            <v>99.999999999999986</v>
          </cell>
          <cell r="CX201">
            <v>100</v>
          </cell>
          <cell r="CY201">
            <v>99.999999999999986</v>
          </cell>
          <cell r="CZ201">
            <v>100</v>
          </cell>
          <cell r="DA201">
            <v>99.999999999999986</v>
          </cell>
          <cell r="DB201">
            <v>100</v>
          </cell>
          <cell r="DC201">
            <v>99.999794195074358</v>
          </cell>
          <cell r="DD201">
            <v>100</v>
          </cell>
          <cell r="DE201">
            <v>100</v>
          </cell>
          <cell r="DF201">
            <v>99.999999999999972</v>
          </cell>
          <cell r="DG201">
            <v>100</v>
          </cell>
          <cell r="DH201">
            <v>100.00000000000001</v>
          </cell>
          <cell r="DI201">
            <v>100</v>
          </cell>
          <cell r="DJ201">
            <v>99.999999999999986</v>
          </cell>
          <cell r="DK201">
            <v>100</v>
          </cell>
          <cell r="DL201">
            <v>100.00000000000001</v>
          </cell>
        </row>
        <row r="202">
          <cell r="CV202" t="str">
            <v>(*) NÃO INCLUI ÁLCOOL ETÍLICO</v>
          </cell>
        </row>
        <row r="203">
          <cell r="CV203" t="str">
            <v>(**) INCLUI OUTRAS FONTES PRIM. RENOVÁVEIS, URÂNIO E ÁLCOOL ETÍLICO</v>
          </cell>
        </row>
        <row r="231">
          <cell r="CH231">
            <v>25</v>
          </cell>
          <cell r="DC231">
            <v>25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Cap1"/>
      <sheetName val="Tabela11"/>
      <sheetName val="Tabela 12 caso a"/>
      <sheetName val="Tabela 13 caso b"/>
      <sheetName val="Tabelas 14 tep e %"/>
      <sheetName val="Tabela 15"/>
      <sheetName val="Tabelas 16 e 17"/>
      <sheetName val="Tabela 18"/>
      <sheetName val="Tabelas 19 e 110"/>
      <sheetName val="Tabelas 111 e 112"/>
      <sheetName val="Tabela 113"/>
      <sheetName val="L"/>
      <sheetName val="M"/>
      <sheetName val="N"/>
    </sheetNames>
    <sheetDataSet>
      <sheetData sheetId="0" refreshError="1"/>
      <sheetData sheetId="1" refreshError="1">
        <row r="1">
          <cell r="AD1" t="str">
            <v>TABLE 1.1.a</v>
          </cell>
        </row>
        <row r="2">
          <cell r="AD2" t="str">
            <v xml:space="preserve">PRIMARY ENERGY PRODUCTION </v>
          </cell>
        </row>
        <row r="3">
          <cell r="AD3" t="str">
            <v>SOURCES</v>
          </cell>
          <cell r="AE3">
            <v>1985</v>
          </cell>
          <cell r="AF3">
            <v>1986</v>
          </cell>
          <cell r="AG3">
            <v>1987</v>
          </cell>
          <cell r="AH3">
            <v>1988</v>
          </cell>
          <cell r="AI3">
            <v>1989</v>
          </cell>
          <cell r="AJ3">
            <v>1990</v>
          </cell>
          <cell r="AK3">
            <v>1991</v>
          </cell>
          <cell r="AL3">
            <v>1992</v>
          </cell>
          <cell r="AM3">
            <v>1993</v>
          </cell>
          <cell r="AN3">
            <v>1994</v>
          </cell>
          <cell r="AO3">
            <v>1995</v>
          </cell>
          <cell r="AP3">
            <v>1996</v>
          </cell>
          <cell r="AQ3">
            <v>1997</v>
          </cell>
          <cell r="AR3">
            <v>1998</v>
          </cell>
          <cell r="AS3">
            <v>1999</v>
          </cell>
          <cell r="AT3">
            <v>2000</v>
          </cell>
        </row>
        <row r="4">
          <cell r="AD4" t="str">
            <v>NON-RENEWABLE ENERGY</v>
          </cell>
          <cell r="AE4">
            <v>37233.5311</v>
          </cell>
          <cell r="AF4">
            <v>37930.501000000004</v>
          </cell>
          <cell r="AG4">
            <v>38144.358649999995</v>
          </cell>
          <cell r="AH4">
            <v>37106.214999999989</v>
          </cell>
          <cell r="AI4">
            <v>38944.873</v>
          </cell>
          <cell r="AJ4">
            <v>39914.106999999996</v>
          </cell>
          <cell r="AK4">
            <v>39968.431999999993</v>
          </cell>
          <cell r="AL4">
            <v>40455.21699999999</v>
          </cell>
          <cell r="AM4">
            <v>41458.027000000002</v>
          </cell>
          <cell r="AN4">
            <v>43294.443999999996</v>
          </cell>
          <cell r="AO4">
            <v>44606.726999999999</v>
          </cell>
          <cell r="AP4">
            <v>50107.025000000001</v>
          </cell>
          <cell r="AQ4">
            <v>54416.523000000001</v>
          </cell>
          <cell r="AR4">
            <v>62078.805999999997</v>
          </cell>
          <cell r="AS4">
            <v>68828.713999999993</v>
          </cell>
          <cell r="AT4">
            <v>77179.287000000011</v>
          </cell>
        </row>
        <row r="5">
          <cell r="AD5" t="str">
            <v xml:space="preserve">  PETROLEUM</v>
          </cell>
          <cell r="AE5">
            <v>27492.57</v>
          </cell>
          <cell r="AF5">
            <v>28784.400000000001</v>
          </cell>
          <cell r="AG5">
            <v>28462.742999999999</v>
          </cell>
          <cell r="AH5">
            <v>27852.768</v>
          </cell>
          <cell r="AI5">
            <v>29845.151999999998</v>
          </cell>
          <cell r="AJ5">
            <v>31906.48</v>
          </cell>
          <cell r="AK5">
            <v>31518.44</v>
          </cell>
          <cell r="AL5">
            <v>31861.135999999999</v>
          </cell>
          <cell r="AM5">
            <v>32550.887999999999</v>
          </cell>
          <cell r="AN5">
            <v>33803.951999999997</v>
          </cell>
          <cell r="AO5">
            <v>34907.487999999998</v>
          </cell>
          <cell r="AP5">
            <v>39400.991999999998</v>
          </cell>
          <cell r="AQ5">
            <v>42776.832000000002</v>
          </cell>
          <cell r="AR5">
            <v>49570.212</v>
          </cell>
          <cell r="AS5">
            <v>55251.936000000002</v>
          </cell>
          <cell r="AT5">
            <v>62073.216</v>
          </cell>
        </row>
        <row r="6">
          <cell r="AD6" t="str">
            <v xml:space="preserve">  NATURAL GAS</v>
          </cell>
          <cell r="AE6">
            <v>5292.0559999999996</v>
          </cell>
          <cell r="AF6">
            <v>5505.0159999999996</v>
          </cell>
          <cell r="AG6">
            <v>5596.0079999999998</v>
          </cell>
          <cell r="AH6">
            <v>5856.3709999999992</v>
          </cell>
          <cell r="AI6">
            <v>5909.6399999999994</v>
          </cell>
          <cell r="AJ6">
            <v>6078.0720000000001</v>
          </cell>
          <cell r="AK6">
            <v>6385.8959999999997</v>
          </cell>
          <cell r="AL6">
            <v>6752.768</v>
          </cell>
          <cell r="AM6">
            <v>7119.6399999999994</v>
          </cell>
          <cell r="AN6">
            <v>7507.808</v>
          </cell>
          <cell r="AO6">
            <v>7700.44</v>
          </cell>
          <cell r="AP6">
            <v>8863.0079999999998</v>
          </cell>
          <cell r="AQ6">
            <v>9510.6</v>
          </cell>
          <cell r="AR6">
            <v>10442.784</v>
          </cell>
          <cell r="AS6">
            <v>11517.263999999999</v>
          </cell>
          <cell r="AT6">
            <v>12901.503999999999</v>
          </cell>
        </row>
        <row r="7">
          <cell r="AD7" t="str">
            <v xml:space="preserve">  STEAM COAL</v>
          </cell>
          <cell r="AE7">
            <v>2570.5</v>
          </cell>
          <cell r="AF7">
            <v>2442.9949999999999</v>
          </cell>
          <cell r="AG7">
            <v>2331.2860000000001</v>
          </cell>
          <cell r="AH7">
            <v>2443.7059999999997</v>
          </cell>
          <cell r="AI7">
            <v>2179.0709999999999</v>
          </cell>
          <cell r="AJ7">
            <v>1565.4350000000002</v>
          </cell>
          <cell r="AK7">
            <v>1919.8259999999998</v>
          </cell>
          <cell r="AL7">
            <v>1761.933</v>
          </cell>
          <cell r="AM7">
            <v>1750.9589999999998</v>
          </cell>
          <cell r="AN7">
            <v>1907.7139999999999</v>
          </cell>
          <cell r="AO7">
            <v>1932.0189999999998</v>
          </cell>
          <cell r="AP7">
            <v>1759.2350000000001</v>
          </cell>
          <cell r="AQ7">
            <v>2072.3910000000001</v>
          </cell>
          <cell r="AR7">
            <v>2030.325</v>
          </cell>
          <cell r="AS7">
            <v>2040.614</v>
          </cell>
          <cell r="AT7">
            <v>2043.7169999999999</v>
          </cell>
        </row>
        <row r="8">
          <cell r="AD8" t="str">
            <v xml:space="preserve">  METALLURGICAL COAL</v>
          </cell>
          <cell r="AE8">
            <v>886.41</v>
          </cell>
          <cell r="AF8">
            <v>837.9</v>
          </cell>
          <cell r="AG8">
            <v>624.33000000000004</v>
          </cell>
          <cell r="AH8">
            <v>774.27</v>
          </cell>
          <cell r="AI8">
            <v>662.76</v>
          </cell>
          <cell r="AJ8">
            <v>314.37</v>
          </cell>
          <cell r="AK8">
            <v>144.27000000000001</v>
          </cell>
          <cell r="AL8">
            <v>79.38</v>
          </cell>
          <cell r="AM8">
            <v>36.54</v>
          </cell>
          <cell r="AN8">
            <v>74.97</v>
          </cell>
          <cell r="AO8">
            <v>66.78</v>
          </cell>
          <cell r="AP8">
            <v>83.79</v>
          </cell>
          <cell r="AQ8">
            <v>56.7</v>
          </cell>
          <cell r="AR8">
            <v>12.6</v>
          </cell>
          <cell r="AS8">
            <v>18.899999999999999</v>
          </cell>
          <cell r="AT8">
            <v>31.5</v>
          </cell>
        </row>
        <row r="9">
          <cell r="AD9" t="str">
            <v xml:space="preserve">  URANIUM - U308</v>
          </cell>
          <cell r="AE9">
            <v>991.99509999999987</v>
          </cell>
          <cell r="AF9">
            <v>360.19</v>
          </cell>
          <cell r="AG9">
            <v>1129.9916499999999</v>
          </cell>
          <cell r="AH9">
            <v>179.1</v>
          </cell>
          <cell r="AI9">
            <v>348.25</v>
          </cell>
          <cell r="AJ9">
            <v>49.75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22.884999999999998</v>
          </cell>
          <cell r="AS9">
            <v>0</v>
          </cell>
          <cell r="AT9">
            <v>129.35</v>
          </cell>
        </row>
        <row r="10">
          <cell r="AD10" t="str">
            <v>RENEWABLE ENERGY</v>
          </cell>
          <cell r="AE10">
            <v>66923.498000000007</v>
          </cell>
          <cell r="AF10">
            <v>65481.079999999994</v>
          </cell>
          <cell r="AG10">
            <v>69253.239999999991</v>
          </cell>
          <cell r="AH10">
            <v>68570.873999999996</v>
          </cell>
          <cell r="AI10">
            <v>68859.393999999986</v>
          </cell>
          <cell r="AJ10">
            <v>64757.735999999997</v>
          </cell>
          <cell r="AK10">
            <v>65627.759999999995</v>
          </cell>
          <cell r="AL10">
            <v>64880.597999999991</v>
          </cell>
          <cell r="AM10">
            <v>65106.62</v>
          </cell>
          <cell r="AN10">
            <v>68266.513999999996</v>
          </cell>
          <cell r="AO10">
            <v>67386.483000000007</v>
          </cell>
          <cell r="AP10">
            <v>68794.120999999999</v>
          </cell>
          <cell r="AQ10">
            <v>72213.032000000007</v>
          </cell>
          <cell r="AR10">
            <v>72236.879000000015</v>
          </cell>
          <cell r="AS10">
            <v>72404.800999999992</v>
          </cell>
          <cell r="AT10">
            <v>69414.058000000005</v>
          </cell>
        </row>
        <row r="11">
          <cell r="AD11" t="str">
            <v xml:space="preserve">  HYDRAULIC </v>
          </cell>
          <cell r="AE11">
            <v>14270</v>
          </cell>
          <cell r="AF11">
            <v>14593.52</v>
          </cell>
          <cell r="AG11">
            <v>14848</v>
          </cell>
          <cell r="AH11">
            <v>15927.44</v>
          </cell>
          <cell r="AI11">
            <v>16375.2</v>
          </cell>
          <cell r="AJ11">
            <v>16536.64</v>
          </cell>
          <cell r="AK11">
            <v>17422.560000000001</v>
          </cell>
          <cell r="AL11">
            <v>17867.439999999999</v>
          </cell>
          <cell r="AM11">
            <v>18805.2</v>
          </cell>
          <cell r="AN11">
            <v>19416.400000000001</v>
          </cell>
          <cell r="AO11">
            <v>20312.400000000001</v>
          </cell>
          <cell r="AP11">
            <v>21261.52</v>
          </cell>
          <cell r="AQ11">
            <v>22317.760000000002</v>
          </cell>
          <cell r="AR11">
            <v>23317.52</v>
          </cell>
          <cell r="AS11">
            <v>23430.639999999999</v>
          </cell>
          <cell r="AT11">
            <v>24382</v>
          </cell>
        </row>
        <row r="12">
          <cell r="AD12" t="str">
            <v xml:space="preserve">  FIREWOOD</v>
          </cell>
          <cell r="AE12">
            <v>32513.112000000001</v>
          </cell>
          <cell r="AF12">
            <v>32356.133999999998</v>
          </cell>
          <cell r="AG12">
            <v>32366.844000000001</v>
          </cell>
          <cell r="AH12">
            <v>32157.845999999998</v>
          </cell>
          <cell r="AI12">
            <v>32540.957999999999</v>
          </cell>
          <cell r="AJ12">
            <v>28179.845999999998</v>
          </cell>
          <cell r="AK12">
            <v>26367.101999999999</v>
          </cell>
          <cell r="AL12">
            <v>24775.595999999998</v>
          </cell>
          <cell r="AM12">
            <v>24493.157999999999</v>
          </cell>
          <cell r="AN12">
            <v>24546.707999999999</v>
          </cell>
          <cell r="AO12">
            <v>22970.196</v>
          </cell>
          <cell r="AP12">
            <v>21694.482</v>
          </cell>
          <cell r="AQ12">
            <v>21392.153999999999</v>
          </cell>
          <cell r="AR12">
            <v>20994.66</v>
          </cell>
          <cell r="AS12">
            <v>21260.268</v>
          </cell>
          <cell r="AT12">
            <v>21481.811999999998</v>
          </cell>
        </row>
        <row r="13">
          <cell r="AD13" t="str">
            <v xml:space="preserve">  SUGAR CANE PRODUCTS</v>
          </cell>
          <cell r="AE13">
            <v>18576.23</v>
          </cell>
          <cell r="AF13">
            <v>16781.466999999997</v>
          </cell>
          <cell r="AG13">
            <v>20197.485000000001</v>
          </cell>
          <cell r="AH13">
            <v>18505.873</v>
          </cell>
          <cell r="AI13">
            <v>17966.134999999998</v>
          </cell>
          <cell r="AJ13">
            <v>17937.335999999999</v>
          </cell>
          <cell r="AK13">
            <v>19525.146000000001</v>
          </cell>
          <cell r="AL13">
            <v>19522.552</v>
          </cell>
          <cell r="AM13">
            <v>18858.113000000001</v>
          </cell>
          <cell r="AN13">
            <v>21336.409</v>
          </cell>
          <cell r="AO13">
            <v>21216.511999999999</v>
          </cell>
          <cell r="AP13">
            <v>22789.738000000001</v>
          </cell>
          <cell r="AQ13">
            <v>25261.146999999997</v>
          </cell>
          <cell r="AR13">
            <v>24520.311000000002</v>
          </cell>
          <cell r="AS13">
            <v>23958.796000000002</v>
          </cell>
          <cell r="AT13">
            <v>19527.055</v>
          </cell>
        </row>
        <row r="14">
          <cell r="AD14" t="str">
            <v xml:space="preserve">  OTHERS </v>
          </cell>
          <cell r="AE14">
            <v>1564.1560000000002</v>
          </cell>
          <cell r="AF14">
            <v>1749.9590000000001</v>
          </cell>
          <cell r="AG14">
            <v>1840.9110000000001</v>
          </cell>
          <cell r="AH14">
            <v>1979.7150000000001</v>
          </cell>
          <cell r="AI14">
            <v>1977.1010000000001</v>
          </cell>
          <cell r="AJ14">
            <v>2103.9140000000002</v>
          </cell>
          <cell r="AK14">
            <v>2312.9520000000002</v>
          </cell>
          <cell r="AL14">
            <v>2715.01</v>
          </cell>
          <cell r="AM14">
            <v>2950.1490000000003</v>
          </cell>
          <cell r="AN14">
            <v>2966.9970000000003</v>
          </cell>
          <cell r="AO14">
            <v>2887.375</v>
          </cell>
          <cell r="AP14">
            <v>3048.3810000000003</v>
          </cell>
          <cell r="AQ14">
            <v>3241.9710000000005</v>
          </cell>
          <cell r="AR14">
            <v>3404.3880000000004</v>
          </cell>
          <cell r="AS14">
            <v>3755.0970000000002</v>
          </cell>
          <cell r="AT14">
            <v>4023.1910000000003</v>
          </cell>
        </row>
        <row r="15">
          <cell r="AD15" t="str">
            <v xml:space="preserve">      TOTAL</v>
          </cell>
          <cell r="AE15">
            <v>104157</v>
          </cell>
          <cell r="AF15">
            <v>103411</v>
          </cell>
          <cell r="AG15">
            <v>107397</v>
          </cell>
          <cell r="AH15">
            <v>105677</v>
          </cell>
          <cell r="AI15">
            <v>107804</v>
          </cell>
          <cell r="AJ15">
            <v>104671</v>
          </cell>
          <cell r="AK15">
            <v>105596</v>
          </cell>
          <cell r="AL15">
            <v>105335</v>
          </cell>
          <cell r="AM15">
            <v>106564</v>
          </cell>
          <cell r="AN15">
            <v>111560</v>
          </cell>
          <cell r="AO15">
            <v>111993</v>
          </cell>
          <cell r="AP15">
            <v>118901</v>
          </cell>
          <cell r="AQ15">
            <v>126629</v>
          </cell>
          <cell r="AR15">
            <v>134315</v>
          </cell>
          <cell r="AS15">
            <v>141233</v>
          </cell>
          <cell r="AT15">
            <v>146593</v>
          </cell>
        </row>
        <row r="42">
          <cell r="AD42" t="str">
            <v>TABLE 1.1.b</v>
          </cell>
        </row>
        <row r="43">
          <cell r="AD43" t="str">
            <v xml:space="preserve">PRIMARY ENERGY PRODUCTION </v>
          </cell>
        </row>
        <row r="44">
          <cell r="AD44" t="str">
            <v>SOURCES</v>
          </cell>
          <cell r="AE44">
            <v>1985</v>
          </cell>
          <cell r="AF44">
            <v>1986</v>
          </cell>
          <cell r="AG44">
            <v>1987</v>
          </cell>
          <cell r="AH44">
            <v>1988</v>
          </cell>
          <cell r="AI44">
            <v>1989</v>
          </cell>
          <cell r="AJ44">
            <v>1990</v>
          </cell>
          <cell r="AK44">
            <v>1991</v>
          </cell>
          <cell r="AL44">
            <v>1992</v>
          </cell>
          <cell r="AM44">
            <v>1993</v>
          </cell>
          <cell r="AN44">
            <v>1994</v>
          </cell>
          <cell r="AO44">
            <v>1995</v>
          </cell>
          <cell r="AP44">
            <v>1996</v>
          </cell>
          <cell r="AQ44">
            <v>1997</v>
          </cell>
          <cell r="AR44">
            <v>1998</v>
          </cell>
          <cell r="AS44">
            <v>1999</v>
          </cell>
          <cell r="AT44">
            <v>2000</v>
          </cell>
        </row>
        <row r="45">
          <cell r="AD45" t="str">
            <v>NON-RENEWABLE ENERGY</v>
          </cell>
          <cell r="AE45">
            <v>35.74749723732279</v>
          </cell>
          <cell r="AF45">
            <v>36.679161688863459</v>
          </cell>
          <cell r="AG45">
            <v>35.516956737840431</v>
          </cell>
          <cell r="AH45">
            <v>35.112828476946405</v>
          </cell>
          <cell r="AI45">
            <v>36.125539446411707</v>
          </cell>
          <cell r="AJ45">
            <v>38.132611269680233</v>
          </cell>
          <cell r="AK45">
            <v>37.850258842667358</v>
          </cell>
          <cell r="AL45">
            <v>38.405946733311929</v>
          </cell>
          <cell r="AM45">
            <v>38.904109540193012</v>
          </cell>
          <cell r="AN45">
            <v>38.807881158568037</v>
          </cell>
          <cell r="AO45">
            <v>39.82984950605487</v>
          </cell>
          <cell r="AP45">
            <v>42.141751098008761</v>
          </cell>
          <cell r="AQ45">
            <v>42.97300341930444</v>
          </cell>
          <cell r="AR45">
            <v>46.218582736632726</v>
          </cell>
          <cell r="AS45">
            <v>48.733980741044363</v>
          </cell>
          <cell r="AT45">
            <v>52.648561229024416</v>
          </cell>
        </row>
        <row r="46">
          <cell r="AD46" t="str">
            <v xml:space="preserve">  PETROLEUM</v>
          </cell>
          <cell r="AE46">
            <v>26.395309310910442</v>
          </cell>
          <cell r="AF46">
            <v>27.834793474436871</v>
          </cell>
          <cell r="AG46">
            <v>26.502215466434919</v>
          </cell>
          <cell r="AH46">
            <v>26.356486787784249</v>
          </cell>
          <cell r="AI46">
            <v>27.684573932495642</v>
          </cell>
          <cell r="AJ46">
            <v>30.482390569926242</v>
          </cell>
          <cell r="AK46">
            <v>29.848083915753332</v>
          </cell>
          <cell r="AL46">
            <v>30.247201296159343</v>
          </cell>
          <cell r="AM46">
            <v>30.545672431120614</v>
          </cell>
          <cell r="AN46">
            <v>30.300879990650493</v>
          </cell>
          <cell r="AO46">
            <v>31.16928963818431</v>
          </cell>
          <cell r="AP46">
            <v>33.137604914253728</v>
          </cell>
          <cell r="AQ46">
            <v>33.781080570013849</v>
          </cell>
          <cell r="AR46">
            <v>36.905750806393165</v>
          </cell>
          <cell r="AS46">
            <v>39.12098059727537</v>
          </cell>
          <cell r="AT46">
            <v>42.343815812375375</v>
          </cell>
        </row>
        <row r="47">
          <cell r="AD47" t="str">
            <v xml:space="preserve">  NATURAL GAS</v>
          </cell>
          <cell r="AE47">
            <v>5.0808438429240859</v>
          </cell>
          <cell r="AF47">
            <v>5.3234037684812101</v>
          </cell>
          <cell r="AG47">
            <v>5.2105522566076488</v>
          </cell>
          <cell r="AH47">
            <v>5.5417603336897372</v>
          </cell>
          <cell r="AI47">
            <v>5.4818238317041752</v>
          </cell>
          <cell r="AJ47">
            <v>5.8067879821319286</v>
          </cell>
          <cell r="AK47">
            <v>6.0474680753639305</v>
          </cell>
          <cell r="AL47">
            <v>6.4107046591892818</v>
          </cell>
          <cell r="AM47">
            <v>6.6810524882609528</v>
          </cell>
          <cell r="AN47">
            <v>6.7297808611503678</v>
          </cell>
          <cell r="AO47">
            <v>6.8758097031061078</v>
          </cell>
          <cell r="AP47">
            <v>7.454098045446929</v>
          </cell>
          <cell r="AQ47">
            <v>7.5105689189225995</v>
          </cell>
          <cell r="AR47">
            <v>7.774806047409875</v>
          </cell>
          <cell r="AS47">
            <v>8.1547669474911828</v>
          </cell>
          <cell r="AT47">
            <v>8.8008797397999174</v>
          </cell>
        </row>
        <row r="48">
          <cell r="AD48" t="str">
            <v xml:space="preserve">  STEAM COAL</v>
          </cell>
          <cell r="AE48">
            <v>2.4679083324583804</v>
          </cell>
          <cell r="AF48">
            <v>2.3623998167091167</v>
          </cell>
          <cell r="AG48">
            <v>2.1707058903593097</v>
          </cell>
          <cell r="AH48">
            <v>2.3124274363764887</v>
          </cell>
          <cell r="AI48">
            <v>2.0213216606722999</v>
          </cell>
          <cell r="AJ48">
            <v>1.4955645712667927</v>
          </cell>
          <cell r="AK48">
            <v>1.8180826066152085</v>
          </cell>
          <cell r="AL48">
            <v>1.672681793936849</v>
          </cell>
          <cell r="AM48">
            <v>1.6430955755899046</v>
          </cell>
          <cell r="AN48">
            <v>1.7100193779261024</v>
          </cell>
          <cell r="AO48">
            <v>1.7251215497796692</v>
          </cell>
          <cell r="AP48">
            <v>1.4795778335054903</v>
          </cell>
          <cell r="AQ48">
            <v>1.636577653613329</v>
          </cell>
          <cell r="AR48">
            <v>1.511606779208251</v>
          </cell>
          <cell r="AS48">
            <v>1.4448511035075493</v>
          </cell>
          <cell r="AT48">
            <v>1.3941403683775682</v>
          </cell>
        </row>
        <row r="49">
          <cell r="AD49" t="str">
            <v xml:space="preserve">  METALLURGICAL COAL</v>
          </cell>
          <cell r="AE49">
            <v>0.85103233805657752</v>
          </cell>
          <cell r="AF49">
            <v>0.81025741207844015</v>
          </cell>
          <cell r="AG49">
            <v>0.58132584699090017</v>
          </cell>
          <cell r="AH49">
            <v>0.73267536731637273</v>
          </cell>
          <cell r="AI49">
            <v>0.61478086020472644</v>
          </cell>
          <cell r="AJ49">
            <v>0.3003386498124429</v>
          </cell>
          <cell r="AK49">
            <v>0.13662424493489314</v>
          </cell>
          <cell r="AL49">
            <v>7.5358984026468123E-2</v>
          </cell>
          <cell r="AM49">
            <v>3.4289045221535808E-2</v>
          </cell>
          <cell r="AN49">
            <v>6.7200928841073607E-2</v>
          </cell>
          <cell r="AO49">
            <v>5.9628614984783446E-2</v>
          </cell>
          <cell r="AP49">
            <v>7.0470304802613098E-2</v>
          </cell>
          <cell r="AQ49">
            <v>4.4776276754664425E-2</v>
          </cell>
          <cell r="AR49">
            <v>9.3808850395990604E-3</v>
          </cell>
          <cell r="AS49">
            <v>1.3382092770260656E-2</v>
          </cell>
          <cell r="AT49">
            <v>2.1488015025511557E-2</v>
          </cell>
        </row>
        <row r="50">
          <cell r="AD50" t="str">
            <v xml:space="preserve">  URANIUM - U308</v>
          </cell>
          <cell r="AE50">
            <v>0.95240341297330622</v>
          </cell>
          <cell r="AF50">
            <v>0.34830721715781521</v>
          </cell>
          <cell r="AG50">
            <v>1.0521572774476555</v>
          </cell>
          <cell r="AH50">
            <v>0.16947855177956314</v>
          </cell>
          <cell r="AI50">
            <v>0.32303916133486632</v>
          </cell>
          <cell r="AJ50">
            <v>4.752949654282862E-2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1.7038218581843213E-2</v>
          </cell>
          <cell r="AS50">
            <v>0</v>
          </cell>
          <cell r="AT50">
            <v>8.8237293446029194E-2</v>
          </cell>
        </row>
        <row r="51">
          <cell r="AD51" t="str">
            <v>RENEWABLE ENERGY</v>
          </cell>
          <cell r="AE51">
            <v>64.252502762677196</v>
          </cell>
          <cell r="AF51">
            <v>63.320838311136541</v>
          </cell>
          <cell r="AG51">
            <v>64.483043262159569</v>
          </cell>
          <cell r="AH51">
            <v>64.887171523053595</v>
          </cell>
          <cell r="AI51">
            <v>63.874460553588285</v>
          </cell>
          <cell r="AJ51">
            <v>61.867388730319774</v>
          </cell>
          <cell r="AK51">
            <v>62.149741157332649</v>
          </cell>
          <cell r="AL51">
            <v>61.594053266688078</v>
          </cell>
          <cell r="AM51">
            <v>61.095890459807002</v>
          </cell>
          <cell r="AN51">
            <v>61.192118841431963</v>
          </cell>
          <cell r="AO51">
            <v>60.17015049394513</v>
          </cell>
          <cell r="AP51">
            <v>57.858248901991239</v>
          </cell>
          <cell r="AQ51">
            <v>57.026996580695553</v>
          </cell>
          <cell r="AR51">
            <v>53.781417263367281</v>
          </cell>
          <cell r="AS51">
            <v>51.266019258955644</v>
          </cell>
          <cell r="AT51">
            <v>47.351438770975577</v>
          </cell>
        </row>
        <row r="52">
          <cell r="AD52" t="str">
            <v xml:space="preserve">  HYDRAULIC </v>
          </cell>
          <cell r="AE52">
            <v>13.700467576028434</v>
          </cell>
          <cell r="AF52">
            <v>14.112075126285903</v>
          </cell>
          <cell r="AG52">
            <v>13.825262563261234</v>
          </cell>
          <cell r="AH52">
            <v>15.071800473232191</v>
          </cell>
          <cell r="AI52">
            <v>15.189751255393261</v>
          </cell>
          <cell r="AJ52">
            <v>15.798556255477417</v>
          </cell>
          <cell r="AK52">
            <v>16.499231335917873</v>
          </cell>
          <cell r="AL52">
            <v>16.962359858325492</v>
          </cell>
          <cell r="AM52">
            <v>17.646752961139168</v>
          </cell>
          <cell r="AN52">
            <v>17.404296581963742</v>
          </cell>
          <cell r="AO52">
            <v>18.137170994562972</v>
          </cell>
          <cell r="AP52">
            <v>17.881677944466574</v>
          </cell>
          <cell r="AQ52">
            <v>17.624447941872653</v>
          </cell>
          <cell r="AR52">
            <v>17.360236073694598</v>
          </cell>
          <cell r="AS52">
            <v>16.58999990193546</v>
          </cell>
          <cell r="AT52">
            <v>16.632405788953104</v>
          </cell>
        </row>
        <row r="53">
          <cell r="AD53" t="str">
            <v xml:space="preserve">  FIREWOOD</v>
          </cell>
          <cell r="AE53">
            <v>31.215475595780024</v>
          </cell>
          <cell r="AF53">
            <v>31.288694831964708</v>
          </cell>
          <cell r="AG53">
            <v>30.137400097260002</v>
          </cell>
          <cell r="AH53">
            <v>30.430291281017407</v>
          </cell>
          <cell r="AI53">
            <v>30.185222631308278</v>
          </cell>
          <cell r="AJ53">
            <v>26.92208830219986</v>
          </cell>
          <cell r="AK53">
            <v>24.969747015119641</v>
          </cell>
          <cell r="AL53">
            <v>23.520581295165378</v>
          </cell>
          <cell r="AM53">
            <v>22.984318617411645</v>
          </cell>
          <cell r="AN53">
            <v>22.002955550094867</v>
          </cell>
          <cell r="AO53">
            <v>20.510347011216126</v>
          </cell>
          <cell r="AP53">
            <v>18.245814047915061</v>
          </cell>
          <cell r="AQ53">
            <v>16.893492202511489</v>
          </cell>
          <cell r="AR53">
            <v>15.630832690910223</v>
          </cell>
          <cell r="AS53">
            <v>15.053274005111325</v>
          </cell>
          <cell r="AT53">
            <v>14.654015842260776</v>
          </cell>
        </row>
        <row r="54">
          <cell r="AD54" t="str">
            <v xml:space="preserve">  SUGAR CANE PRODUCTS</v>
          </cell>
          <cell r="AE54">
            <v>17.834830889968227</v>
          </cell>
          <cell r="AF54">
            <v>16.227841057763147</v>
          </cell>
          <cell r="AG54">
            <v>18.806272443597138</v>
          </cell>
          <cell r="AH54">
            <v>17.511717227562922</v>
          </cell>
          <cell r="AI54">
            <v>16.665513805682664</v>
          </cell>
          <cell r="AJ54">
            <v>17.136734661297595</v>
          </cell>
          <cell r="AK54">
            <v>18.490388365519852</v>
          </cell>
          <cell r="AL54">
            <v>18.533631699721511</v>
          </cell>
          <cell r="AM54">
            <v>17.696406388884299</v>
          </cell>
          <cell r="AN54">
            <v>19.125336840510101</v>
          </cell>
          <cell r="AO54">
            <v>18.944462793771155</v>
          </cell>
          <cell r="AP54">
            <v>19.166962444584009</v>
          </cell>
          <cell r="AQ54">
            <v>19.948855541662446</v>
          </cell>
          <cell r="AR54">
            <v>18.255731637001293</v>
          </cell>
          <cell r="AS54">
            <v>16.963959298187831</v>
          </cell>
          <cell r="AT54">
            <v>13.320560356952083</v>
          </cell>
        </row>
        <row r="55">
          <cell r="AD55" t="str">
            <v xml:space="preserve">  OTHERS </v>
          </cell>
          <cell r="AE55">
            <v>1.5017287009005136</v>
          </cell>
          <cell r="AF55">
            <v>1.6922272951227773</v>
          </cell>
          <cell r="AG55">
            <v>1.7141081580412043</v>
          </cell>
          <cell r="AH55">
            <v>1.8733625412410824</v>
          </cell>
          <cell r="AI55">
            <v>1.8339728612040935</v>
          </cell>
          <cell r="AJ55">
            <v>2.0100095113448995</v>
          </cell>
          <cell r="AK55">
            <v>2.1903744407752894</v>
          </cell>
          <cell r="AL55">
            <v>2.5774804134757021</v>
          </cell>
          <cell r="AM55">
            <v>2.7684124923718842</v>
          </cell>
          <cell r="AN55">
            <v>2.6595298688632636</v>
          </cell>
          <cell r="AO55">
            <v>2.5781696943948655</v>
          </cell>
          <cell r="AP55">
            <v>2.5637944650255937</v>
          </cell>
          <cell r="AQ55">
            <v>2.5602008946489625</v>
          </cell>
          <cell r="AR55">
            <v>2.5346168617611564</v>
          </cell>
          <cell r="AS55">
            <v>2.6587860537210313</v>
          </cell>
          <cell r="AT55">
            <v>2.7444567828096149</v>
          </cell>
        </row>
        <row r="56">
          <cell r="AD56" t="str">
            <v xml:space="preserve">      TOTAL</v>
          </cell>
          <cell r="AE56">
            <v>100</v>
          </cell>
          <cell r="AF56">
            <v>100</v>
          </cell>
          <cell r="AG56">
            <v>100</v>
          </cell>
          <cell r="AH56">
            <v>100</v>
          </cell>
          <cell r="AI56">
            <v>100</v>
          </cell>
          <cell r="AJ56">
            <v>100</v>
          </cell>
          <cell r="AK56">
            <v>100</v>
          </cell>
          <cell r="AL56">
            <v>100</v>
          </cell>
          <cell r="AM56">
            <v>100</v>
          </cell>
          <cell r="AN56">
            <v>100</v>
          </cell>
          <cell r="AO56">
            <v>100</v>
          </cell>
          <cell r="AP56">
            <v>100</v>
          </cell>
          <cell r="AQ56">
            <v>100</v>
          </cell>
          <cell r="AR56">
            <v>100</v>
          </cell>
          <cell r="AS56">
            <v>100</v>
          </cell>
          <cell r="AT56">
            <v>100</v>
          </cell>
        </row>
      </sheetData>
      <sheetData sheetId="2" refreshError="1">
        <row r="21">
          <cell r="AF21" t="str">
            <v>{SelectBlock Tabela 12:AA200..AQ264}</v>
          </cell>
        </row>
        <row r="29">
          <cell r="AF29" t="str">
            <v>{EditGoto Pagina;0}</v>
          </cell>
        </row>
        <row r="198">
          <cell r="AA198" t="str">
            <v>TABELA 1.2.a</v>
          </cell>
          <cell r="BC198" t="str">
            <v>TABLE 1.2.a</v>
          </cell>
        </row>
        <row r="199">
          <cell r="AA199" t="str">
            <v>EVOLUÇÃO DA OFERTA INTERNA DE ENERGIA - caso A</v>
          </cell>
          <cell r="BC199" t="str">
            <v>DOMESTIC ENERGY SUPPY - case A</v>
          </cell>
        </row>
        <row r="200">
          <cell r="AA200" t="str">
            <v>FONTES</v>
          </cell>
          <cell r="AB200">
            <v>1985</v>
          </cell>
          <cell r="AC200">
            <v>1986</v>
          </cell>
          <cell r="AD200">
            <v>1987</v>
          </cell>
          <cell r="AE200">
            <v>1988</v>
          </cell>
          <cell r="AF200">
            <v>1989</v>
          </cell>
          <cell r="AG200">
            <v>1990</v>
          </cell>
          <cell r="AH200">
            <v>1991</v>
          </cell>
          <cell r="AI200">
            <v>1992</v>
          </cell>
          <cell r="AJ200">
            <v>1993</v>
          </cell>
          <cell r="AK200">
            <v>1994</v>
          </cell>
          <cell r="AL200">
            <v>1995</v>
          </cell>
          <cell r="AM200">
            <v>1996</v>
          </cell>
          <cell r="AN200">
            <v>1997</v>
          </cell>
          <cell r="AO200">
            <v>1998</v>
          </cell>
          <cell r="AP200">
            <v>1999</v>
          </cell>
          <cell r="AQ200">
            <v>2000</v>
          </cell>
          <cell r="BC200" t="str">
            <v>SOURCES</v>
          </cell>
          <cell r="BD200">
            <v>1985</v>
          </cell>
          <cell r="BE200">
            <v>1986</v>
          </cell>
          <cell r="BF200">
            <v>1987</v>
          </cell>
          <cell r="BG200">
            <v>1988</v>
          </cell>
          <cell r="BH200">
            <v>1989</v>
          </cell>
          <cell r="BI200">
            <v>1990</v>
          </cell>
          <cell r="BJ200">
            <v>1991</v>
          </cell>
          <cell r="BK200">
            <v>1992</v>
          </cell>
          <cell r="BL200">
            <v>1993</v>
          </cell>
          <cell r="BM200">
            <v>1994</v>
          </cell>
          <cell r="BN200">
            <v>1995</v>
          </cell>
          <cell r="BO200">
            <v>1996</v>
          </cell>
          <cell r="BP200">
            <v>1997</v>
          </cell>
          <cell r="BQ200">
            <v>1998</v>
          </cell>
          <cell r="BR200">
            <v>1999</v>
          </cell>
          <cell r="BS200">
            <v>2000</v>
          </cell>
        </row>
        <row r="201">
          <cell r="AA201" t="str">
            <v>ENERGIA NÃO RENOVÁVEL</v>
          </cell>
          <cell r="AB201">
            <v>61861.754000000001</v>
          </cell>
          <cell r="AC201">
            <v>66271.660999999993</v>
          </cell>
          <cell r="AD201">
            <v>68539.354789999983</v>
          </cell>
          <cell r="AE201">
            <v>70181.279820000011</v>
          </cell>
          <cell r="AF201">
            <v>71254.596409999998</v>
          </cell>
          <cell r="AG201">
            <v>70877.933290000001</v>
          </cell>
          <cell r="AH201">
            <v>73499.41240999999</v>
          </cell>
          <cell r="AI201">
            <v>75072.899060000011</v>
          </cell>
          <cell r="AJ201">
            <v>77658.866059999986</v>
          </cell>
          <cell r="AK201">
            <v>81602.736819999991</v>
          </cell>
          <cell r="AL201">
            <v>87025.628059999974</v>
          </cell>
          <cell r="AM201">
            <v>94326.439590000024</v>
          </cell>
          <cell r="AN201">
            <v>100881.40941000002</v>
          </cell>
          <cell r="AO201">
            <v>105054.93847000002</v>
          </cell>
          <cell r="AP201">
            <v>107219.281</v>
          </cell>
          <cell r="AQ201">
            <v>109498.76599999999</v>
          </cell>
          <cell r="BC201" t="str">
            <v>NON-RENEWABLE ENERGY</v>
          </cell>
          <cell r="BD201">
            <v>61861.754000000001</v>
          </cell>
          <cell r="BE201">
            <v>66271.660999999993</v>
          </cell>
          <cell r="BF201">
            <v>68539.354789999983</v>
          </cell>
          <cell r="BG201">
            <v>70181.279820000011</v>
          </cell>
          <cell r="BH201">
            <v>71254.596409999998</v>
          </cell>
          <cell r="BI201">
            <v>70877.933290000001</v>
          </cell>
          <cell r="BJ201">
            <v>73499.41240999999</v>
          </cell>
          <cell r="BK201">
            <v>75072.899060000011</v>
          </cell>
          <cell r="BL201">
            <v>77658.866059999986</v>
          </cell>
          <cell r="BM201">
            <v>81602.736819999991</v>
          </cell>
          <cell r="BN201">
            <v>87025.628059999974</v>
          </cell>
          <cell r="BO201">
            <v>94326.439590000024</v>
          </cell>
          <cell r="BP201">
            <v>100881.40941000002</v>
          </cell>
          <cell r="BQ201">
            <v>105054.93847000002</v>
          </cell>
          <cell r="BR201">
            <v>107219.281</v>
          </cell>
          <cell r="BS201">
            <v>109498.76599999999</v>
          </cell>
        </row>
        <row r="202">
          <cell r="AA202" t="str">
            <v xml:space="preserve">  PETRÓLEO E DERIVADOS</v>
          </cell>
          <cell r="AB202">
            <v>48226.5</v>
          </cell>
          <cell r="AC202">
            <v>52894.533000000003</v>
          </cell>
          <cell r="AD202">
            <v>53976.679000000004</v>
          </cell>
          <cell r="AE202">
            <v>55361.183999999987</v>
          </cell>
          <cell r="AF202">
            <v>56041.702999999994</v>
          </cell>
          <cell r="AG202">
            <v>56613.546000000002</v>
          </cell>
          <cell r="AH202">
            <v>58004.632000000012</v>
          </cell>
          <cell r="AI202">
            <v>59721.929000000011</v>
          </cell>
          <cell r="AJ202">
            <v>61825.977999999988</v>
          </cell>
          <cell r="AK202">
            <v>65387.829999999994</v>
          </cell>
          <cell r="AL202">
            <v>69031.323000000004</v>
          </cell>
          <cell r="AM202">
            <v>75450.653000000006</v>
          </cell>
          <cell r="AN202">
            <v>80890.222000000023</v>
          </cell>
          <cell r="AO202">
            <v>84616.89899999999</v>
          </cell>
          <cell r="AP202">
            <v>85660.723999999973</v>
          </cell>
          <cell r="AQ202">
            <v>84777.926999999981</v>
          </cell>
          <cell r="BC202" t="str">
            <v xml:space="preserve">  PETROLEUM AND DERIVATIVES</v>
          </cell>
          <cell r="BD202">
            <v>48226.5</v>
          </cell>
          <cell r="BE202">
            <v>52894.533000000003</v>
          </cell>
          <cell r="BF202">
            <v>53976.679000000004</v>
          </cell>
          <cell r="BG202">
            <v>55361.183999999987</v>
          </cell>
          <cell r="BH202">
            <v>56041.702999999994</v>
          </cell>
          <cell r="BI202">
            <v>56613.546000000002</v>
          </cell>
          <cell r="BJ202">
            <v>58004.632000000012</v>
          </cell>
          <cell r="BK202">
            <v>59721.929000000011</v>
          </cell>
          <cell r="BL202">
            <v>61825.977999999988</v>
          </cell>
          <cell r="BM202">
            <v>65387.829999999994</v>
          </cell>
          <cell r="BN202">
            <v>69031.323000000004</v>
          </cell>
          <cell r="BO202">
            <v>75450.653000000006</v>
          </cell>
          <cell r="BP202">
            <v>80890.222000000023</v>
          </cell>
          <cell r="BQ202">
            <v>84616.89899999999</v>
          </cell>
          <cell r="BR202">
            <v>85660.723999999973</v>
          </cell>
          <cell r="BS202">
            <v>84777.926999999981</v>
          </cell>
        </row>
        <row r="203">
          <cell r="AA203" t="str">
            <v xml:space="preserve">  GÁS NATURAL                    </v>
          </cell>
          <cell r="AB203">
            <v>2872.924</v>
          </cell>
          <cell r="AC203">
            <v>3359.797</v>
          </cell>
          <cell r="AD203">
            <v>3802.9919999999997</v>
          </cell>
          <cell r="AE203">
            <v>3950.3869999999988</v>
          </cell>
          <cell r="AF203">
            <v>4154.3769999999995</v>
          </cell>
          <cell r="AG203">
            <v>4230.0259999999998</v>
          </cell>
          <cell r="AH203">
            <v>4247.8559999999998</v>
          </cell>
          <cell r="AI203">
            <v>4481.9030000000002</v>
          </cell>
          <cell r="AJ203">
            <v>4804.732</v>
          </cell>
          <cell r="AK203">
            <v>5000.5360000000001</v>
          </cell>
          <cell r="AL203">
            <v>5289.152</v>
          </cell>
          <cell r="AM203">
            <v>5798.32</v>
          </cell>
          <cell r="AN203">
            <v>6335.3020000000015</v>
          </cell>
          <cell r="AO203">
            <v>6644.3519999999999</v>
          </cell>
          <cell r="AP203">
            <v>7567.9520000000002</v>
          </cell>
          <cell r="AQ203">
            <v>10044.425999999999</v>
          </cell>
          <cell r="BC203" t="str">
            <v xml:space="preserve">  NATURAL GAS</v>
          </cell>
          <cell r="BD203">
            <v>2872.924</v>
          </cell>
          <cell r="BE203">
            <v>3359.797</v>
          </cell>
          <cell r="BF203">
            <v>3802.9919999999997</v>
          </cell>
          <cell r="BG203">
            <v>3950.3869999999988</v>
          </cell>
          <cell r="BH203">
            <v>4154.3769999999995</v>
          </cell>
          <cell r="BI203">
            <v>4230.0259999999998</v>
          </cell>
          <cell r="BJ203">
            <v>4247.8559999999998</v>
          </cell>
          <cell r="BK203">
            <v>4481.9030000000002</v>
          </cell>
          <cell r="BL203">
            <v>4804.732</v>
          </cell>
          <cell r="BM203">
            <v>5000.5360000000001</v>
          </cell>
          <cell r="BN203">
            <v>5289.152</v>
          </cell>
          <cell r="BO203">
            <v>5798.32</v>
          </cell>
          <cell r="BP203">
            <v>6335.3020000000015</v>
          </cell>
          <cell r="BQ203">
            <v>6644.3519999999999</v>
          </cell>
          <cell r="BR203">
            <v>7567.9520000000002</v>
          </cell>
          <cell r="BS203">
            <v>10044.425999999999</v>
          </cell>
        </row>
        <row r="204">
          <cell r="AA204" t="str">
            <v xml:space="preserve">  CARVÃO MINERAL E DERIVADOS</v>
          </cell>
          <cell r="AB204">
            <v>9862.9579999999987</v>
          </cell>
          <cell r="AC204">
            <v>9981.0659999999989</v>
          </cell>
          <cell r="AD204">
            <v>10474.573</v>
          </cell>
          <cell r="AE204">
            <v>10705.621999999999</v>
          </cell>
          <cell r="AF204">
            <v>10594.541999999999</v>
          </cell>
          <cell r="AG204">
            <v>9447.3760000000002</v>
          </cell>
          <cell r="AH204">
            <v>10832.748</v>
          </cell>
          <cell r="AI204">
            <v>10528.030999999999</v>
          </cell>
          <cell r="AJ204">
            <v>10886.102000000001</v>
          </cell>
          <cell r="AK204">
            <v>11172.32</v>
          </cell>
          <cell r="AL204">
            <v>11811.001</v>
          </cell>
          <cell r="AM204">
            <v>12308.431</v>
          </cell>
          <cell r="AN204">
            <v>12513.951999999999</v>
          </cell>
          <cell r="AO204">
            <v>12299.781000000001</v>
          </cell>
          <cell r="AP204">
            <v>12641.075000000001</v>
          </cell>
          <cell r="AQ204">
            <v>12904.003000000001</v>
          </cell>
          <cell r="BC204" t="str">
            <v xml:space="preserve">  COAL AND COKE</v>
          </cell>
          <cell r="BD204">
            <v>9862.9579999999987</v>
          </cell>
          <cell r="BE204">
            <v>9981.0659999999989</v>
          </cell>
          <cell r="BF204">
            <v>10474.573</v>
          </cell>
          <cell r="BG204">
            <v>10705.621999999999</v>
          </cell>
          <cell r="BH204">
            <v>10594.541999999999</v>
          </cell>
          <cell r="BI204">
            <v>9447.3760000000002</v>
          </cell>
          <cell r="BJ204">
            <v>10832.748</v>
          </cell>
          <cell r="BK204">
            <v>10528.030999999999</v>
          </cell>
          <cell r="BL204">
            <v>10886.102000000001</v>
          </cell>
          <cell r="BM204">
            <v>11172.32</v>
          </cell>
          <cell r="BN204">
            <v>11811.001</v>
          </cell>
          <cell r="BO204">
            <v>12308.431</v>
          </cell>
          <cell r="BP204">
            <v>12513.951999999999</v>
          </cell>
          <cell r="BQ204">
            <v>12299.781000000001</v>
          </cell>
          <cell r="BR204">
            <v>12641.075000000001</v>
          </cell>
          <cell r="BS204">
            <v>12904.003000000001</v>
          </cell>
        </row>
        <row r="205">
          <cell r="AA205" t="str">
            <v xml:space="preserve">  URÂNIO (U3O8) E DERIVADOS</v>
          </cell>
          <cell r="AB205">
            <v>899.37200000000007</v>
          </cell>
          <cell r="AC205">
            <v>36.265000000000001</v>
          </cell>
          <cell r="AD205">
            <v>285.11078999999995</v>
          </cell>
          <cell r="AE205">
            <v>164.08682000000002</v>
          </cell>
          <cell r="AF205">
            <v>463.97441000000003</v>
          </cell>
          <cell r="AG205">
            <v>586.98528999999996</v>
          </cell>
          <cell r="AH205">
            <v>414.17640999999981</v>
          </cell>
          <cell r="AI205">
            <v>341.03606000000002</v>
          </cell>
          <cell r="AJ205">
            <v>142.05405999999999</v>
          </cell>
          <cell r="AK205">
            <v>42.050819999999703</v>
          </cell>
          <cell r="AL205">
            <v>894.15205999999989</v>
          </cell>
          <cell r="AM205">
            <v>769.03558999999996</v>
          </cell>
          <cell r="AN205">
            <v>1141.9334099999996</v>
          </cell>
          <cell r="AO205">
            <v>1493.906469999999</v>
          </cell>
          <cell r="AP205">
            <v>1349.53</v>
          </cell>
          <cell r="AQ205">
            <v>1772.4099999999999</v>
          </cell>
          <cell r="BC205" t="str">
            <v xml:space="preserve">  URANIUM - U308</v>
          </cell>
          <cell r="BD205">
            <v>899.37200000000007</v>
          </cell>
          <cell r="BE205">
            <v>36.265000000000001</v>
          </cell>
          <cell r="BF205">
            <v>285.11078999999995</v>
          </cell>
          <cell r="BG205">
            <v>164.08682000000002</v>
          </cell>
          <cell r="BH205">
            <v>463.97441000000003</v>
          </cell>
          <cell r="BI205">
            <v>586.98528999999996</v>
          </cell>
          <cell r="BJ205">
            <v>414.17640999999981</v>
          </cell>
          <cell r="BK205">
            <v>341.03606000000002</v>
          </cell>
          <cell r="BL205">
            <v>142.05405999999999</v>
          </cell>
          <cell r="BM205">
            <v>42.050819999999703</v>
          </cell>
          <cell r="BN205">
            <v>894.15205999999989</v>
          </cell>
          <cell r="BO205">
            <v>769.03558999999996</v>
          </cell>
          <cell r="BP205">
            <v>1141.9334099999996</v>
          </cell>
          <cell r="BQ205">
            <v>1493.906469999999</v>
          </cell>
          <cell r="BR205">
            <v>1349.53</v>
          </cell>
          <cell r="BS205">
            <v>1772.4099999999999</v>
          </cell>
        </row>
        <row r="206">
          <cell r="AA206" t="str">
            <v xml:space="preserve">ENERGIA RENOVÁVEL    </v>
          </cell>
          <cell r="AB206">
            <v>65878.354000000007</v>
          </cell>
          <cell r="AC206">
            <v>67167.351999999984</v>
          </cell>
          <cell r="AD206">
            <v>70432.983999999997</v>
          </cell>
          <cell r="AE206">
            <v>70577.817999999999</v>
          </cell>
          <cell r="AF206">
            <v>71470.801999999981</v>
          </cell>
          <cell r="AG206">
            <v>67402.944000000003</v>
          </cell>
          <cell r="AH206">
            <v>67647.73599999999</v>
          </cell>
          <cell r="AI206">
            <v>67072.038</v>
          </cell>
          <cell r="AJ206">
            <v>68094.716</v>
          </cell>
          <cell r="AK206">
            <v>71646.986000000004</v>
          </cell>
          <cell r="AL206">
            <v>71227.861000000004</v>
          </cell>
          <cell r="AM206">
            <v>72207.442999999985</v>
          </cell>
          <cell r="AN206">
            <v>74908.928</v>
          </cell>
          <cell r="AO206">
            <v>75518.965000000026</v>
          </cell>
          <cell r="AP206">
            <v>76239.27900000001</v>
          </cell>
          <cell r="AQ206">
            <v>72529.786000000007</v>
          </cell>
          <cell r="BC206" t="str">
            <v>RENEWABLE ENERGY</v>
          </cell>
          <cell r="BD206">
            <v>65878.354000000007</v>
          </cell>
          <cell r="BE206">
            <v>67167.351999999984</v>
          </cell>
          <cell r="BF206">
            <v>70432.983999999997</v>
          </cell>
          <cell r="BG206">
            <v>70577.817999999999</v>
          </cell>
          <cell r="BH206">
            <v>71470.801999999981</v>
          </cell>
          <cell r="BI206">
            <v>67402.944000000003</v>
          </cell>
          <cell r="BJ206">
            <v>67647.73599999999</v>
          </cell>
          <cell r="BK206">
            <v>67072.038</v>
          </cell>
          <cell r="BL206">
            <v>68094.716</v>
          </cell>
          <cell r="BM206">
            <v>71646.986000000004</v>
          </cell>
          <cell r="BN206">
            <v>71227.861000000004</v>
          </cell>
          <cell r="BO206">
            <v>72207.442999999985</v>
          </cell>
          <cell r="BP206">
            <v>74908.928</v>
          </cell>
          <cell r="BQ206">
            <v>75518.965000000026</v>
          </cell>
          <cell r="BR206">
            <v>76239.27900000001</v>
          </cell>
          <cell r="BS206">
            <v>72529.786000000007</v>
          </cell>
        </row>
        <row r="207">
          <cell r="AA207" t="str">
            <v xml:space="preserve">  HIDRÁULICA E ELETRICIDADE (*)</v>
          </cell>
          <cell r="AB207">
            <v>14423.04</v>
          </cell>
          <cell r="AC207">
            <v>15416.880000000001</v>
          </cell>
          <cell r="AD207">
            <v>16192.24</v>
          </cell>
          <cell r="AE207">
            <v>17362.88</v>
          </cell>
          <cell r="AF207">
            <v>18143.68</v>
          </cell>
          <cell r="AG207">
            <v>18659.68</v>
          </cell>
          <cell r="AH207">
            <v>19588.960000000003</v>
          </cell>
          <cell r="AI207">
            <v>19788.559999999998</v>
          </cell>
          <cell r="AJ207">
            <v>21009.200000000001</v>
          </cell>
          <cell r="AK207">
            <v>21957.760000000002</v>
          </cell>
          <cell r="AL207">
            <v>23140.560000000001</v>
          </cell>
          <cell r="AM207">
            <v>24186.16</v>
          </cell>
          <cell r="AN207">
            <v>25555.360000000001</v>
          </cell>
          <cell r="AO207">
            <v>26469.84</v>
          </cell>
          <cell r="AP207">
            <v>26618.880000000001</v>
          </cell>
          <cell r="AQ207">
            <v>27772.32</v>
          </cell>
          <cell r="BC207" t="str">
            <v xml:space="preserve">  HYDRAULIC AND ELECTRICITY (*)</v>
          </cell>
          <cell r="BD207">
            <v>14423.04</v>
          </cell>
          <cell r="BE207">
            <v>15416.880000000001</v>
          </cell>
          <cell r="BF207">
            <v>16192.24</v>
          </cell>
          <cell r="BG207">
            <v>17362.88</v>
          </cell>
          <cell r="BH207">
            <v>18143.68</v>
          </cell>
          <cell r="BI207">
            <v>18659.68</v>
          </cell>
          <cell r="BJ207">
            <v>19588.960000000003</v>
          </cell>
          <cell r="BK207">
            <v>19788.559999999998</v>
          </cell>
          <cell r="BL207">
            <v>21009.200000000001</v>
          </cell>
          <cell r="BM207">
            <v>21957.760000000002</v>
          </cell>
          <cell r="BN207">
            <v>23140.560000000001</v>
          </cell>
          <cell r="BO207">
            <v>24186.16</v>
          </cell>
          <cell r="BP207">
            <v>25555.360000000001</v>
          </cell>
          <cell r="BQ207">
            <v>26469.84</v>
          </cell>
          <cell r="BR207">
            <v>26618.880000000001</v>
          </cell>
          <cell r="BS207">
            <v>27772.32</v>
          </cell>
        </row>
        <row r="208">
          <cell r="AA208" t="str">
            <v xml:space="preserve">  LENHA E CARVÃO VEGETAL</v>
          </cell>
          <cell r="AB208">
            <v>32513.112000000001</v>
          </cell>
          <cell r="AC208">
            <v>32356.133999999998</v>
          </cell>
          <cell r="AD208">
            <v>32366.844000000001</v>
          </cell>
          <cell r="AE208">
            <v>32157.845999999998</v>
          </cell>
          <cell r="AF208">
            <v>32540.957999999999</v>
          </cell>
          <cell r="AG208">
            <v>28179.845999999998</v>
          </cell>
          <cell r="AH208">
            <v>26367.101999999999</v>
          </cell>
          <cell r="AI208">
            <v>24775.595999999998</v>
          </cell>
          <cell r="AJ208">
            <v>24483.077999999998</v>
          </cell>
          <cell r="AK208">
            <v>24543.557999999997</v>
          </cell>
          <cell r="AL208">
            <v>22974.894</v>
          </cell>
          <cell r="AM208">
            <v>21701.052</v>
          </cell>
          <cell r="AN208">
            <v>21396.545999999998</v>
          </cell>
          <cell r="AO208">
            <v>20998.962</v>
          </cell>
          <cell r="AP208">
            <v>21264.57</v>
          </cell>
          <cell r="AQ208">
            <v>21481.811999999998</v>
          </cell>
          <cell r="BC208" t="str">
            <v xml:space="preserve">  FIREWOOD AND CHARCOAL</v>
          </cell>
          <cell r="BD208">
            <v>32513.112000000001</v>
          </cell>
          <cell r="BE208">
            <v>32356.133999999998</v>
          </cell>
          <cell r="BF208">
            <v>32366.844000000001</v>
          </cell>
          <cell r="BG208">
            <v>32157.845999999998</v>
          </cell>
          <cell r="BH208">
            <v>32540.957999999999</v>
          </cell>
          <cell r="BI208">
            <v>28179.845999999998</v>
          </cell>
          <cell r="BJ208">
            <v>26367.101999999999</v>
          </cell>
          <cell r="BK208">
            <v>24775.595999999998</v>
          </cell>
          <cell r="BL208">
            <v>24483.077999999998</v>
          </cell>
          <cell r="BM208">
            <v>24543.557999999997</v>
          </cell>
          <cell r="BN208">
            <v>22974.894</v>
          </cell>
          <cell r="BO208">
            <v>21701.052</v>
          </cell>
          <cell r="BP208">
            <v>21396.545999999998</v>
          </cell>
          <cell r="BQ208">
            <v>20998.962</v>
          </cell>
          <cell r="BR208">
            <v>21264.57</v>
          </cell>
          <cell r="BS208">
            <v>21481.811999999998</v>
          </cell>
        </row>
        <row r="209">
          <cell r="AA209" t="str">
            <v xml:space="preserve">  DERIVADOS DA CANA-DE-AÇÚCAR</v>
          </cell>
          <cell r="AB209">
            <v>17378.045999999998</v>
          </cell>
          <cell r="AC209">
            <v>17644.378999999997</v>
          </cell>
          <cell r="AD209">
            <v>20032.989000000001</v>
          </cell>
          <cell r="AE209">
            <v>19077.377</v>
          </cell>
          <cell r="AF209">
            <v>18809.062999999998</v>
          </cell>
          <cell r="AG209">
            <v>18459.504000000001</v>
          </cell>
          <cell r="AH209">
            <v>19378.722000000002</v>
          </cell>
          <cell r="AI209">
            <v>19792.871999999999</v>
          </cell>
          <cell r="AJ209">
            <v>19652.289000000001</v>
          </cell>
          <cell r="AK209">
            <v>22178.671000000002</v>
          </cell>
          <cell r="AL209">
            <v>22225.031999999999</v>
          </cell>
          <cell r="AM209">
            <v>23271.850000000002</v>
          </cell>
          <cell r="AN209">
            <v>24715.050999999996</v>
          </cell>
          <cell r="AO209">
            <v>24645.775000000001</v>
          </cell>
          <cell r="AP209">
            <v>24600.732000000004</v>
          </cell>
          <cell r="AQ209">
            <v>19252.463</v>
          </cell>
          <cell r="BC209" t="str">
            <v xml:space="preserve">  SUGAR CANE PRODUCTS</v>
          </cell>
          <cell r="BD209">
            <v>17378.045999999998</v>
          </cell>
          <cell r="BE209">
            <v>17644.378999999997</v>
          </cell>
          <cell r="BF209">
            <v>20032.989000000001</v>
          </cell>
          <cell r="BG209">
            <v>19077.377</v>
          </cell>
          <cell r="BH209">
            <v>18809.062999999998</v>
          </cell>
          <cell r="BI209">
            <v>18459.504000000001</v>
          </cell>
          <cell r="BJ209">
            <v>19378.722000000002</v>
          </cell>
          <cell r="BK209">
            <v>19792.871999999999</v>
          </cell>
          <cell r="BL209">
            <v>19652.289000000001</v>
          </cell>
          <cell r="BM209">
            <v>22178.671000000002</v>
          </cell>
          <cell r="BN209">
            <v>22225.031999999999</v>
          </cell>
          <cell r="BO209">
            <v>23271.850000000002</v>
          </cell>
          <cell r="BP209">
            <v>24715.050999999996</v>
          </cell>
          <cell r="BQ209">
            <v>24645.775000000001</v>
          </cell>
          <cell r="BR209">
            <v>24600.732000000004</v>
          </cell>
          <cell r="BS209">
            <v>19252.463</v>
          </cell>
        </row>
        <row r="210">
          <cell r="AA210" t="str">
            <v xml:space="preserve">  OUTRAS FONTES PRIM. RENOVÁVEIS</v>
          </cell>
          <cell r="AB210">
            <v>1564.1560000000002</v>
          </cell>
          <cell r="AC210">
            <v>1749.9590000000001</v>
          </cell>
          <cell r="AD210">
            <v>1840.9110000000001</v>
          </cell>
          <cell r="AE210">
            <v>1979.7150000000001</v>
          </cell>
          <cell r="AF210">
            <v>1977.1010000000001</v>
          </cell>
          <cell r="AG210">
            <v>2103.9140000000002</v>
          </cell>
          <cell r="AH210">
            <v>2312.9520000000002</v>
          </cell>
          <cell r="AI210">
            <v>2715.01</v>
          </cell>
          <cell r="AJ210">
            <v>2950.1490000000003</v>
          </cell>
          <cell r="AK210">
            <v>2966.9970000000003</v>
          </cell>
          <cell r="AL210">
            <v>2887.375</v>
          </cell>
          <cell r="AM210">
            <v>3048.3810000000003</v>
          </cell>
          <cell r="AN210">
            <v>3241.9710000000005</v>
          </cell>
          <cell r="AO210">
            <v>3404.3880000000004</v>
          </cell>
          <cell r="AP210">
            <v>3755.0970000000002</v>
          </cell>
          <cell r="AQ210">
            <v>4023.1910000000003</v>
          </cell>
          <cell r="BC210" t="str">
            <v xml:space="preserve">  OTHERS</v>
          </cell>
          <cell r="BD210">
            <v>1564.1560000000002</v>
          </cell>
          <cell r="BE210">
            <v>1749.9590000000001</v>
          </cell>
          <cell r="BF210">
            <v>1840.9110000000001</v>
          </cell>
          <cell r="BG210">
            <v>1979.7150000000001</v>
          </cell>
          <cell r="BH210">
            <v>1977.1010000000001</v>
          </cell>
          <cell r="BI210">
            <v>2103.9140000000002</v>
          </cell>
          <cell r="BJ210">
            <v>2312.9520000000002</v>
          </cell>
          <cell r="BK210">
            <v>2715.01</v>
          </cell>
          <cell r="BL210">
            <v>2950.1490000000003</v>
          </cell>
          <cell r="BM210">
            <v>2966.9970000000003</v>
          </cell>
          <cell r="BN210">
            <v>2887.375</v>
          </cell>
          <cell r="BO210">
            <v>3048.3810000000003</v>
          </cell>
          <cell r="BP210">
            <v>3241.9710000000005</v>
          </cell>
          <cell r="BQ210">
            <v>3404.3880000000004</v>
          </cell>
          <cell r="BR210">
            <v>3755.0970000000002</v>
          </cell>
          <cell r="BS210">
            <v>4023.1910000000003</v>
          </cell>
        </row>
        <row r="211">
          <cell r="AA211" t="str">
            <v xml:space="preserve">    TOTAL</v>
          </cell>
          <cell r="AB211">
            <v>127740.10800000002</v>
          </cell>
          <cell r="AC211">
            <v>133439.01299999998</v>
          </cell>
          <cell r="AD211">
            <v>138972.33878999998</v>
          </cell>
          <cell r="AE211">
            <v>140759.09782000002</v>
          </cell>
          <cell r="AF211">
            <v>142725.39840999999</v>
          </cell>
          <cell r="AG211">
            <v>138280.87729</v>
          </cell>
          <cell r="AH211">
            <v>141147.14840999999</v>
          </cell>
          <cell r="AI211">
            <v>142144.93706</v>
          </cell>
          <cell r="AJ211">
            <v>145753.58205999999</v>
          </cell>
          <cell r="AK211">
            <v>153249.72282</v>
          </cell>
          <cell r="AL211">
            <v>158253.48905999996</v>
          </cell>
          <cell r="AM211">
            <v>166533.88259000002</v>
          </cell>
          <cell r="AN211">
            <v>175790.33741000001</v>
          </cell>
          <cell r="AO211">
            <v>180573.90347000002</v>
          </cell>
          <cell r="AP211">
            <v>183458.56</v>
          </cell>
          <cell r="AQ211">
            <v>182028.552</v>
          </cell>
          <cell r="BC211" t="str">
            <v xml:space="preserve">    TOTAL</v>
          </cell>
          <cell r="BD211">
            <v>127740.10800000002</v>
          </cell>
          <cell r="BE211">
            <v>133439.01299999998</v>
          </cell>
          <cell r="BF211">
            <v>138972.33878999998</v>
          </cell>
          <cell r="BG211">
            <v>140759.09782000002</v>
          </cell>
          <cell r="BH211">
            <v>142725.39840999999</v>
          </cell>
          <cell r="BI211">
            <v>138280.87729</v>
          </cell>
          <cell r="BJ211">
            <v>141147.14840999999</v>
          </cell>
          <cell r="BK211">
            <v>142144.93706</v>
          </cell>
          <cell r="BL211">
            <v>145753.58205999999</v>
          </cell>
          <cell r="BM211">
            <v>153249.72282</v>
          </cell>
          <cell r="BN211">
            <v>158253.48905999996</v>
          </cell>
          <cell r="BO211">
            <v>166533.88259000002</v>
          </cell>
          <cell r="BP211">
            <v>175790.33741000001</v>
          </cell>
          <cell r="BQ211">
            <v>180573.90347000002</v>
          </cell>
          <cell r="BR211">
            <v>183458.56</v>
          </cell>
          <cell r="BS211">
            <v>182028.552</v>
          </cell>
        </row>
        <row r="212">
          <cell r="AA212" t="str">
            <v>(*) 1 kWh = 3132 kcal (equivalente térmico médio do óleo combustível nas termelétricas brasileiras)</v>
          </cell>
          <cell r="BC212" t="str">
            <v>(*) 1 kWh = 3132 kcal (average thermal equivalence of fuel oil in the brazilian thermoelectric plants)</v>
          </cell>
        </row>
        <row r="247">
          <cell r="AA247" t="str">
            <v>TABELA 1.2.b</v>
          </cell>
          <cell r="BC247" t="str">
            <v>TABLE 1.2.b</v>
          </cell>
        </row>
        <row r="248">
          <cell r="AA248" t="str">
            <v>EVOLUÇÃO DA OFERTA INTERNA DE ENERGIA - caso A</v>
          </cell>
          <cell r="BC248" t="str">
            <v>DOMESTIC ENERGY SUPPLY - case A</v>
          </cell>
        </row>
        <row r="249">
          <cell r="AA249" t="str">
            <v>FONTES</v>
          </cell>
          <cell r="AB249">
            <v>1985</v>
          </cell>
          <cell r="AC249">
            <v>1986</v>
          </cell>
          <cell r="AD249">
            <v>1987</v>
          </cell>
          <cell r="AE249">
            <v>1988</v>
          </cell>
          <cell r="AF249">
            <v>1989</v>
          </cell>
          <cell r="AG249">
            <v>1990</v>
          </cell>
          <cell r="AH249">
            <v>1991</v>
          </cell>
          <cell r="AI249">
            <v>1992</v>
          </cell>
          <cell r="AJ249">
            <v>1993</v>
          </cell>
          <cell r="AK249">
            <v>1994</v>
          </cell>
          <cell r="AL249">
            <v>1995</v>
          </cell>
          <cell r="AM249">
            <v>1996</v>
          </cell>
          <cell r="AN249">
            <v>1997</v>
          </cell>
          <cell r="AO249">
            <v>1998</v>
          </cell>
          <cell r="AP249">
            <v>1999</v>
          </cell>
          <cell r="AQ249">
            <v>2000</v>
          </cell>
          <cell r="BC249" t="str">
            <v>SOURCES</v>
          </cell>
          <cell r="BD249">
            <v>1985</v>
          </cell>
          <cell r="BE249">
            <v>1986</v>
          </cell>
          <cell r="BF249">
            <v>1987</v>
          </cell>
          <cell r="BG249">
            <v>1988</v>
          </cell>
          <cell r="BH249">
            <v>1989</v>
          </cell>
          <cell r="BI249">
            <v>1990</v>
          </cell>
          <cell r="BJ249">
            <v>1991</v>
          </cell>
          <cell r="BK249">
            <v>1992</v>
          </cell>
          <cell r="BL249">
            <v>1993</v>
          </cell>
          <cell r="BM249">
            <v>1994</v>
          </cell>
          <cell r="BN249">
            <v>1995</v>
          </cell>
          <cell r="BO249">
            <v>1996</v>
          </cell>
          <cell r="BP249">
            <v>1997</v>
          </cell>
          <cell r="BQ249">
            <v>1998</v>
          </cell>
          <cell r="BR249">
            <v>1999</v>
          </cell>
          <cell r="BS249">
            <v>2000</v>
          </cell>
        </row>
        <row r="250">
          <cell r="AA250" t="str">
            <v>ENERGIA NÃO RENOVÁVEL</v>
          </cell>
          <cell r="AB250">
            <v>48.427823467943199</v>
          </cell>
          <cell r="AC250">
            <v>49.664381885078846</v>
          </cell>
          <cell r="AD250">
            <v>49.318702834503831</v>
          </cell>
          <cell r="AE250">
            <v>49.859142966194945</v>
          </cell>
          <cell r="AF250">
            <v>49.924258193563098</v>
          </cell>
          <cell r="AG250">
            <v>51.256496689239363</v>
          </cell>
          <cell r="AH250">
            <v>52.072899267154241</v>
          </cell>
          <cell r="AI250">
            <v>52.814332056238776</v>
          </cell>
          <cell r="AJ250">
            <v>53.280931392843186</v>
          </cell>
          <cell r="AK250">
            <v>53.248211689000428</v>
          </cell>
          <cell r="AL250">
            <v>54.991285548848289</v>
          </cell>
          <cell r="AM250">
            <v>56.640989883258818</v>
          </cell>
          <cell r="AN250">
            <v>57.387346139914328</v>
          </cell>
          <cell r="AO250">
            <v>58.178361574519279</v>
          </cell>
          <cell r="AP250">
            <v>58.44332420356946</v>
          </cell>
          <cell r="AQ250">
            <v>60.154720123247472</v>
          </cell>
          <cell r="BC250" t="str">
            <v>NON-RENEWABLE ENERGY</v>
          </cell>
          <cell r="BD250">
            <v>48.427823467943199</v>
          </cell>
          <cell r="BE250">
            <v>49.664381885078846</v>
          </cell>
          <cell r="BF250">
            <v>49.318702834503831</v>
          </cell>
          <cell r="BG250">
            <v>49.859142966194945</v>
          </cell>
          <cell r="BH250">
            <v>49.924258193563098</v>
          </cell>
          <cell r="BI250">
            <v>51.256496689239363</v>
          </cell>
          <cell r="BJ250">
            <v>52.072899267154241</v>
          </cell>
          <cell r="BK250">
            <v>52.814332056238776</v>
          </cell>
          <cell r="BL250">
            <v>53.280931392843186</v>
          </cell>
          <cell r="BM250">
            <v>53.248211689000428</v>
          </cell>
          <cell r="BN250">
            <v>54.991285548848289</v>
          </cell>
          <cell r="BO250">
            <v>56.640989883258818</v>
          </cell>
          <cell r="BP250">
            <v>57.387346139914328</v>
          </cell>
          <cell r="BQ250">
            <v>58.178361574519279</v>
          </cell>
          <cell r="BR250">
            <v>58.44332420356946</v>
          </cell>
          <cell r="BS250">
            <v>60.154720123247472</v>
          </cell>
        </row>
        <row r="251">
          <cell r="AA251" t="str">
            <v xml:space="preserve">  PETRÓLEO E DERIVADOS</v>
          </cell>
          <cell r="AB251">
            <v>37.753608287226434</v>
          </cell>
          <cell r="AC251">
            <v>39.639481595985735</v>
          </cell>
          <cell r="AD251">
            <v>38.839872358745971</v>
          </cell>
          <cell r="AE251">
            <v>39.330448161009656</v>
          </cell>
          <cell r="AF251">
            <v>39.265403091755154</v>
          </cell>
          <cell r="AG251">
            <v>40.940979772113508</v>
          </cell>
          <cell r="AH251">
            <v>41.09514974508015</v>
          </cell>
          <cell r="AI251">
            <v>42.01481265195617</v>
          </cell>
          <cell r="AJ251">
            <v>42.418153383392735</v>
          </cell>
          <cell r="AK251">
            <v>42.667502946678411</v>
          </cell>
          <cell r="AL251">
            <v>43.620727359652449</v>
          </cell>
          <cell r="AM251">
            <v>45.306487680802228</v>
          </cell>
          <cell r="AN251">
            <v>46.015169657099996</v>
          </cell>
          <cell r="AO251">
            <v>46.859982186771511</v>
          </cell>
          <cell r="AP251">
            <v>46.692137995632351</v>
          </cell>
          <cell r="AQ251">
            <v>46.573972087631603</v>
          </cell>
          <cell r="BC251" t="str">
            <v xml:space="preserve">  PETROLEUM AND DERIVATIVES</v>
          </cell>
          <cell r="BD251">
            <v>37.753608287226434</v>
          </cell>
          <cell r="BE251">
            <v>39.639481595985735</v>
          </cell>
          <cell r="BF251">
            <v>38.839872358745971</v>
          </cell>
          <cell r="BG251">
            <v>39.330448161009656</v>
          </cell>
          <cell r="BH251">
            <v>39.265403091755154</v>
          </cell>
          <cell r="BI251">
            <v>40.940979772113508</v>
          </cell>
          <cell r="BJ251">
            <v>41.09514974508015</v>
          </cell>
          <cell r="BK251">
            <v>42.01481265195617</v>
          </cell>
          <cell r="BL251">
            <v>42.418153383392735</v>
          </cell>
          <cell r="BM251">
            <v>42.667502946678411</v>
          </cell>
          <cell r="BN251">
            <v>43.620727359652449</v>
          </cell>
          <cell r="BO251">
            <v>45.306487680802228</v>
          </cell>
          <cell r="BP251">
            <v>46.015169657099996</v>
          </cell>
          <cell r="BQ251">
            <v>46.859982186771511</v>
          </cell>
          <cell r="BR251">
            <v>46.692137995632351</v>
          </cell>
          <cell r="BS251">
            <v>46.573972087631603</v>
          </cell>
        </row>
        <row r="252">
          <cell r="AA252" t="str">
            <v xml:space="preserve">  GÁS NATURAL                    </v>
          </cell>
          <cell r="AB252">
            <v>2.2490383364949085</v>
          </cell>
          <cell r="AC252">
            <v>2.5178521067148485</v>
          </cell>
          <cell r="AD252">
            <v>2.7365100372576094</v>
          </cell>
          <cell r="AE252">
            <v>2.8064878655670813</v>
          </cell>
          <cell r="AF252">
            <v>2.9107482244091774</v>
          </cell>
          <cell r="AG252">
            <v>3.0590100980693595</v>
          </cell>
          <cell r="AH252">
            <v>3.0095230742182304</v>
          </cell>
          <cell r="AI252">
            <v>3.1530514506529133</v>
          </cell>
          <cell r="AJ252">
            <v>3.2964761017139974</v>
          </cell>
          <cell r="AK252">
            <v>3.2629983976371673</v>
          </cell>
          <cell r="AL252">
            <v>3.3422024572201878</v>
          </cell>
          <cell r="AM252">
            <v>3.4817659384518396</v>
          </cell>
          <cell r="AN252">
            <v>3.6038966039549862</v>
          </cell>
          <cell r="AO252">
            <v>3.6795748844759681</v>
          </cell>
          <cell r="AP252">
            <v>4.1251561115491153</v>
          </cell>
          <cell r="AQ252">
            <v>5.5180497178266847</v>
          </cell>
          <cell r="BC252" t="str">
            <v xml:space="preserve">  NATURAL GAS</v>
          </cell>
          <cell r="BD252">
            <v>2.2490383364949085</v>
          </cell>
          <cell r="BE252">
            <v>2.5178521067148485</v>
          </cell>
          <cell r="BF252">
            <v>2.7365100372576094</v>
          </cell>
          <cell r="BG252">
            <v>2.8064878655670813</v>
          </cell>
          <cell r="BH252">
            <v>2.9107482244091774</v>
          </cell>
          <cell r="BI252">
            <v>3.0590100980693595</v>
          </cell>
          <cell r="BJ252">
            <v>3.0095230742182304</v>
          </cell>
          <cell r="BK252">
            <v>3.1530514506529133</v>
          </cell>
          <cell r="BL252">
            <v>3.2964761017139974</v>
          </cell>
          <cell r="BM252">
            <v>3.2629983976371673</v>
          </cell>
          <cell r="BN252">
            <v>3.3422024572201878</v>
          </cell>
          <cell r="BO252">
            <v>3.4817659384518396</v>
          </cell>
          <cell r="BP252">
            <v>3.6038966039549862</v>
          </cell>
          <cell r="BQ252">
            <v>3.6795748844759681</v>
          </cell>
          <cell r="BR252">
            <v>4.1251561115491153</v>
          </cell>
          <cell r="BS252">
            <v>5.5180497178266847</v>
          </cell>
        </row>
        <row r="253">
          <cell r="AA253" t="str">
            <v xml:space="preserve">  CARVÃO MINERAL E DERIVADOS</v>
          </cell>
          <cell r="AB253">
            <v>7.7211129334570447</v>
          </cell>
          <cell r="AC253">
            <v>7.4798709729665038</v>
          </cell>
          <cell r="AD253">
            <v>7.5371639357872837</v>
          </cell>
          <cell r="AE253">
            <v>7.6056341407431711</v>
          </cell>
          <cell r="AF253">
            <v>7.4230249962698283</v>
          </cell>
          <cell r="AG253">
            <v>6.8320191375320434</v>
          </cell>
          <cell r="AH253">
            <v>7.6747905444985385</v>
          </cell>
          <cell r="AI253">
            <v>7.4065465979671661</v>
          </cell>
          <cell r="AJ253">
            <v>7.4688401109200164</v>
          </cell>
          <cell r="AK253">
            <v>7.2902709345337531</v>
          </cell>
          <cell r="AL253">
            <v>7.4633431908234238</v>
          </cell>
          <cell r="AM253">
            <v>7.3909470004388726</v>
          </cell>
          <cell r="AN253">
            <v>7.1186802325849179</v>
          </cell>
          <cell r="AO253">
            <v>6.8114942212806788</v>
          </cell>
          <cell r="AP253">
            <v>6.890425281872921</v>
          </cell>
          <cell r="AQ253">
            <v>7.0889994224642301</v>
          </cell>
          <cell r="BC253" t="str">
            <v xml:space="preserve">  COAL AND COKE</v>
          </cell>
          <cell r="BD253">
            <v>7.7211129334570447</v>
          </cell>
          <cell r="BE253">
            <v>7.4798709729665038</v>
          </cell>
          <cell r="BF253">
            <v>7.5371639357872837</v>
          </cell>
          <cell r="BG253">
            <v>7.6056341407431711</v>
          </cell>
          <cell r="BH253">
            <v>7.4230249962698283</v>
          </cell>
          <cell r="BI253">
            <v>6.8320191375320434</v>
          </cell>
          <cell r="BJ253">
            <v>7.6747905444985385</v>
          </cell>
          <cell r="BK253">
            <v>7.4065465979671661</v>
          </cell>
          <cell r="BL253">
            <v>7.4688401109200164</v>
          </cell>
          <cell r="BM253">
            <v>7.2902709345337531</v>
          </cell>
          <cell r="BN253">
            <v>7.4633431908234238</v>
          </cell>
          <cell r="BO253">
            <v>7.3909470004388726</v>
          </cell>
          <cell r="BP253">
            <v>7.1186802325849179</v>
          </cell>
          <cell r="BQ253">
            <v>6.8114942212806788</v>
          </cell>
          <cell r="BR253">
            <v>6.890425281872921</v>
          </cell>
          <cell r="BS253">
            <v>7.0889994224642301</v>
          </cell>
        </row>
        <row r="254">
          <cell r="AA254" t="str">
            <v xml:space="preserve">  URÂNIO (U3O8) E DERIVADOS</v>
          </cell>
          <cell r="AB254">
            <v>0.70406391076481623</v>
          </cell>
          <cell r="AC254">
            <v>2.7177209411763267E-2</v>
          </cell>
          <cell r="AD254">
            <v>0.20515650271298136</v>
          </cell>
          <cell r="AE254">
            <v>0.11657279887501909</v>
          </cell>
          <cell r="AF254">
            <v>0.32508188112893849</v>
          </cell>
          <cell r="AG254">
            <v>0.42448768152445671</v>
          </cell>
          <cell r="AH254">
            <v>0.29343590335733361</v>
          </cell>
          <cell r="AI254">
            <v>0.23992135566252862</v>
          </cell>
          <cell r="AJ254">
            <v>9.7461796816439766E-2</v>
          </cell>
          <cell r="AK254">
            <v>2.7439410151097396E-2</v>
          </cell>
          <cell r="AL254">
            <v>0.56501254115224753</v>
          </cell>
          <cell r="AM254">
            <v>0.46178926356586292</v>
          </cell>
          <cell r="AN254">
            <v>0.64959964627443723</v>
          </cell>
          <cell r="AO254">
            <v>0.8273102819911029</v>
          </cell>
          <cell r="AP254">
            <v>0.73560481451505999</v>
          </cell>
          <cell r="AQ254">
            <v>0.9736988953249488</v>
          </cell>
          <cell r="BC254" t="str">
            <v xml:space="preserve">  URANIUM - U308</v>
          </cell>
          <cell r="BD254">
            <v>0.70406391076481623</v>
          </cell>
          <cell r="BE254">
            <v>2.7177209411763267E-2</v>
          </cell>
          <cell r="BF254">
            <v>0.20515650271298136</v>
          </cell>
          <cell r="BG254">
            <v>0.11657279887501909</v>
          </cell>
          <cell r="BH254">
            <v>0.32508188112893849</v>
          </cell>
          <cell r="BI254">
            <v>0.42448768152445671</v>
          </cell>
          <cell r="BJ254">
            <v>0.29343590335733361</v>
          </cell>
          <cell r="BK254">
            <v>0.23992135566252862</v>
          </cell>
          <cell r="BL254">
            <v>9.7461796816439766E-2</v>
          </cell>
          <cell r="BM254">
            <v>2.7439410151097396E-2</v>
          </cell>
          <cell r="BN254">
            <v>0.56501254115224753</v>
          </cell>
          <cell r="BO254">
            <v>0.46178926356586292</v>
          </cell>
          <cell r="BP254">
            <v>0.64959964627443723</v>
          </cell>
          <cell r="BQ254">
            <v>0.8273102819911029</v>
          </cell>
          <cell r="BR254">
            <v>0.73560481451505999</v>
          </cell>
          <cell r="BS254">
            <v>0.9736988953249488</v>
          </cell>
        </row>
        <row r="255">
          <cell r="AA255" t="str">
            <v xml:space="preserve">ENERGIA RENOVÁVEL    </v>
          </cell>
          <cell r="AB255">
            <v>51.572176532056787</v>
          </cell>
          <cell r="AC255">
            <v>50.335618114921154</v>
          </cell>
          <cell r="AD255">
            <v>50.681297165496176</v>
          </cell>
          <cell r="AE255">
            <v>50.140857033805041</v>
          </cell>
          <cell r="AF255">
            <v>50.075741806436888</v>
          </cell>
          <cell r="AG255">
            <v>48.74350331076063</v>
          </cell>
          <cell r="AH255">
            <v>47.927100732845751</v>
          </cell>
          <cell r="AI255">
            <v>47.185667943761231</v>
          </cell>
          <cell r="AJ255">
            <v>46.719068607156814</v>
          </cell>
          <cell r="AK255">
            <v>46.751788310999572</v>
          </cell>
          <cell r="AL255">
            <v>45.008714451151718</v>
          </cell>
          <cell r="AM255">
            <v>43.359010116741175</v>
          </cell>
          <cell r="AN255">
            <v>42.612653860085672</v>
          </cell>
          <cell r="AO255">
            <v>41.821638425480742</v>
          </cell>
          <cell r="AP255">
            <v>41.556675796430547</v>
          </cell>
          <cell r="AQ255">
            <v>39.845279876752528</v>
          </cell>
          <cell r="BC255" t="str">
            <v>RENEWABLE ENERGY</v>
          </cell>
          <cell r="BD255">
            <v>51.572176532056787</v>
          </cell>
          <cell r="BE255">
            <v>50.335618114921154</v>
          </cell>
          <cell r="BF255">
            <v>50.681297165496176</v>
          </cell>
          <cell r="BG255">
            <v>50.140857033805041</v>
          </cell>
          <cell r="BH255">
            <v>50.075741806436888</v>
          </cell>
          <cell r="BI255">
            <v>48.74350331076063</v>
          </cell>
          <cell r="BJ255">
            <v>47.927100732845751</v>
          </cell>
          <cell r="BK255">
            <v>47.185667943761231</v>
          </cell>
          <cell r="BL255">
            <v>46.719068607156814</v>
          </cell>
          <cell r="BM255">
            <v>46.751788310999572</v>
          </cell>
          <cell r="BN255">
            <v>45.008714451151718</v>
          </cell>
          <cell r="BO255">
            <v>43.359010116741175</v>
          </cell>
          <cell r="BP255">
            <v>42.612653860085672</v>
          </cell>
          <cell r="BQ255">
            <v>41.821638425480742</v>
          </cell>
          <cell r="BR255">
            <v>41.556675796430547</v>
          </cell>
          <cell r="BS255">
            <v>39.845279876752528</v>
          </cell>
        </row>
        <row r="256">
          <cell r="AA256" t="str">
            <v xml:space="preserve">  HIDRÁULICA E ELETRICIDADE</v>
          </cell>
          <cell r="AB256">
            <v>11.290925165023344</v>
          </cell>
          <cell r="AC256">
            <v>11.553502722625806</v>
          </cell>
          <cell r="AD256">
            <v>11.651412173805298</v>
          </cell>
          <cell r="AE256">
            <v>12.335174257939128</v>
          </cell>
          <cell r="AF256">
            <v>12.71229942401672</v>
          </cell>
          <cell r="AG256">
            <v>13.494042246251647</v>
          </cell>
          <cell r="AH256">
            <v>13.878395858978731</v>
          </cell>
          <cell r="AI256">
            <v>13.921396294014441</v>
          </cell>
          <cell r="AJ256">
            <v>14.414191200701667</v>
          </cell>
          <cell r="AK256">
            <v>14.328091167767113</v>
          </cell>
          <cell r="AL256">
            <v>14.622464337090557</v>
          </cell>
          <cell r="AM256">
            <v>14.523266751394603</v>
          </cell>
          <cell r="AN256">
            <v>14.537408811268518</v>
          </cell>
          <cell r="AO256">
            <v>14.658729468290868</v>
          </cell>
          <cell r="AP256">
            <v>14.509478325786491</v>
          </cell>
          <cell r="AQ256">
            <v>15.257122959479455</v>
          </cell>
          <cell r="BC256" t="str">
            <v xml:space="preserve">  HYDRAULIC AND ELECTRICITY</v>
          </cell>
          <cell r="BD256">
            <v>11.290925165023344</v>
          </cell>
          <cell r="BE256">
            <v>11.553502722625806</v>
          </cell>
          <cell r="BF256">
            <v>11.651412173805298</v>
          </cell>
          <cell r="BG256">
            <v>12.335174257939128</v>
          </cell>
          <cell r="BH256">
            <v>12.71229942401672</v>
          </cell>
          <cell r="BI256">
            <v>13.494042246251647</v>
          </cell>
          <cell r="BJ256">
            <v>13.878395858978731</v>
          </cell>
          <cell r="BK256">
            <v>13.921396294014441</v>
          </cell>
          <cell r="BL256">
            <v>14.414191200701667</v>
          </cell>
          <cell r="BM256">
            <v>14.328091167767113</v>
          </cell>
          <cell r="BN256">
            <v>14.622464337090557</v>
          </cell>
          <cell r="BO256">
            <v>14.523266751394603</v>
          </cell>
          <cell r="BP256">
            <v>14.537408811268518</v>
          </cell>
          <cell r="BQ256">
            <v>14.658729468290868</v>
          </cell>
          <cell r="BR256">
            <v>14.509478325786491</v>
          </cell>
          <cell r="BS256">
            <v>15.257122959479455</v>
          </cell>
        </row>
        <row r="257">
          <cell r="AA257" t="str">
            <v xml:space="preserve">  LENHA E CARVÃO VEGETAL</v>
          </cell>
          <cell r="AB257">
            <v>25.452547762054493</v>
          </cell>
          <cell r="AC257">
            <v>24.247881689592536</v>
          </cell>
          <cell r="AD257">
            <v>23.290134052438514</v>
          </cell>
          <cell r="AE257">
            <v>22.846015993312786</v>
          </cell>
          <cell r="AF257">
            <v>22.799696734088801</v>
          </cell>
          <cell r="AG257">
            <v>20.378700621707633</v>
          </cell>
          <cell r="AH257">
            <v>18.680577182763646</v>
          </cell>
          <cell r="AI257">
            <v>17.429812494511928</v>
          </cell>
          <cell r="AJ257">
            <v>16.79758236742439</v>
          </cell>
          <cell r="AK257">
            <v>16.01540123425066</v>
          </cell>
          <cell r="AL257">
            <v>14.517780389214256</v>
          </cell>
          <cell r="AM257">
            <v>13.03101306622818</v>
          </cell>
          <cell r="AN257">
            <v>12.17162804011026</v>
          </cell>
          <cell r="AO257">
            <v>11.629012607288905</v>
          </cell>
          <cell r="AP257">
            <v>11.590939119984371</v>
          </cell>
          <cell r="AQ257">
            <v>11.801342022431733</v>
          </cell>
          <cell r="BC257" t="str">
            <v xml:space="preserve">  FIREWOOD AND CHARCOAL</v>
          </cell>
          <cell r="BD257">
            <v>25.452547762054493</v>
          </cell>
          <cell r="BE257">
            <v>24.247881689592536</v>
          </cell>
          <cell r="BF257">
            <v>23.290134052438514</v>
          </cell>
          <cell r="BG257">
            <v>22.846015993312786</v>
          </cell>
          <cell r="BH257">
            <v>22.799696734088801</v>
          </cell>
          <cell r="BI257">
            <v>20.378700621707633</v>
          </cell>
          <cell r="BJ257">
            <v>18.680577182763646</v>
          </cell>
          <cell r="BK257">
            <v>17.429812494511928</v>
          </cell>
          <cell r="BL257">
            <v>16.79758236742439</v>
          </cell>
          <cell r="BM257">
            <v>16.01540123425066</v>
          </cell>
          <cell r="BN257">
            <v>14.517780389214256</v>
          </cell>
          <cell r="BO257">
            <v>13.03101306622818</v>
          </cell>
          <cell r="BP257">
            <v>12.17162804011026</v>
          </cell>
          <cell r="BQ257">
            <v>11.629012607288905</v>
          </cell>
          <cell r="BR257">
            <v>11.590939119984371</v>
          </cell>
          <cell r="BS257">
            <v>11.801342022431733</v>
          </cell>
        </row>
        <row r="258">
          <cell r="AA258" t="str">
            <v xml:space="preserve">  DERIVADOS DA CANA-DE-AÇÚCAR</v>
          </cell>
          <cell r="AB258">
            <v>13.604220531894335</v>
          </cell>
          <cell r="AC258">
            <v>13.22280388869483</v>
          </cell>
          <cell r="AD258">
            <v>14.415090927030953</v>
          </cell>
          <cell r="AE258">
            <v>13.553210624009381</v>
          </cell>
          <cell r="AF258">
            <v>13.178497457031552</v>
          </cell>
          <cell r="AG258">
            <v>13.349281810880534</v>
          </cell>
          <cell r="AH258">
            <v>13.729446339014425</v>
          </cell>
          <cell r="AI258">
            <v>13.924429817465352</v>
          </cell>
          <cell r="AJ258">
            <v>13.483228832009129</v>
          </cell>
          <cell r="AK258">
            <v>14.472242162584553</v>
          </cell>
          <cell r="AL258">
            <v>14.043944390744926</v>
          </cell>
          <cell r="AM258">
            <v>13.974243341995694</v>
          </cell>
          <cell r="AN258">
            <v>14.059391070145391</v>
          </cell>
          <cell r="AO258">
            <v>13.648580734200372</v>
          </cell>
          <cell r="AP258">
            <v>13.409421724448292</v>
          </cell>
          <cell r="AQ258">
            <v>10.576617123230205</v>
          </cell>
          <cell r="BC258" t="str">
            <v xml:space="preserve">  SUGAR CANE PRODUCTS</v>
          </cell>
          <cell r="BD258">
            <v>13.604220531894335</v>
          </cell>
          <cell r="BE258">
            <v>13.22280388869483</v>
          </cell>
          <cell r="BF258">
            <v>14.415090927030953</v>
          </cell>
          <cell r="BG258">
            <v>13.553210624009381</v>
          </cell>
          <cell r="BH258">
            <v>13.178497457031552</v>
          </cell>
          <cell r="BI258">
            <v>13.349281810880534</v>
          </cell>
          <cell r="BJ258">
            <v>13.729446339014425</v>
          </cell>
          <cell r="BK258">
            <v>13.924429817465352</v>
          </cell>
          <cell r="BL258">
            <v>13.483228832009129</v>
          </cell>
          <cell r="BM258">
            <v>14.472242162584553</v>
          </cell>
          <cell r="BN258">
            <v>14.043944390744926</v>
          </cell>
          <cell r="BO258">
            <v>13.974243341995694</v>
          </cell>
          <cell r="BP258">
            <v>14.059391070145391</v>
          </cell>
          <cell r="BQ258">
            <v>13.648580734200372</v>
          </cell>
          <cell r="BR258">
            <v>13.409421724448292</v>
          </cell>
          <cell r="BS258">
            <v>10.576617123230205</v>
          </cell>
        </row>
        <row r="259">
          <cell r="AA259" t="str">
            <v xml:space="preserve">  OUTRAS FONTES PRIM. RENOVÁVEIS</v>
          </cell>
          <cell r="AB259">
            <v>1.2244830730846101</v>
          </cell>
          <cell r="AC259">
            <v>1.3114298140079921</v>
          </cell>
          <cell r="AD259">
            <v>1.3246600122214152</v>
          </cell>
          <cell r="AE259">
            <v>1.4064561585437418</v>
          </cell>
          <cell r="AF259">
            <v>1.3852481912998291</v>
          </cell>
          <cell r="AG259">
            <v>1.5214786319208202</v>
          </cell>
          <cell r="AH259">
            <v>1.6386813520889609</v>
          </cell>
          <cell r="AI259">
            <v>1.9100293377695068</v>
          </cell>
          <cell r="AJ259">
            <v>2.0240662070216295</v>
          </cell>
          <cell r="AK259">
            <v>1.9360537463972427</v>
          </cell>
          <cell r="AL259">
            <v>1.8245253341019771</v>
          </cell>
          <cell r="AM259">
            <v>1.8304869571227116</v>
          </cell>
          <cell r="AN259">
            <v>1.8442259385615001</v>
          </cell>
          <cell r="AO259">
            <v>1.8853156157005793</v>
          </cell>
          <cell r="AP259">
            <v>2.0468366262113911</v>
          </cell>
          <cell r="AQ259">
            <v>2.2101977716111261</v>
          </cell>
          <cell r="BC259" t="str">
            <v xml:space="preserve">  OTHERS </v>
          </cell>
          <cell r="BD259">
            <v>1.2244830730846101</v>
          </cell>
          <cell r="BE259">
            <v>1.3114298140079921</v>
          </cell>
          <cell r="BF259">
            <v>1.3246600122214152</v>
          </cell>
          <cell r="BG259">
            <v>1.4064561585437418</v>
          </cell>
          <cell r="BH259">
            <v>1.3852481912998291</v>
          </cell>
          <cell r="BI259">
            <v>1.5214786319208202</v>
          </cell>
          <cell r="BJ259">
            <v>1.6386813520889609</v>
          </cell>
          <cell r="BK259">
            <v>1.9100293377695068</v>
          </cell>
          <cell r="BL259">
            <v>2.0240662070216295</v>
          </cell>
          <cell r="BM259">
            <v>1.9360537463972427</v>
          </cell>
          <cell r="BN259">
            <v>1.8245253341019771</v>
          </cell>
          <cell r="BO259">
            <v>1.8304869571227116</v>
          </cell>
          <cell r="BP259">
            <v>1.8442259385615001</v>
          </cell>
          <cell r="BQ259">
            <v>1.8853156157005793</v>
          </cell>
          <cell r="BR259">
            <v>2.0468366262113911</v>
          </cell>
          <cell r="BS259">
            <v>2.2101977716111261</v>
          </cell>
        </row>
        <row r="260">
          <cell r="AA260" t="str">
            <v xml:space="preserve">    TOTAL</v>
          </cell>
          <cell r="AB260">
            <v>100</v>
          </cell>
          <cell r="AC260">
            <v>100</v>
          </cell>
          <cell r="AD260">
            <v>100</v>
          </cell>
          <cell r="AE260">
            <v>100</v>
          </cell>
          <cell r="AF260">
            <v>100</v>
          </cell>
          <cell r="AG260">
            <v>100</v>
          </cell>
          <cell r="AH260">
            <v>100</v>
          </cell>
          <cell r="AI260">
            <v>100</v>
          </cell>
          <cell r="AJ260">
            <v>100</v>
          </cell>
          <cell r="AK260">
            <v>100</v>
          </cell>
          <cell r="AL260">
            <v>100</v>
          </cell>
          <cell r="AM260">
            <v>100</v>
          </cell>
          <cell r="AN260">
            <v>100</v>
          </cell>
          <cell r="AO260">
            <v>100</v>
          </cell>
          <cell r="AP260">
            <v>100</v>
          </cell>
          <cell r="AQ260">
            <v>100</v>
          </cell>
          <cell r="BC260" t="str">
            <v xml:space="preserve">    TOTAL</v>
          </cell>
          <cell r="BD260">
            <v>100</v>
          </cell>
          <cell r="BE260">
            <v>100</v>
          </cell>
          <cell r="BF260">
            <v>100</v>
          </cell>
          <cell r="BG260">
            <v>100</v>
          </cell>
          <cell r="BH260">
            <v>100</v>
          </cell>
          <cell r="BI260">
            <v>100</v>
          </cell>
          <cell r="BJ260">
            <v>100</v>
          </cell>
          <cell r="BK260">
            <v>100</v>
          </cell>
          <cell r="BL260">
            <v>100</v>
          </cell>
          <cell r="BM260">
            <v>100</v>
          </cell>
          <cell r="BN260">
            <v>100</v>
          </cell>
          <cell r="BO260">
            <v>100</v>
          </cell>
          <cell r="BP260">
            <v>100</v>
          </cell>
          <cell r="BQ260">
            <v>100</v>
          </cell>
          <cell r="BR260">
            <v>100</v>
          </cell>
          <cell r="BS260">
            <v>100</v>
          </cell>
        </row>
        <row r="262">
          <cell r="AH262">
            <v>16</v>
          </cell>
          <cell r="BJ262">
            <v>16</v>
          </cell>
        </row>
      </sheetData>
      <sheetData sheetId="3" refreshError="1">
        <row r="198">
          <cell r="BC198" t="str">
            <v>TABLE 1.3.a</v>
          </cell>
        </row>
        <row r="199">
          <cell r="BC199" t="str">
            <v>DOMESTIC ENERGY SUPPLY  - case B</v>
          </cell>
        </row>
        <row r="200">
          <cell r="BC200" t="str">
            <v>SOURCES</v>
          </cell>
          <cell r="BD200">
            <v>1985</v>
          </cell>
          <cell r="BE200">
            <v>1986</v>
          </cell>
          <cell r="BF200">
            <v>1987</v>
          </cell>
          <cell r="BG200">
            <v>1988</v>
          </cell>
          <cell r="BH200">
            <v>1989</v>
          </cell>
          <cell r="BI200">
            <v>1990</v>
          </cell>
          <cell r="BJ200">
            <v>1991</v>
          </cell>
          <cell r="BK200">
            <v>1992</v>
          </cell>
          <cell r="BL200">
            <v>1993</v>
          </cell>
          <cell r="BM200">
            <v>1994</v>
          </cell>
          <cell r="BN200">
            <v>1995</v>
          </cell>
          <cell r="BO200">
            <v>1996</v>
          </cell>
          <cell r="BP200">
            <v>1997</v>
          </cell>
          <cell r="BQ200">
            <v>1998</v>
          </cell>
          <cell r="BR200">
            <v>1999</v>
          </cell>
          <cell r="BS200">
            <v>2000</v>
          </cell>
        </row>
        <row r="201">
          <cell r="BC201" t="str">
            <v>NON-RENEWABLE ENERGY</v>
          </cell>
          <cell r="BD201">
            <v>1985</v>
          </cell>
          <cell r="BE201">
            <v>1986</v>
          </cell>
          <cell r="BF201">
            <v>1987</v>
          </cell>
          <cell r="BG201">
            <v>1988</v>
          </cell>
          <cell r="BH201">
            <v>1989</v>
          </cell>
          <cell r="BI201">
            <v>1990</v>
          </cell>
          <cell r="BJ201">
            <v>1991</v>
          </cell>
          <cell r="BK201">
            <v>1992</v>
          </cell>
          <cell r="BL201">
            <v>1993</v>
          </cell>
          <cell r="BM201">
            <v>1994</v>
          </cell>
          <cell r="BN201">
            <v>1995</v>
          </cell>
          <cell r="BO201">
            <v>1996</v>
          </cell>
          <cell r="BP201">
            <v>1997</v>
          </cell>
          <cell r="BQ201">
            <v>1998</v>
          </cell>
          <cell r="BR201">
            <v>1999</v>
          </cell>
          <cell r="BS201">
            <v>2000</v>
          </cell>
        </row>
        <row r="202">
          <cell r="BC202" t="str">
            <v xml:space="preserve">  PETROLEUM AND DERIVATIVES</v>
          </cell>
          <cell r="BD202">
            <v>61861.754000000001</v>
          </cell>
          <cell r="BE202">
            <v>66271.661000000007</v>
          </cell>
          <cell r="BF202">
            <v>68539.354790000012</v>
          </cell>
          <cell r="BG202">
            <v>70181.279819999982</v>
          </cell>
          <cell r="BH202">
            <v>71254.596409999984</v>
          </cell>
          <cell r="BI202">
            <v>70877.933290000001</v>
          </cell>
          <cell r="BJ202">
            <v>73499.412410000004</v>
          </cell>
          <cell r="BK202">
            <v>75072.899060000011</v>
          </cell>
          <cell r="BL202">
            <v>77658.866059999986</v>
          </cell>
          <cell r="BM202">
            <v>81602.736819999991</v>
          </cell>
          <cell r="BN202">
            <v>87025.628060000003</v>
          </cell>
          <cell r="BO202">
            <v>94326.439589999994</v>
          </cell>
          <cell r="BP202">
            <v>100881.40941000002</v>
          </cell>
          <cell r="BQ202">
            <v>105054.93846999999</v>
          </cell>
          <cell r="BR202">
            <v>107219.28099999997</v>
          </cell>
          <cell r="BS202">
            <v>109498.76599999997</v>
          </cell>
        </row>
        <row r="203">
          <cell r="BC203" t="str">
            <v xml:space="preserve">  NATURAL GAS</v>
          </cell>
          <cell r="BD203">
            <v>48226.5</v>
          </cell>
          <cell r="BE203">
            <v>52894.533000000003</v>
          </cell>
          <cell r="BF203">
            <v>53976.679000000004</v>
          </cell>
          <cell r="BG203">
            <v>55361.183999999987</v>
          </cell>
          <cell r="BH203">
            <v>56041.702999999994</v>
          </cell>
          <cell r="BI203">
            <v>56613.546000000002</v>
          </cell>
          <cell r="BJ203">
            <v>58004.632000000012</v>
          </cell>
          <cell r="BK203">
            <v>59721.929000000011</v>
          </cell>
          <cell r="BL203">
            <v>61825.977999999988</v>
          </cell>
          <cell r="BM203">
            <v>65387.829999999994</v>
          </cell>
          <cell r="BN203">
            <v>69031.323000000004</v>
          </cell>
          <cell r="BO203">
            <v>75450.653000000006</v>
          </cell>
          <cell r="BP203">
            <v>80890.222000000023</v>
          </cell>
          <cell r="BQ203">
            <v>84616.89899999999</v>
          </cell>
          <cell r="BR203">
            <v>85660.723999999973</v>
          </cell>
          <cell r="BS203">
            <v>84777.926999999981</v>
          </cell>
        </row>
        <row r="204">
          <cell r="BC204" t="str">
            <v xml:space="preserve">  COAL AND COKE</v>
          </cell>
          <cell r="BD204">
            <v>2872.924</v>
          </cell>
          <cell r="BE204">
            <v>3359.797</v>
          </cell>
          <cell r="BF204">
            <v>3802.9919999999997</v>
          </cell>
          <cell r="BG204">
            <v>3950.3869999999988</v>
          </cell>
          <cell r="BH204">
            <v>4154.3769999999995</v>
          </cell>
          <cell r="BI204">
            <v>4230.0259999999998</v>
          </cell>
          <cell r="BJ204">
            <v>4247.8559999999998</v>
          </cell>
          <cell r="BK204">
            <v>4481.9030000000002</v>
          </cell>
          <cell r="BL204">
            <v>4804.732</v>
          </cell>
          <cell r="BM204">
            <v>5000.5360000000001</v>
          </cell>
          <cell r="BN204">
            <v>5289.152</v>
          </cell>
          <cell r="BO204">
            <v>5798.32</v>
          </cell>
          <cell r="BP204">
            <v>6335.3020000000015</v>
          </cell>
          <cell r="BQ204">
            <v>6644.3519999999999</v>
          </cell>
          <cell r="BR204">
            <v>7567.9520000000002</v>
          </cell>
          <cell r="BS204">
            <v>10044.425999999999</v>
          </cell>
        </row>
        <row r="205">
          <cell r="BC205" t="str">
            <v xml:space="preserve">  URANIUM - U308</v>
          </cell>
          <cell r="BD205">
            <v>9862.9579999999987</v>
          </cell>
          <cell r="BE205">
            <v>9981.0659999999989</v>
          </cell>
          <cell r="BF205">
            <v>10474.573</v>
          </cell>
          <cell r="BG205">
            <v>10705.621999999999</v>
          </cell>
          <cell r="BH205">
            <v>10594.541999999999</v>
          </cell>
          <cell r="BI205">
            <v>9447.3760000000002</v>
          </cell>
          <cell r="BJ205">
            <v>10832.748</v>
          </cell>
          <cell r="BK205">
            <v>10528.030999999999</v>
          </cell>
          <cell r="BL205">
            <v>10886.102000000001</v>
          </cell>
          <cell r="BM205">
            <v>11172.32</v>
          </cell>
          <cell r="BN205">
            <v>11811.001</v>
          </cell>
          <cell r="BO205">
            <v>12308.431</v>
          </cell>
          <cell r="BP205">
            <v>12513.951999999999</v>
          </cell>
          <cell r="BQ205">
            <v>12299.781000000001</v>
          </cell>
          <cell r="BR205">
            <v>12641.075000000001</v>
          </cell>
          <cell r="BS205">
            <v>12904.003000000001</v>
          </cell>
        </row>
        <row r="206">
          <cell r="BC206" t="str">
            <v>RENEWABLE ENERGY</v>
          </cell>
          <cell r="BD206">
            <v>899.37200000000007</v>
          </cell>
          <cell r="BE206">
            <v>36.265000000000001</v>
          </cell>
          <cell r="BF206">
            <v>285.11078999999995</v>
          </cell>
          <cell r="BG206">
            <v>164.08682000000002</v>
          </cell>
          <cell r="BH206">
            <v>463.97441000000003</v>
          </cell>
          <cell r="BI206">
            <v>586.98528999999996</v>
          </cell>
          <cell r="BJ206">
            <v>414.17640999999981</v>
          </cell>
          <cell r="BK206">
            <v>341.03606000000002</v>
          </cell>
          <cell r="BL206">
            <v>142.05405999999999</v>
          </cell>
          <cell r="BM206">
            <v>42.050819999999703</v>
          </cell>
          <cell r="BN206">
            <v>894.15205999999989</v>
          </cell>
          <cell r="BO206">
            <v>769.03558999999996</v>
          </cell>
          <cell r="BP206">
            <v>1141.9334099999996</v>
          </cell>
          <cell r="BQ206">
            <v>1493.906469999999</v>
          </cell>
          <cell r="BR206">
            <v>1349.53</v>
          </cell>
          <cell r="BS206">
            <v>1772.4099999999999</v>
          </cell>
        </row>
        <row r="207">
          <cell r="BC207" t="str">
            <v xml:space="preserve">  HYDRAULIC AND ELECTRICITY (*)</v>
          </cell>
          <cell r="BD207">
            <v>65878.354000000007</v>
          </cell>
          <cell r="BE207">
            <v>67167.351999999999</v>
          </cell>
          <cell r="BF207">
            <v>70432.983999999997</v>
          </cell>
          <cell r="BG207">
            <v>70577.817999999999</v>
          </cell>
          <cell r="BH207">
            <v>71470.801999999996</v>
          </cell>
          <cell r="BI207">
            <v>67402.944000000003</v>
          </cell>
          <cell r="BJ207">
            <v>67647.736000000004</v>
          </cell>
          <cell r="BK207">
            <v>67072.038</v>
          </cell>
          <cell r="BL207">
            <v>68094.716</v>
          </cell>
          <cell r="BM207">
            <v>71646.986000000004</v>
          </cell>
          <cell r="BN207">
            <v>71227.861000000004</v>
          </cell>
          <cell r="BO207">
            <v>72207.442999999999</v>
          </cell>
          <cell r="BP207">
            <v>74908.928</v>
          </cell>
          <cell r="BQ207">
            <v>75518.964999999997</v>
          </cell>
          <cell r="BR207">
            <v>76239.278999999995</v>
          </cell>
          <cell r="BS207">
            <v>72529.786000000007</v>
          </cell>
        </row>
        <row r="208">
          <cell r="BC208" t="str">
            <v xml:space="preserve">  FIREWOOD AND CHARCOAL</v>
          </cell>
          <cell r="BD208">
            <v>14423.04</v>
          </cell>
          <cell r="BE208">
            <v>15416.880000000001</v>
          </cell>
          <cell r="BF208">
            <v>16192.24</v>
          </cell>
          <cell r="BG208">
            <v>17362.88</v>
          </cell>
          <cell r="BH208">
            <v>18143.68</v>
          </cell>
          <cell r="BI208">
            <v>18659.68</v>
          </cell>
          <cell r="BJ208">
            <v>19588.96</v>
          </cell>
          <cell r="BK208">
            <v>19788.560000000001</v>
          </cell>
          <cell r="BL208">
            <v>21009.200000000001</v>
          </cell>
          <cell r="BM208">
            <v>21957.760000000002</v>
          </cell>
          <cell r="BN208">
            <v>23140.560000000001</v>
          </cell>
          <cell r="BO208">
            <v>24186.16</v>
          </cell>
          <cell r="BP208">
            <v>25555.360000000001</v>
          </cell>
          <cell r="BQ208">
            <v>26469.84</v>
          </cell>
          <cell r="BR208">
            <v>26618.880000000001</v>
          </cell>
          <cell r="BS208">
            <v>27772.32</v>
          </cell>
        </row>
        <row r="209">
          <cell r="BC209" t="str">
            <v xml:space="preserve">  SUGAR CANE PRODUCTS</v>
          </cell>
          <cell r="BD209">
            <v>32513.112000000001</v>
          </cell>
          <cell r="BE209">
            <v>32356.133999999998</v>
          </cell>
          <cell r="BF209">
            <v>32366.844000000001</v>
          </cell>
          <cell r="BG209">
            <v>32157.845999999998</v>
          </cell>
          <cell r="BH209">
            <v>32540.957999999999</v>
          </cell>
          <cell r="BI209">
            <v>28179.845999999998</v>
          </cell>
          <cell r="BJ209">
            <v>26367.101999999999</v>
          </cell>
          <cell r="BK209">
            <v>24775.595999999998</v>
          </cell>
          <cell r="BL209">
            <v>24483.077999999998</v>
          </cell>
          <cell r="BM209">
            <v>24543.557999999997</v>
          </cell>
          <cell r="BN209">
            <v>22974.894</v>
          </cell>
          <cell r="BO209">
            <v>21701.052</v>
          </cell>
          <cell r="BP209">
            <v>21396.545999999998</v>
          </cell>
          <cell r="BQ209">
            <v>20998.962</v>
          </cell>
          <cell r="BR209">
            <v>21264.57</v>
          </cell>
          <cell r="BS209">
            <v>21481.811999999998</v>
          </cell>
        </row>
        <row r="210">
          <cell r="BC210" t="str">
            <v xml:space="preserve">  OTHERS</v>
          </cell>
          <cell r="BD210">
            <v>17378.045999999998</v>
          </cell>
          <cell r="BE210">
            <v>17644.378999999997</v>
          </cell>
          <cell r="BF210">
            <v>20032.989000000001</v>
          </cell>
          <cell r="BG210">
            <v>19077.377</v>
          </cell>
          <cell r="BH210">
            <v>18809.062999999998</v>
          </cell>
          <cell r="BI210">
            <v>18459.504000000001</v>
          </cell>
          <cell r="BJ210">
            <v>19378.722000000002</v>
          </cell>
          <cell r="BK210">
            <v>19792.871999999999</v>
          </cell>
          <cell r="BL210">
            <v>19652.289000000001</v>
          </cell>
          <cell r="BM210">
            <v>22178.671000000002</v>
          </cell>
          <cell r="BN210">
            <v>22225.031999999999</v>
          </cell>
          <cell r="BO210">
            <v>23271.850000000002</v>
          </cell>
          <cell r="BP210">
            <v>24715.050999999996</v>
          </cell>
          <cell r="BQ210">
            <v>24645.775000000001</v>
          </cell>
          <cell r="BR210">
            <v>24600.732000000004</v>
          </cell>
          <cell r="BS210">
            <v>19252.463</v>
          </cell>
        </row>
        <row r="211">
          <cell r="BC211" t="str">
            <v xml:space="preserve">    TOTAL</v>
          </cell>
          <cell r="BD211">
            <v>1564.1560000000002</v>
          </cell>
          <cell r="BE211">
            <v>1749.9590000000001</v>
          </cell>
          <cell r="BF211">
            <v>1840.9110000000001</v>
          </cell>
          <cell r="BG211">
            <v>1979.7150000000001</v>
          </cell>
          <cell r="BH211">
            <v>1977.1010000000001</v>
          </cell>
          <cell r="BI211">
            <v>2103.9140000000002</v>
          </cell>
          <cell r="BJ211">
            <v>2312.9520000000002</v>
          </cell>
          <cell r="BK211">
            <v>2715.01</v>
          </cell>
          <cell r="BL211">
            <v>2950.1490000000003</v>
          </cell>
          <cell r="BM211">
            <v>2966.9970000000003</v>
          </cell>
          <cell r="BN211">
            <v>2887.375</v>
          </cell>
          <cell r="BO211">
            <v>3048.3810000000003</v>
          </cell>
          <cell r="BP211">
            <v>3241.9710000000005</v>
          </cell>
          <cell r="BQ211">
            <v>3404.3880000000004</v>
          </cell>
          <cell r="BR211">
            <v>3755.0970000000002</v>
          </cell>
          <cell r="BS211">
            <v>4023.1910000000003</v>
          </cell>
        </row>
        <row r="212">
          <cell r="BC212" t="str">
            <v>(*) 1 kWh = 860 kcal (theoretical thermal equivalence - First Principal of Thermodynamics)</v>
          </cell>
        </row>
        <row r="213">
          <cell r="BC213" t="str">
            <v>See APPENDICES 8, D - Treatment of Informations, item 4,  page 98</v>
          </cell>
        </row>
        <row r="247">
          <cell r="AA247" t="str">
            <v>TABELA 1.3.b</v>
          </cell>
          <cell r="BC247" t="str">
            <v>TABLE 1.3.b</v>
          </cell>
        </row>
        <row r="248">
          <cell r="AA248" t="str">
            <v>EVOLUÇÃO DA OFERTA INTERNA DE ENERGIA - caso B</v>
          </cell>
          <cell r="BC248" t="str">
            <v>DOMESTIC ENERGY SUPPLY  - case B</v>
          </cell>
        </row>
        <row r="249">
          <cell r="AA249" t="str">
            <v>FONTES</v>
          </cell>
          <cell r="AB249">
            <v>1985</v>
          </cell>
          <cell r="AC249">
            <v>1986</v>
          </cell>
          <cell r="AD249">
            <v>1987</v>
          </cell>
          <cell r="AE249">
            <v>1988</v>
          </cell>
          <cell r="AF249">
            <v>1989</v>
          </cell>
          <cell r="AG249">
            <v>1990</v>
          </cell>
          <cell r="AH249">
            <v>1991</v>
          </cell>
          <cell r="AI249">
            <v>1992</v>
          </cell>
          <cell r="AJ249">
            <v>1993</v>
          </cell>
          <cell r="AK249">
            <v>1994</v>
          </cell>
          <cell r="AL249">
            <v>1995</v>
          </cell>
          <cell r="AM249">
            <v>1996</v>
          </cell>
          <cell r="AN249">
            <v>1997</v>
          </cell>
          <cell r="AO249">
            <v>1998</v>
          </cell>
          <cell r="AP249">
            <v>1999</v>
          </cell>
          <cell r="AQ249">
            <v>2000</v>
          </cell>
          <cell r="BC249" t="str">
            <v>SOURCES</v>
          </cell>
          <cell r="BD249">
            <v>1985</v>
          </cell>
          <cell r="BE249">
            <v>1986</v>
          </cell>
          <cell r="BF249">
            <v>1987</v>
          </cell>
          <cell r="BG249">
            <v>1988</v>
          </cell>
          <cell r="BH249">
            <v>1989</v>
          </cell>
          <cell r="BI249">
            <v>1990</v>
          </cell>
          <cell r="BJ249">
            <v>1991</v>
          </cell>
          <cell r="BK249">
            <v>1992</v>
          </cell>
          <cell r="BL249">
            <v>1993</v>
          </cell>
          <cell r="BM249">
            <v>1994</v>
          </cell>
          <cell r="BN249">
            <v>1995</v>
          </cell>
          <cell r="BO249">
            <v>1996</v>
          </cell>
          <cell r="BP249">
            <v>1997</v>
          </cell>
          <cell r="BQ249">
            <v>1998</v>
          </cell>
          <cell r="BR249">
            <v>1999</v>
          </cell>
          <cell r="BS249">
            <v>2000</v>
          </cell>
        </row>
        <row r="250">
          <cell r="AA250" t="str">
            <v>ENERGIA NÃO RENOVÁVEL</v>
          </cell>
          <cell r="AB250">
            <v>1985</v>
          </cell>
          <cell r="AC250">
            <v>1986</v>
          </cell>
          <cell r="AD250">
            <v>1987</v>
          </cell>
          <cell r="AE250">
            <v>1988</v>
          </cell>
          <cell r="AF250">
            <v>1989</v>
          </cell>
          <cell r="AG250">
            <v>1990</v>
          </cell>
          <cell r="AH250">
            <v>1991</v>
          </cell>
          <cell r="AI250">
            <v>1992</v>
          </cell>
          <cell r="AJ250">
            <v>1993</v>
          </cell>
          <cell r="AK250">
            <v>1994</v>
          </cell>
          <cell r="AL250">
            <v>1995</v>
          </cell>
          <cell r="AM250">
            <v>1996</v>
          </cell>
          <cell r="AN250">
            <v>1997</v>
          </cell>
          <cell r="AO250">
            <v>1998</v>
          </cell>
          <cell r="AP250">
            <v>1999</v>
          </cell>
          <cell r="AQ250">
            <v>2000</v>
          </cell>
          <cell r="BC250" t="str">
            <v>NON-RENEWABLE ENERGY</v>
          </cell>
          <cell r="BD250">
            <v>1985</v>
          </cell>
          <cell r="BE250">
            <v>1986</v>
          </cell>
          <cell r="BF250">
            <v>1987</v>
          </cell>
          <cell r="BG250">
            <v>1988</v>
          </cell>
          <cell r="BH250">
            <v>1989</v>
          </cell>
          <cell r="BI250">
            <v>1990</v>
          </cell>
          <cell r="BJ250">
            <v>1991</v>
          </cell>
          <cell r="BK250">
            <v>1992</v>
          </cell>
          <cell r="BL250">
            <v>1993</v>
          </cell>
          <cell r="BM250">
            <v>1994</v>
          </cell>
          <cell r="BN250">
            <v>1995</v>
          </cell>
          <cell r="BO250">
            <v>1996</v>
          </cell>
          <cell r="BP250">
            <v>1997</v>
          </cell>
          <cell r="BQ250">
            <v>1998</v>
          </cell>
          <cell r="BR250">
            <v>1999</v>
          </cell>
          <cell r="BS250">
            <v>2000</v>
          </cell>
        </row>
        <row r="251">
          <cell r="AA251" t="str">
            <v xml:space="preserve">  PETRÓLEO E DERIVADOS</v>
          </cell>
          <cell r="AB251">
            <v>48.427823467943206</v>
          </cell>
          <cell r="AC251">
            <v>49.664381885078846</v>
          </cell>
          <cell r="AD251">
            <v>49.318702834503839</v>
          </cell>
          <cell r="AE251">
            <v>49.859142966194945</v>
          </cell>
          <cell r="AF251">
            <v>49.924258193563098</v>
          </cell>
          <cell r="AG251">
            <v>51.256496689239363</v>
          </cell>
          <cell r="AH251">
            <v>52.072899267154241</v>
          </cell>
          <cell r="AI251">
            <v>52.814332056238769</v>
          </cell>
          <cell r="AJ251">
            <v>53.280931392843186</v>
          </cell>
          <cell r="AK251">
            <v>53.248211689000428</v>
          </cell>
          <cell r="AL251">
            <v>54.991285548848303</v>
          </cell>
          <cell r="AM251">
            <v>56.640989883258811</v>
          </cell>
          <cell r="AN251">
            <v>57.387346139914321</v>
          </cell>
          <cell r="AO251">
            <v>58.178361574519265</v>
          </cell>
          <cell r="AP251">
            <v>58.44332420356946</v>
          </cell>
          <cell r="AQ251">
            <v>60.154720123247472</v>
          </cell>
          <cell r="BC251" t="str">
            <v xml:space="preserve">  PETROLEUM AND DERIVATIVES</v>
          </cell>
          <cell r="BD251">
            <v>48.427823467943206</v>
          </cell>
          <cell r="BE251">
            <v>49.664381885078846</v>
          </cell>
          <cell r="BF251">
            <v>49.318702834503839</v>
          </cell>
          <cell r="BG251">
            <v>49.859142966194945</v>
          </cell>
          <cell r="BH251">
            <v>49.924258193563098</v>
          </cell>
          <cell r="BI251">
            <v>51.256496689239363</v>
          </cell>
          <cell r="BJ251">
            <v>52.072899267154241</v>
          </cell>
          <cell r="BK251">
            <v>52.814332056238769</v>
          </cell>
          <cell r="BL251">
            <v>53.280931392843186</v>
          </cell>
          <cell r="BM251">
            <v>53.248211689000428</v>
          </cell>
          <cell r="BN251">
            <v>54.991285548848303</v>
          </cell>
          <cell r="BO251">
            <v>56.640989883258811</v>
          </cell>
          <cell r="BP251">
            <v>57.387346139914321</v>
          </cell>
          <cell r="BQ251">
            <v>58.178361574519265</v>
          </cell>
          <cell r="BR251">
            <v>58.44332420356946</v>
          </cell>
          <cell r="BS251">
            <v>60.154720123247472</v>
          </cell>
        </row>
        <row r="252">
          <cell r="AA252" t="str">
            <v xml:space="preserve">  GÁS NATURAL                    </v>
          </cell>
          <cell r="AB252">
            <v>37.753608287226434</v>
          </cell>
          <cell r="AC252">
            <v>39.639481595985728</v>
          </cell>
          <cell r="AD252">
            <v>38.839872358745957</v>
          </cell>
          <cell r="AE252">
            <v>39.33044816100967</v>
          </cell>
          <cell r="AF252">
            <v>39.265403091755161</v>
          </cell>
          <cell r="AG252">
            <v>40.940979772113508</v>
          </cell>
          <cell r="AH252">
            <v>41.095149745080143</v>
          </cell>
          <cell r="AI252">
            <v>42.014812651956156</v>
          </cell>
          <cell r="AJ252">
            <v>42.418153383392735</v>
          </cell>
          <cell r="AK252">
            <v>42.667502946678411</v>
          </cell>
          <cell r="AL252">
            <v>43.620727359652442</v>
          </cell>
          <cell r="AM252">
            <v>45.306487680802235</v>
          </cell>
          <cell r="AN252">
            <v>46.015169657099989</v>
          </cell>
          <cell r="AO252">
            <v>46.859982186771518</v>
          </cell>
          <cell r="AP252">
            <v>46.692137995632358</v>
          </cell>
          <cell r="AQ252">
            <v>46.573972087631617</v>
          </cell>
          <cell r="BC252" t="str">
            <v xml:space="preserve">  NATURAL GAS</v>
          </cell>
          <cell r="BD252">
            <v>37.753608287226434</v>
          </cell>
          <cell r="BE252">
            <v>39.639481595985728</v>
          </cell>
          <cell r="BF252">
            <v>38.839872358745957</v>
          </cell>
          <cell r="BG252">
            <v>39.33044816100967</v>
          </cell>
          <cell r="BH252">
            <v>39.265403091755161</v>
          </cell>
          <cell r="BI252">
            <v>40.940979772113508</v>
          </cell>
          <cell r="BJ252">
            <v>41.095149745080143</v>
          </cell>
          <cell r="BK252">
            <v>42.014812651956156</v>
          </cell>
          <cell r="BL252">
            <v>42.418153383392735</v>
          </cell>
          <cell r="BM252">
            <v>42.667502946678411</v>
          </cell>
          <cell r="BN252">
            <v>43.620727359652442</v>
          </cell>
          <cell r="BO252">
            <v>45.306487680802235</v>
          </cell>
          <cell r="BP252">
            <v>46.015169657099989</v>
          </cell>
          <cell r="BQ252">
            <v>46.859982186771518</v>
          </cell>
          <cell r="BR252">
            <v>46.692137995632358</v>
          </cell>
          <cell r="BS252">
            <v>46.573972087631617</v>
          </cell>
        </row>
        <row r="253">
          <cell r="AA253" t="str">
            <v xml:space="preserve">  CARVÃO MINERAL E DERIVADOS</v>
          </cell>
          <cell r="AB253">
            <v>2.2490383364949089</v>
          </cell>
          <cell r="AC253">
            <v>2.517852106714848</v>
          </cell>
          <cell r="AD253">
            <v>2.736510037257609</v>
          </cell>
          <cell r="AE253">
            <v>2.8064878655670826</v>
          </cell>
          <cell r="AF253">
            <v>2.9107482244091782</v>
          </cell>
          <cell r="AG253">
            <v>3.0590100980693595</v>
          </cell>
          <cell r="AH253">
            <v>3.0095230742182295</v>
          </cell>
          <cell r="AI253">
            <v>3.1530514506529128</v>
          </cell>
          <cell r="AJ253">
            <v>3.2964761017139974</v>
          </cell>
          <cell r="AK253">
            <v>3.2629983976371673</v>
          </cell>
          <cell r="AL253">
            <v>3.3422024572201869</v>
          </cell>
          <cell r="AM253">
            <v>3.4817659384518405</v>
          </cell>
          <cell r="AN253">
            <v>3.6038966039549853</v>
          </cell>
          <cell r="AO253">
            <v>3.679574884475969</v>
          </cell>
          <cell r="AP253">
            <v>4.1251561115491153</v>
          </cell>
          <cell r="AQ253">
            <v>5.5180497178266856</v>
          </cell>
          <cell r="BC253" t="str">
            <v xml:space="preserve">  COAL AND COKE</v>
          </cell>
          <cell r="BD253">
            <v>2.2490383364949089</v>
          </cell>
          <cell r="BE253">
            <v>2.517852106714848</v>
          </cell>
          <cell r="BF253">
            <v>2.736510037257609</v>
          </cell>
          <cell r="BG253">
            <v>2.8064878655670826</v>
          </cell>
          <cell r="BH253">
            <v>2.9107482244091782</v>
          </cell>
          <cell r="BI253">
            <v>3.0590100980693595</v>
          </cell>
          <cell r="BJ253">
            <v>3.0095230742182295</v>
          </cell>
          <cell r="BK253">
            <v>3.1530514506529128</v>
          </cell>
          <cell r="BL253">
            <v>3.2964761017139974</v>
          </cell>
          <cell r="BM253">
            <v>3.2629983976371673</v>
          </cell>
          <cell r="BN253">
            <v>3.3422024572201869</v>
          </cell>
          <cell r="BO253">
            <v>3.4817659384518405</v>
          </cell>
          <cell r="BP253">
            <v>3.6038966039549853</v>
          </cell>
          <cell r="BQ253">
            <v>3.679574884475969</v>
          </cell>
          <cell r="BR253">
            <v>4.1251561115491153</v>
          </cell>
          <cell r="BS253">
            <v>5.5180497178266856</v>
          </cell>
        </row>
        <row r="254">
          <cell r="AA254" t="str">
            <v xml:space="preserve">  URÂNIO (U3O8) E DERIVADOS</v>
          </cell>
          <cell r="AB254">
            <v>7.7211129334570456</v>
          </cell>
          <cell r="AC254">
            <v>7.4798709729665029</v>
          </cell>
          <cell r="AD254">
            <v>7.5371639357872819</v>
          </cell>
          <cell r="AE254">
            <v>7.6056341407431756</v>
          </cell>
          <cell r="AF254">
            <v>7.4230249962698291</v>
          </cell>
          <cell r="AG254">
            <v>6.8320191375320434</v>
          </cell>
          <cell r="AH254">
            <v>7.6747905444985376</v>
          </cell>
          <cell r="AI254">
            <v>7.4065465979671643</v>
          </cell>
          <cell r="AJ254">
            <v>7.4688401109200164</v>
          </cell>
          <cell r="AK254">
            <v>7.2902709345337531</v>
          </cell>
          <cell r="AL254">
            <v>7.463343190823422</v>
          </cell>
          <cell r="AM254">
            <v>7.3909470004388744</v>
          </cell>
          <cell r="AN254">
            <v>7.1186802325849161</v>
          </cell>
          <cell r="AO254">
            <v>6.8114942212806788</v>
          </cell>
          <cell r="AP254">
            <v>6.890425281872921</v>
          </cell>
          <cell r="AQ254">
            <v>7.0889994224642319</v>
          </cell>
          <cell r="BC254" t="str">
            <v xml:space="preserve">  URANIUM - U308</v>
          </cell>
          <cell r="BD254">
            <v>7.7211129334570456</v>
          </cell>
          <cell r="BE254">
            <v>7.4798709729665029</v>
          </cell>
          <cell r="BF254">
            <v>7.5371639357872819</v>
          </cell>
          <cell r="BG254">
            <v>7.6056341407431756</v>
          </cell>
          <cell r="BH254">
            <v>7.4230249962698291</v>
          </cell>
          <cell r="BI254">
            <v>6.8320191375320434</v>
          </cell>
          <cell r="BJ254">
            <v>7.6747905444985376</v>
          </cell>
          <cell r="BK254">
            <v>7.4065465979671643</v>
          </cell>
          <cell r="BL254">
            <v>7.4688401109200164</v>
          </cell>
          <cell r="BM254">
            <v>7.2902709345337531</v>
          </cell>
          <cell r="BN254">
            <v>7.463343190823422</v>
          </cell>
          <cell r="BO254">
            <v>7.3909470004388744</v>
          </cell>
          <cell r="BP254">
            <v>7.1186802325849161</v>
          </cell>
          <cell r="BQ254">
            <v>6.8114942212806788</v>
          </cell>
          <cell r="BR254">
            <v>6.890425281872921</v>
          </cell>
          <cell r="BS254">
            <v>7.0889994224642319</v>
          </cell>
        </row>
        <row r="255">
          <cell r="AA255" t="str">
            <v xml:space="preserve">ENERGIA RENOVÁVEL    </v>
          </cell>
          <cell r="AB255">
            <v>0.70406391076481634</v>
          </cell>
          <cell r="AC255">
            <v>2.7177209411763256E-2</v>
          </cell>
          <cell r="AD255">
            <v>0.2051565027129813</v>
          </cell>
          <cell r="AE255">
            <v>0.11657279887501915</v>
          </cell>
          <cell r="AF255">
            <v>0.32508188112893854</v>
          </cell>
          <cell r="AG255">
            <v>0.42448768152445671</v>
          </cell>
          <cell r="AH255">
            <v>0.29343590335733349</v>
          </cell>
          <cell r="AI255">
            <v>0.23992135566252856</v>
          </cell>
          <cell r="AJ255">
            <v>9.7461796816439766E-2</v>
          </cell>
          <cell r="AK255">
            <v>2.7439410151097396E-2</v>
          </cell>
          <cell r="AL255">
            <v>0.56501254115224753</v>
          </cell>
          <cell r="AM255">
            <v>0.46178926356586303</v>
          </cell>
          <cell r="AN255">
            <v>0.64959964627443711</v>
          </cell>
          <cell r="AO255">
            <v>0.8273102819911029</v>
          </cell>
          <cell r="AP255">
            <v>0.7356048145150601</v>
          </cell>
          <cell r="AQ255">
            <v>0.9736988953249488</v>
          </cell>
          <cell r="BC255" t="str">
            <v>RENEWABLE ENERGY</v>
          </cell>
          <cell r="BD255">
            <v>0.70406391076481634</v>
          </cell>
          <cell r="BE255">
            <v>2.7177209411763256E-2</v>
          </cell>
          <cell r="BF255">
            <v>0.2051565027129813</v>
          </cell>
          <cell r="BG255">
            <v>0.11657279887501915</v>
          </cell>
          <cell r="BH255">
            <v>0.32508188112893854</v>
          </cell>
          <cell r="BI255">
            <v>0.42448768152445671</v>
          </cell>
          <cell r="BJ255">
            <v>0.29343590335733349</v>
          </cell>
          <cell r="BK255">
            <v>0.23992135566252856</v>
          </cell>
          <cell r="BL255">
            <v>9.7461796816439766E-2</v>
          </cell>
          <cell r="BM255">
            <v>2.7439410151097396E-2</v>
          </cell>
          <cell r="BN255">
            <v>0.56501254115224753</v>
          </cell>
          <cell r="BO255">
            <v>0.46178926356586303</v>
          </cell>
          <cell r="BP255">
            <v>0.64959964627443711</v>
          </cell>
          <cell r="BQ255">
            <v>0.8273102819911029</v>
          </cell>
          <cell r="BR255">
            <v>0.7356048145150601</v>
          </cell>
          <cell r="BS255">
            <v>0.9736988953249488</v>
          </cell>
        </row>
        <row r="256">
          <cell r="AA256" t="str">
            <v xml:space="preserve">  HIDRÁULICA E ELETRICIDADE</v>
          </cell>
          <cell r="AB256">
            <v>51.572176532056787</v>
          </cell>
          <cell r="AC256">
            <v>50.335618114921154</v>
          </cell>
          <cell r="AD256">
            <v>50.681297165496161</v>
          </cell>
          <cell r="AE256">
            <v>50.140857033805062</v>
          </cell>
          <cell r="AF256">
            <v>50.075741806436916</v>
          </cell>
          <cell r="AG256">
            <v>48.74350331076063</v>
          </cell>
          <cell r="AH256">
            <v>47.927100732845751</v>
          </cell>
          <cell r="AI256">
            <v>47.185667943761224</v>
          </cell>
          <cell r="AJ256">
            <v>46.719068607156814</v>
          </cell>
          <cell r="AK256">
            <v>46.751788310999572</v>
          </cell>
          <cell r="AL256">
            <v>45.008714451151711</v>
          </cell>
          <cell r="AM256">
            <v>43.359010116741189</v>
          </cell>
          <cell r="AN256">
            <v>42.612653860085672</v>
          </cell>
          <cell r="AO256">
            <v>41.821638425480728</v>
          </cell>
          <cell r="AP256">
            <v>41.55667579643054</v>
          </cell>
          <cell r="AQ256">
            <v>39.845279876752535</v>
          </cell>
          <cell r="BC256" t="str">
            <v xml:space="preserve">  HYDRAULIC AND ELECTRICITY</v>
          </cell>
          <cell r="BD256">
            <v>51.572176532056787</v>
          </cell>
          <cell r="BE256">
            <v>50.335618114921154</v>
          </cell>
          <cell r="BF256">
            <v>50.681297165496161</v>
          </cell>
          <cell r="BG256">
            <v>50.140857033805062</v>
          </cell>
          <cell r="BH256">
            <v>50.075741806436916</v>
          </cell>
          <cell r="BI256">
            <v>48.74350331076063</v>
          </cell>
          <cell r="BJ256">
            <v>47.927100732845751</v>
          </cell>
          <cell r="BK256">
            <v>47.185667943761224</v>
          </cell>
          <cell r="BL256">
            <v>46.719068607156814</v>
          </cell>
          <cell r="BM256">
            <v>46.751788310999572</v>
          </cell>
          <cell r="BN256">
            <v>45.008714451151711</v>
          </cell>
          <cell r="BO256">
            <v>43.359010116741189</v>
          </cell>
          <cell r="BP256">
            <v>42.612653860085672</v>
          </cell>
          <cell r="BQ256">
            <v>41.821638425480728</v>
          </cell>
          <cell r="BR256">
            <v>41.55667579643054</v>
          </cell>
          <cell r="BS256">
            <v>39.845279876752535</v>
          </cell>
        </row>
        <row r="257">
          <cell r="AA257" t="str">
            <v xml:space="preserve">  LENHA E CARVÃO VEGETAL</v>
          </cell>
          <cell r="AB257">
            <v>11.290925165023346</v>
          </cell>
          <cell r="AC257">
            <v>11.553502722625804</v>
          </cell>
          <cell r="AD257">
            <v>11.651412173805294</v>
          </cell>
          <cell r="AE257">
            <v>12.335174257939133</v>
          </cell>
          <cell r="AF257">
            <v>12.712299424016724</v>
          </cell>
          <cell r="AG257">
            <v>13.494042246251647</v>
          </cell>
          <cell r="AH257">
            <v>13.878395858978726</v>
          </cell>
          <cell r="AI257">
            <v>13.921396294014441</v>
          </cell>
          <cell r="AJ257">
            <v>14.414191200701667</v>
          </cell>
          <cell r="AK257">
            <v>14.328091167767113</v>
          </cell>
          <cell r="AL257">
            <v>14.622464337090554</v>
          </cell>
          <cell r="AM257">
            <v>14.523266751394607</v>
          </cell>
          <cell r="AN257">
            <v>14.537408811268515</v>
          </cell>
          <cell r="AO257">
            <v>14.65872946829087</v>
          </cell>
          <cell r="AP257">
            <v>14.509478325786491</v>
          </cell>
          <cell r="AQ257">
            <v>15.257122959479458</v>
          </cell>
          <cell r="BC257" t="str">
            <v xml:space="preserve">  FIREWOOD AND CHARCOAL</v>
          </cell>
          <cell r="BD257">
            <v>11.290925165023346</v>
          </cell>
          <cell r="BE257">
            <v>11.553502722625804</v>
          </cell>
          <cell r="BF257">
            <v>11.651412173805294</v>
          </cell>
          <cell r="BG257">
            <v>12.335174257939133</v>
          </cell>
          <cell r="BH257">
            <v>12.712299424016724</v>
          </cell>
          <cell r="BI257">
            <v>13.494042246251647</v>
          </cell>
          <cell r="BJ257">
            <v>13.878395858978726</v>
          </cell>
          <cell r="BK257">
            <v>13.921396294014441</v>
          </cell>
          <cell r="BL257">
            <v>14.414191200701667</v>
          </cell>
          <cell r="BM257">
            <v>14.328091167767113</v>
          </cell>
          <cell r="BN257">
            <v>14.622464337090554</v>
          </cell>
          <cell r="BO257">
            <v>14.523266751394607</v>
          </cell>
          <cell r="BP257">
            <v>14.537408811268515</v>
          </cell>
          <cell r="BQ257">
            <v>14.65872946829087</v>
          </cell>
          <cell r="BR257">
            <v>14.509478325786491</v>
          </cell>
          <cell r="BS257">
            <v>15.257122959479458</v>
          </cell>
        </row>
        <row r="258">
          <cell r="AA258" t="str">
            <v xml:space="preserve">  DERIVADOS DA CANA-DE-AÇÚCAR</v>
          </cell>
          <cell r="AB258">
            <v>25.4525477620545</v>
          </cell>
          <cell r="AC258">
            <v>24.247881689592532</v>
          </cell>
          <cell r="AD258">
            <v>23.290134052438507</v>
          </cell>
          <cell r="AE258">
            <v>22.8460159933128</v>
          </cell>
          <cell r="AF258">
            <v>22.799696734088805</v>
          </cell>
          <cell r="AG258">
            <v>20.378700621707633</v>
          </cell>
          <cell r="AH258">
            <v>18.680577182763642</v>
          </cell>
          <cell r="AI258">
            <v>17.429812494511925</v>
          </cell>
          <cell r="AJ258">
            <v>16.79758236742439</v>
          </cell>
          <cell r="AK258">
            <v>16.01540123425066</v>
          </cell>
          <cell r="AL258">
            <v>14.517780389214252</v>
          </cell>
          <cell r="AM258">
            <v>13.031013066228184</v>
          </cell>
          <cell r="AN258">
            <v>12.171628040110258</v>
          </cell>
          <cell r="AO258">
            <v>11.629012607288907</v>
          </cell>
          <cell r="AP258">
            <v>11.590939119984373</v>
          </cell>
          <cell r="AQ258">
            <v>11.801342022431735</v>
          </cell>
          <cell r="BC258" t="str">
            <v xml:space="preserve">  SUGAR CANE PRODUCTS</v>
          </cell>
          <cell r="BD258">
            <v>25.4525477620545</v>
          </cell>
          <cell r="BE258">
            <v>24.247881689592532</v>
          </cell>
          <cell r="BF258">
            <v>23.290134052438507</v>
          </cell>
          <cell r="BG258">
            <v>22.8460159933128</v>
          </cell>
          <cell r="BH258">
            <v>22.799696734088805</v>
          </cell>
          <cell r="BI258">
            <v>20.378700621707633</v>
          </cell>
          <cell r="BJ258">
            <v>18.680577182763642</v>
          </cell>
          <cell r="BK258">
            <v>17.429812494511925</v>
          </cell>
          <cell r="BL258">
            <v>16.79758236742439</v>
          </cell>
          <cell r="BM258">
            <v>16.01540123425066</v>
          </cell>
          <cell r="BN258">
            <v>14.517780389214252</v>
          </cell>
          <cell r="BO258">
            <v>13.031013066228184</v>
          </cell>
          <cell r="BP258">
            <v>12.171628040110258</v>
          </cell>
          <cell r="BQ258">
            <v>11.629012607288907</v>
          </cell>
          <cell r="BR258">
            <v>11.590939119984373</v>
          </cell>
          <cell r="BS258">
            <v>11.801342022431735</v>
          </cell>
        </row>
        <row r="259">
          <cell r="AA259" t="str">
            <v xml:space="preserve">  OUTRAS FONTES PRIM. RENOVÁVEIS</v>
          </cell>
          <cell r="AB259">
            <v>13.604220531894335</v>
          </cell>
          <cell r="AC259">
            <v>13.222803888694829</v>
          </cell>
          <cell r="AD259">
            <v>14.415090927030946</v>
          </cell>
          <cell r="AE259">
            <v>13.553210624009388</v>
          </cell>
          <cell r="AF259">
            <v>13.178497457031554</v>
          </cell>
          <cell r="AG259">
            <v>13.349281810880534</v>
          </cell>
          <cell r="AH259">
            <v>13.729446339014423</v>
          </cell>
          <cell r="AI259">
            <v>13.92442981746535</v>
          </cell>
          <cell r="AJ259">
            <v>13.483228832009129</v>
          </cell>
          <cell r="AK259">
            <v>14.472242162584553</v>
          </cell>
          <cell r="AL259">
            <v>14.043944390744922</v>
          </cell>
          <cell r="AM259">
            <v>13.974243341995695</v>
          </cell>
          <cell r="AN259">
            <v>14.059391070145391</v>
          </cell>
          <cell r="AO259">
            <v>13.648580734200374</v>
          </cell>
          <cell r="AP259">
            <v>13.409421724448295</v>
          </cell>
          <cell r="AQ259">
            <v>10.576617123230209</v>
          </cell>
          <cell r="BC259" t="str">
            <v xml:space="preserve">  OTHERS </v>
          </cell>
          <cell r="BD259">
            <v>13.604220531894335</v>
          </cell>
          <cell r="BE259">
            <v>13.222803888694829</v>
          </cell>
          <cell r="BF259">
            <v>14.415090927030946</v>
          </cell>
          <cell r="BG259">
            <v>13.553210624009388</v>
          </cell>
          <cell r="BH259">
            <v>13.178497457031554</v>
          </cell>
          <cell r="BI259">
            <v>13.349281810880534</v>
          </cell>
          <cell r="BJ259">
            <v>13.729446339014423</v>
          </cell>
          <cell r="BK259">
            <v>13.92442981746535</v>
          </cell>
          <cell r="BL259">
            <v>13.483228832009129</v>
          </cell>
          <cell r="BM259">
            <v>14.472242162584553</v>
          </cell>
          <cell r="BN259">
            <v>14.043944390744922</v>
          </cell>
          <cell r="BO259">
            <v>13.974243341995695</v>
          </cell>
          <cell r="BP259">
            <v>14.059391070145391</v>
          </cell>
          <cell r="BQ259">
            <v>13.648580734200374</v>
          </cell>
          <cell r="BR259">
            <v>13.409421724448295</v>
          </cell>
          <cell r="BS259">
            <v>10.576617123230209</v>
          </cell>
        </row>
        <row r="260">
          <cell r="AA260" t="str">
            <v xml:space="preserve">    TOTAL</v>
          </cell>
          <cell r="AB260">
            <v>1.2244830730846101</v>
          </cell>
          <cell r="AC260">
            <v>1.3114298140079919</v>
          </cell>
          <cell r="AD260">
            <v>1.3246600122214147</v>
          </cell>
          <cell r="AE260">
            <v>1.4064561585437425</v>
          </cell>
          <cell r="AF260">
            <v>1.3852481912998296</v>
          </cell>
          <cell r="AG260">
            <v>1.5214786319208202</v>
          </cell>
          <cell r="AH260">
            <v>1.6386813520889605</v>
          </cell>
          <cell r="AI260">
            <v>1.9100293377695063</v>
          </cell>
          <cell r="AJ260">
            <v>2.0240662070216295</v>
          </cell>
          <cell r="AK260">
            <v>1.9360537463972427</v>
          </cell>
          <cell r="AL260">
            <v>1.8245253341019767</v>
          </cell>
          <cell r="AM260">
            <v>1.8304869571227118</v>
          </cell>
          <cell r="AN260">
            <v>1.8442259385614996</v>
          </cell>
          <cell r="AO260">
            <v>1.8853156157005793</v>
          </cell>
          <cell r="AP260">
            <v>2.0468366262113911</v>
          </cell>
          <cell r="AQ260">
            <v>2.2101977716111265</v>
          </cell>
          <cell r="BC260" t="str">
            <v xml:space="preserve">    TOTAL</v>
          </cell>
          <cell r="BD260">
            <v>1.2244830730846101</v>
          </cell>
          <cell r="BE260">
            <v>1.3114298140079919</v>
          </cell>
          <cell r="BF260">
            <v>1.3246600122214147</v>
          </cell>
          <cell r="BG260">
            <v>1.4064561585437425</v>
          </cell>
          <cell r="BH260">
            <v>1.3852481912998296</v>
          </cell>
          <cell r="BI260">
            <v>1.5214786319208202</v>
          </cell>
          <cell r="BJ260">
            <v>1.6386813520889605</v>
          </cell>
          <cell r="BK260">
            <v>1.9100293377695063</v>
          </cell>
          <cell r="BL260">
            <v>2.0240662070216295</v>
          </cell>
          <cell r="BM260">
            <v>1.9360537463972427</v>
          </cell>
          <cell r="BN260">
            <v>1.8245253341019767</v>
          </cell>
          <cell r="BO260">
            <v>1.8304869571227118</v>
          </cell>
          <cell r="BP260">
            <v>1.8442259385614996</v>
          </cell>
          <cell r="BQ260">
            <v>1.8853156157005793</v>
          </cell>
          <cell r="BR260">
            <v>2.0468366262113911</v>
          </cell>
          <cell r="BS260">
            <v>2.2101977716111265</v>
          </cell>
        </row>
        <row r="262">
          <cell r="AH262">
            <v>17</v>
          </cell>
          <cell r="BJ262">
            <v>17</v>
          </cell>
        </row>
      </sheetData>
      <sheetData sheetId="4" refreshError="1">
        <row r="8">
          <cell r="AF8" t="str">
            <v>{EditGoto Tabela 14 tep e %:A85..A85;0}</v>
          </cell>
        </row>
        <row r="16">
          <cell r="AF16" t="str">
            <v>{ParseExpert.OutputBlock Tabela 14 tep e %:A85..A85}</v>
          </cell>
        </row>
        <row r="192">
          <cell r="AA192" t="str">
            <v>TABELA 1.4.a</v>
          </cell>
          <cell r="AY192" t="str">
            <v>TABLE 1.4.a</v>
          </cell>
        </row>
        <row r="193">
          <cell r="AA193" t="str">
            <v>EVOLUÇÃO DO CONSUMO FINAL POR FONTE</v>
          </cell>
          <cell r="AY193" t="str">
            <v>FINAL ENERGY CONSUMPTION BY SOURCE</v>
          </cell>
          <cell r="BM193" t="str">
            <v xml:space="preserve">        UNIT: 10^3 toe </v>
          </cell>
        </row>
        <row r="194">
          <cell r="AA194" t="str">
            <v>FONTES</v>
          </cell>
          <cell r="AB194">
            <v>1985</v>
          </cell>
          <cell r="AC194">
            <v>1986</v>
          </cell>
          <cell r="AD194">
            <v>1987</v>
          </cell>
          <cell r="AE194">
            <v>1988</v>
          </cell>
          <cell r="AF194">
            <v>1989</v>
          </cell>
          <cell r="AG194">
            <v>1990</v>
          </cell>
          <cell r="AH194">
            <v>1991</v>
          </cell>
          <cell r="AI194">
            <v>1992</v>
          </cell>
          <cell r="AJ194">
            <v>1993</v>
          </cell>
          <cell r="AK194">
            <v>1994</v>
          </cell>
          <cell r="AL194">
            <v>1995</v>
          </cell>
          <cell r="AM194">
            <v>1996</v>
          </cell>
          <cell r="AN194">
            <v>1997</v>
          </cell>
          <cell r="AO194">
            <v>1998</v>
          </cell>
          <cell r="AP194">
            <v>1999</v>
          </cell>
          <cell r="AQ194">
            <v>2000</v>
          </cell>
          <cell r="AY194" t="str">
            <v>SOURCES</v>
          </cell>
          <cell r="AZ194">
            <v>1985</v>
          </cell>
          <cell r="BA194">
            <v>1986</v>
          </cell>
          <cell r="BB194">
            <v>1987</v>
          </cell>
          <cell r="BC194">
            <v>1988</v>
          </cell>
          <cell r="BD194">
            <v>1989</v>
          </cell>
          <cell r="BE194">
            <v>1990</v>
          </cell>
          <cell r="BF194">
            <v>1991</v>
          </cell>
          <cell r="BG194">
            <v>1992</v>
          </cell>
          <cell r="BH194">
            <v>1993</v>
          </cell>
          <cell r="BI194">
            <v>1994</v>
          </cell>
          <cell r="BJ194">
            <v>1995</v>
          </cell>
          <cell r="BK194">
            <v>1996</v>
          </cell>
          <cell r="BL194">
            <v>1997</v>
          </cell>
          <cell r="BM194">
            <v>1998</v>
          </cell>
          <cell r="BN194">
            <v>1999</v>
          </cell>
          <cell r="BO194">
            <v>2000</v>
          </cell>
        </row>
        <row r="195">
          <cell r="AA195" t="str">
            <v xml:space="preserve">GÁS NATURAL                   </v>
          </cell>
          <cell r="AB195">
            <v>1985</v>
          </cell>
          <cell r="AC195">
            <v>1986</v>
          </cell>
          <cell r="AD195">
            <v>1987</v>
          </cell>
          <cell r="AE195">
            <v>1988</v>
          </cell>
          <cell r="AF195">
            <v>1989</v>
          </cell>
          <cell r="AG195">
            <v>1990</v>
          </cell>
          <cell r="AH195">
            <v>1991</v>
          </cell>
          <cell r="AI195">
            <v>1992</v>
          </cell>
          <cell r="AJ195">
            <v>1993</v>
          </cell>
          <cell r="AK195">
            <v>1994</v>
          </cell>
          <cell r="AL195">
            <v>1995</v>
          </cell>
          <cell r="AM195">
            <v>1996</v>
          </cell>
          <cell r="AN195">
            <v>1997</v>
          </cell>
          <cell r="AO195">
            <v>1998</v>
          </cell>
          <cell r="AP195">
            <v>1999</v>
          </cell>
          <cell r="AQ195">
            <v>2000</v>
          </cell>
          <cell r="AY195" t="str">
            <v>NATURAL GAS</v>
          </cell>
          <cell r="AZ195">
            <v>1985</v>
          </cell>
          <cell r="BA195">
            <v>1986</v>
          </cell>
          <cell r="BB195">
            <v>1987</v>
          </cell>
          <cell r="BC195">
            <v>1988</v>
          </cell>
          <cell r="BD195">
            <v>1989</v>
          </cell>
          <cell r="BE195">
            <v>1990</v>
          </cell>
          <cell r="BF195">
            <v>1991</v>
          </cell>
          <cell r="BG195">
            <v>1992</v>
          </cell>
          <cell r="BH195">
            <v>1993</v>
          </cell>
          <cell r="BI195">
            <v>1994</v>
          </cell>
          <cell r="BJ195">
            <v>1995</v>
          </cell>
          <cell r="BK195">
            <v>1996</v>
          </cell>
          <cell r="BL195">
            <v>1997</v>
          </cell>
          <cell r="BM195">
            <v>1998</v>
          </cell>
          <cell r="BN195">
            <v>1999</v>
          </cell>
          <cell r="BO195">
            <v>2000</v>
          </cell>
        </row>
        <row r="196">
          <cell r="AA196" t="str">
            <v xml:space="preserve">CARVÃO MINERAL                  </v>
          </cell>
          <cell r="AB196">
            <v>2175.9230000000002</v>
          </cell>
          <cell r="AC196">
            <v>2535.0059999999999</v>
          </cell>
          <cell r="AD196">
            <v>2829.8139999999999</v>
          </cell>
          <cell r="AE196">
            <v>2919.0419999999999</v>
          </cell>
          <cell r="AF196">
            <v>2994.8040000000001</v>
          </cell>
          <cell r="AG196">
            <v>3015.375</v>
          </cell>
          <cell r="AH196">
            <v>3027.5529999999999</v>
          </cell>
          <cell r="AI196">
            <v>3212.4580000000001</v>
          </cell>
          <cell r="AJ196">
            <v>3539.7249999999999</v>
          </cell>
          <cell r="AK196">
            <v>3660.0510000000004</v>
          </cell>
          <cell r="AL196">
            <v>3828.6559999999999</v>
          </cell>
          <cell r="AM196">
            <v>4423.1670000000004</v>
          </cell>
          <cell r="AN196">
            <v>4802.5989999999983</v>
          </cell>
          <cell r="AO196">
            <v>4964.7210000000005</v>
          </cell>
          <cell r="AP196">
            <v>5487.8239999999996</v>
          </cell>
          <cell r="AQ196">
            <v>6341.59</v>
          </cell>
          <cell r="AY196" t="str">
            <v>COAL COKE</v>
          </cell>
          <cell r="AZ196">
            <v>2175.9230000000002</v>
          </cell>
          <cell r="BA196">
            <v>2535.0059999999999</v>
          </cell>
          <cell r="BB196">
            <v>2829.8139999999999</v>
          </cell>
          <cell r="BC196">
            <v>2919.0419999999999</v>
          </cell>
          <cell r="BD196">
            <v>2994.8040000000001</v>
          </cell>
          <cell r="BE196">
            <v>3015.375</v>
          </cell>
          <cell r="BF196">
            <v>3027.5529999999999</v>
          </cell>
          <cell r="BG196">
            <v>3212.4580000000001</v>
          </cell>
          <cell r="BH196">
            <v>3539.7249999999999</v>
          </cell>
          <cell r="BI196">
            <v>3660.0510000000004</v>
          </cell>
          <cell r="BJ196">
            <v>3828.6559999999999</v>
          </cell>
          <cell r="BK196">
            <v>4423.1670000000004</v>
          </cell>
          <cell r="BL196">
            <v>4802.5989999999983</v>
          </cell>
          <cell r="BM196">
            <v>4964.7210000000005</v>
          </cell>
          <cell r="BN196">
            <v>5487.8239999999996</v>
          </cell>
          <cell r="BO196">
            <v>6341.59</v>
          </cell>
        </row>
        <row r="197">
          <cell r="AA197" t="str">
            <v xml:space="preserve">LENHA                         </v>
          </cell>
          <cell r="AB197">
            <v>1492.3050000000001</v>
          </cell>
          <cell r="AC197">
            <v>1678.434</v>
          </cell>
          <cell r="AD197">
            <v>1679.2759999999998</v>
          </cell>
          <cell r="AE197">
            <v>1455.0089999999996</v>
          </cell>
          <cell r="AF197">
            <v>1150.5529999999999</v>
          </cell>
          <cell r="AG197">
            <v>972.35099999999989</v>
          </cell>
          <cell r="AH197">
            <v>1270.058</v>
          </cell>
          <cell r="AI197">
            <v>910.79100000000005</v>
          </cell>
          <cell r="AJ197">
            <v>946.80100000000004</v>
          </cell>
          <cell r="AK197">
            <v>1098.213</v>
          </cell>
          <cell r="AL197">
            <v>1254.5630000000001</v>
          </cell>
          <cell r="AM197">
            <v>1729.598</v>
          </cell>
          <cell r="AN197">
            <v>2076.4449999999997</v>
          </cell>
          <cell r="AO197">
            <v>2061.614</v>
          </cell>
          <cell r="AP197">
            <v>2421.5919999999996</v>
          </cell>
          <cell r="AQ197">
            <v>2545.0569999999998</v>
          </cell>
          <cell r="AY197" t="str">
            <v>FIREWOOD</v>
          </cell>
          <cell r="AZ197">
            <v>1492.3050000000001</v>
          </cell>
          <cell r="BA197">
            <v>1678.434</v>
          </cell>
          <cell r="BB197">
            <v>1679.2759999999998</v>
          </cell>
          <cell r="BC197">
            <v>1455.0089999999996</v>
          </cell>
          <cell r="BD197">
            <v>1150.5529999999999</v>
          </cell>
          <cell r="BE197">
            <v>972.35099999999989</v>
          </cell>
          <cell r="BF197">
            <v>1270.058</v>
          </cell>
          <cell r="BG197">
            <v>910.79100000000005</v>
          </cell>
          <cell r="BH197">
            <v>946.80100000000004</v>
          </cell>
          <cell r="BI197">
            <v>1098.213</v>
          </cell>
          <cell r="BJ197">
            <v>1254.5630000000001</v>
          </cell>
          <cell r="BK197">
            <v>1729.598</v>
          </cell>
          <cell r="BL197">
            <v>2076.4449999999997</v>
          </cell>
          <cell r="BM197">
            <v>2061.614</v>
          </cell>
          <cell r="BN197">
            <v>2421.5919999999996</v>
          </cell>
          <cell r="BO197">
            <v>2545.0569999999998</v>
          </cell>
        </row>
        <row r="198">
          <cell r="AA198" t="str">
            <v xml:space="preserve">BAGAÇO DE CANA                </v>
          </cell>
          <cell r="AB198">
            <v>19672.433999999997</v>
          </cell>
          <cell r="AC198">
            <v>18793.908000000003</v>
          </cell>
          <cell r="AD198">
            <v>19148.867999999999</v>
          </cell>
          <cell r="AE198">
            <v>18119.483999999997</v>
          </cell>
          <cell r="AF198">
            <v>16971.984</v>
          </cell>
          <cell r="AG198">
            <v>15440.454</v>
          </cell>
          <cell r="AH198">
            <v>15182.496000000003</v>
          </cell>
          <cell r="AI198">
            <v>14466.762000000001</v>
          </cell>
          <cell r="AJ198">
            <v>13628.933999999999</v>
          </cell>
          <cell r="AK198">
            <v>13592.214</v>
          </cell>
          <cell r="AL198">
            <v>12881.988000000001</v>
          </cell>
          <cell r="AM198">
            <v>12734.189999999999</v>
          </cell>
          <cell r="AN198">
            <v>12757.752</v>
          </cell>
          <cell r="AO198">
            <v>13129.848</v>
          </cell>
          <cell r="AP198">
            <v>13437.072</v>
          </cell>
          <cell r="AQ198">
            <v>13650.66</v>
          </cell>
          <cell r="AY198" t="str">
            <v>SUGAR CANE BAGASSE</v>
          </cell>
          <cell r="AZ198">
            <v>19672.433999999997</v>
          </cell>
          <cell r="BA198">
            <v>18793.908000000003</v>
          </cell>
          <cell r="BB198">
            <v>19148.867999999999</v>
          </cell>
          <cell r="BC198">
            <v>18119.483999999997</v>
          </cell>
          <cell r="BD198">
            <v>16971.984</v>
          </cell>
          <cell r="BE198">
            <v>15440.454</v>
          </cell>
          <cell r="BF198">
            <v>15182.496000000003</v>
          </cell>
          <cell r="BG198">
            <v>14466.762000000001</v>
          </cell>
          <cell r="BH198">
            <v>13628.933999999999</v>
          </cell>
          <cell r="BI198">
            <v>13592.214</v>
          </cell>
          <cell r="BJ198">
            <v>12881.988000000001</v>
          </cell>
          <cell r="BK198">
            <v>12734.189999999999</v>
          </cell>
          <cell r="BL198">
            <v>12757.752</v>
          </cell>
          <cell r="BM198">
            <v>13129.848</v>
          </cell>
          <cell r="BN198">
            <v>13437.072</v>
          </cell>
          <cell r="BO198">
            <v>13650.66</v>
          </cell>
        </row>
        <row r="199">
          <cell r="AA199" t="str">
            <v>OUTRAS FONTES PRIM. RENOVÁVEIS</v>
          </cell>
          <cell r="AB199">
            <v>11511.093000000001</v>
          </cell>
          <cell r="AC199">
            <v>10651.476000000001</v>
          </cell>
          <cell r="AD199">
            <v>12684.21</v>
          </cell>
          <cell r="AE199">
            <v>11578.391</v>
          </cell>
          <cell r="AF199">
            <v>11176.065999999999</v>
          </cell>
          <cell r="AG199">
            <v>11060.698</v>
          </cell>
          <cell r="AH199">
            <v>11872.454</v>
          </cell>
          <cell r="AI199">
            <v>12545.642999999998</v>
          </cell>
          <cell r="AJ199">
            <v>12254.715</v>
          </cell>
          <cell r="AK199">
            <v>14280.760999999999</v>
          </cell>
          <cell r="AL199">
            <v>14083.255999999999</v>
          </cell>
          <cell r="AM199">
            <v>14670.545999999998</v>
          </cell>
          <cell r="AN199">
            <v>16369.924999999999</v>
          </cell>
          <cell r="AO199">
            <v>16379.956999999999</v>
          </cell>
          <cell r="AP199">
            <v>16382.883</v>
          </cell>
          <cell r="AQ199">
            <v>13352.591999999999</v>
          </cell>
          <cell r="AY199" t="str">
            <v>OTHER RENEWABLE PRIMARY SOURCES</v>
          </cell>
          <cell r="AZ199">
            <v>11511.093000000001</v>
          </cell>
          <cell r="BA199">
            <v>10651.476000000001</v>
          </cell>
          <cell r="BB199">
            <v>12684.21</v>
          </cell>
          <cell r="BC199">
            <v>11578.391</v>
          </cell>
          <cell r="BD199">
            <v>11176.065999999999</v>
          </cell>
          <cell r="BE199">
            <v>11060.698</v>
          </cell>
          <cell r="BF199">
            <v>11872.454</v>
          </cell>
          <cell r="BG199">
            <v>12545.642999999998</v>
          </cell>
          <cell r="BH199">
            <v>12254.715</v>
          </cell>
          <cell r="BI199">
            <v>14280.760999999999</v>
          </cell>
          <cell r="BJ199">
            <v>14083.255999999999</v>
          </cell>
          <cell r="BK199">
            <v>14670.545999999998</v>
          </cell>
          <cell r="BL199">
            <v>16369.924999999999</v>
          </cell>
          <cell r="BM199">
            <v>16379.956999999999</v>
          </cell>
          <cell r="BN199">
            <v>16382.883</v>
          </cell>
          <cell r="BO199">
            <v>13352.591999999999</v>
          </cell>
        </row>
        <row r="200">
          <cell r="AA200" t="str">
            <v xml:space="preserve">GÁS DE COQUERIA               </v>
          </cell>
          <cell r="AB200">
            <v>1151.4990000000003</v>
          </cell>
          <cell r="AC200">
            <v>1302.1200000000001</v>
          </cell>
          <cell r="AD200">
            <v>1337.5590000000002</v>
          </cell>
          <cell r="AE200">
            <v>1474.2810000000002</v>
          </cell>
          <cell r="AF200">
            <v>1490.865</v>
          </cell>
          <cell r="AG200">
            <v>1475.0810000000001</v>
          </cell>
          <cell r="AH200">
            <v>1597.5140000000001</v>
          </cell>
          <cell r="AI200">
            <v>1917.0580000000002</v>
          </cell>
          <cell r="AJ200">
            <v>2113.9080000000004</v>
          </cell>
          <cell r="AK200">
            <v>2178.4890000000005</v>
          </cell>
          <cell r="AL200">
            <v>2107.4700000000003</v>
          </cell>
          <cell r="AM200">
            <v>2258.1779999999999</v>
          </cell>
          <cell r="AN200">
            <v>2348.4859999999999</v>
          </cell>
          <cell r="AO200">
            <v>2493.8780000000002</v>
          </cell>
          <cell r="AP200">
            <v>2696.4360000000001</v>
          </cell>
          <cell r="AQ200">
            <v>2852.3720000000003</v>
          </cell>
          <cell r="AY200" t="str">
            <v>GAS COKE</v>
          </cell>
          <cell r="AZ200">
            <v>1151.4990000000003</v>
          </cell>
          <cell r="BA200">
            <v>1302.1200000000001</v>
          </cell>
          <cell r="BB200">
            <v>1337.5590000000002</v>
          </cell>
          <cell r="BC200">
            <v>1474.2810000000002</v>
          </cell>
          <cell r="BD200">
            <v>1490.865</v>
          </cell>
          <cell r="BE200">
            <v>1475.0810000000001</v>
          </cell>
          <cell r="BF200">
            <v>1597.5140000000001</v>
          </cell>
          <cell r="BG200">
            <v>1917.0580000000002</v>
          </cell>
          <cell r="BH200">
            <v>2113.9080000000004</v>
          </cell>
          <cell r="BI200">
            <v>2178.4890000000005</v>
          </cell>
          <cell r="BJ200">
            <v>2107.4700000000003</v>
          </cell>
          <cell r="BK200">
            <v>2258.1779999999999</v>
          </cell>
          <cell r="BL200">
            <v>2348.4859999999999</v>
          </cell>
          <cell r="BM200">
            <v>2493.8780000000002</v>
          </cell>
          <cell r="BN200">
            <v>2696.4360000000001</v>
          </cell>
          <cell r="BO200">
            <v>2852.3720000000003</v>
          </cell>
        </row>
        <row r="201">
          <cell r="AA201" t="str">
            <v xml:space="preserve">COQUE DE CARVÃO MINERAL       </v>
          </cell>
          <cell r="AB201">
            <v>1106.3009999999999</v>
          </cell>
          <cell r="AC201">
            <v>1136.742</v>
          </cell>
          <cell r="AD201">
            <v>1360.2539999999999</v>
          </cell>
          <cell r="AE201">
            <v>1453.662</v>
          </cell>
          <cell r="AF201">
            <v>1410.2940000000001</v>
          </cell>
          <cell r="AG201">
            <v>1192.6199999999999</v>
          </cell>
          <cell r="AH201">
            <v>1260.5909999999999</v>
          </cell>
          <cell r="AI201">
            <v>1252.6679999999997</v>
          </cell>
          <cell r="AJ201">
            <v>1302.2909999999999</v>
          </cell>
          <cell r="AK201">
            <v>1338.153</v>
          </cell>
          <cell r="AL201">
            <v>1367.76</v>
          </cell>
          <cell r="AM201">
            <v>1368.1769999999999</v>
          </cell>
          <cell r="AN201">
            <v>1341.0720000000001</v>
          </cell>
          <cell r="AO201">
            <v>1281.0239999999999</v>
          </cell>
          <cell r="AP201">
            <v>1120.479</v>
          </cell>
          <cell r="AQ201">
            <v>1187.1990000000001</v>
          </cell>
          <cell r="AY201" t="str">
            <v>COAL COKE</v>
          </cell>
          <cell r="AZ201">
            <v>1106.3009999999999</v>
          </cell>
          <cell r="BA201">
            <v>1136.742</v>
          </cell>
          <cell r="BB201">
            <v>1360.2539999999999</v>
          </cell>
          <cell r="BC201">
            <v>1453.662</v>
          </cell>
          <cell r="BD201">
            <v>1410.2940000000001</v>
          </cell>
          <cell r="BE201">
            <v>1192.6199999999999</v>
          </cell>
          <cell r="BF201">
            <v>1260.5909999999999</v>
          </cell>
          <cell r="BG201">
            <v>1252.6679999999997</v>
          </cell>
          <cell r="BH201">
            <v>1302.2909999999999</v>
          </cell>
          <cell r="BI201">
            <v>1338.153</v>
          </cell>
          <cell r="BJ201">
            <v>1367.76</v>
          </cell>
          <cell r="BK201">
            <v>1368.1769999999999</v>
          </cell>
          <cell r="BL201">
            <v>1341.0720000000001</v>
          </cell>
          <cell r="BM201">
            <v>1281.0239999999999</v>
          </cell>
          <cell r="BN201">
            <v>1120.479</v>
          </cell>
          <cell r="BO201">
            <v>1187.1990000000001</v>
          </cell>
        </row>
        <row r="202">
          <cell r="AA202" t="str">
            <v xml:space="preserve">ELETRICIDADE                  </v>
          </cell>
          <cell r="AB202">
            <v>4842.8640000000005</v>
          </cell>
          <cell r="AC202">
            <v>4847.5960000000005</v>
          </cell>
          <cell r="AD202">
            <v>5435.0400000000009</v>
          </cell>
          <cell r="AE202">
            <v>6130.6440000000011</v>
          </cell>
          <cell r="AF202">
            <v>6046.1440000000011</v>
          </cell>
          <cell r="AG202">
            <v>5030.116</v>
          </cell>
          <cell r="AH202">
            <v>6029.920000000001</v>
          </cell>
          <cell r="AI202">
            <v>6114.42</v>
          </cell>
          <cell r="AJ202">
            <v>6465.2640000000001</v>
          </cell>
          <cell r="AK202">
            <v>6591.6760000000004</v>
          </cell>
          <cell r="AL202">
            <v>6672.7960000000003</v>
          </cell>
          <cell r="AM202">
            <v>6671.4440000000004</v>
          </cell>
          <cell r="AN202">
            <v>6561.9319999999998</v>
          </cell>
          <cell r="AO202">
            <v>6407.804000000001</v>
          </cell>
          <cell r="AP202">
            <v>5818.3319999999994</v>
          </cell>
          <cell r="AQ202">
            <v>6312.4880000000003</v>
          </cell>
          <cell r="AY202" t="str">
            <v>ELECTRICITY</v>
          </cell>
          <cell r="AZ202">
            <v>4842.8640000000005</v>
          </cell>
          <cell r="BA202">
            <v>4847.5960000000005</v>
          </cell>
          <cell r="BB202">
            <v>5435.0400000000009</v>
          </cell>
          <cell r="BC202">
            <v>6130.6440000000011</v>
          </cell>
          <cell r="BD202">
            <v>6046.1440000000011</v>
          </cell>
          <cell r="BE202">
            <v>5030.116</v>
          </cell>
          <cell r="BF202">
            <v>6029.920000000001</v>
          </cell>
          <cell r="BG202">
            <v>6114.42</v>
          </cell>
          <cell r="BH202">
            <v>6465.2640000000001</v>
          </cell>
          <cell r="BI202">
            <v>6591.6760000000004</v>
          </cell>
          <cell r="BJ202">
            <v>6672.7960000000003</v>
          </cell>
          <cell r="BK202">
            <v>6671.4440000000004</v>
          </cell>
          <cell r="BL202">
            <v>6561.9319999999998</v>
          </cell>
          <cell r="BM202">
            <v>6407.804000000001</v>
          </cell>
          <cell r="BN202">
            <v>5818.3319999999994</v>
          </cell>
          <cell r="BO202">
            <v>6312.4880000000003</v>
          </cell>
        </row>
        <row r="203">
          <cell r="AA203" t="str">
            <v xml:space="preserve">CARVÃO VEGETAL                </v>
          </cell>
          <cell r="AB203">
            <v>13885.119999999999</v>
          </cell>
          <cell r="AC203">
            <v>14965.52</v>
          </cell>
          <cell r="AD203">
            <v>15420.400000000001</v>
          </cell>
          <cell r="AE203">
            <v>16312.24</v>
          </cell>
          <cell r="AF203">
            <v>16990.480000000003</v>
          </cell>
          <cell r="AG203">
            <v>17412.559999999998</v>
          </cell>
          <cell r="AH203">
            <v>18029.760000000002</v>
          </cell>
          <cell r="AI203">
            <v>18437.760000000002</v>
          </cell>
          <cell r="AJ203">
            <v>19293.36</v>
          </cell>
          <cell r="AK203">
            <v>19983.440000000002</v>
          </cell>
          <cell r="AL203">
            <v>21184.399999999998</v>
          </cell>
          <cell r="AM203">
            <v>22214.800000000003</v>
          </cell>
          <cell r="AN203">
            <v>23575.120000000003</v>
          </cell>
          <cell r="AO203">
            <v>24562.400000000001</v>
          </cell>
          <cell r="AP203">
            <v>25175.84</v>
          </cell>
          <cell r="AQ203">
            <v>26527.68</v>
          </cell>
          <cell r="AY203" t="str">
            <v>CHARCOAL</v>
          </cell>
          <cell r="AZ203">
            <v>13885.119999999999</v>
          </cell>
          <cell r="BA203">
            <v>14965.52</v>
          </cell>
          <cell r="BB203">
            <v>15420.400000000001</v>
          </cell>
          <cell r="BC203">
            <v>16312.24</v>
          </cell>
          <cell r="BD203">
            <v>16990.480000000003</v>
          </cell>
          <cell r="BE203">
            <v>17412.559999999998</v>
          </cell>
          <cell r="BF203">
            <v>18029.760000000002</v>
          </cell>
          <cell r="BG203">
            <v>18437.760000000002</v>
          </cell>
          <cell r="BH203">
            <v>19293.36</v>
          </cell>
          <cell r="BI203">
            <v>19983.440000000002</v>
          </cell>
          <cell r="BJ203">
            <v>21184.399999999998</v>
          </cell>
          <cell r="BK203">
            <v>22214.800000000003</v>
          </cell>
          <cell r="BL203">
            <v>23575.120000000003</v>
          </cell>
          <cell r="BM203">
            <v>24562.400000000001</v>
          </cell>
          <cell r="BN203">
            <v>25175.84</v>
          </cell>
          <cell r="BO203">
            <v>26527.68</v>
          </cell>
        </row>
        <row r="204">
          <cell r="AA204" t="str">
            <v xml:space="preserve">ÁLCOOL ETÍLICO                </v>
          </cell>
          <cell r="AB204">
            <v>6030.99</v>
          </cell>
          <cell r="AC204">
            <v>6364.8900000000012</v>
          </cell>
          <cell r="AD204">
            <v>6192.27</v>
          </cell>
          <cell r="AE204">
            <v>6594.21</v>
          </cell>
          <cell r="AF204">
            <v>7342.65</v>
          </cell>
          <cell r="AG204">
            <v>5987.5200000000013</v>
          </cell>
          <cell r="AH204">
            <v>5270.58</v>
          </cell>
          <cell r="AI204">
            <v>4839.66</v>
          </cell>
          <cell r="AJ204">
            <v>5127.57</v>
          </cell>
          <cell r="AK204">
            <v>5202.54</v>
          </cell>
          <cell r="AL204">
            <v>4794.9300000000012</v>
          </cell>
          <cell r="AM204">
            <v>4443.3899999999994</v>
          </cell>
          <cell r="AN204">
            <v>4272.66</v>
          </cell>
          <cell r="AO204">
            <v>3888.36</v>
          </cell>
          <cell r="AP204">
            <v>3936.8700000000003</v>
          </cell>
          <cell r="AQ204">
            <v>4000.5</v>
          </cell>
          <cell r="AY204" t="str">
            <v>ETHYL ALCOHOL</v>
          </cell>
          <cell r="AZ204">
            <v>6030.99</v>
          </cell>
          <cell r="BA204">
            <v>6364.8900000000012</v>
          </cell>
          <cell r="BB204">
            <v>6192.27</v>
          </cell>
          <cell r="BC204">
            <v>6594.21</v>
          </cell>
          <cell r="BD204">
            <v>7342.65</v>
          </cell>
          <cell r="BE204">
            <v>5987.5200000000013</v>
          </cell>
          <cell r="BF204">
            <v>5270.58</v>
          </cell>
          <cell r="BG204">
            <v>4839.66</v>
          </cell>
          <cell r="BH204">
            <v>5127.57</v>
          </cell>
          <cell r="BI204">
            <v>5202.54</v>
          </cell>
          <cell r="BJ204">
            <v>4794.9300000000012</v>
          </cell>
          <cell r="BK204">
            <v>4443.3899999999994</v>
          </cell>
          <cell r="BL204">
            <v>4272.66</v>
          </cell>
          <cell r="BM204">
            <v>3888.36</v>
          </cell>
          <cell r="BN204">
            <v>3936.8700000000003</v>
          </cell>
          <cell r="BO204">
            <v>4000.5</v>
          </cell>
        </row>
        <row r="205">
          <cell r="AA205" t="str">
            <v xml:space="preserve">OUTRAS SECUNDÁRIAS - ALCATRÃO </v>
          </cell>
          <cell r="AB205">
            <v>4527.1840000000002</v>
          </cell>
          <cell r="AC205">
            <v>5813.4720000000007</v>
          </cell>
          <cell r="AD205">
            <v>5885.576</v>
          </cell>
          <cell r="AE205">
            <v>6197.8159999999998</v>
          </cell>
          <cell r="AF205">
            <v>6700.1440000000002</v>
          </cell>
          <cell r="AG205">
            <v>6176.1120000000001</v>
          </cell>
          <cell r="AH205">
            <v>6282.1839999999993</v>
          </cell>
          <cell r="AI205">
            <v>6159.68</v>
          </cell>
          <cell r="AJ205">
            <v>6506.72</v>
          </cell>
          <cell r="AK205">
            <v>6990.2800000000007</v>
          </cell>
          <cell r="AL205">
            <v>7281.7360000000008</v>
          </cell>
          <cell r="AM205">
            <v>7523.5599999999995</v>
          </cell>
          <cell r="AN205">
            <v>7238.6959999999999</v>
          </cell>
          <cell r="AO205">
            <v>7193.2960000000003</v>
          </cell>
          <cell r="AP205">
            <v>7213.5679999999993</v>
          </cell>
          <cell r="AQ205">
            <v>5130.5920000000006</v>
          </cell>
          <cell r="AY205" t="str">
            <v xml:space="preserve">COAL BITUMEN </v>
          </cell>
          <cell r="AZ205">
            <v>4527.1840000000002</v>
          </cell>
          <cell r="BA205">
            <v>5813.4720000000007</v>
          </cell>
          <cell r="BB205">
            <v>5885.576</v>
          </cell>
          <cell r="BC205">
            <v>6197.8159999999998</v>
          </cell>
          <cell r="BD205">
            <v>6700.1440000000002</v>
          </cell>
          <cell r="BE205">
            <v>6176.1120000000001</v>
          </cell>
          <cell r="BF205">
            <v>6282.1839999999993</v>
          </cell>
          <cell r="BG205">
            <v>6159.68</v>
          </cell>
          <cell r="BH205">
            <v>6506.72</v>
          </cell>
          <cell r="BI205">
            <v>6990.2800000000007</v>
          </cell>
          <cell r="BJ205">
            <v>7281.7360000000008</v>
          </cell>
          <cell r="BK205">
            <v>7523.5599999999995</v>
          </cell>
          <cell r="BL205">
            <v>7238.6959999999999</v>
          </cell>
          <cell r="BM205">
            <v>7193.2960000000003</v>
          </cell>
          <cell r="BN205">
            <v>7213.5679999999993</v>
          </cell>
          <cell r="BO205">
            <v>5130.5920000000006</v>
          </cell>
        </row>
        <row r="206">
          <cell r="AA206" t="str">
            <v>SUBTOTAL DERIVADOS DE PETRÓLEO</v>
          </cell>
          <cell r="AB206">
            <v>264.89400000000001</v>
          </cell>
          <cell r="AC206">
            <v>283.21999999999997</v>
          </cell>
          <cell r="AD206">
            <v>257.39699999999999</v>
          </cell>
          <cell r="AE206">
            <v>258.23</v>
          </cell>
          <cell r="AF206">
            <v>250.733</v>
          </cell>
          <cell r="AG206">
            <v>219.07900000000001</v>
          </cell>
          <cell r="AH206">
            <v>268.226</v>
          </cell>
          <cell r="AI206">
            <v>256.56399999999996</v>
          </cell>
          <cell r="AJ206">
            <v>268.226</v>
          </cell>
          <cell r="AK206">
            <v>269.05899999999997</v>
          </cell>
          <cell r="AL206">
            <v>246.56799999999998</v>
          </cell>
          <cell r="AM206">
            <v>234.90600000000001</v>
          </cell>
          <cell r="AN206">
            <v>309.87599999999998</v>
          </cell>
          <cell r="AO206">
            <v>241.57</v>
          </cell>
          <cell r="AP206">
            <v>209.083</v>
          </cell>
          <cell r="AQ206">
            <v>229.07499999999999</v>
          </cell>
          <cell r="AY206" t="str">
            <v>PETROLEUM DERIVATIVES</v>
          </cell>
          <cell r="AZ206">
            <v>264.89400000000001</v>
          </cell>
          <cell r="BA206">
            <v>283.21999999999997</v>
          </cell>
          <cell r="BB206">
            <v>257.39699999999999</v>
          </cell>
          <cell r="BC206">
            <v>258.23</v>
          </cell>
          <cell r="BD206">
            <v>250.733</v>
          </cell>
          <cell r="BE206">
            <v>219.07900000000001</v>
          </cell>
          <cell r="BF206">
            <v>268.226</v>
          </cell>
          <cell r="BG206">
            <v>256.56399999999996</v>
          </cell>
          <cell r="BH206">
            <v>268.226</v>
          </cell>
          <cell r="BI206">
            <v>269.05899999999997</v>
          </cell>
          <cell r="BJ206">
            <v>246.56799999999998</v>
          </cell>
          <cell r="BK206">
            <v>234.90600000000001</v>
          </cell>
          <cell r="BL206">
            <v>309.87599999999998</v>
          </cell>
          <cell r="BM206">
            <v>241.57</v>
          </cell>
          <cell r="BN206">
            <v>209.083</v>
          </cell>
          <cell r="BO206">
            <v>229.07499999999999</v>
          </cell>
        </row>
        <row r="207">
          <cell r="AA207" t="str">
            <v xml:space="preserve">  ÓLEO DIESEL                   </v>
          </cell>
          <cell r="AB207">
            <v>47077.997000000003</v>
          </cell>
          <cell r="AC207">
            <v>50628.18099999999</v>
          </cell>
          <cell r="AD207">
            <v>52435.122277419359</v>
          </cell>
          <cell r="AE207">
            <v>53127.853000000003</v>
          </cell>
          <cell r="AF207">
            <v>54794.131000000001</v>
          </cell>
          <cell r="AG207">
            <v>55726.359999999993</v>
          </cell>
          <cell r="AH207">
            <v>56245.624000000003</v>
          </cell>
          <cell r="AI207">
            <v>57789.101999999999</v>
          </cell>
          <cell r="AJ207">
            <v>59947.605000000003</v>
          </cell>
          <cell r="AK207">
            <v>63215.570000000007</v>
          </cell>
          <cell r="AL207">
            <v>67513.854999999996</v>
          </cell>
          <cell r="AM207">
            <v>72377.499000000011</v>
          </cell>
          <cell r="AN207">
            <v>78051.10100000001</v>
          </cell>
          <cell r="AO207">
            <v>81126.032500000016</v>
          </cell>
          <cell r="AP207">
            <v>81101.044999999984</v>
          </cell>
          <cell r="AQ207">
            <v>83044.782000000021</v>
          </cell>
          <cell r="AY207" t="str">
            <v xml:space="preserve">  DIESEL OIL</v>
          </cell>
          <cell r="AZ207">
            <v>47077.997000000003</v>
          </cell>
          <cell r="BA207">
            <v>50628.18099999999</v>
          </cell>
          <cell r="BB207">
            <v>52435.122277419359</v>
          </cell>
          <cell r="BC207">
            <v>53127.853000000003</v>
          </cell>
          <cell r="BD207">
            <v>54794.131000000001</v>
          </cell>
          <cell r="BE207">
            <v>55726.359999999993</v>
          </cell>
          <cell r="BF207">
            <v>56245.624000000003</v>
          </cell>
          <cell r="BG207">
            <v>57789.101999999999</v>
          </cell>
          <cell r="BH207">
            <v>59947.605000000003</v>
          </cell>
          <cell r="BI207">
            <v>63215.570000000007</v>
          </cell>
          <cell r="BJ207">
            <v>67513.854999999996</v>
          </cell>
          <cell r="BK207">
            <v>72377.499000000011</v>
          </cell>
          <cell r="BL207">
            <v>78051.10100000001</v>
          </cell>
          <cell r="BM207">
            <v>81126.032500000016</v>
          </cell>
          <cell r="BN207">
            <v>81101.044999999984</v>
          </cell>
          <cell r="BO207">
            <v>83044.782000000021</v>
          </cell>
        </row>
        <row r="208">
          <cell r="AA208" t="str">
            <v xml:space="preserve">  ÓLEO COMBUSTÍVEL              </v>
          </cell>
          <cell r="AB208">
            <v>16640.584999999999</v>
          </cell>
          <cell r="AC208">
            <v>18536.542999999998</v>
          </cell>
          <cell r="AD208">
            <v>19249.620000000003</v>
          </cell>
          <cell r="AE208">
            <v>19809.28</v>
          </cell>
          <cell r="AF208">
            <v>20558.063999999998</v>
          </cell>
          <cell r="AG208">
            <v>20297.727999999999</v>
          </cell>
          <cell r="AH208">
            <v>21138.096000000001</v>
          </cell>
          <cell r="AI208">
            <v>21581.599999999999</v>
          </cell>
          <cell r="AJ208">
            <v>22281.200000000004</v>
          </cell>
          <cell r="AK208">
            <v>23185.168000000001</v>
          </cell>
          <cell r="AL208">
            <v>24548.752</v>
          </cell>
          <cell r="AM208">
            <v>25524.800000000003</v>
          </cell>
          <cell r="AN208">
            <v>26851.072</v>
          </cell>
          <cell r="AO208">
            <v>28074.736000000001</v>
          </cell>
          <cell r="AP208">
            <v>28412.239999999994</v>
          </cell>
          <cell r="AQ208">
            <v>29817.376</v>
          </cell>
          <cell r="AY208" t="str">
            <v xml:space="preserve">  FUEL OIL</v>
          </cell>
          <cell r="AZ208">
            <v>16640.584999999999</v>
          </cell>
          <cell r="BA208">
            <v>18536.542999999998</v>
          </cell>
          <cell r="BB208">
            <v>19249.620000000003</v>
          </cell>
          <cell r="BC208">
            <v>19809.28</v>
          </cell>
          <cell r="BD208">
            <v>20558.063999999998</v>
          </cell>
          <cell r="BE208">
            <v>20297.727999999999</v>
          </cell>
          <cell r="BF208">
            <v>21138.096000000001</v>
          </cell>
          <cell r="BG208">
            <v>21581.599999999999</v>
          </cell>
          <cell r="BH208">
            <v>22281.200000000004</v>
          </cell>
          <cell r="BI208">
            <v>23185.168000000001</v>
          </cell>
          <cell r="BJ208">
            <v>24548.752</v>
          </cell>
          <cell r="BK208">
            <v>25524.800000000003</v>
          </cell>
          <cell r="BL208">
            <v>26851.072</v>
          </cell>
          <cell r="BM208">
            <v>28074.736000000001</v>
          </cell>
          <cell r="BN208">
            <v>28412.239999999994</v>
          </cell>
          <cell r="BO208">
            <v>29817.376</v>
          </cell>
        </row>
        <row r="209">
          <cell r="AA209" t="str">
            <v xml:space="preserve">  GASOLINA                      </v>
          </cell>
          <cell r="AB209">
            <v>8587.4480000000003</v>
          </cell>
          <cell r="AC209">
            <v>8851.9079999999994</v>
          </cell>
          <cell r="AD209">
            <v>9745.8480000000018</v>
          </cell>
          <cell r="AE209">
            <v>9678.0090000000018</v>
          </cell>
          <cell r="AF209">
            <v>9348.1710000000021</v>
          </cell>
          <cell r="AG209">
            <v>9448.648000000001</v>
          </cell>
          <cell r="AH209">
            <v>8701.3080000000009</v>
          </cell>
          <cell r="AI209">
            <v>9307.6940000000031</v>
          </cell>
          <cell r="AJ209">
            <v>9996.3820000000014</v>
          </cell>
          <cell r="AK209">
            <v>10241.396000000001</v>
          </cell>
          <cell r="AL209">
            <v>10830.754000000001</v>
          </cell>
          <cell r="AM209">
            <v>11724.724</v>
          </cell>
          <cell r="AN209">
            <v>11970.683999999999</v>
          </cell>
          <cell r="AO209">
            <v>11763.510000000002</v>
          </cell>
          <cell r="AP209">
            <v>10348.294</v>
          </cell>
          <cell r="AQ209">
            <v>9534.7340000000004</v>
          </cell>
          <cell r="AY209" t="str">
            <v xml:space="preserve">  GASOLINE</v>
          </cell>
          <cell r="AZ209">
            <v>8587.4480000000003</v>
          </cell>
          <cell r="BA209">
            <v>8851.9079999999994</v>
          </cell>
          <cell r="BB209">
            <v>9745.8480000000018</v>
          </cell>
          <cell r="BC209">
            <v>9678.0090000000018</v>
          </cell>
          <cell r="BD209">
            <v>9348.1710000000021</v>
          </cell>
          <cell r="BE209">
            <v>9448.648000000001</v>
          </cell>
          <cell r="BF209">
            <v>8701.3080000000009</v>
          </cell>
          <cell r="BG209">
            <v>9307.6940000000031</v>
          </cell>
          <cell r="BH209">
            <v>9996.3820000000014</v>
          </cell>
          <cell r="BI209">
            <v>10241.396000000001</v>
          </cell>
          <cell r="BJ209">
            <v>10830.754000000001</v>
          </cell>
          <cell r="BK209">
            <v>11724.724</v>
          </cell>
          <cell r="BL209">
            <v>11970.683999999999</v>
          </cell>
          <cell r="BM209">
            <v>11763.510000000002</v>
          </cell>
          <cell r="BN209">
            <v>10348.294</v>
          </cell>
          <cell r="BO209">
            <v>9534.7340000000004</v>
          </cell>
        </row>
        <row r="210">
          <cell r="AA210" t="str">
            <v xml:space="preserve">  GÁS LIQUEFEITO DE PETRÓLEO    </v>
          </cell>
          <cell r="AB210">
            <v>5938.9120000000003</v>
          </cell>
          <cell r="AC210">
            <v>6701.9400000000005</v>
          </cell>
          <cell r="AD210">
            <v>5842.2719999999999</v>
          </cell>
          <cell r="AE210">
            <v>5717.77</v>
          </cell>
          <cell r="AF210">
            <v>6447.7790000000005</v>
          </cell>
          <cell r="AG210">
            <v>7336.08</v>
          </cell>
          <cell r="AH210">
            <v>7942.1459999999997</v>
          </cell>
          <cell r="AI210">
            <v>7901.3789999999999</v>
          </cell>
          <cell r="AJ210">
            <v>8310.7080000000005</v>
          </cell>
          <cell r="AK210">
            <v>9101.6219999999994</v>
          </cell>
          <cell r="AL210">
            <v>10884.992999999999</v>
          </cell>
          <cell r="AM210">
            <v>12739.199999999999</v>
          </cell>
          <cell r="AN210">
            <v>13931.829</v>
          </cell>
          <cell r="AO210">
            <v>14650.341</v>
          </cell>
          <cell r="AP210">
            <v>13930.287</v>
          </cell>
          <cell r="AQ210">
            <v>13265.901000000002</v>
          </cell>
          <cell r="AY210" t="str">
            <v xml:space="preserve">  LIQUEFIED PETROLEUM GAS</v>
          </cell>
          <cell r="AZ210">
            <v>5938.9120000000003</v>
          </cell>
          <cell r="BA210">
            <v>6701.9400000000005</v>
          </cell>
          <cell r="BB210">
            <v>5842.2719999999999</v>
          </cell>
          <cell r="BC210">
            <v>5717.77</v>
          </cell>
          <cell r="BD210">
            <v>6447.7790000000005</v>
          </cell>
          <cell r="BE210">
            <v>7336.08</v>
          </cell>
          <cell r="BF210">
            <v>7942.1459999999997</v>
          </cell>
          <cell r="BG210">
            <v>7901.3789999999999</v>
          </cell>
          <cell r="BH210">
            <v>8310.7080000000005</v>
          </cell>
          <cell r="BI210">
            <v>9101.6219999999994</v>
          </cell>
          <cell r="BJ210">
            <v>10884.992999999999</v>
          </cell>
          <cell r="BK210">
            <v>12739.199999999999</v>
          </cell>
          <cell r="BL210">
            <v>13931.829</v>
          </cell>
          <cell r="BM210">
            <v>14650.341</v>
          </cell>
          <cell r="BN210">
            <v>13930.287</v>
          </cell>
          <cell r="BO210">
            <v>13265.901000000002</v>
          </cell>
        </row>
        <row r="211">
          <cell r="AA211" t="str">
            <v xml:space="preserve">  NAFTA                         </v>
          </cell>
          <cell r="AB211">
            <v>3999.0840000000003</v>
          </cell>
          <cell r="AC211">
            <v>4303.2160000000003</v>
          </cell>
          <cell r="AD211">
            <v>4724.3999999999996</v>
          </cell>
          <cell r="AE211">
            <v>5039.985999999999</v>
          </cell>
          <cell r="AF211">
            <v>5309.64</v>
          </cell>
          <cell r="AG211">
            <v>5544.8259999999982</v>
          </cell>
          <cell r="AH211">
            <v>5508.165</v>
          </cell>
          <cell r="AI211">
            <v>5818.8819999999996</v>
          </cell>
          <cell r="AJ211">
            <v>5853.74</v>
          </cell>
          <cell r="AK211">
            <v>5969.7329999999993</v>
          </cell>
          <cell r="AL211">
            <v>6321.3180000000002</v>
          </cell>
          <cell r="AM211">
            <v>6669.8980000000001</v>
          </cell>
          <cell r="AN211">
            <v>6937.3429999999998</v>
          </cell>
          <cell r="AO211">
            <v>7188.5610000000006</v>
          </cell>
          <cell r="AP211">
            <v>7486.6569999999992</v>
          </cell>
          <cell r="AQ211">
            <v>7641.0769999999993</v>
          </cell>
          <cell r="AY211" t="str">
            <v xml:space="preserve">  NAPHTHA</v>
          </cell>
          <cell r="AZ211">
            <v>3999.0840000000003</v>
          </cell>
          <cell r="BA211">
            <v>4303.2160000000003</v>
          </cell>
          <cell r="BB211">
            <v>4724.3999999999996</v>
          </cell>
          <cell r="BC211">
            <v>5039.985999999999</v>
          </cell>
          <cell r="BD211">
            <v>5309.64</v>
          </cell>
          <cell r="BE211">
            <v>5544.8259999999982</v>
          </cell>
          <cell r="BF211">
            <v>5508.165</v>
          </cell>
          <cell r="BG211">
            <v>5818.8819999999996</v>
          </cell>
          <cell r="BH211">
            <v>5853.74</v>
          </cell>
          <cell r="BI211">
            <v>5969.7329999999993</v>
          </cell>
          <cell r="BJ211">
            <v>6321.3180000000002</v>
          </cell>
          <cell r="BK211">
            <v>6669.8980000000001</v>
          </cell>
          <cell r="BL211">
            <v>6937.3429999999998</v>
          </cell>
          <cell r="BM211">
            <v>7188.5610000000006</v>
          </cell>
          <cell r="BN211">
            <v>7486.6569999999992</v>
          </cell>
          <cell r="BO211">
            <v>7641.0769999999993</v>
          </cell>
        </row>
        <row r="212">
          <cell r="AA212" t="str">
            <v xml:space="preserve">  QUEROSENE                     </v>
          </cell>
          <cell r="AB212">
            <v>3906.89</v>
          </cell>
          <cell r="AC212">
            <v>3909.8220000000001</v>
          </cell>
          <cell r="AD212">
            <v>4462.2</v>
          </cell>
          <cell r="AE212">
            <v>4430.72</v>
          </cell>
          <cell r="AF212">
            <v>4763.3729999999996</v>
          </cell>
          <cell r="AG212">
            <v>4781.0559999999996</v>
          </cell>
          <cell r="AH212">
            <v>4653.7280000000001</v>
          </cell>
          <cell r="AI212">
            <v>5075.4560000000001</v>
          </cell>
          <cell r="AJ212">
            <v>5241.7919999999995</v>
          </cell>
          <cell r="AK212">
            <v>5920.384</v>
          </cell>
          <cell r="AL212">
            <v>5759.9359999999997</v>
          </cell>
          <cell r="AM212">
            <v>5581.0879999999997</v>
          </cell>
          <cell r="AN212">
            <v>6880.8640000000005</v>
          </cell>
          <cell r="AO212">
            <v>6891.1680000000006</v>
          </cell>
          <cell r="AP212">
            <v>7460.8320000000003</v>
          </cell>
          <cell r="AQ212">
            <v>8104.8320000000003</v>
          </cell>
          <cell r="AY212" t="str">
            <v xml:space="preserve">  KEROSENE</v>
          </cell>
          <cell r="AZ212">
            <v>3906.89</v>
          </cell>
          <cell r="BA212">
            <v>3909.8220000000001</v>
          </cell>
          <cell r="BB212">
            <v>4462.2</v>
          </cell>
          <cell r="BC212">
            <v>4430.72</v>
          </cell>
          <cell r="BD212">
            <v>4763.3729999999996</v>
          </cell>
          <cell r="BE212">
            <v>4781.0559999999996</v>
          </cell>
          <cell r="BF212">
            <v>4653.7280000000001</v>
          </cell>
          <cell r="BG212">
            <v>5075.4560000000001</v>
          </cell>
          <cell r="BH212">
            <v>5241.7919999999995</v>
          </cell>
          <cell r="BI212">
            <v>5920.384</v>
          </cell>
          <cell r="BJ212">
            <v>5759.9359999999997</v>
          </cell>
          <cell r="BK212">
            <v>5581.0879999999997</v>
          </cell>
          <cell r="BL212">
            <v>6880.8640000000005</v>
          </cell>
          <cell r="BM212">
            <v>6891.1680000000006</v>
          </cell>
          <cell r="BN212">
            <v>7460.8320000000003</v>
          </cell>
          <cell r="BO212">
            <v>8104.8320000000003</v>
          </cell>
        </row>
        <row r="213">
          <cell r="AA213" t="str">
            <v xml:space="preserve">  GÁS CANALIZADO</v>
          </cell>
          <cell r="AB213">
            <v>2077.1400000000003</v>
          </cell>
          <cell r="AC213">
            <v>2231.6040000000003</v>
          </cell>
          <cell r="AD213">
            <v>2268.4612774193552</v>
          </cell>
          <cell r="AE213">
            <v>2197.0540000000001</v>
          </cell>
          <cell r="AF213">
            <v>2285.826</v>
          </cell>
          <cell r="AG213">
            <v>2132.1190000000001</v>
          </cell>
          <cell r="AH213">
            <v>2218.085</v>
          </cell>
          <cell r="AI213">
            <v>2067.239</v>
          </cell>
          <cell r="AJ213">
            <v>2143.4730000000004</v>
          </cell>
          <cell r="AK213">
            <v>2141.04</v>
          </cell>
          <cell r="AL213">
            <v>2456.5190000000002</v>
          </cell>
          <cell r="AM213">
            <v>2595.2000000000003</v>
          </cell>
          <cell r="AN213">
            <v>2879.8609999999999</v>
          </cell>
          <cell r="AO213">
            <v>3166.9550000000004</v>
          </cell>
          <cell r="AP213">
            <v>2975.5590000000002</v>
          </cell>
          <cell r="AQ213">
            <v>3629.2250000000004</v>
          </cell>
          <cell r="AY213" t="str">
            <v xml:space="preserve">  GASWORKS GAS </v>
          </cell>
          <cell r="AZ213">
            <v>2077.1400000000003</v>
          </cell>
          <cell r="BA213">
            <v>2231.6040000000003</v>
          </cell>
          <cell r="BB213">
            <v>2268.4612774193552</v>
          </cell>
          <cell r="BC213">
            <v>2197.0540000000001</v>
          </cell>
          <cell r="BD213">
            <v>2285.826</v>
          </cell>
          <cell r="BE213">
            <v>2132.1190000000001</v>
          </cell>
          <cell r="BF213">
            <v>2218.085</v>
          </cell>
          <cell r="BG213">
            <v>2067.239</v>
          </cell>
          <cell r="BH213">
            <v>2143.4730000000004</v>
          </cell>
          <cell r="BI213">
            <v>2141.04</v>
          </cell>
          <cell r="BJ213">
            <v>2456.5190000000002</v>
          </cell>
          <cell r="BK213">
            <v>2595.2000000000003</v>
          </cell>
          <cell r="BL213">
            <v>2879.8609999999999</v>
          </cell>
          <cell r="BM213">
            <v>3166.9550000000004</v>
          </cell>
          <cell r="BN213">
            <v>2975.5590000000002</v>
          </cell>
          <cell r="BO213">
            <v>3629.2250000000004</v>
          </cell>
        </row>
        <row r="214">
          <cell r="AA214" t="str">
            <v xml:space="preserve">  OUTRAS SECUNDÁRIAS DE PETRÓLEO</v>
          </cell>
          <cell r="AB214">
            <v>278.60199999999998</v>
          </cell>
          <cell r="AC214">
            <v>293.596</v>
          </cell>
          <cell r="AD214">
            <v>306.42399999999998</v>
          </cell>
          <cell r="AE214">
            <v>307.36799999999994</v>
          </cell>
          <cell r="AF214">
            <v>298.233</v>
          </cell>
          <cell r="AG214">
            <v>268.245</v>
          </cell>
          <cell r="AH214">
            <v>259.93299999999999</v>
          </cell>
          <cell r="AI214">
            <v>226.91800000000001</v>
          </cell>
          <cell r="AJ214">
            <v>207.036</v>
          </cell>
          <cell r="AK214">
            <v>134.196</v>
          </cell>
          <cell r="AL214">
            <v>113.565</v>
          </cell>
          <cell r="AM214">
            <v>107.845</v>
          </cell>
          <cell r="AN214">
            <v>102.524</v>
          </cell>
          <cell r="AO214">
            <v>105.41199999999998</v>
          </cell>
          <cell r="AP214">
            <v>89.167000000000002</v>
          </cell>
          <cell r="AQ214">
            <v>81.22499999999998</v>
          </cell>
          <cell r="AY214" t="str">
            <v xml:space="preserve">  OTHER SECONDARY OF PETROLEUM</v>
          </cell>
          <cell r="AZ214">
            <v>278.60199999999998</v>
          </cell>
          <cell r="BA214">
            <v>293.596</v>
          </cell>
          <cell r="BB214">
            <v>306.42399999999998</v>
          </cell>
          <cell r="BC214">
            <v>307.36799999999994</v>
          </cell>
          <cell r="BD214">
            <v>298.233</v>
          </cell>
          <cell r="BE214">
            <v>268.245</v>
          </cell>
          <cell r="BF214">
            <v>259.93299999999999</v>
          </cell>
          <cell r="BG214">
            <v>226.91800000000001</v>
          </cell>
          <cell r="BH214">
            <v>207.036</v>
          </cell>
          <cell r="BI214">
            <v>134.196</v>
          </cell>
          <cell r="BJ214">
            <v>113.565</v>
          </cell>
          <cell r="BK214">
            <v>107.845</v>
          </cell>
          <cell r="BL214">
            <v>102.524</v>
          </cell>
          <cell r="BM214">
            <v>105.41199999999998</v>
          </cell>
          <cell r="BN214">
            <v>89.167000000000002</v>
          </cell>
          <cell r="BO214">
            <v>81.22499999999998</v>
          </cell>
        </row>
        <row r="215">
          <cell r="AA215" t="str">
            <v xml:space="preserve">  PRODUTOS NÃO-ENERG.DE PETRÓLEO</v>
          </cell>
          <cell r="AB215">
            <v>2403.2880000000005</v>
          </cell>
          <cell r="AC215">
            <v>2686.1549999999997</v>
          </cell>
          <cell r="AD215">
            <v>2949.6540000000005</v>
          </cell>
          <cell r="AE215">
            <v>2952.346</v>
          </cell>
          <cell r="AF215">
            <v>2888.7820000000002</v>
          </cell>
          <cell r="AG215">
            <v>2757.6720000000005</v>
          </cell>
          <cell r="AH215">
            <v>2891.5960000000005</v>
          </cell>
          <cell r="AI215">
            <v>2920.0630000000001</v>
          </cell>
          <cell r="AJ215">
            <v>3032.9139999999998</v>
          </cell>
          <cell r="AK215">
            <v>3441.5590000000002</v>
          </cell>
          <cell r="AL215">
            <v>3663.4189999999999</v>
          </cell>
          <cell r="AM215">
            <v>4046.8410000000003</v>
          </cell>
          <cell r="AN215">
            <v>4850.652</v>
          </cell>
          <cell r="AO215">
            <v>5197.1054999999997</v>
          </cell>
          <cell r="AP215">
            <v>6463.4039999999995</v>
          </cell>
          <cell r="AQ215">
            <v>7428.5580000000009</v>
          </cell>
          <cell r="AY215" t="str">
            <v xml:space="preserve">  NON-ENERGY PRODUCTS OF PETROL.</v>
          </cell>
          <cell r="AZ215">
            <v>2403.2880000000005</v>
          </cell>
          <cell r="BA215">
            <v>2686.1549999999997</v>
          </cell>
          <cell r="BB215">
            <v>2949.6540000000005</v>
          </cell>
          <cell r="BC215">
            <v>2952.346</v>
          </cell>
          <cell r="BD215">
            <v>2888.7820000000002</v>
          </cell>
          <cell r="BE215">
            <v>2757.6720000000005</v>
          </cell>
          <cell r="BF215">
            <v>2891.5960000000005</v>
          </cell>
          <cell r="BG215">
            <v>2920.0630000000001</v>
          </cell>
          <cell r="BH215">
            <v>3032.9139999999998</v>
          </cell>
          <cell r="BI215">
            <v>3441.5590000000002</v>
          </cell>
          <cell r="BJ215">
            <v>3663.4189999999999</v>
          </cell>
          <cell r="BK215">
            <v>4046.8410000000003</v>
          </cell>
          <cell r="BL215">
            <v>4850.652</v>
          </cell>
          <cell r="BM215">
            <v>5197.1054999999997</v>
          </cell>
          <cell r="BN215">
            <v>6463.4039999999995</v>
          </cell>
          <cell r="BO215">
            <v>7428.5580000000009</v>
          </cell>
        </row>
        <row r="216">
          <cell r="AA216" t="str">
            <v xml:space="preserve">      TOTAL</v>
          </cell>
          <cell r="AB216">
            <v>3246.0479999999998</v>
          </cell>
          <cell r="AC216">
            <v>3113.3969999999995</v>
          </cell>
          <cell r="AD216">
            <v>2886.2429999999999</v>
          </cell>
          <cell r="AE216">
            <v>2995.3199999999997</v>
          </cell>
          <cell r="AF216">
            <v>2894.2629999999999</v>
          </cell>
          <cell r="AG216">
            <v>3159.9859999999999</v>
          </cell>
          <cell r="AH216">
            <v>2932.567</v>
          </cell>
          <cell r="AI216">
            <v>2889.8710000000001</v>
          </cell>
          <cell r="AJ216">
            <v>2880.3599999999997</v>
          </cell>
          <cell r="AK216">
            <v>3080.4719999999998</v>
          </cell>
          <cell r="AL216">
            <v>2934.5990000000002</v>
          </cell>
          <cell r="AM216">
            <v>3387.9030000000002</v>
          </cell>
          <cell r="AN216">
            <v>3646.2719999999999</v>
          </cell>
          <cell r="AO216">
            <v>4088.2440000000006</v>
          </cell>
          <cell r="AP216">
            <v>3934.6049999999996</v>
          </cell>
          <cell r="AQ216">
            <v>3541.8539999999998</v>
          </cell>
          <cell r="AY216" t="str">
            <v xml:space="preserve">      TOTAL</v>
          </cell>
          <cell r="AZ216">
            <v>3246.0479999999998</v>
          </cell>
          <cell r="BA216">
            <v>3113.3969999999995</v>
          </cell>
          <cell r="BB216">
            <v>2886.2429999999999</v>
          </cell>
          <cell r="BC216">
            <v>2995.3199999999997</v>
          </cell>
          <cell r="BD216">
            <v>2894.2629999999999</v>
          </cell>
          <cell r="BE216">
            <v>3159.9859999999999</v>
          </cell>
          <cell r="BF216">
            <v>2932.567</v>
          </cell>
          <cell r="BG216">
            <v>2889.8710000000001</v>
          </cell>
          <cell r="BH216">
            <v>2880.3599999999997</v>
          </cell>
          <cell r="BI216">
            <v>3080.4719999999998</v>
          </cell>
          <cell r="BJ216">
            <v>2934.5990000000002</v>
          </cell>
          <cell r="BK216">
            <v>3387.9030000000002</v>
          </cell>
          <cell r="BL216">
            <v>3646.2719999999999</v>
          </cell>
          <cell r="BM216">
            <v>4088.2440000000006</v>
          </cell>
          <cell r="BN216">
            <v>3934.6049999999996</v>
          </cell>
          <cell r="BO216">
            <v>3541.8539999999998</v>
          </cell>
        </row>
        <row r="256">
          <cell r="AH256">
            <v>18</v>
          </cell>
          <cell r="BF256">
            <v>18</v>
          </cell>
        </row>
        <row r="258">
          <cell r="AA258" t="str">
            <v>%</v>
          </cell>
          <cell r="AB258">
            <v>1979</v>
          </cell>
          <cell r="AC258">
            <v>1980</v>
          </cell>
          <cell r="AD258">
            <v>1981</v>
          </cell>
          <cell r="AE258">
            <v>1982</v>
          </cell>
          <cell r="AF258">
            <v>1983</v>
          </cell>
          <cell r="AG258">
            <v>1984</v>
          </cell>
          <cell r="AH258">
            <v>1985</v>
          </cell>
          <cell r="AI258">
            <v>1986</v>
          </cell>
          <cell r="AJ258">
            <v>1987</v>
          </cell>
          <cell r="AK258">
            <v>1988</v>
          </cell>
          <cell r="AL258">
            <v>1989</v>
          </cell>
          <cell r="AM258">
            <v>1990</v>
          </cell>
          <cell r="AN258">
            <v>1991</v>
          </cell>
          <cell r="AO258">
            <v>1992</v>
          </cell>
          <cell r="AP258">
            <v>1993</v>
          </cell>
          <cell r="AQ258">
            <v>1994</v>
          </cell>
        </row>
        <row r="259">
          <cell r="AA259" t="str">
            <v>LENHA</v>
          </cell>
          <cell r="AB259">
            <v>0.30205812671453885</v>
          </cell>
          <cell r="AC259">
            <v>0.49190915283716541</v>
          </cell>
          <cell r="AD259">
            <v>0.8623350748714721</v>
          </cell>
          <cell r="AE259">
            <v>1.2701732666592598</v>
          </cell>
          <cell r="AF259">
            <v>1.4240840800655008</v>
          </cell>
          <cell r="AG259">
            <v>1.2898275326114059</v>
          </cell>
          <cell r="AH259">
            <v>1.3120479305337702</v>
          </cell>
          <cell r="AI259">
            <v>1.4104420428592084</v>
          </cell>
          <cell r="AJ259">
            <v>1.3470223468234495</v>
          </cell>
          <cell r="AK259">
            <v>1.1582542714919435</v>
          </cell>
          <cell r="AL259">
            <v>0.90367845615442566</v>
          </cell>
          <cell r="AM259">
            <v>0.78600287582906903</v>
          </cell>
          <cell r="AN259">
            <v>1.0052940960428365</v>
          </cell>
          <cell r="AO259">
            <v>0.71209751960722978</v>
          </cell>
          <cell r="AP259">
            <v>0.7205754728225483</v>
          </cell>
          <cell r="AQ259">
            <v>0.79350394578930772</v>
          </cell>
        </row>
        <row r="260">
          <cell r="AA260" t="str">
            <v>BAGAÇO DE CANA</v>
          </cell>
          <cell r="AB260">
            <v>21.753927270320396</v>
          </cell>
          <cell r="AC260">
            <v>21.179712956377507</v>
          </cell>
          <cell r="AD260">
            <v>21.792113083074895</v>
          </cell>
          <cell r="AE260">
            <v>19.858271920200309</v>
          </cell>
          <cell r="AF260">
            <v>19.512649002133152</v>
          </cell>
          <cell r="AG260">
            <v>19.251819706853226</v>
          </cell>
          <cell r="AH260">
            <v>17.296180283696813</v>
          </cell>
          <cell r="AI260">
            <v>15.793125015835013</v>
          </cell>
          <cell r="AJ260">
            <v>15.360163018093781</v>
          </cell>
          <cell r="AK260">
            <v>14.4239449654469</v>
          </cell>
          <cell r="AL260">
            <v>13.330299689799267</v>
          </cell>
          <cell r="AM260">
            <v>12.481337755714195</v>
          </cell>
          <cell r="AN260">
            <v>12.017461873390021</v>
          </cell>
          <cell r="AO260">
            <v>11.310767604146426</v>
          </cell>
          <cell r="AP260">
            <v>10.372481187828598</v>
          </cell>
          <cell r="AQ260">
            <v>9.8209322244525143</v>
          </cell>
        </row>
        <row r="261">
          <cell r="AA261" t="str">
            <v>ELETRICIDADE</v>
          </cell>
          <cell r="AB261">
            <v>2.9708734553379719</v>
          </cell>
          <cell r="AC261">
            <v>3.0738717827790212</v>
          </cell>
          <cell r="AD261">
            <v>2.6603531435892211</v>
          </cell>
          <cell r="AE261">
            <v>2.7888289940397768</v>
          </cell>
          <cell r="AF261">
            <v>3.2374727728918002</v>
          </cell>
          <cell r="AG261">
            <v>4.0501022910016076</v>
          </cell>
          <cell r="AH261">
            <v>4.2578894321579686</v>
          </cell>
          <cell r="AI261">
            <v>4.0735907430355489</v>
          </cell>
          <cell r="AJ261">
            <v>4.3596885418950322</v>
          </cell>
          <cell r="AK261">
            <v>4.8802753797374843</v>
          </cell>
          <cell r="AL261">
            <v>4.7488208501540949</v>
          </cell>
          <cell r="AM261">
            <v>4.0661095034136991</v>
          </cell>
          <cell r="AN261">
            <v>4.7728867308505762</v>
          </cell>
          <cell r="AO261">
            <v>4.7805295790547309</v>
          </cell>
          <cell r="AP261">
            <v>4.9204750139919584</v>
          </cell>
          <cell r="AQ261">
            <v>4.7627563281118332</v>
          </cell>
        </row>
        <row r="262">
          <cell r="AA262" t="str">
            <v>ÁLCOOL</v>
          </cell>
          <cell r="AB262">
            <v>3.5676208184209814</v>
          </cell>
          <cell r="AC262">
            <v>4.0884596111214622</v>
          </cell>
          <cell r="AD262">
            <v>4.0356444663587148</v>
          </cell>
          <cell r="AE262">
            <v>4.0346185050227366</v>
          </cell>
          <cell r="AF262">
            <v>4.5066610354425976</v>
          </cell>
          <cell r="AG262">
            <v>5.3594784892916261</v>
          </cell>
          <cell r="AH262">
            <v>5.3025004597383658</v>
          </cell>
          <cell r="AI262">
            <v>5.3486216641072266</v>
          </cell>
          <cell r="AJ262">
            <v>4.9670965746931666</v>
          </cell>
          <cell r="AK262">
            <v>5.2492952961905326</v>
          </cell>
          <cell r="AL262">
            <v>5.7671351220519984</v>
          </cell>
          <cell r="AM262">
            <v>4.8400299265224893</v>
          </cell>
          <cell r="AN262">
            <v>4.1718432990630765</v>
          </cell>
          <cell r="AO262">
            <v>3.7838646646072762</v>
          </cell>
          <cell r="AP262">
            <v>3.9024052331806933</v>
          </cell>
          <cell r="AQ262">
            <v>3.7590485799446052</v>
          </cell>
        </row>
        <row r="263">
          <cell r="AA263" t="str">
            <v>DERIV.PETRÓLEO</v>
          </cell>
          <cell r="AB263">
            <v>0.14111950088260741</v>
          </cell>
          <cell r="AC263">
            <v>0.16997993162757771</v>
          </cell>
          <cell r="AD263">
            <v>0.16136297484282197</v>
          </cell>
          <cell r="AE263">
            <v>0.17406449216303807</v>
          </cell>
          <cell r="AF263">
            <v>0.20850938853004564</v>
          </cell>
          <cell r="AG263">
            <v>0.24965292578735293</v>
          </cell>
          <cell r="AH263">
            <v>0.23289717886813521</v>
          </cell>
          <cell r="AI263">
            <v>0.2379988700053651</v>
          </cell>
          <cell r="AJ263">
            <v>0.20646963989559516</v>
          </cell>
          <cell r="AK263">
            <v>0.20556299000718528</v>
          </cell>
          <cell r="AL263">
            <v>0.19693313593286674</v>
          </cell>
          <cell r="AM263">
            <v>0.17709317317898232</v>
          </cell>
          <cell r="AN263">
            <v>0.21231000017730359</v>
          </cell>
          <cell r="AO263">
            <v>0.20059331725995239</v>
          </cell>
          <cell r="AP263">
            <v>0.20413695884700253</v>
          </cell>
          <cell r="AQ263">
            <v>0.19440616542521835</v>
          </cell>
        </row>
        <row r="264">
          <cell r="AA264" t="str">
            <v>OUTRAS</v>
          </cell>
          <cell r="AB264">
            <v>1997.1670767985495</v>
          </cell>
          <cell r="AC264">
            <v>1999.981114278374</v>
          </cell>
          <cell r="AD264">
            <v>2002.2844941396143</v>
          </cell>
          <cell r="AE264">
            <v>2005.3404493500786</v>
          </cell>
          <cell r="AF264">
            <v>2009.7915595351028</v>
          </cell>
          <cell r="AG264">
            <v>2012.5542267402104</v>
          </cell>
          <cell r="AH264">
            <v>2015.2070878239372</v>
          </cell>
          <cell r="AI264">
            <v>2016.5917337451299</v>
          </cell>
          <cell r="AJ264">
            <v>2018.6990043379349</v>
          </cell>
          <cell r="AK264">
            <v>2019.7904457621059</v>
          </cell>
          <cell r="AL264">
            <v>2021.0161968477753</v>
          </cell>
          <cell r="AM264">
            <v>2022.6028548797919</v>
          </cell>
          <cell r="AN264">
            <v>2024.2998799401223</v>
          </cell>
          <cell r="AO264">
            <v>2026.0300186002521</v>
          </cell>
          <cell r="AP264">
            <v>2027.2560053543543</v>
          </cell>
          <cell r="AQ264">
            <v>2028.9935100642665</v>
          </cell>
        </row>
        <row r="265">
          <cell r="AB265">
            <v>2025.902675970226</v>
          </cell>
          <cell r="AC265">
            <v>2028.9850477131167</v>
          </cell>
          <cell r="AD265">
            <v>2031.7963028823515</v>
          </cell>
          <cell r="AE265">
            <v>2033.4664065281638</v>
          </cell>
          <cell r="AF265">
            <v>2038.6809358141659</v>
          </cell>
          <cell r="AG265">
            <v>2042.7551076857555</v>
          </cell>
          <cell r="AH265">
            <v>2043.6086031089321</v>
          </cell>
          <cell r="AI265">
            <v>2043.4555120809723</v>
          </cell>
          <cell r="AJ265">
            <v>2044.9394444593358</v>
          </cell>
          <cell r="AK265">
            <v>2045.70777866498</v>
          </cell>
          <cell r="AL265">
            <v>2045.963064101868</v>
          </cell>
          <cell r="AM265">
            <v>2044.9534281144504</v>
          </cell>
          <cell r="AN265">
            <v>2046.4796759396461</v>
          </cell>
          <cell r="AO265">
            <v>2046.8178712849276</v>
          </cell>
          <cell r="AP265">
            <v>2047.3760792210251</v>
          </cell>
          <cell r="AQ265">
            <v>2048.3241573079899</v>
          </cell>
        </row>
        <row r="266">
          <cell r="AA266" t="str">
            <v>Layout da Página</v>
          </cell>
        </row>
        <row r="267">
          <cell r="AA267" t="str">
            <v>TABELA 1.4.b</v>
          </cell>
          <cell r="AY267" t="str">
            <v>TABLE 1.4.b</v>
          </cell>
        </row>
        <row r="268">
          <cell r="AA268" t="str">
            <v>EVOLUÇÃO DO CONSUMO FINAL POR FONTE</v>
          </cell>
          <cell r="AY268" t="str">
            <v>FINAL ENERGY CONSUMPTION BY SOURCE</v>
          </cell>
          <cell r="BP268" t="str">
            <v xml:space="preserve">      UNIT: %</v>
          </cell>
        </row>
        <row r="269">
          <cell r="AA269" t="str">
            <v>FONTES</v>
          </cell>
          <cell r="AB269">
            <v>1985</v>
          </cell>
          <cell r="AC269">
            <v>1986</v>
          </cell>
          <cell r="AD269">
            <v>1987</v>
          </cell>
          <cell r="AE269">
            <v>1988</v>
          </cell>
          <cell r="AF269">
            <v>1989</v>
          </cell>
          <cell r="AG269">
            <v>1990</v>
          </cell>
          <cell r="AH269">
            <v>1991</v>
          </cell>
          <cell r="AI269">
            <v>1992</v>
          </cell>
          <cell r="AJ269">
            <v>1993</v>
          </cell>
          <cell r="AK269">
            <v>1994</v>
          </cell>
          <cell r="AL269">
            <v>1995</v>
          </cell>
          <cell r="AM269">
            <v>1996</v>
          </cell>
          <cell r="AN269">
            <v>1997</v>
          </cell>
          <cell r="AO269">
            <v>1998</v>
          </cell>
          <cell r="AP269">
            <v>1999</v>
          </cell>
          <cell r="AQ269">
            <v>2000</v>
          </cell>
          <cell r="AY269" t="str">
            <v>SOURCES</v>
          </cell>
          <cell r="AZ269">
            <v>1985</v>
          </cell>
          <cell r="BA269">
            <v>1986</v>
          </cell>
          <cell r="BB269">
            <v>1987</v>
          </cell>
          <cell r="BC269">
            <v>1988</v>
          </cell>
          <cell r="BD269">
            <v>1989</v>
          </cell>
          <cell r="BE269">
            <v>1990</v>
          </cell>
          <cell r="BF269">
            <v>1991</v>
          </cell>
          <cell r="BG269">
            <v>1992</v>
          </cell>
          <cell r="BH269">
            <v>1993</v>
          </cell>
          <cell r="BI269">
            <v>1994</v>
          </cell>
          <cell r="BJ269">
            <v>1995</v>
          </cell>
          <cell r="BK269">
            <v>1996</v>
          </cell>
          <cell r="BL269">
            <v>1997</v>
          </cell>
          <cell r="BM269">
            <v>1998</v>
          </cell>
          <cell r="BN269">
            <v>1999</v>
          </cell>
          <cell r="BO269">
            <v>2000</v>
          </cell>
          <cell r="BP269">
            <v>2001</v>
          </cell>
        </row>
        <row r="270">
          <cell r="AA270" t="str">
            <v xml:space="preserve">GÁS NATURAL                   </v>
          </cell>
          <cell r="AB270">
            <v>1985</v>
          </cell>
          <cell r="AC270">
            <v>1986</v>
          </cell>
          <cell r="AD270">
            <v>1987</v>
          </cell>
          <cell r="AE270">
            <v>1988</v>
          </cell>
          <cell r="AF270">
            <v>1989</v>
          </cell>
          <cell r="AG270">
            <v>1990</v>
          </cell>
          <cell r="AH270">
            <v>1991</v>
          </cell>
          <cell r="AI270">
            <v>1992</v>
          </cell>
          <cell r="AJ270">
            <v>1993</v>
          </cell>
          <cell r="AK270">
            <v>1994</v>
          </cell>
          <cell r="AL270">
            <v>1995</v>
          </cell>
          <cell r="AM270">
            <v>1996</v>
          </cell>
          <cell r="AN270">
            <v>1997</v>
          </cell>
          <cell r="AO270">
            <v>1998</v>
          </cell>
          <cell r="AP270">
            <v>1999</v>
          </cell>
          <cell r="AQ270">
            <v>2000</v>
          </cell>
          <cell r="AY270" t="str">
            <v>NATURAL GAS</v>
          </cell>
          <cell r="AZ270">
            <v>1985</v>
          </cell>
          <cell r="BA270">
            <v>1986</v>
          </cell>
          <cell r="BB270">
            <v>1987</v>
          </cell>
          <cell r="BC270">
            <v>1988</v>
          </cell>
          <cell r="BD270">
            <v>1989</v>
          </cell>
          <cell r="BE270">
            <v>1990</v>
          </cell>
          <cell r="BF270">
            <v>1991</v>
          </cell>
          <cell r="BG270">
            <v>1992</v>
          </cell>
          <cell r="BH270">
            <v>1993</v>
          </cell>
          <cell r="BI270">
            <v>1994</v>
          </cell>
          <cell r="BJ270">
            <v>1995</v>
          </cell>
          <cell r="BK270">
            <v>1996</v>
          </cell>
          <cell r="BL270">
            <v>1997</v>
          </cell>
          <cell r="BM270">
            <v>1998</v>
          </cell>
          <cell r="BN270">
            <v>1999</v>
          </cell>
          <cell r="BO270">
            <v>2000</v>
          </cell>
          <cell r="BP270">
            <v>2001</v>
          </cell>
        </row>
        <row r="271">
          <cell r="AA271" t="str">
            <v xml:space="preserve">CARVÃO MINERAL                  </v>
          </cell>
          <cell r="AB271">
            <v>1.9130910029456667</v>
          </cell>
          <cell r="AC271">
            <v>2.130247028659066</v>
          </cell>
          <cell r="AD271">
            <v>2.2699203081291297</v>
          </cell>
          <cell r="AE271">
            <v>2.3236920631861291</v>
          </cell>
          <cell r="AF271">
            <v>2.3522078993363182</v>
          </cell>
          <cell r="AG271">
            <v>2.4374875139770302</v>
          </cell>
          <cell r="AH271">
            <v>2.3964111531573971</v>
          </cell>
          <cell r="AI271">
            <v>2.5116446842825653</v>
          </cell>
          <cell r="AJ271">
            <v>2.6939547122751186</v>
          </cell>
          <cell r="AK271">
            <v>2.6445369980960902</v>
          </cell>
          <cell r="AL271">
            <v>2.673306838614911</v>
          </cell>
          <cell r="AM271">
            <v>2.9360657162682728</v>
          </cell>
          <cell r="AN271">
            <v>3.0071563398027004</v>
          </cell>
          <cell r="AO271">
            <v>3.0322516962622568</v>
          </cell>
          <cell r="AP271">
            <v>3.3259332984503178</v>
          </cell>
          <cell r="AQ271">
            <v>3.8393254768664864</v>
          </cell>
          <cell r="AY271" t="str">
            <v>COAL COKE</v>
          </cell>
          <cell r="AZ271">
            <v>1.9130910029456667</v>
          </cell>
          <cell r="BA271">
            <v>2.130247028659066</v>
          </cell>
          <cell r="BB271">
            <v>2.2699203081291297</v>
          </cell>
          <cell r="BC271">
            <v>2.3236920631861291</v>
          </cell>
          <cell r="BD271">
            <v>2.3522078993363182</v>
          </cell>
          <cell r="BE271">
            <v>2.4374875139770302</v>
          </cell>
          <cell r="BF271">
            <v>2.3964111531573971</v>
          </cell>
          <cell r="BG271">
            <v>2.5116446842825653</v>
          </cell>
          <cell r="BH271">
            <v>2.6939547122751186</v>
          </cell>
          <cell r="BI271">
            <v>2.6445369980960902</v>
          </cell>
          <cell r="BJ271">
            <v>2.673306838614911</v>
          </cell>
          <cell r="BK271">
            <v>2.9360657162682728</v>
          </cell>
          <cell r="BL271">
            <v>3.0071563398027004</v>
          </cell>
          <cell r="BM271">
            <v>3.0322516962622568</v>
          </cell>
          <cell r="BN271">
            <v>3.3259332984503178</v>
          </cell>
          <cell r="BO271">
            <v>3.8393254768664864</v>
          </cell>
          <cell r="BP271">
            <v>4.6612896355826567</v>
          </cell>
        </row>
        <row r="272">
          <cell r="AA272" t="str">
            <v xml:space="preserve">LENHA                         </v>
          </cell>
          <cell r="AB272">
            <v>1.3120479305337702</v>
          </cell>
          <cell r="AC272">
            <v>1.4104420428592084</v>
          </cell>
          <cell r="AD272">
            <v>1.3470223468234495</v>
          </cell>
          <cell r="AE272">
            <v>1.1582542714919435</v>
          </cell>
          <cell r="AF272">
            <v>0.90367845615442566</v>
          </cell>
          <cell r="AG272">
            <v>0.78600287582906903</v>
          </cell>
          <cell r="AH272">
            <v>1.0052940960428365</v>
          </cell>
          <cell r="AI272">
            <v>0.71209751960722978</v>
          </cell>
          <cell r="AJ272">
            <v>0.7205754728225483</v>
          </cell>
          <cell r="AK272">
            <v>0.79350394578930772</v>
          </cell>
          <cell r="AL272">
            <v>0.87598150561796084</v>
          </cell>
          <cell r="AM272">
            <v>1.1480944288845916</v>
          </cell>
          <cell r="AN272">
            <v>1.3001699175803807</v>
          </cell>
          <cell r="AO272">
            <v>1.259150826106445</v>
          </cell>
          <cell r="AP272">
            <v>1.4676224069979105</v>
          </cell>
          <cell r="AQ272">
            <v>1.5408284326450286</v>
          </cell>
          <cell r="AY272" t="str">
            <v>FIREWOOD</v>
          </cell>
          <cell r="AZ272">
            <v>1.3120479305337702</v>
          </cell>
          <cell r="BA272">
            <v>1.4104420428592084</v>
          </cell>
          <cell r="BB272">
            <v>1.3470223468234495</v>
          </cell>
          <cell r="BC272">
            <v>1.1582542714919435</v>
          </cell>
          <cell r="BD272">
            <v>0.90367845615442566</v>
          </cell>
          <cell r="BE272">
            <v>0.78600287582906903</v>
          </cell>
          <cell r="BF272">
            <v>1.0052940960428365</v>
          </cell>
          <cell r="BG272">
            <v>0.71209751960722978</v>
          </cell>
          <cell r="BH272">
            <v>0.7205754728225483</v>
          </cell>
          <cell r="BI272">
            <v>0.79350394578930772</v>
          </cell>
          <cell r="BJ272">
            <v>0.87598150561796084</v>
          </cell>
          <cell r="BK272">
            <v>1.1480944288845916</v>
          </cell>
          <cell r="BL272">
            <v>1.3001699175803807</v>
          </cell>
          <cell r="BM272">
            <v>1.259150826106445</v>
          </cell>
          <cell r="BN272">
            <v>1.4676224069979105</v>
          </cell>
          <cell r="BO272">
            <v>1.5408284326450286</v>
          </cell>
          <cell r="BP272">
            <v>1.7084483375925621</v>
          </cell>
        </row>
        <row r="273">
          <cell r="AA273" t="str">
            <v xml:space="preserve">BAGAÇO DE CANA                </v>
          </cell>
          <cell r="AB273">
            <v>17.296180283696813</v>
          </cell>
          <cell r="AC273">
            <v>15.793125015835013</v>
          </cell>
          <cell r="AD273">
            <v>15.360163018093781</v>
          </cell>
          <cell r="AE273">
            <v>14.4239449654469</v>
          </cell>
          <cell r="AF273">
            <v>13.330299689799267</v>
          </cell>
          <cell r="AG273">
            <v>12.481337755714195</v>
          </cell>
          <cell r="AH273">
            <v>12.017461873390021</v>
          </cell>
          <cell r="AI273">
            <v>11.310767604146426</v>
          </cell>
          <cell r="AJ273">
            <v>10.372481187828598</v>
          </cell>
          <cell r="AK273">
            <v>9.8209322244525143</v>
          </cell>
          <cell r="AL273">
            <v>8.9946724425895734</v>
          </cell>
          <cell r="AM273">
            <v>8.4528616449359184</v>
          </cell>
          <cell r="AN273">
            <v>7.9882902587600153</v>
          </cell>
          <cell r="AO273">
            <v>8.019182521971647</v>
          </cell>
          <cell r="AP273">
            <v>8.1436294601420176</v>
          </cell>
          <cell r="AQ273">
            <v>8.2643827043442215</v>
          </cell>
          <cell r="AY273" t="str">
            <v>SUGAR CANE BAGASSE</v>
          </cell>
          <cell r="AZ273">
            <v>17.296180283696813</v>
          </cell>
          <cell r="BA273">
            <v>15.793125015835013</v>
          </cell>
          <cell r="BB273">
            <v>15.360163018093781</v>
          </cell>
          <cell r="BC273">
            <v>14.4239449654469</v>
          </cell>
          <cell r="BD273">
            <v>13.330299689799267</v>
          </cell>
          <cell r="BE273">
            <v>12.481337755714195</v>
          </cell>
          <cell r="BF273">
            <v>12.017461873390021</v>
          </cell>
          <cell r="BG273">
            <v>11.310767604146426</v>
          </cell>
          <cell r="BH273">
            <v>10.372481187828598</v>
          </cell>
          <cell r="BI273">
            <v>9.8209322244525143</v>
          </cell>
          <cell r="BJ273">
            <v>8.9946724425895734</v>
          </cell>
          <cell r="BK273">
            <v>8.4528616449359184</v>
          </cell>
          <cell r="BL273">
            <v>7.9882902587600153</v>
          </cell>
          <cell r="BM273">
            <v>8.019182521971647</v>
          </cell>
          <cell r="BN273">
            <v>8.1436294601420176</v>
          </cell>
          <cell r="BO273">
            <v>8.2643827043442215</v>
          </cell>
          <cell r="BP273">
            <v>8.2821510460950734</v>
          </cell>
        </row>
        <row r="274">
          <cell r="AA274" t="str">
            <v>OUTRAS FONTES PRIM. RENOVÁVEIS</v>
          </cell>
          <cell r="AB274">
            <v>10.120656131844207</v>
          </cell>
          <cell r="AC274">
            <v>8.9507776706774465</v>
          </cell>
          <cell r="AD274">
            <v>10.174571852275305</v>
          </cell>
          <cell r="AE274">
            <v>9.2169332511028301</v>
          </cell>
          <cell r="AF274">
            <v>8.7780137627384107</v>
          </cell>
          <cell r="AG274">
            <v>8.9409487280589346</v>
          </cell>
          <cell r="AH274">
            <v>9.3974510705339114</v>
          </cell>
          <cell r="AI274">
            <v>9.8087500449365486</v>
          </cell>
          <cell r="AJ274">
            <v>9.3266135707826407</v>
          </cell>
          <cell r="AK274">
            <v>10.31843567902953</v>
          </cell>
          <cell r="AL274">
            <v>9.8334414412693327</v>
          </cell>
          <cell r="AM274">
            <v>9.7382005132378318</v>
          </cell>
          <cell r="AN274">
            <v>10.250059133782505</v>
          </cell>
          <cell r="AO274">
            <v>10.004218242667173</v>
          </cell>
          <cell r="AP274">
            <v>9.9289583802825376</v>
          </cell>
          <cell r="AQ274">
            <v>8.0839263730079711</v>
          </cell>
          <cell r="AY274" t="str">
            <v>OTHER RENEWABLE PRIMARY SOURCES</v>
          </cell>
          <cell r="AZ274">
            <v>10.120656131844207</v>
          </cell>
          <cell r="BA274">
            <v>8.9507776706774465</v>
          </cell>
          <cell r="BB274">
            <v>10.174571852275305</v>
          </cell>
          <cell r="BC274">
            <v>9.2169332511028301</v>
          </cell>
          <cell r="BD274">
            <v>8.7780137627384107</v>
          </cell>
          <cell r="BE274">
            <v>8.9409487280589346</v>
          </cell>
          <cell r="BF274">
            <v>9.3974510705339114</v>
          </cell>
          <cell r="BG274">
            <v>9.8087500449365486</v>
          </cell>
          <cell r="BH274">
            <v>9.3266135707826407</v>
          </cell>
          <cell r="BI274">
            <v>10.31843567902953</v>
          </cell>
          <cell r="BJ274">
            <v>9.8334414412693327</v>
          </cell>
          <cell r="BK274">
            <v>9.7382005132378318</v>
          </cell>
          <cell r="BL274">
            <v>10.250059133782505</v>
          </cell>
          <cell r="BM274">
            <v>10.004218242667173</v>
          </cell>
          <cell r="BN274">
            <v>9.9289583802825376</v>
          </cell>
          <cell r="BO274">
            <v>8.0839263730079711</v>
          </cell>
          <cell r="BP274">
            <v>9.0410908176868503</v>
          </cell>
        </row>
        <row r="275">
          <cell r="AA275" t="str">
            <v xml:space="preserve">GÁS DE COQUERIA               </v>
          </cell>
          <cell r="AB275">
            <v>1.0124082409170418</v>
          </cell>
          <cell r="AC275">
            <v>1.0942132921805878</v>
          </cell>
          <cell r="AD275">
            <v>1.0729158656437814</v>
          </cell>
          <cell r="AE275">
            <v>1.1735956723493908</v>
          </cell>
          <cell r="AF275">
            <v>1.1709695959548738</v>
          </cell>
          <cell r="AG275">
            <v>1.1923861939575515</v>
          </cell>
          <cell r="AH275">
            <v>1.2644866553698932</v>
          </cell>
          <cell r="AI275">
            <v>1.4988424860842902</v>
          </cell>
          <cell r="AJ275">
            <v>1.6088177522028049</v>
          </cell>
          <cell r="AK275">
            <v>1.5740476732278741</v>
          </cell>
          <cell r="AL275">
            <v>1.4715121868289467</v>
          </cell>
          <cell r="AM275">
            <v>1.4989619444690323</v>
          </cell>
          <cell r="AN275">
            <v>1.4705088981690717</v>
          </cell>
          <cell r="AO275">
            <v>1.5231602734113605</v>
          </cell>
          <cell r="AP275">
            <v>1.634193494459768</v>
          </cell>
          <cell r="AQ275">
            <v>1.7268830828074053</v>
          </cell>
          <cell r="AY275" t="str">
            <v>GAS COKE</v>
          </cell>
          <cell r="AZ275">
            <v>1.0124082409170418</v>
          </cell>
          <cell r="BA275">
            <v>1.0942132921805878</v>
          </cell>
          <cell r="BB275">
            <v>1.0729158656437814</v>
          </cell>
          <cell r="BC275">
            <v>1.1735956723493908</v>
          </cell>
          <cell r="BD275">
            <v>1.1709695959548738</v>
          </cell>
          <cell r="BE275">
            <v>1.1923861939575515</v>
          </cell>
          <cell r="BF275">
            <v>1.2644866553698932</v>
          </cell>
          <cell r="BG275">
            <v>1.4988424860842902</v>
          </cell>
          <cell r="BH275">
            <v>1.6088177522028049</v>
          </cell>
          <cell r="BI275">
            <v>1.5740476732278741</v>
          </cell>
          <cell r="BJ275">
            <v>1.4715121868289467</v>
          </cell>
          <cell r="BK275">
            <v>1.4989619444690323</v>
          </cell>
          <cell r="BL275">
            <v>1.4705088981690717</v>
          </cell>
          <cell r="BM275">
            <v>1.5231602734113605</v>
          </cell>
          <cell r="BN275">
            <v>1.634193494459768</v>
          </cell>
          <cell r="BO275">
            <v>1.7268830828074053</v>
          </cell>
          <cell r="BP275">
            <v>1.7498908173812433</v>
          </cell>
        </row>
        <row r="276">
          <cell r="AA276" t="str">
            <v xml:space="preserve">COQUE DE CARVÃO MINERAL       </v>
          </cell>
          <cell r="AB276">
            <v>0.9726697542375321</v>
          </cell>
          <cell r="AC276">
            <v>0.95524084276406596</v>
          </cell>
          <cell r="AD276">
            <v>1.0911205396587484</v>
          </cell>
          <cell r="AE276">
            <v>1.1571819973660107</v>
          </cell>
          <cell r="AF276">
            <v>1.1076867425002148</v>
          </cell>
          <cell r="AG276">
            <v>0.96405798911222829</v>
          </cell>
          <cell r="AH276">
            <v>0.9978006436121305</v>
          </cell>
          <cell r="AI276">
            <v>0.979392391549048</v>
          </cell>
          <cell r="AJ276">
            <v>0.99112585757466376</v>
          </cell>
          <cell r="AK276">
            <v>0.96687043913138848</v>
          </cell>
          <cell r="AL276">
            <v>0.95501976714124515</v>
          </cell>
          <cell r="AM276">
            <v>0.9081858278212821</v>
          </cell>
          <cell r="AN276">
            <v>0.83971473923429552</v>
          </cell>
          <cell r="AO276">
            <v>0.78239788236895091</v>
          </cell>
          <cell r="AP276">
            <v>0.67907396744398396</v>
          </cell>
          <cell r="AQ276">
            <v>0.71875402963774315</v>
          </cell>
          <cell r="AY276" t="str">
            <v>COAL COKE</v>
          </cell>
          <cell r="AZ276">
            <v>0.9726697542375321</v>
          </cell>
          <cell r="BA276">
            <v>0.95524084276406596</v>
          </cell>
          <cell r="BB276">
            <v>1.0911205396587484</v>
          </cell>
          <cell r="BC276">
            <v>1.1571819973660107</v>
          </cell>
          <cell r="BD276">
            <v>1.1076867425002148</v>
          </cell>
          <cell r="BE276">
            <v>0.96405798911222829</v>
          </cell>
          <cell r="BF276">
            <v>0.9978006436121305</v>
          </cell>
          <cell r="BG276">
            <v>0.979392391549048</v>
          </cell>
          <cell r="BH276">
            <v>0.99112585757466376</v>
          </cell>
          <cell r="BI276">
            <v>0.96687043913138848</v>
          </cell>
          <cell r="BJ276">
            <v>0.95501976714124515</v>
          </cell>
          <cell r="BK276">
            <v>0.9081858278212821</v>
          </cell>
          <cell r="BL276">
            <v>0.83971473923429552</v>
          </cell>
          <cell r="BM276">
            <v>0.78239788236895091</v>
          </cell>
          <cell r="BN276">
            <v>0.67907396744398396</v>
          </cell>
          <cell r="BO276">
            <v>0.71875402963774315</v>
          </cell>
          <cell r="BP276">
            <v>0.68273815873553112</v>
          </cell>
        </row>
        <row r="277">
          <cell r="AA277" t="str">
            <v xml:space="preserve">ELETRICIDADE                  </v>
          </cell>
          <cell r="AB277">
            <v>4.2578894321579686</v>
          </cell>
          <cell r="AC277">
            <v>4.0735907430355489</v>
          </cell>
          <cell r="AD277">
            <v>4.3596885418950322</v>
          </cell>
          <cell r="AE277">
            <v>4.8802753797374843</v>
          </cell>
          <cell r="AF277">
            <v>4.7488208501540949</v>
          </cell>
          <cell r="AG277">
            <v>4.0661095034136991</v>
          </cell>
          <cell r="AH277">
            <v>4.7728867308505762</v>
          </cell>
          <cell r="AI277">
            <v>4.7805295790547309</v>
          </cell>
          <cell r="AJ277">
            <v>4.9204750139919584</v>
          </cell>
          <cell r="AK277">
            <v>4.7627563281118332</v>
          </cell>
          <cell r="AL277">
            <v>4.6591888065896301</v>
          </cell>
          <cell r="AM277">
            <v>4.4284554497724535</v>
          </cell>
          <cell r="AN277">
            <v>4.1087659859076764</v>
          </cell>
          <cell r="AO277">
            <v>3.9136286909810387</v>
          </cell>
          <cell r="AP277">
            <v>3.5262399341230757</v>
          </cell>
          <cell r="AQ277">
            <v>3.8217065437554258</v>
          </cell>
          <cell r="AY277" t="str">
            <v>ELECTRICITY</v>
          </cell>
          <cell r="AZ277">
            <v>4.2578894321579686</v>
          </cell>
          <cell r="BA277">
            <v>4.0735907430355489</v>
          </cell>
          <cell r="BB277">
            <v>4.3596885418950322</v>
          </cell>
          <cell r="BC277">
            <v>4.8802753797374843</v>
          </cell>
          <cell r="BD277">
            <v>4.7488208501540949</v>
          </cell>
          <cell r="BE277">
            <v>4.0661095034136991</v>
          </cell>
          <cell r="BF277">
            <v>4.7728867308505762</v>
          </cell>
          <cell r="BG277">
            <v>4.7805295790547309</v>
          </cell>
          <cell r="BH277">
            <v>4.9204750139919584</v>
          </cell>
          <cell r="BI277">
            <v>4.7627563281118332</v>
          </cell>
          <cell r="BJ277">
            <v>4.6591888065896301</v>
          </cell>
          <cell r="BK277">
            <v>4.4284554497724535</v>
          </cell>
          <cell r="BL277">
            <v>4.1087659859076764</v>
          </cell>
          <cell r="BM277">
            <v>3.9136286909810387</v>
          </cell>
          <cell r="BN277">
            <v>3.5262399341230757</v>
          </cell>
          <cell r="BO277">
            <v>3.8217065437554258</v>
          </cell>
          <cell r="BP277">
            <v>3.7412129837974248</v>
          </cell>
        </row>
        <row r="278">
          <cell r="AA278" t="str">
            <v xml:space="preserve">CARVÃO VEGETAL                </v>
          </cell>
          <cell r="AB278">
            <v>12.207921947063811</v>
          </cell>
          <cell r="AC278">
            <v>12.576007517275233</v>
          </cell>
          <cell r="AD278">
            <v>12.369392164811694</v>
          </cell>
          <cell r="AE278">
            <v>12.985295388277148</v>
          </cell>
          <cell r="AF278">
            <v>13.344826996863812</v>
          </cell>
          <cell r="AG278">
            <v>14.075495613771377</v>
          </cell>
          <cell r="AH278">
            <v>14.271168152217689</v>
          </cell>
          <cell r="AI278">
            <v>14.415473103174492</v>
          </cell>
          <cell r="AJ278">
            <v>14.683467808267672</v>
          </cell>
          <cell r="AK278">
            <v>14.43885520426719</v>
          </cell>
          <cell r="AL278">
            <v>14.791718397253167</v>
          </cell>
          <cell r="AM278">
            <v>14.746020820320924</v>
          </cell>
          <cell r="AN278">
            <v>14.761605449384691</v>
          </cell>
          <cell r="AO278">
            <v>15.001724983996493</v>
          </cell>
          <cell r="AP278">
            <v>15.257990156473214</v>
          </cell>
          <cell r="AQ278">
            <v>16.060388272682648</v>
          </cell>
          <cell r="AY278" t="str">
            <v>CHARCOAL</v>
          </cell>
          <cell r="AZ278">
            <v>12.207921947063811</v>
          </cell>
          <cell r="BA278">
            <v>12.576007517275233</v>
          </cell>
          <cell r="BB278">
            <v>12.369392164811694</v>
          </cell>
          <cell r="BC278">
            <v>12.985295388277148</v>
          </cell>
          <cell r="BD278">
            <v>13.344826996863812</v>
          </cell>
          <cell r="BE278">
            <v>14.075495613771377</v>
          </cell>
          <cell r="BF278">
            <v>14.271168152217689</v>
          </cell>
          <cell r="BG278">
            <v>14.415473103174492</v>
          </cell>
          <cell r="BH278">
            <v>14.683467808267672</v>
          </cell>
          <cell r="BI278">
            <v>14.43885520426719</v>
          </cell>
          <cell r="BJ278">
            <v>14.791718397253167</v>
          </cell>
          <cell r="BK278">
            <v>14.746020820320924</v>
          </cell>
          <cell r="BL278">
            <v>14.761605449384691</v>
          </cell>
          <cell r="BM278">
            <v>15.001724983996493</v>
          </cell>
          <cell r="BN278">
            <v>15.257990156473214</v>
          </cell>
          <cell r="BO278">
            <v>16.060388272682648</v>
          </cell>
          <cell r="BP278">
            <v>14.798984126523296</v>
          </cell>
        </row>
        <row r="279">
          <cell r="AA279" t="str">
            <v xml:space="preserve">ÁLCOOL ETÍLICO                </v>
          </cell>
          <cell r="AB279">
            <v>5.3025004597383658</v>
          </cell>
          <cell r="AC279">
            <v>5.3486216641072266</v>
          </cell>
          <cell r="AD279">
            <v>4.9670965746931666</v>
          </cell>
          <cell r="AE279">
            <v>5.2492952961905326</v>
          </cell>
          <cell r="AF279">
            <v>5.7671351220519984</v>
          </cell>
          <cell r="AG279">
            <v>4.8400299265224893</v>
          </cell>
          <cell r="AH279">
            <v>4.1718432990630765</v>
          </cell>
          <cell r="AI279">
            <v>3.7838646646072762</v>
          </cell>
          <cell r="AJ279">
            <v>3.9024052331806933</v>
          </cell>
          <cell r="AK279">
            <v>3.7590485799446052</v>
          </cell>
          <cell r="AL279">
            <v>3.3479944815308036</v>
          </cell>
          <cell r="AM279">
            <v>2.9494895949009567</v>
          </cell>
          <cell r="AN279">
            <v>2.6753340445082778</v>
          </cell>
          <cell r="AO279">
            <v>2.3748537341128149</v>
          </cell>
          <cell r="AP279">
            <v>2.3859670107259463</v>
          </cell>
          <cell r="AQ279">
            <v>2.4219827472612354</v>
          </cell>
          <cell r="AY279" t="str">
            <v>ETHYL ALCOHOL</v>
          </cell>
          <cell r="AZ279">
            <v>5.3025004597383658</v>
          </cell>
          <cell r="BA279">
            <v>5.3486216641072266</v>
          </cell>
          <cell r="BB279">
            <v>4.9670965746931666</v>
          </cell>
          <cell r="BC279">
            <v>5.2492952961905326</v>
          </cell>
          <cell r="BD279">
            <v>5.7671351220519984</v>
          </cell>
          <cell r="BE279">
            <v>4.8400299265224893</v>
          </cell>
          <cell r="BF279">
            <v>4.1718432990630765</v>
          </cell>
          <cell r="BG279">
            <v>3.7838646646072762</v>
          </cell>
          <cell r="BH279">
            <v>3.9024052331806933</v>
          </cell>
          <cell r="BI279">
            <v>3.7590485799446052</v>
          </cell>
          <cell r="BJ279">
            <v>3.3479944815308036</v>
          </cell>
          <cell r="BK279">
            <v>2.9494895949009567</v>
          </cell>
          <cell r="BL279">
            <v>2.6753340445082778</v>
          </cell>
          <cell r="BM279">
            <v>2.3748537341128149</v>
          </cell>
          <cell r="BN279">
            <v>2.3859670107259463</v>
          </cell>
          <cell r="BO279">
            <v>2.4219827472612354</v>
          </cell>
          <cell r="BP279">
            <v>2.3769423786043515</v>
          </cell>
        </row>
        <row r="280">
          <cell r="AA280" t="str">
            <v xml:space="preserve">OUTRAS SECUNDÁRIAS - ALCATRÃO </v>
          </cell>
          <cell r="AB280">
            <v>3.9803407469288086</v>
          </cell>
          <cell r="AC280">
            <v>4.8852473935733007</v>
          </cell>
          <cell r="AD280">
            <v>4.7210836074163929</v>
          </cell>
          <cell r="AE280">
            <v>4.9337473898244708</v>
          </cell>
          <cell r="AF280">
            <v>5.2624918503818066</v>
          </cell>
          <cell r="AG280">
            <v>4.9924788409148793</v>
          </cell>
          <cell r="AH280">
            <v>4.9725622652310131</v>
          </cell>
          <cell r="AI280">
            <v>4.8159158902253765</v>
          </cell>
          <cell r="AJ280">
            <v>4.9520256532512441</v>
          </cell>
          <cell r="AK280">
            <v>5.0507640705146288</v>
          </cell>
          <cell r="AL280">
            <v>5.084372857156243</v>
          </cell>
          <cell r="AM280">
            <v>4.9940837821152408</v>
          </cell>
          <cell r="AN280">
            <v>4.5325230293648193</v>
          </cell>
          <cell r="AO280">
            <v>4.3933755789532789</v>
          </cell>
          <cell r="AP280">
            <v>4.3718322620834158</v>
          </cell>
          <cell r="AQ280">
            <v>3.1061630564270759</v>
          </cell>
          <cell r="AY280" t="str">
            <v xml:space="preserve">COAL BITUMEN </v>
          </cell>
          <cell r="AZ280">
            <v>3.9803407469288086</v>
          </cell>
          <cell r="BA280">
            <v>4.8852473935733007</v>
          </cell>
          <cell r="BB280">
            <v>4.7210836074163929</v>
          </cell>
          <cell r="BC280">
            <v>4.9337473898244708</v>
          </cell>
          <cell r="BD280">
            <v>5.2624918503818066</v>
          </cell>
          <cell r="BE280">
            <v>4.9924788409148793</v>
          </cell>
          <cell r="BF280">
            <v>4.9725622652310131</v>
          </cell>
          <cell r="BG280">
            <v>4.8159158902253765</v>
          </cell>
          <cell r="BH280">
            <v>4.9520256532512441</v>
          </cell>
          <cell r="BI280">
            <v>5.0507640705146288</v>
          </cell>
          <cell r="BJ280">
            <v>5.084372857156243</v>
          </cell>
          <cell r="BK280">
            <v>4.9940837821152408</v>
          </cell>
          <cell r="BL280">
            <v>4.5325230293648193</v>
          </cell>
          <cell r="BM280">
            <v>4.3933755789532789</v>
          </cell>
          <cell r="BN280">
            <v>4.3718322620834158</v>
          </cell>
          <cell r="BO280">
            <v>3.1061630564270759</v>
          </cell>
          <cell r="BP280">
            <v>3.3177286309822316</v>
          </cell>
        </row>
        <row r="281">
          <cell r="AA281" t="str">
            <v>SUBTOTAL DERIVADOS DE PETRÓLEO</v>
          </cell>
          <cell r="AB281">
            <v>0.23289717886813521</v>
          </cell>
          <cell r="AC281">
            <v>0.2379988700053651</v>
          </cell>
          <cell r="AD281">
            <v>0.20646963989559516</v>
          </cell>
          <cell r="AE281">
            <v>0.20556299000718528</v>
          </cell>
          <cell r="AF281">
            <v>0.19693313593286674</v>
          </cell>
          <cell r="AG281">
            <v>0.17709317317898232</v>
          </cell>
          <cell r="AH281">
            <v>0.21231000017730359</v>
          </cell>
          <cell r="AI281">
            <v>0.20059331725995239</v>
          </cell>
          <cell r="AJ281">
            <v>0.20413695884700253</v>
          </cell>
          <cell r="AK281">
            <v>0.19440616542521835</v>
          </cell>
          <cell r="AL281">
            <v>0.1721627434231755</v>
          </cell>
          <cell r="AM281">
            <v>0.15592887475099063</v>
          </cell>
          <cell r="AN281">
            <v>0.19402943655148011</v>
          </cell>
          <cell r="AO281">
            <v>0.14754122986288115</v>
          </cell>
          <cell r="AP281">
            <v>0.12671618328865647</v>
          </cell>
          <cell r="AQ281">
            <v>0.13868658863363767</v>
          </cell>
          <cell r="AY281" t="str">
            <v>PETROLEUM DERIVATIVES</v>
          </cell>
          <cell r="AZ281">
            <v>0.23289717886813521</v>
          </cell>
          <cell r="BA281">
            <v>0.2379988700053651</v>
          </cell>
          <cell r="BB281">
            <v>0.20646963989559516</v>
          </cell>
          <cell r="BC281">
            <v>0.20556299000718528</v>
          </cell>
          <cell r="BD281">
            <v>0.19693313593286674</v>
          </cell>
          <cell r="BE281">
            <v>0.17709317317898232</v>
          </cell>
          <cell r="BF281">
            <v>0.21231000017730359</v>
          </cell>
          <cell r="BG281">
            <v>0.20059331725995239</v>
          </cell>
          <cell r="BH281">
            <v>0.20413695884700253</v>
          </cell>
          <cell r="BI281">
            <v>0.19440616542521835</v>
          </cell>
          <cell r="BJ281">
            <v>0.1721627434231755</v>
          </cell>
          <cell r="BK281">
            <v>0.15592887475099063</v>
          </cell>
          <cell r="BL281">
            <v>0.19402943655148011</v>
          </cell>
          <cell r="BM281">
            <v>0.14754122986288115</v>
          </cell>
          <cell r="BN281">
            <v>0.12671618328865647</v>
          </cell>
          <cell r="BO281">
            <v>0.13868658863363767</v>
          </cell>
          <cell r="BP281">
            <v>0.12927384414213405</v>
          </cell>
        </row>
        <row r="282">
          <cell r="AA282" t="str">
            <v xml:space="preserve">  ÓLEO DIESEL                   </v>
          </cell>
          <cell r="AB282">
            <v>41.39139689106787</v>
          </cell>
          <cell r="AC282">
            <v>42.544487919027965</v>
          </cell>
          <cell r="AD282">
            <v>42.060555540663927</v>
          </cell>
          <cell r="AE282">
            <v>42.292221335019974</v>
          </cell>
          <cell r="AF282">
            <v>43.036935898131908</v>
          </cell>
          <cell r="AG282">
            <v>45.046571885549561</v>
          </cell>
          <cell r="AH282">
            <v>44.520324060354156</v>
          </cell>
          <cell r="AI282">
            <v>45.182128715072068</v>
          </cell>
          <cell r="AJ282">
            <v>45.623920778975048</v>
          </cell>
          <cell r="AK282">
            <v>45.675842692009823</v>
          </cell>
          <cell r="AL282">
            <v>47.140628531984994</v>
          </cell>
          <cell r="AM282">
            <v>48.043651402522492</v>
          </cell>
          <cell r="AN282">
            <v>48.871842766954089</v>
          </cell>
          <cell r="AO282">
            <v>49.548514339305655</v>
          </cell>
          <cell r="AP282">
            <v>49.15184344552916</v>
          </cell>
          <cell r="AQ282">
            <v>50.276972691931107</v>
          </cell>
          <cell r="AY282" t="str">
            <v xml:space="preserve">  DIESEL OIL</v>
          </cell>
          <cell r="AZ282">
            <v>41.39139689106787</v>
          </cell>
          <cell r="BA282">
            <v>42.544487919027965</v>
          </cell>
          <cell r="BB282">
            <v>42.060555540663927</v>
          </cell>
          <cell r="BC282">
            <v>42.292221335019974</v>
          </cell>
          <cell r="BD282">
            <v>43.036935898131908</v>
          </cell>
          <cell r="BE282">
            <v>45.046571885549561</v>
          </cell>
          <cell r="BF282">
            <v>44.520324060354156</v>
          </cell>
          <cell r="BG282">
            <v>45.182128715072068</v>
          </cell>
          <cell r="BH282">
            <v>45.623920778975048</v>
          </cell>
          <cell r="BI282">
            <v>45.675842692009823</v>
          </cell>
          <cell r="BJ282">
            <v>47.140628531984994</v>
          </cell>
          <cell r="BK282">
            <v>48.043651402522492</v>
          </cell>
          <cell r="BL282">
            <v>48.871842766954089</v>
          </cell>
          <cell r="BM282">
            <v>49.548514339305655</v>
          </cell>
          <cell r="BN282">
            <v>49.15184344552916</v>
          </cell>
          <cell r="BO282">
            <v>50.276972691931107</v>
          </cell>
          <cell r="BP282">
            <v>49.510249222876674</v>
          </cell>
        </row>
        <row r="283">
          <cell r="AA283" t="str">
            <v xml:space="preserve">  ÓLEO COMBUSTÍVEL              </v>
          </cell>
          <cell r="AB283">
            <v>14.630551470457645</v>
          </cell>
          <cell r="AC283">
            <v>15.57685293342935</v>
          </cell>
          <cell r="AD283">
            <v>15.440980701123349</v>
          </cell>
          <cell r="AE283">
            <v>15.769100517714962</v>
          </cell>
          <cell r="AF283">
            <v>16.14691329912127</v>
          </cell>
          <cell r="AG283">
            <v>16.407729904937845</v>
          </cell>
          <cell r="AH283">
            <v>16.731521796946833</v>
          </cell>
          <cell r="AI283">
            <v>16.873469137437006</v>
          </cell>
          <cell r="AJ283">
            <v>16.957403113276989</v>
          </cell>
          <cell r="AK283">
            <v>16.752235032537396</v>
          </cell>
          <cell r="AL283">
            <v>17.140831299824661</v>
          </cell>
          <cell r="AM283">
            <v>16.943174470826992</v>
          </cell>
          <cell r="AN283">
            <v>16.81284891686747</v>
          </cell>
          <cell r="AO283">
            <v>17.146918398458851</v>
          </cell>
          <cell r="AP283">
            <v>17.219432529097514</v>
          </cell>
          <cell r="AQ283">
            <v>18.052036055643349</v>
          </cell>
          <cell r="AY283" t="str">
            <v xml:space="preserve">  FUEL OIL</v>
          </cell>
          <cell r="AZ283">
            <v>14.630551470457645</v>
          </cell>
          <cell r="BA283">
            <v>15.57685293342935</v>
          </cell>
          <cell r="BB283">
            <v>15.440980701123349</v>
          </cell>
          <cell r="BC283">
            <v>15.769100517714962</v>
          </cell>
          <cell r="BD283">
            <v>16.14691329912127</v>
          </cell>
          <cell r="BE283">
            <v>16.407729904937845</v>
          </cell>
          <cell r="BF283">
            <v>16.731521796946833</v>
          </cell>
          <cell r="BG283">
            <v>16.873469137437006</v>
          </cell>
          <cell r="BH283">
            <v>16.957403113276989</v>
          </cell>
          <cell r="BI283">
            <v>16.752235032537396</v>
          </cell>
          <cell r="BJ283">
            <v>17.140831299824661</v>
          </cell>
          <cell r="BK283">
            <v>16.943174470826992</v>
          </cell>
          <cell r="BL283">
            <v>16.81284891686747</v>
          </cell>
          <cell r="BM283">
            <v>17.146918398458851</v>
          </cell>
          <cell r="BN283">
            <v>17.219432529097514</v>
          </cell>
          <cell r="BO283">
            <v>18.052036055643349</v>
          </cell>
          <cell r="BP283">
            <v>18.629233590064896</v>
          </cell>
        </row>
        <row r="284">
          <cell r="AA284" t="str">
            <v xml:space="preserve">  GASOLINA                      </v>
          </cell>
          <cell r="AB284">
            <v>7.550161245165274</v>
          </cell>
          <cell r="AC284">
            <v>7.438542833809235</v>
          </cell>
          <cell r="AD284">
            <v>7.8175803410187639</v>
          </cell>
          <cell r="AE284">
            <v>7.7041415302499692</v>
          </cell>
          <cell r="AF284">
            <v>7.3423308071401978</v>
          </cell>
          <cell r="AG284">
            <v>7.6378432281106132</v>
          </cell>
          <cell r="AH284">
            <v>6.8873811749150846</v>
          </cell>
          <cell r="AI284">
            <v>7.277175346114638</v>
          </cell>
          <cell r="AJ284">
            <v>7.6078792546319791</v>
          </cell>
          <cell r="AK284">
            <v>7.3998287548871051</v>
          </cell>
          <cell r="AL284">
            <v>7.5624262758408705</v>
          </cell>
          <cell r="AM284">
            <v>7.7827855401136361</v>
          </cell>
          <cell r="AN284">
            <v>7.4954661595471022</v>
          </cell>
          <cell r="AO284">
            <v>7.1846782833311318</v>
          </cell>
          <cell r="AP284">
            <v>6.2716544110659589</v>
          </cell>
          <cell r="AQ284">
            <v>5.7725187470878909</v>
          </cell>
          <cell r="AY284" t="str">
            <v xml:space="preserve">  GASOLINE</v>
          </cell>
          <cell r="AZ284">
            <v>7.550161245165274</v>
          </cell>
          <cell r="BA284">
            <v>7.438542833809235</v>
          </cell>
          <cell r="BB284">
            <v>7.8175803410187639</v>
          </cell>
          <cell r="BC284">
            <v>7.7041415302499692</v>
          </cell>
          <cell r="BD284">
            <v>7.3423308071401978</v>
          </cell>
          <cell r="BE284">
            <v>7.6378432281106132</v>
          </cell>
          <cell r="BF284">
            <v>6.8873811749150846</v>
          </cell>
          <cell r="BG284">
            <v>7.277175346114638</v>
          </cell>
          <cell r="BH284">
            <v>7.6078792546319791</v>
          </cell>
          <cell r="BI284">
            <v>7.3998287548871051</v>
          </cell>
          <cell r="BJ284">
            <v>7.5624262758408705</v>
          </cell>
          <cell r="BK284">
            <v>7.7827855401136361</v>
          </cell>
          <cell r="BL284">
            <v>7.4954661595471022</v>
          </cell>
          <cell r="BM284">
            <v>7.1846782833311318</v>
          </cell>
          <cell r="BN284">
            <v>6.2716544110659589</v>
          </cell>
          <cell r="BO284">
            <v>5.7725187470878909</v>
          </cell>
          <cell r="BP284">
            <v>5.1112602639540556</v>
          </cell>
        </row>
        <row r="285">
          <cell r="AA285" t="str">
            <v xml:space="preserve">  GÁS LIQUEFEITO DE PETRÓLEO    </v>
          </cell>
          <cell r="AB285">
            <v>5.2215446569047037</v>
          </cell>
          <cell r="AC285">
            <v>5.6318556134586428</v>
          </cell>
          <cell r="AD285">
            <v>4.6863475332351134</v>
          </cell>
          <cell r="AE285">
            <v>4.5516086332857686</v>
          </cell>
          <cell r="AF285">
            <v>5.0642768932373627</v>
          </cell>
          <cell r="AG285">
            <v>5.9301424869333363</v>
          </cell>
          <cell r="AH285">
            <v>6.2864786361805756</v>
          </cell>
          <cell r="AI285">
            <v>6.1776547938842752</v>
          </cell>
          <cell r="AJ285">
            <v>6.3249746742875592</v>
          </cell>
          <cell r="AK285">
            <v>6.5762952815917943</v>
          </cell>
          <cell r="AL285">
            <v>7.6002979179052481</v>
          </cell>
          <cell r="AM285">
            <v>8.4561872460806438</v>
          </cell>
          <cell r="AN285">
            <v>8.723440766634301</v>
          </cell>
          <cell r="AO285">
            <v>8.9478384279943377</v>
          </cell>
          <cell r="AP285">
            <v>8.4425457868673597</v>
          </cell>
          <cell r="AQ285">
            <v>8.0314419069805201</v>
          </cell>
          <cell r="AY285" t="str">
            <v xml:space="preserve">  LIQUEFIED PETROLEUM GAS</v>
          </cell>
          <cell r="AZ285">
            <v>5.2215446569047037</v>
          </cell>
          <cell r="BA285">
            <v>5.6318556134586428</v>
          </cell>
          <cell r="BB285">
            <v>4.6863475332351134</v>
          </cell>
          <cell r="BC285">
            <v>4.5516086332857686</v>
          </cell>
          <cell r="BD285">
            <v>5.0642768932373627</v>
          </cell>
          <cell r="BE285">
            <v>5.9301424869333363</v>
          </cell>
          <cell r="BF285">
            <v>6.2864786361805756</v>
          </cell>
          <cell r="BG285">
            <v>6.1776547938842752</v>
          </cell>
          <cell r="BH285">
            <v>6.3249746742875592</v>
          </cell>
          <cell r="BI285">
            <v>6.5762952815917943</v>
          </cell>
          <cell r="BJ285">
            <v>7.6002979179052481</v>
          </cell>
          <cell r="BK285">
            <v>8.4561872460806438</v>
          </cell>
          <cell r="BL285">
            <v>8.723440766634301</v>
          </cell>
          <cell r="BM285">
            <v>8.9478384279943377</v>
          </cell>
          <cell r="BN285">
            <v>8.4425457868673597</v>
          </cell>
          <cell r="BO285">
            <v>8.0314419069805201</v>
          </cell>
          <cell r="BP285">
            <v>7.8702934603407577</v>
          </cell>
        </row>
        <row r="286">
          <cell r="AA286" t="str">
            <v xml:space="preserve">  NAFTA                         </v>
          </cell>
          <cell r="AB286">
            <v>3.5160304939209559</v>
          </cell>
          <cell r="AC286">
            <v>3.6161307301356098</v>
          </cell>
          <cell r="AD286">
            <v>3.7896524307693942</v>
          </cell>
          <cell r="AE286">
            <v>4.0120613087338945</v>
          </cell>
          <cell r="AF286">
            <v>4.1703487609312955</v>
          </cell>
          <cell r="AG286">
            <v>4.4821768908262474</v>
          </cell>
          <cell r="AH286">
            <v>4.3598999057757917</v>
          </cell>
          <cell r="AI286">
            <v>4.5494646291928182</v>
          </cell>
          <cell r="AJ286">
            <v>4.4550665538801324</v>
          </cell>
          <cell r="AK286">
            <v>4.3133769959093913</v>
          </cell>
          <cell r="AL286">
            <v>4.4137740863790151</v>
          </cell>
          <cell r="AM286">
            <v>4.4274292263453585</v>
          </cell>
          <cell r="AN286">
            <v>4.3438302851926398</v>
          </cell>
          <cell r="AO286">
            <v>4.3904836315947469</v>
          </cell>
          <cell r="AP286">
            <v>4.5373397197825875</v>
          </cell>
          <cell r="AQ286">
            <v>4.6260609085100954</v>
          </cell>
          <cell r="AY286" t="str">
            <v xml:space="preserve">  NAPHTHA</v>
          </cell>
          <cell r="AZ286">
            <v>3.5160304939209559</v>
          </cell>
          <cell r="BA286">
            <v>3.6161307301356098</v>
          </cell>
          <cell r="BB286">
            <v>3.7896524307693942</v>
          </cell>
          <cell r="BC286">
            <v>4.0120613087338945</v>
          </cell>
          <cell r="BD286">
            <v>4.1703487609312955</v>
          </cell>
          <cell r="BE286">
            <v>4.4821768908262474</v>
          </cell>
          <cell r="BF286">
            <v>4.3598999057757917</v>
          </cell>
          <cell r="BG286">
            <v>4.5494646291928182</v>
          </cell>
          <cell r="BH286">
            <v>4.4550665538801324</v>
          </cell>
          <cell r="BI286">
            <v>4.3133769959093913</v>
          </cell>
          <cell r="BJ286">
            <v>4.4137740863790151</v>
          </cell>
          <cell r="BK286">
            <v>4.4274292263453585</v>
          </cell>
          <cell r="BL286">
            <v>4.3438302851926398</v>
          </cell>
          <cell r="BM286">
            <v>4.3904836315947469</v>
          </cell>
          <cell r="BN286">
            <v>4.5373397197825875</v>
          </cell>
          <cell r="BO286">
            <v>4.6260609085100954</v>
          </cell>
          <cell r="BP286">
            <v>4.5504584141956412</v>
          </cell>
        </row>
        <row r="287">
          <cell r="AA287" t="str">
            <v xml:space="preserve">  QUEROSENE                     </v>
          </cell>
          <cell r="AB287">
            <v>3.4349727028476629</v>
          </cell>
          <cell r="AC287">
            <v>3.2855491064265121</v>
          </cell>
          <cell r="AD287">
            <v>3.5793300898694418</v>
          </cell>
          <cell r="AE287">
            <v>3.5270574723488206</v>
          </cell>
          <cell r="AF287">
            <v>3.7412944546906357</v>
          </cell>
          <cell r="AG287">
            <v>3.8647810980806572</v>
          </cell>
          <cell r="AH287">
            <v>3.6835839646608561</v>
          </cell>
          <cell r="AI287">
            <v>3.9682206219381086</v>
          </cell>
          <cell r="AJ287">
            <v>3.989335402938369</v>
          </cell>
          <cell r="AK287">
            <v>4.2777203189070647</v>
          </cell>
          <cell r="AL287">
            <v>4.0217967607390728</v>
          </cell>
          <cell r="AM287">
            <v>3.7046851580047195</v>
          </cell>
          <cell r="AN287">
            <v>4.3084658537846234</v>
          </cell>
          <cell r="AO287">
            <v>4.20884796088807</v>
          </cell>
          <cell r="AP287">
            <v>4.5216883017647227</v>
          </cell>
          <cell r="AQ287">
            <v>4.9068274649295773</v>
          </cell>
          <cell r="AY287" t="str">
            <v xml:space="preserve">  KEROSENE</v>
          </cell>
          <cell r="AZ287">
            <v>3.4349727028476629</v>
          </cell>
          <cell r="BA287">
            <v>3.2855491064265121</v>
          </cell>
          <cell r="BB287">
            <v>3.5793300898694418</v>
          </cell>
          <cell r="BC287">
            <v>3.5270574723488206</v>
          </cell>
          <cell r="BD287">
            <v>3.7412944546906357</v>
          </cell>
          <cell r="BE287">
            <v>3.8647810980806572</v>
          </cell>
          <cell r="BF287">
            <v>3.6835839646608561</v>
          </cell>
          <cell r="BG287">
            <v>3.9682206219381086</v>
          </cell>
          <cell r="BH287">
            <v>3.989335402938369</v>
          </cell>
          <cell r="BI287">
            <v>4.2777203189070647</v>
          </cell>
          <cell r="BJ287">
            <v>4.0217967607390728</v>
          </cell>
          <cell r="BK287">
            <v>3.7046851580047195</v>
          </cell>
          <cell r="BL287">
            <v>4.3084658537846234</v>
          </cell>
          <cell r="BM287">
            <v>4.20884796088807</v>
          </cell>
          <cell r="BN287">
            <v>4.5216883017647227</v>
          </cell>
          <cell r="BO287">
            <v>4.9068274649295773</v>
          </cell>
          <cell r="BP287">
            <v>4.2784306238885375</v>
          </cell>
        </row>
        <row r="288">
          <cell r="AA288" t="str">
            <v xml:space="preserve">  GÁS CANALIZADO</v>
          </cell>
          <cell r="AB288">
            <v>1.8262401040195644</v>
          </cell>
          <cell r="AC288">
            <v>1.8752885753105464</v>
          </cell>
          <cell r="AD288">
            <v>1.8196341956816748</v>
          </cell>
          <cell r="AE288">
            <v>1.7489563158705281</v>
          </cell>
          <cell r="AF288">
            <v>1.7953555470435922</v>
          </cell>
          <cell r="AG288">
            <v>1.723504851241783</v>
          </cell>
          <cell r="AH288">
            <v>1.7556897047388189</v>
          </cell>
          <cell r="AI288">
            <v>1.6162607715000807</v>
          </cell>
          <cell r="AJ288">
            <v>1.6313185880215235</v>
          </cell>
          <cell r="AK288">
            <v>1.5469892344133052</v>
          </cell>
          <cell r="AL288">
            <v>1.7152308909151055</v>
          </cell>
          <cell r="AM288">
            <v>1.7226746688197445</v>
          </cell>
          <cell r="AN288">
            <v>1.8032303475473483</v>
          </cell>
          <cell r="AO288">
            <v>1.9342486054576349</v>
          </cell>
          <cell r="AP288">
            <v>1.8033578991606747</v>
          </cell>
          <cell r="AQ288">
            <v>2.1972054333031266</v>
          </cell>
          <cell r="AY288" t="str">
            <v xml:space="preserve">  GASWORKS GAS </v>
          </cell>
          <cell r="AZ288">
            <v>1.8262401040195644</v>
          </cell>
          <cell r="BA288">
            <v>1.8752885753105464</v>
          </cell>
          <cell r="BB288">
            <v>1.8196341956816748</v>
          </cell>
          <cell r="BC288">
            <v>1.7489563158705281</v>
          </cell>
          <cell r="BD288">
            <v>1.7953555470435922</v>
          </cell>
          <cell r="BE288">
            <v>1.723504851241783</v>
          </cell>
          <cell r="BF288">
            <v>1.7556897047388189</v>
          </cell>
          <cell r="BG288">
            <v>1.6162607715000807</v>
          </cell>
          <cell r="BH288">
            <v>1.6313185880215235</v>
          </cell>
          <cell r="BI288">
            <v>1.5469892344133052</v>
          </cell>
          <cell r="BJ288">
            <v>1.7152308909151055</v>
          </cell>
          <cell r="BK288">
            <v>1.7226746688197445</v>
          </cell>
          <cell r="BL288">
            <v>1.8032303475473483</v>
          </cell>
          <cell r="BM288">
            <v>1.9342486054576349</v>
          </cell>
          <cell r="BN288">
            <v>1.8033578991606747</v>
          </cell>
          <cell r="BO288">
            <v>2.1972054333031266</v>
          </cell>
          <cell r="BP288">
            <v>1.9972958141776298</v>
          </cell>
        </row>
        <row r="289">
          <cell r="AA289" t="str">
            <v xml:space="preserve">  OUTRAS SECUNDÁRIAS DE PETRÓLEO</v>
          </cell>
          <cell r="AB289">
            <v>0.24494937532379066</v>
          </cell>
          <cell r="AC289">
            <v>0.24671815633816532</v>
          </cell>
          <cell r="AD289">
            <v>0.24579638820719685</v>
          </cell>
          <cell r="AE289">
            <v>0.24467910433539292</v>
          </cell>
          <cell r="AF289">
            <v>0.23424104497081216</v>
          </cell>
          <cell r="AG289">
            <v>0.21683665818903733</v>
          </cell>
          <cell r="AH289">
            <v>0.20574580866913372</v>
          </cell>
          <cell r="AI289">
            <v>0.17741473615157963</v>
          </cell>
          <cell r="AJ289">
            <v>0.15756749685656132</v>
          </cell>
          <cell r="AK289">
            <v>9.6962115281044689E-2</v>
          </cell>
          <cell r="AL289">
            <v>7.9295212504675888E-2</v>
          </cell>
          <cell r="AM289">
            <v>7.1586717655234791E-2</v>
          </cell>
          <cell r="AN289">
            <v>6.419559421511814E-2</v>
          </cell>
          <cell r="AO289">
            <v>6.4381405482079837E-2</v>
          </cell>
          <cell r="AP289">
            <v>5.4040270683411037E-2</v>
          </cell>
          <cell r="AQ289">
            <v>4.9175240256541373E-2</v>
          </cell>
          <cell r="AY289" t="str">
            <v xml:space="preserve">  OTHER SECONDARY OF PETROLEUM</v>
          </cell>
          <cell r="AZ289">
            <v>0.24494937532379066</v>
          </cell>
          <cell r="BA289">
            <v>0.24671815633816532</v>
          </cell>
          <cell r="BB289">
            <v>0.24579638820719685</v>
          </cell>
          <cell r="BC289">
            <v>0.24467910433539292</v>
          </cell>
          <cell r="BD289">
            <v>0.23424104497081216</v>
          </cell>
          <cell r="BE289">
            <v>0.21683665818903733</v>
          </cell>
          <cell r="BF289">
            <v>0.20574580866913372</v>
          </cell>
          <cell r="BG289">
            <v>0.17741473615157963</v>
          </cell>
          <cell r="BH289">
            <v>0.15756749685656132</v>
          </cell>
          <cell r="BI289">
            <v>9.6962115281044689E-2</v>
          </cell>
          <cell r="BJ289">
            <v>7.9295212504675888E-2</v>
          </cell>
          <cell r="BK289">
            <v>7.1586717655234791E-2</v>
          </cell>
          <cell r="BL289">
            <v>6.419559421511814E-2</v>
          </cell>
          <cell r="BM289">
            <v>6.4381405482079837E-2</v>
          </cell>
          <cell r="BN289">
            <v>5.4040270683411037E-2</v>
          </cell>
          <cell r="BO289">
            <v>4.9175240256541373E-2</v>
          </cell>
          <cell r="BP289">
            <v>2.003929619255641E-2</v>
          </cell>
        </row>
        <row r="290">
          <cell r="AA290" t="str">
            <v xml:space="preserve">  PRODUTOS NÃO-ENERG.DE PETRÓLEO</v>
          </cell>
          <cell r="AB290">
            <v>2.1129923486664213</v>
          </cell>
          <cell r="AC290">
            <v>2.2572623919894834</v>
          </cell>
          <cell r="AD290">
            <v>2.3660493292330598</v>
          </cell>
          <cell r="AE290">
            <v>2.3502035832233026</v>
          </cell>
          <cell r="AF290">
            <v>2.2689350755042961</v>
          </cell>
          <cell r="AG290">
            <v>2.2291725134167608</v>
          </cell>
          <cell r="AH290">
            <v>2.2887965643624799</v>
          </cell>
          <cell r="AI290">
            <v>2.2830370737049952</v>
          </cell>
          <cell r="AJ290">
            <v>2.3082394712089718</v>
          </cell>
          <cell r="AK290">
            <v>2.4866675646406518</v>
          </cell>
          <cell r="AL290">
            <v>2.557932356788335</v>
          </cell>
          <cell r="AM290">
            <v>2.6862632858512496</v>
          </cell>
          <cell r="AN290">
            <v>3.0372448155627096</v>
          </cell>
          <cell r="AO290">
            <v>3.1741827925534789</v>
          </cell>
          <cell r="AP290">
            <v>3.9171902351345413</v>
          </cell>
          <cell r="AQ290">
            <v>4.4973976535506637</v>
          </cell>
          <cell r="AY290" t="str">
            <v xml:space="preserve">  NON-ENERGY PRODUCTS OF PETROL.</v>
          </cell>
          <cell r="AZ290">
            <v>2.1129923486664213</v>
          </cell>
          <cell r="BA290">
            <v>2.2572623919894834</v>
          </cell>
          <cell r="BB290">
            <v>2.3660493292330598</v>
          </cell>
          <cell r="BC290">
            <v>2.3502035832233026</v>
          </cell>
          <cell r="BD290">
            <v>2.2689350755042961</v>
          </cell>
          <cell r="BE290">
            <v>2.2291725134167608</v>
          </cell>
          <cell r="BF290">
            <v>2.2887965643624799</v>
          </cell>
          <cell r="BG290">
            <v>2.2830370737049952</v>
          </cell>
          <cell r="BH290">
            <v>2.3082394712089718</v>
          </cell>
          <cell r="BI290">
            <v>2.4866675646406518</v>
          </cell>
          <cell r="BJ290">
            <v>2.557932356788335</v>
          </cell>
          <cell r="BK290">
            <v>2.6862632858512496</v>
          </cell>
          <cell r="BL290">
            <v>3.0372448155627096</v>
          </cell>
          <cell r="BM290">
            <v>3.1741827925534789</v>
          </cell>
          <cell r="BN290">
            <v>3.9171902351345413</v>
          </cell>
          <cell r="BO290">
            <v>4.4973976535506637</v>
          </cell>
          <cell r="BP290">
            <v>4.9546519674502578</v>
          </cell>
        </row>
        <row r="291">
          <cell r="AA291" t="str">
            <v xml:space="preserve">      TOTAL</v>
          </cell>
          <cell r="AB291">
            <v>2.8539544937618539</v>
          </cell>
          <cell r="AC291">
            <v>2.616287578130406</v>
          </cell>
          <cell r="AD291">
            <v>2.3151845315259392</v>
          </cell>
          <cell r="AE291">
            <v>2.384412869257337</v>
          </cell>
          <cell r="AF291">
            <v>2.2732400154924428</v>
          </cell>
          <cell r="AG291">
            <v>2.5543842538132799</v>
          </cell>
          <cell r="AH291">
            <v>2.3212265041045788</v>
          </cell>
          <cell r="AI291">
            <v>2.259431605148563</v>
          </cell>
          <cell r="AJ291">
            <v>2.1921362238729736</v>
          </cell>
          <cell r="AK291">
            <v>2.2257673938420686</v>
          </cell>
          <cell r="AL291">
            <v>2.0490437310880059</v>
          </cell>
          <cell r="AM291">
            <v>2.2488650888249149</v>
          </cell>
          <cell r="AN291">
            <v>2.2831200276027785</v>
          </cell>
          <cell r="AO291">
            <v>2.4969348335453279</v>
          </cell>
          <cell r="AP291">
            <v>2.3845942919723941</v>
          </cell>
          <cell r="AQ291">
            <v>2.1443092816693401</v>
          </cell>
          <cell r="AY291" t="str">
            <v xml:space="preserve">      TOTAL</v>
          </cell>
          <cell r="AZ291">
            <v>2.8539544937618539</v>
          </cell>
          <cell r="BA291">
            <v>2.616287578130406</v>
          </cell>
          <cell r="BB291">
            <v>2.3151845315259392</v>
          </cell>
          <cell r="BC291">
            <v>2.384412869257337</v>
          </cell>
          <cell r="BD291">
            <v>2.2732400154924428</v>
          </cell>
          <cell r="BE291">
            <v>2.5543842538132799</v>
          </cell>
          <cell r="BF291">
            <v>2.3212265041045788</v>
          </cell>
          <cell r="BG291">
            <v>2.259431605148563</v>
          </cell>
          <cell r="BH291">
            <v>2.1921362238729736</v>
          </cell>
          <cell r="BI291">
            <v>2.2257673938420686</v>
          </cell>
          <cell r="BJ291">
            <v>2.0490437310880059</v>
          </cell>
          <cell r="BK291">
            <v>2.2488650888249149</v>
          </cell>
          <cell r="BL291">
            <v>2.2831200276027785</v>
          </cell>
          <cell r="BM291">
            <v>2.4969348335453279</v>
          </cell>
          <cell r="BN291">
            <v>2.3845942919723941</v>
          </cell>
          <cell r="BO291">
            <v>2.1443092816693401</v>
          </cell>
          <cell r="BP291">
            <v>2.0985857926123317</v>
          </cell>
        </row>
        <row r="332">
          <cell r="AH332">
            <v>19</v>
          </cell>
          <cell r="BF332">
            <v>19</v>
          </cell>
        </row>
      </sheetData>
      <sheetData sheetId="5" refreshError="1">
        <row r="200">
          <cell r="AA200" t="str">
            <v>TABELA 1.5.a</v>
          </cell>
          <cell r="AX200" t="str">
            <v>TABLE 1.5.a</v>
          </cell>
        </row>
        <row r="201">
          <cell r="AA201" t="str">
            <v>EVOLUÇÃO DO CONSUMO FINAL POR SETOR</v>
          </cell>
          <cell r="AX201" t="str">
            <v>FINAL ENERGY CONSUMPTION BY SECTOR</v>
          </cell>
        </row>
        <row r="202">
          <cell r="AA202" t="str">
            <v>SETOR</v>
          </cell>
          <cell r="AB202">
            <v>1985</v>
          </cell>
          <cell r="AC202">
            <v>1986</v>
          </cell>
          <cell r="AD202">
            <v>1987</v>
          </cell>
          <cell r="AE202">
            <v>1988</v>
          </cell>
          <cell r="AF202">
            <v>1989</v>
          </cell>
          <cell r="AG202">
            <v>1990</v>
          </cell>
          <cell r="AH202">
            <v>1991</v>
          </cell>
          <cell r="AI202">
            <v>1992</v>
          </cell>
          <cell r="AJ202">
            <v>1993</v>
          </cell>
          <cell r="AK202">
            <v>1994</v>
          </cell>
          <cell r="AL202">
            <v>1995</v>
          </cell>
          <cell r="AM202">
            <v>1996</v>
          </cell>
          <cell r="AN202">
            <v>1997</v>
          </cell>
          <cell r="AO202">
            <v>1998</v>
          </cell>
          <cell r="AP202">
            <v>1999</v>
          </cell>
          <cell r="AQ202">
            <v>2000</v>
          </cell>
          <cell r="AX202" t="str">
            <v>SECTOR</v>
          </cell>
          <cell r="AY202">
            <v>1985</v>
          </cell>
          <cell r="AZ202">
            <v>1986</v>
          </cell>
          <cell r="BA202">
            <v>1987</v>
          </cell>
          <cell r="BB202">
            <v>1988</v>
          </cell>
          <cell r="BC202">
            <v>1989</v>
          </cell>
          <cell r="BD202">
            <v>1990</v>
          </cell>
          <cell r="BE202">
            <v>1991</v>
          </cell>
          <cell r="BF202">
            <v>1992</v>
          </cell>
          <cell r="BG202">
            <v>1993</v>
          </cell>
          <cell r="BH202">
            <v>1994</v>
          </cell>
          <cell r="BI202">
            <v>1995</v>
          </cell>
          <cell r="BJ202">
            <v>1996</v>
          </cell>
          <cell r="BK202">
            <v>1997</v>
          </cell>
          <cell r="BL202">
            <v>1998</v>
          </cell>
          <cell r="BM202">
            <v>1999</v>
          </cell>
          <cell r="BN202">
            <v>2000</v>
          </cell>
        </row>
        <row r="203">
          <cell r="AA203" t="str">
            <v xml:space="preserve">CONSUMO FINAL                 </v>
          </cell>
          <cell r="AB203">
            <v>1985</v>
          </cell>
          <cell r="AC203">
            <v>1986</v>
          </cell>
          <cell r="AD203">
            <v>1987</v>
          </cell>
          <cell r="AE203">
            <v>1988</v>
          </cell>
          <cell r="AF203">
            <v>1989</v>
          </cell>
          <cell r="AG203">
            <v>1990</v>
          </cell>
          <cell r="AH203">
            <v>1991</v>
          </cell>
          <cell r="AI203">
            <v>1992</v>
          </cell>
          <cell r="AJ203">
            <v>1993</v>
          </cell>
          <cell r="AK203">
            <v>1994</v>
          </cell>
          <cell r="AL203">
            <v>1995</v>
          </cell>
          <cell r="AM203">
            <v>1996</v>
          </cell>
          <cell r="AN203">
            <v>1997</v>
          </cell>
          <cell r="AO203">
            <v>1998</v>
          </cell>
          <cell r="AP203">
            <v>1999</v>
          </cell>
          <cell r="AQ203">
            <v>2000</v>
          </cell>
          <cell r="AX203" t="str">
            <v>FINAL CONSUMPTION</v>
          </cell>
          <cell r="AY203">
            <v>1985</v>
          </cell>
          <cell r="AZ203">
            <v>1986</v>
          </cell>
          <cell r="BA203">
            <v>1987</v>
          </cell>
          <cell r="BB203">
            <v>1988</v>
          </cell>
          <cell r="BC203">
            <v>1989</v>
          </cell>
          <cell r="BD203">
            <v>1990</v>
          </cell>
          <cell r="BE203">
            <v>1991</v>
          </cell>
          <cell r="BF203">
            <v>1992</v>
          </cell>
          <cell r="BG203">
            <v>1993</v>
          </cell>
          <cell r="BH203">
            <v>1994</v>
          </cell>
          <cell r="BI203">
            <v>1995</v>
          </cell>
          <cell r="BJ203">
            <v>1996</v>
          </cell>
          <cell r="BK203">
            <v>1997</v>
          </cell>
          <cell r="BL203">
            <v>1998</v>
          </cell>
          <cell r="BM203">
            <v>1999</v>
          </cell>
          <cell r="BN203">
            <v>2000</v>
          </cell>
        </row>
        <row r="204">
          <cell r="AA204" t="str">
            <v xml:space="preserve">  CONSUMO FINAL NÃO-ENERGÉTICO  </v>
          </cell>
          <cell r="AB204">
            <v>113738.60400000001</v>
          </cell>
          <cell r="AC204">
            <v>119000.56499999999</v>
          </cell>
          <cell r="AD204">
            <v>124665.78627741935</v>
          </cell>
          <cell r="AE204">
            <v>125620.86199999999</v>
          </cell>
          <cell r="AF204">
            <v>127318.84800000001</v>
          </cell>
          <cell r="AG204">
            <v>123708.326</v>
          </cell>
          <cell r="AH204">
            <v>126336.96000000001</v>
          </cell>
          <cell r="AI204">
            <v>127902.56600000001</v>
          </cell>
          <cell r="AJ204">
            <v>131395.11900000001</v>
          </cell>
          <cell r="AK204">
            <v>138400.446</v>
          </cell>
          <cell r="AL204">
            <v>143217.97800000003</v>
          </cell>
          <cell r="AM204">
            <v>150649.45500000002</v>
          </cell>
          <cell r="AN204">
            <v>159705.66399999999</v>
          </cell>
          <cell r="AO204">
            <v>163730.50450000001</v>
          </cell>
          <cell r="AP204">
            <v>165001.02399999998</v>
          </cell>
          <cell r="AQ204">
            <v>165174.58700000003</v>
          </cell>
          <cell r="AX204" t="str">
            <v xml:space="preserve">  FINAL NON-ENERGY CONSUMPTION</v>
          </cell>
          <cell r="AY204">
            <v>113738.60400000001</v>
          </cell>
          <cell r="AZ204">
            <v>119000.56499999999</v>
          </cell>
          <cell r="BA204">
            <v>124665.78627741935</v>
          </cell>
          <cell r="BB204">
            <v>125620.86199999999</v>
          </cell>
          <cell r="BC204">
            <v>127318.84800000001</v>
          </cell>
          <cell r="BD204">
            <v>123708.326</v>
          </cell>
          <cell r="BE204">
            <v>126336.96000000001</v>
          </cell>
          <cell r="BF204">
            <v>127902.56600000001</v>
          </cell>
          <cell r="BG204">
            <v>131395.11900000001</v>
          </cell>
          <cell r="BH204">
            <v>138400.446</v>
          </cell>
          <cell r="BI204">
            <v>143217.97800000003</v>
          </cell>
          <cell r="BJ204">
            <v>150649.45500000002</v>
          </cell>
          <cell r="BK204">
            <v>159705.66399999999</v>
          </cell>
          <cell r="BL204">
            <v>163730.50450000001</v>
          </cell>
          <cell r="BM204">
            <v>165001.02399999998</v>
          </cell>
          <cell r="BN204">
            <v>165174.58700000003</v>
          </cell>
        </row>
        <row r="205">
          <cell r="AA205" t="str">
            <v xml:space="preserve">  CONSUMO FINAL ENERGÉTICO      </v>
          </cell>
          <cell r="AB205">
            <v>8828.3739999999998</v>
          </cell>
          <cell r="AC205">
            <v>8958.7260000000006</v>
          </cell>
          <cell r="AD205">
            <v>9311.9906774193551</v>
          </cell>
          <cell r="AE205">
            <v>9273.5799999999981</v>
          </cell>
          <cell r="AF205">
            <v>9514.257999999998</v>
          </cell>
          <cell r="AG205">
            <v>9716.3320000000003</v>
          </cell>
          <cell r="AH205">
            <v>9253.0600000000013</v>
          </cell>
          <cell r="AI205">
            <v>9475.273000000001</v>
          </cell>
          <cell r="AJ205">
            <v>9767.3109999999997</v>
          </cell>
          <cell r="AK205">
            <v>10795.33</v>
          </cell>
          <cell r="AL205">
            <v>10461.448</v>
          </cell>
          <cell r="AM205">
            <v>10561.223</v>
          </cell>
          <cell r="AN205">
            <v>12102.856000000002</v>
          </cell>
          <cell r="AO205">
            <v>12665.718000000001</v>
          </cell>
          <cell r="AP205">
            <v>12978.376</v>
          </cell>
          <cell r="AQ205">
            <v>12817.637999999999</v>
          </cell>
          <cell r="AX205" t="str">
            <v xml:space="preserve">  FINAL ENERGY CONSUMPTION</v>
          </cell>
          <cell r="AY205">
            <v>8828.3739999999998</v>
          </cell>
          <cell r="AZ205">
            <v>8958.7260000000006</v>
          </cell>
          <cell r="BA205">
            <v>9311.9906774193551</v>
          </cell>
          <cell r="BB205">
            <v>9273.5799999999981</v>
          </cell>
          <cell r="BC205">
            <v>9514.257999999998</v>
          </cell>
          <cell r="BD205">
            <v>9716.3320000000003</v>
          </cell>
          <cell r="BE205">
            <v>9253.0600000000013</v>
          </cell>
          <cell r="BF205">
            <v>9475.273000000001</v>
          </cell>
          <cell r="BG205">
            <v>9767.3109999999997</v>
          </cell>
          <cell r="BH205">
            <v>10795.33</v>
          </cell>
          <cell r="BI205">
            <v>10461.448</v>
          </cell>
          <cell r="BJ205">
            <v>10561.223</v>
          </cell>
          <cell r="BK205">
            <v>12102.856000000002</v>
          </cell>
          <cell r="BL205">
            <v>12665.718000000001</v>
          </cell>
          <cell r="BM205">
            <v>12978.376</v>
          </cell>
          <cell r="BN205">
            <v>12817.637999999999</v>
          </cell>
        </row>
        <row r="206">
          <cell r="AA206" t="str">
            <v xml:space="preserve">    SETOR ENERGÉTICO              </v>
          </cell>
          <cell r="AB206">
            <v>104910.23000000001</v>
          </cell>
          <cell r="AC206">
            <v>110041.83899999999</v>
          </cell>
          <cell r="AD206">
            <v>115353.7956</v>
          </cell>
          <cell r="AE206">
            <v>116347.28199999999</v>
          </cell>
          <cell r="AF206">
            <v>117804.59000000001</v>
          </cell>
          <cell r="AG206">
            <v>113991.99400000001</v>
          </cell>
          <cell r="AH206">
            <v>117083.90000000001</v>
          </cell>
          <cell r="AI206">
            <v>118427.29300000001</v>
          </cell>
          <cell r="AJ206">
            <v>121627.80800000002</v>
          </cell>
          <cell r="AK206">
            <v>127605.11600000001</v>
          </cell>
          <cell r="AL206">
            <v>132756.53000000003</v>
          </cell>
          <cell r="AM206">
            <v>140088.23200000002</v>
          </cell>
          <cell r="AN206">
            <v>147602.80799999999</v>
          </cell>
          <cell r="AO206">
            <v>151064.78650000002</v>
          </cell>
          <cell r="AP206">
            <v>152022.64799999999</v>
          </cell>
          <cell r="AQ206">
            <v>152356.94900000002</v>
          </cell>
          <cell r="AX206" t="str">
            <v xml:space="preserve">    ENERGY SECTOR</v>
          </cell>
          <cell r="AY206">
            <v>104910.23000000001</v>
          </cell>
          <cell r="AZ206">
            <v>110041.83899999999</v>
          </cell>
          <cell r="BA206">
            <v>115353.7956</v>
          </cell>
          <cell r="BB206">
            <v>116347.28199999999</v>
          </cell>
          <cell r="BC206">
            <v>117804.59000000001</v>
          </cell>
          <cell r="BD206">
            <v>113991.99400000001</v>
          </cell>
          <cell r="BE206">
            <v>117083.90000000001</v>
          </cell>
          <cell r="BF206">
            <v>118427.29300000001</v>
          </cell>
          <cell r="BG206">
            <v>121627.80800000002</v>
          </cell>
          <cell r="BH206">
            <v>127605.11600000001</v>
          </cell>
          <cell r="BI206">
            <v>132756.53000000003</v>
          </cell>
          <cell r="BJ206">
            <v>140088.23200000002</v>
          </cell>
          <cell r="BK206">
            <v>147602.80799999999</v>
          </cell>
          <cell r="BL206">
            <v>151064.78650000002</v>
          </cell>
          <cell r="BM206">
            <v>152022.64799999999</v>
          </cell>
          <cell r="BN206">
            <v>152356.94900000002</v>
          </cell>
        </row>
        <row r="207">
          <cell r="AA207" t="str">
            <v xml:space="preserve">    RESIDENCIAL                   </v>
          </cell>
          <cell r="AB207">
            <v>11236.108</v>
          </cell>
          <cell r="AC207">
            <v>10715.931</v>
          </cell>
          <cell r="AD207">
            <v>12437.569</v>
          </cell>
          <cell r="AE207">
            <v>11989.597</v>
          </cell>
          <cell r="AF207">
            <v>12240.672</v>
          </cell>
          <cell r="AG207">
            <v>11745.672999999999</v>
          </cell>
          <cell r="AH207">
            <v>12245.16</v>
          </cell>
          <cell r="AI207">
            <v>12056.433000000001</v>
          </cell>
          <cell r="AJ207">
            <v>12171.534</v>
          </cell>
          <cell r="AK207">
            <v>12997.271999999999</v>
          </cell>
          <cell r="AL207">
            <v>12514.817999999999</v>
          </cell>
          <cell r="AM207">
            <v>13498.298999999999</v>
          </cell>
          <cell r="AN207">
            <v>15044.498999999998</v>
          </cell>
          <cell r="AO207">
            <v>14020.588</v>
          </cell>
          <cell r="AP207">
            <v>13280.117</v>
          </cell>
          <cell r="AQ207">
            <v>12164.955000000002</v>
          </cell>
          <cell r="AX207" t="str">
            <v xml:space="preserve">    RESIDENTIAL</v>
          </cell>
          <cell r="AY207">
            <v>11236.108</v>
          </cell>
          <cell r="AZ207">
            <v>10715.931</v>
          </cell>
          <cell r="BA207">
            <v>12437.569</v>
          </cell>
          <cell r="BB207">
            <v>11989.597</v>
          </cell>
          <cell r="BC207">
            <v>12240.672</v>
          </cell>
          <cell r="BD207">
            <v>11745.672999999999</v>
          </cell>
          <cell r="BE207">
            <v>12245.16</v>
          </cell>
          <cell r="BF207">
            <v>12056.433000000001</v>
          </cell>
          <cell r="BG207">
            <v>12171.534</v>
          </cell>
          <cell r="BH207">
            <v>12997.271999999999</v>
          </cell>
          <cell r="BI207">
            <v>12514.817999999999</v>
          </cell>
          <cell r="BJ207">
            <v>13498.298999999999</v>
          </cell>
          <cell r="BK207">
            <v>15044.498999999998</v>
          </cell>
          <cell r="BL207">
            <v>14020.588</v>
          </cell>
          <cell r="BM207">
            <v>13280.117</v>
          </cell>
          <cell r="BN207">
            <v>12164.955000000002</v>
          </cell>
        </row>
        <row r="208">
          <cell r="AA208" t="str">
            <v xml:space="preserve">    COMERCIAL                     </v>
          </cell>
          <cell r="AB208">
            <v>18086.536</v>
          </cell>
          <cell r="AC208">
            <v>17449.429</v>
          </cell>
          <cell r="AD208">
            <v>18354.097000000002</v>
          </cell>
          <cell r="AE208">
            <v>18199.741000000002</v>
          </cell>
          <cell r="AF208">
            <v>17984.328000000001</v>
          </cell>
          <cell r="AG208">
            <v>17507.042000000001</v>
          </cell>
          <cell r="AH208">
            <v>17780.065999999999</v>
          </cell>
          <cell r="AI208">
            <v>18001.895</v>
          </cell>
          <cell r="AJ208">
            <v>17328.3</v>
          </cell>
          <cell r="AK208">
            <v>17299.802000000003</v>
          </cell>
          <cell r="AL208">
            <v>17470.782000000003</v>
          </cell>
          <cell r="AM208">
            <v>17999.5</v>
          </cell>
          <cell r="AN208">
            <v>18486.553</v>
          </cell>
          <cell r="AO208">
            <v>19106.548000000003</v>
          </cell>
          <cell r="AP208">
            <v>19617.615000000002</v>
          </cell>
          <cell r="AQ208">
            <v>20007.538</v>
          </cell>
          <cell r="AX208" t="str">
            <v xml:space="preserve">    COMMERCIAL</v>
          </cell>
          <cell r="AY208">
            <v>18086.536</v>
          </cell>
          <cell r="AZ208">
            <v>17449.429</v>
          </cell>
          <cell r="BA208">
            <v>18354.097000000002</v>
          </cell>
          <cell r="BB208">
            <v>18199.741000000002</v>
          </cell>
          <cell r="BC208">
            <v>17984.328000000001</v>
          </cell>
          <cell r="BD208">
            <v>17507.042000000001</v>
          </cell>
          <cell r="BE208">
            <v>17780.065999999999</v>
          </cell>
          <cell r="BF208">
            <v>18001.895</v>
          </cell>
          <cell r="BG208">
            <v>17328.3</v>
          </cell>
          <cell r="BH208">
            <v>17299.802000000003</v>
          </cell>
          <cell r="BI208">
            <v>17470.782000000003</v>
          </cell>
          <cell r="BJ208">
            <v>17999.5</v>
          </cell>
          <cell r="BK208">
            <v>18486.553</v>
          </cell>
          <cell r="BL208">
            <v>19106.548000000003</v>
          </cell>
          <cell r="BM208">
            <v>19617.615000000002</v>
          </cell>
          <cell r="BN208">
            <v>20007.538</v>
          </cell>
        </row>
        <row r="209">
          <cell r="AA209" t="str">
            <v xml:space="preserve">    PÚBLICO                       </v>
          </cell>
          <cell r="AB209">
            <v>2018.0419999999999</v>
          </cell>
          <cell r="AC209">
            <v>2173.4749999999999</v>
          </cell>
          <cell r="AD209">
            <v>2239.0140000000001</v>
          </cell>
          <cell r="AE209">
            <v>2384.9830000000002</v>
          </cell>
          <cell r="AF209">
            <v>2560.98</v>
          </cell>
          <cell r="AG209">
            <v>2771.5569999999998</v>
          </cell>
          <cell r="AH209">
            <v>2759.3489999999997</v>
          </cell>
          <cell r="AI209">
            <v>2902.8220000000001</v>
          </cell>
          <cell r="AJ209">
            <v>2854.5529999999999</v>
          </cell>
          <cell r="AK209">
            <v>2970.973</v>
          </cell>
          <cell r="AL209">
            <v>3241.0280000000002</v>
          </cell>
          <cell r="AM209">
            <v>3464.277</v>
          </cell>
          <cell r="AN209">
            <v>3776.4919999999997</v>
          </cell>
          <cell r="AO209">
            <v>4080.683</v>
          </cell>
          <cell r="AP209">
            <v>4271.54</v>
          </cell>
          <cell r="AQ209">
            <v>4652.5589999999993</v>
          </cell>
          <cell r="AX209" t="str">
            <v xml:space="preserve">    PUBLIC</v>
          </cell>
          <cell r="AY209">
            <v>2018.0419999999999</v>
          </cell>
          <cell r="AZ209">
            <v>2173.4749999999999</v>
          </cell>
          <cell r="BA209">
            <v>2239.0140000000001</v>
          </cell>
          <cell r="BB209">
            <v>2384.9830000000002</v>
          </cell>
          <cell r="BC209">
            <v>2560.98</v>
          </cell>
          <cell r="BD209">
            <v>2771.5569999999998</v>
          </cell>
          <cell r="BE209">
            <v>2759.3489999999997</v>
          </cell>
          <cell r="BF209">
            <v>2902.8220000000001</v>
          </cell>
          <cell r="BG209">
            <v>2854.5529999999999</v>
          </cell>
          <cell r="BH209">
            <v>2970.973</v>
          </cell>
          <cell r="BI209">
            <v>3241.0280000000002</v>
          </cell>
          <cell r="BJ209">
            <v>3464.277</v>
          </cell>
          <cell r="BK209">
            <v>3776.4919999999997</v>
          </cell>
          <cell r="BL209">
            <v>4080.683</v>
          </cell>
          <cell r="BM209">
            <v>4271.54</v>
          </cell>
          <cell r="BN209">
            <v>4652.5589999999993</v>
          </cell>
        </row>
        <row r="210">
          <cell r="AA210" t="str">
            <v xml:space="preserve">    AGROPECUÁRIO                  </v>
          </cell>
          <cell r="AB210">
            <v>1337.7940000000001</v>
          </cell>
          <cell r="AC210">
            <v>1341.18</v>
          </cell>
          <cell r="AD210">
            <v>1486.636</v>
          </cell>
          <cell r="AE210">
            <v>1685.566</v>
          </cell>
          <cell r="AF210">
            <v>1537.3270000000002</v>
          </cell>
          <cell r="AG210">
            <v>1618.5430000000003</v>
          </cell>
          <cell r="AH210">
            <v>1673.6780000000001</v>
          </cell>
          <cell r="AI210">
            <v>1724.2760000000001</v>
          </cell>
          <cell r="AJ210">
            <v>1925.0990000000002</v>
          </cell>
          <cell r="AK210">
            <v>2329.81</v>
          </cell>
          <cell r="AL210">
            <v>2497.3760000000002</v>
          </cell>
          <cell r="AM210">
            <v>2396.4950000000003</v>
          </cell>
          <cell r="AN210">
            <v>2593.4160000000006</v>
          </cell>
          <cell r="AO210">
            <v>2786.2580000000003</v>
          </cell>
          <cell r="AP210">
            <v>3012.6410000000005</v>
          </cell>
          <cell r="AQ210">
            <v>3277.4069999999997</v>
          </cell>
          <cell r="AX210" t="str">
            <v xml:space="preserve">    AGRICULTURE</v>
          </cell>
          <cell r="AY210">
            <v>1337.7940000000001</v>
          </cell>
          <cell r="AZ210">
            <v>1341.18</v>
          </cell>
          <cell r="BA210">
            <v>1486.636</v>
          </cell>
          <cell r="BB210">
            <v>1685.566</v>
          </cell>
          <cell r="BC210">
            <v>1537.3270000000002</v>
          </cell>
          <cell r="BD210">
            <v>1618.5430000000003</v>
          </cell>
          <cell r="BE210">
            <v>1673.6780000000001</v>
          </cell>
          <cell r="BF210">
            <v>1724.2760000000001</v>
          </cell>
          <cell r="BG210">
            <v>1925.0990000000002</v>
          </cell>
          <cell r="BH210">
            <v>2329.81</v>
          </cell>
          <cell r="BI210">
            <v>2497.3760000000002</v>
          </cell>
          <cell r="BJ210">
            <v>2396.4950000000003</v>
          </cell>
          <cell r="BK210">
            <v>2593.4160000000006</v>
          </cell>
          <cell r="BL210">
            <v>2786.2580000000003</v>
          </cell>
          <cell r="BM210">
            <v>3012.6410000000005</v>
          </cell>
          <cell r="BN210">
            <v>3277.4069999999997</v>
          </cell>
        </row>
        <row r="211">
          <cell r="AA211" t="str">
            <v xml:space="preserve">    TRANSPORTES - TOTAL           </v>
          </cell>
          <cell r="AB211">
            <v>5920.02</v>
          </cell>
          <cell r="AC211">
            <v>5812.2019999999993</v>
          </cell>
          <cell r="AD211">
            <v>6236.74</v>
          </cell>
          <cell r="AE211">
            <v>6305.8440000000001</v>
          </cell>
          <cell r="AF211">
            <v>6352.9399999999987</v>
          </cell>
          <cell r="AG211">
            <v>5858.8429999999998</v>
          </cell>
          <cell r="AH211">
            <v>5988.8770000000004</v>
          </cell>
          <cell r="AI211">
            <v>5913.3269999999993</v>
          </cell>
          <cell r="AJ211">
            <v>6260.84</v>
          </cell>
          <cell r="AK211">
            <v>6472.6130000000003</v>
          </cell>
          <cell r="AL211">
            <v>6858.2000000000007</v>
          </cell>
          <cell r="AM211">
            <v>7086.39</v>
          </cell>
          <cell r="AN211">
            <v>7316.7840000000006</v>
          </cell>
          <cell r="AO211">
            <v>7142.7570000000005</v>
          </cell>
          <cell r="AP211">
            <v>7351.98</v>
          </cell>
          <cell r="AQ211">
            <v>6925.2680000000009</v>
          </cell>
          <cell r="AX211" t="str">
            <v xml:space="preserve">    TRANSPORTATION - TOTAL</v>
          </cell>
          <cell r="AY211">
            <v>5920.02</v>
          </cell>
          <cell r="AZ211">
            <v>5812.2019999999993</v>
          </cell>
          <cell r="BA211">
            <v>6236.74</v>
          </cell>
          <cell r="BB211">
            <v>6305.8440000000001</v>
          </cell>
          <cell r="BC211">
            <v>6352.9399999999987</v>
          </cell>
          <cell r="BD211">
            <v>5858.8429999999998</v>
          </cell>
          <cell r="BE211">
            <v>5988.8770000000004</v>
          </cell>
          <cell r="BF211">
            <v>5913.3269999999993</v>
          </cell>
          <cell r="BG211">
            <v>6260.84</v>
          </cell>
          <cell r="BH211">
            <v>6472.6130000000003</v>
          </cell>
          <cell r="BI211">
            <v>6858.2000000000007</v>
          </cell>
          <cell r="BJ211">
            <v>7086.39</v>
          </cell>
          <cell r="BK211">
            <v>7316.7840000000006</v>
          </cell>
          <cell r="BL211">
            <v>7142.7570000000005</v>
          </cell>
          <cell r="BM211">
            <v>7351.98</v>
          </cell>
          <cell r="BN211">
            <v>6925.2680000000009</v>
          </cell>
        </row>
        <row r="212">
          <cell r="AA212" t="str">
            <v xml:space="preserve">      RODOVIÁRIO                    </v>
          </cell>
          <cell r="AB212">
            <v>26589.966000000004</v>
          </cell>
          <cell r="AC212">
            <v>30335.002000000004</v>
          </cell>
          <cell r="AD212">
            <v>29979.917000000001</v>
          </cell>
          <cell r="AE212">
            <v>30315.931</v>
          </cell>
          <cell r="AF212">
            <v>31838.548999999999</v>
          </cell>
          <cell r="AG212">
            <v>32060.670999999998</v>
          </cell>
          <cell r="AH212">
            <v>33615.264999999999</v>
          </cell>
          <cell r="AI212">
            <v>33688.85</v>
          </cell>
          <cell r="AJ212">
            <v>35051.649999999994</v>
          </cell>
          <cell r="AK212">
            <v>36820.258999999998</v>
          </cell>
          <cell r="AL212">
            <v>40316.169000000002</v>
          </cell>
          <cell r="AM212">
            <v>43685.188999999991</v>
          </cell>
          <cell r="AN212">
            <v>45737.862000000001</v>
          </cell>
          <cell r="AO212">
            <v>48026.411</v>
          </cell>
          <cell r="AP212">
            <v>47238.683999999994</v>
          </cell>
          <cell r="AQ212">
            <v>47105.544999999998</v>
          </cell>
          <cell r="AX212" t="str">
            <v xml:space="preserve">      HIGHWAYS</v>
          </cell>
          <cell r="AY212">
            <v>26589.966000000004</v>
          </cell>
          <cell r="AZ212">
            <v>30335.002000000004</v>
          </cell>
          <cell r="BA212">
            <v>29979.917000000001</v>
          </cell>
          <cell r="BB212">
            <v>30315.931</v>
          </cell>
          <cell r="BC212">
            <v>31838.548999999999</v>
          </cell>
          <cell r="BD212">
            <v>32060.670999999998</v>
          </cell>
          <cell r="BE212">
            <v>33615.264999999999</v>
          </cell>
          <cell r="BF212">
            <v>33688.85</v>
          </cell>
          <cell r="BG212">
            <v>35051.649999999994</v>
          </cell>
          <cell r="BH212">
            <v>36820.258999999998</v>
          </cell>
          <cell r="BI212">
            <v>40316.169000000002</v>
          </cell>
          <cell r="BJ212">
            <v>43685.188999999991</v>
          </cell>
          <cell r="BK212">
            <v>45737.862000000001</v>
          </cell>
          <cell r="BL212">
            <v>48026.411</v>
          </cell>
          <cell r="BM212">
            <v>47238.683999999994</v>
          </cell>
          <cell r="BN212">
            <v>47105.544999999998</v>
          </cell>
        </row>
        <row r="213">
          <cell r="AA213" t="str">
            <v xml:space="preserve">      FERROVIÁRIO                   </v>
          </cell>
          <cell r="AB213">
            <v>21544.455000000002</v>
          </cell>
          <cell r="AC213">
            <v>25664.353000000003</v>
          </cell>
          <cell r="AD213">
            <v>25631.029000000002</v>
          </cell>
          <cell r="AE213">
            <v>26124.413</v>
          </cell>
          <cell r="AF213">
            <v>28099.456999999999</v>
          </cell>
          <cell r="AG213">
            <v>28478.056999999997</v>
          </cell>
          <cell r="AH213">
            <v>29995.173999999999</v>
          </cell>
          <cell r="AI213">
            <v>30118.773000000001</v>
          </cell>
          <cell r="AJ213">
            <v>31225.532999999999</v>
          </cell>
          <cell r="AK213">
            <v>33190.830999999998</v>
          </cell>
          <cell r="AL213">
            <v>36343.089</v>
          </cell>
          <cell r="AM213">
            <v>39319.470999999998</v>
          </cell>
          <cell r="AN213">
            <v>41505.175999999999</v>
          </cell>
          <cell r="AO213">
            <v>43391.018000000004</v>
          </cell>
          <cell r="AP213">
            <v>42790.529999999992</v>
          </cell>
          <cell r="AQ213">
            <v>42066.968000000001</v>
          </cell>
          <cell r="AX213" t="str">
            <v xml:space="preserve">      RAILROADS</v>
          </cell>
          <cell r="AY213">
            <v>21544.455000000002</v>
          </cell>
          <cell r="AZ213">
            <v>25664.353000000003</v>
          </cell>
          <cell r="BA213">
            <v>25631.029000000002</v>
          </cell>
          <cell r="BB213">
            <v>26124.413</v>
          </cell>
          <cell r="BC213">
            <v>28099.456999999999</v>
          </cell>
          <cell r="BD213">
            <v>28478.056999999997</v>
          </cell>
          <cell r="BE213">
            <v>29995.173999999999</v>
          </cell>
          <cell r="BF213">
            <v>30118.773000000001</v>
          </cell>
          <cell r="BG213">
            <v>31225.532999999999</v>
          </cell>
          <cell r="BH213">
            <v>33190.830999999998</v>
          </cell>
          <cell r="BI213">
            <v>36343.089</v>
          </cell>
          <cell r="BJ213">
            <v>39319.470999999998</v>
          </cell>
          <cell r="BK213">
            <v>41505.175999999999</v>
          </cell>
          <cell r="BL213">
            <v>43391.018000000004</v>
          </cell>
          <cell r="BM213">
            <v>42790.529999999992</v>
          </cell>
          <cell r="BN213">
            <v>42066.968000000001</v>
          </cell>
        </row>
        <row r="214">
          <cell r="AA214" t="str">
            <v xml:space="preserve">      AÉREO                         </v>
          </cell>
          <cell r="AB214">
            <v>678.6400000000001</v>
          </cell>
          <cell r="AC214">
            <v>683.76400000000001</v>
          </cell>
          <cell r="AD214">
            <v>658.03300000000002</v>
          </cell>
          <cell r="AE214">
            <v>688.23900000000003</v>
          </cell>
          <cell r="AF214">
            <v>703.67800000000011</v>
          </cell>
          <cell r="AG214">
            <v>609.51499999999999</v>
          </cell>
          <cell r="AH214">
            <v>599.31200000000001</v>
          </cell>
          <cell r="AI214">
            <v>621.12</v>
          </cell>
          <cell r="AJ214">
            <v>630.24</v>
          </cell>
          <cell r="AK214">
            <v>494.33599999999996</v>
          </cell>
          <cell r="AL214">
            <v>526.06600000000003</v>
          </cell>
          <cell r="AM214">
            <v>487.16800000000001</v>
          </cell>
          <cell r="AN214">
            <v>411.74399999999997</v>
          </cell>
          <cell r="AO214">
            <v>437.88800000000003</v>
          </cell>
          <cell r="AP214">
            <v>440.38400000000001</v>
          </cell>
          <cell r="AQ214">
            <v>503.15199999999999</v>
          </cell>
          <cell r="AX214" t="str">
            <v xml:space="preserve">      AIRWAYS</v>
          </cell>
          <cell r="AY214">
            <v>678.6400000000001</v>
          </cell>
          <cell r="AZ214">
            <v>683.76400000000001</v>
          </cell>
          <cell r="BA214">
            <v>658.03300000000002</v>
          </cell>
          <cell r="BB214">
            <v>688.23900000000003</v>
          </cell>
          <cell r="BC214">
            <v>703.67800000000011</v>
          </cell>
          <cell r="BD214">
            <v>609.51499999999999</v>
          </cell>
          <cell r="BE214">
            <v>599.31200000000001</v>
          </cell>
          <cell r="BF214">
            <v>621.12</v>
          </cell>
          <cell r="BG214">
            <v>630.24</v>
          </cell>
          <cell r="BH214">
            <v>494.33599999999996</v>
          </cell>
          <cell r="BI214">
            <v>526.06600000000003</v>
          </cell>
          <cell r="BJ214">
            <v>487.16800000000001</v>
          </cell>
          <cell r="BK214">
            <v>411.74399999999997</v>
          </cell>
          <cell r="BL214">
            <v>437.88800000000003</v>
          </cell>
          <cell r="BM214">
            <v>440.38400000000001</v>
          </cell>
          <cell r="BN214">
            <v>503.15199999999999</v>
          </cell>
        </row>
        <row r="215">
          <cell r="AA215" t="str">
            <v xml:space="preserve">      HIDROVIÁRIO                   </v>
          </cell>
          <cell r="AB215">
            <v>1809.9</v>
          </cell>
          <cell r="AC215">
            <v>1960.7</v>
          </cell>
          <cell r="AD215">
            <v>1976.4100000000003</v>
          </cell>
          <cell r="AE215">
            <v>1916.0110000000002</v>
          </cell>
          <cell r="AF215">
            <v>2022.8050000000003</v>
          </cell>
          <cell r="AG215">
            <v>1914.739</v>
          </cell>
          <cell r="AH215">
            <v>2004.2090000000001</v>
          </cell>
          <cell r="AI215">
            <v>1884.5970000000002</v>
          </cell>
          <cell r="AJ215">
            <v>1989.7150000000001</v>
          </cell>
          <cell r="AK215">
            <v>2041.8580000000002</v>
          </cell>
          <cell r="AL215">
            <v>2371.3320000000003</v>
          </cell>
          <cell r="AM215">
            <v>2531.7020000000002</v>
          </cell>
          <cell r="AN215">
            <v>2849.1460000000002</v>
          </cell>
          <cell r="AO215">
            <v>3148.145</v>
          </cell>
          <cell r="AP215">
            <v>2951.3320000000003</v>
          </cell>
          <cell r="AQ215">
            <v>3455.8990000000003</v>
          </cell>
          <cell r="AX215" t="str">
            <v xml:space="preserve">      WATERWAYS</v>
          </cell>
          <cell r="AY215">
            <v>1809.9</v>
          </cell>
          <cell r="AZ215">
            <v>1960.7</v>
          </cell>
          <cell r="BA215">
            <v>1976.4100000000003</v>
          </cell>
          <cell r="BB215">
            <v>1916.0110000000002</v>
          </cell>
          <cell r="BC215">
            <v>2022.8050000000003</v>
          </cell>
          <cell r="BD215">
            <v>1914.739</v>
          </cell>
          <cell r="BE215">
            <v>2004.2090000000001</v>
          </cell>
          <cell r="BF215">
            <v>1884.5970000000002</v>
          </cell>
          <cell r="BG215">
            <v>1989.7150000000001</v>
          </cell>
          <cell r="BH215">
            <v>2041.8580000000002</v>
          </cell>
          <cell r="BI215">
            <v>2371.3320000000003</v>
          </cell>
          <cell r="BJ215">
            <v>2531.7020000000002</v>
          </cell>
          <cell r="BK215">
            <v>2849.1460000000002</v>
          </cell>
          <cell r="BL215">
            <v>3148.145</v>
          </cell>
          <cell r="BM215">
            <v>2951.3320000000003</v>
          </cell>
          <cell r="BN215">
            <v>3455.8990000000003</v>
          </cell>
        </row>
        <row r="216">
          <cell r="AA216" t="str">
            <v xml:space="preserve">    INDUSTRIAL - TOTAL            </v>
          </cell>
          <cell r="AB216">
            <v>2556.971</v>
          </cell>
          <cell r="AC216">
            <v>2026.1850000000002</v>
          </cell>
          <cell r="AD216">
            <v>1714.4450000000002</v>
          </cell>
          <cell r="AE216">
            <v>1587.268</v>
          </cell>
          <cell r="AF216">
            <v>1012.6089999999999</v>
          </cell>
          <cell r="AG216">
            <v>1058.3600000000001</v>
          </cell>
          <cell r="AH216">
            <v>1016.5699999999999</v>
          </cell>
          <cell r="AI216">
            <v>1064.3600000000001</v>
          </cell>
          <cell r="AJ216">
            <v>1206.162</v>
          </cell>
          <cell r="AK216">
            <v>1093.2339999999999</v>
          </cell>
          <cell r="AL216">
            <v>1075.682</v>
          </cell>
          <cell r="AM216">
            <v>1346.848</v>
          </cell>
          <cell r="AN216">
            <v>971.79600000000005</v>
          </cell>
          <cell r="AO216">
            <v>1049.3600000000001</v>
          </cell>
          <cell r="AP216">
            <v>1056.4380000000001</v>
          </cell>
          <cell r="AQ216">
            <v>1079.5260000000001</v>
          </cell>
          <cell r="AX216" t="str">
            <v xml:space="preserve">    INDUSTRIAL - TOTAL</v>
          </cell>
          <cell r="AY216">
            <v>2556.971</v>
          </cell>
          <cell r="AZ216">
            <v>2026.1850000000002</v>
          </cell>
          <cell r="BA216">
            <v>1714.4450000000002</v>
          </cell>
          <cell r="BB216">
            <v>1587.268</v>
          </cell>
          <cell r="BC216">
            <v>1012.6089999999999</v>
          </cell>
          <cell r="BD216">
            <v>1058.3600000000001</v>
          </cell>
          <cell r="BE216">
            <v>1016.5699999999999</v>
          </cell>
          <cell r="BF216">
            <v>1064.3600000000001</v>
          </cell>
          <cell r="BG216">
            <v>1206.162</v>
          </cell>
          <cell r="BH216">
            <v>1093.2339999999999</v>
          </cell>
          <cell r="BI216">
            <v>1075.682</v>
          </cell>
          <cell r="BJ216">
            <v>1346.848</v>
          </cell>
          <cell r="BK216">
            <v>971.79600000000005</v>
          </cell>
          <cell r="BL216">
            <v>1049.3600000000001</v>
          </cell>
          <cell r="BM216">
            <v>1056.4380000000001</v>
          </cell>
          <cell r="BN216">
            <v>1079.5260000000001</v>
          </cell>
        </row>
        <row r="217">
          <cell r="AA217" t="str">
            <v xml:space="preserve">      CIMENTO                       </v>
          </cell>
          <cell r="AB217">
            <v>39721.764000000003</v>
          </cell>
          <cell r="AC217">
            <v>42214.62</v>
          </cell>
          <cell r="AD217">
            <v>44518.422599999998</v>
          </cell>
          <cell r="AE217">
            <v>45375.47</v>
          </cell>
          <cell r="AF217">
            <v>45201.299999999996</v>
          </cell>
          <cell r="AG217">
            <v>42127.209000000003</v>
          </cell>
          <cell r="AH217">
            <v>43021.504999999983</v>
          </cell>
          <cell r="AI217">
            <v>44001.194000000003</v>
          </cell>
          <cell r="AJ217">
            <v>46035.832000000009</v>
          </cell>
          <cell r="AK217">
            <v>48714.386999999995</v>
          </cell>
          <cell r="AL217">
            <v>49858.157000000014</v>
          </cell>
          <cell r="AM217">
            <v>51958.082000000002</v>
          </cell>
          <cell r="AN217">
            <v>54269.408999999985</v>
          </cell>
          <cell r="AO217">
            <v>55857.351500000004</v>
          </cell>
          <cell r="AP217">
            <v>57250.071000000011</v>
          </cell>
          <cell r="AQ217">
            <v>58123.11299999999</v>
          </cell>
          <cell r="AX217" t="str">
            <v xml:space="preserve">      CEMENT</v>
          </cell>
          <cell r="AY217">
            <v>39721.764000000003</v>
          </cell>
          <cell r="AZ217">
            <v>42214.62</v>
          </cell>
          <cell r="BA217">
            <v>44518.422599999998</v>
          </cell>
          <cell r="BB217">
            <v>45375.47</v>
          </cell>
          <cell r="BC217">
            <v>45201.299999999996</v>
          </cell>
          <cell r="BD217">
            <v>42127.209000000003</v>
          </cell>
          <cell r="BE217">
            <v>43021.504999999983</v>
          </cell>
          <cell r="BF217">
            <v>44001.194000000003</v>
          </cell>
          <cell r="BG217">
            <v>46035.832000000009</v>
          </cell>
          <cell r="BH217">
            <v>48714.386999999995</v>
          </cell>
          <cell r="BI217">
            <v>49858.157000000014</v>
          </cell>
          <cell r="BJ217">
            <v>51958.082000000002</v>
          </cell>
          <cell r="BK217">
            <v>54269.408999999985</v>
          </cell>
          <cell r="BL217">
            <v>55857.351500000004</v>
          </cell>
          <cell r="BM217">
            <v>57250.071000000011</v>
          </cell>
          <cell r="BN217">
            <v>58123.11299999999</v>
          </cell>
        </row>
        <row r="218">
          <cell r="AA218" t="str">
            <v xml:space="preserve">      FERRO-GUSA E AÇO              </v>
          </cell>
          <cell r="AB218">
            <v>2044.953</v>
          </cell>
          <cell r="AC218">
            <v>2338.6289999999999</v>
          </cell>
          <cell r="AD218">
            <v>2346.2660000000001</v>
          </cell>
          <cell r="AE218">
            <v>2261.8540000000003</v>
          </cell>
          <cell r="AF218">
            <v>2150.663</v>
          </cell>
          <cell r="AG218">
            <v>2202.1370000000002</v>
          </cell>
          <cell r="AH218">
            <v>2294.1679999999997</v>
          </cell>
          <cell r="AI218">
            <v>1898.0420000000001</v>
          </cell>
          <cell r="AJ218">
            <v>1938.9780000000003</v>
          </cell>
          <cell r="AK218">
            <v>1950.7489999999998</v>
          </cell>
          <cell r="AL218">
            <v>2287.9029999999998</v>
          </cell>
          <cell r="AM218">
            <v>2720.2490000000003</v>
          </cell>
          <cell r="AN218">
            <v>3061.152</v>
          </cell>
          <cell r="AO218">
            <v>3202.893</v>
          </cell>
          <cell r="AP218">
            <v>3276.7080000000001</v>
          </cell>
          <cell r="AQ218">
            <v>3171.7619999999997</v>
          </cell>
          <cell r="AX218" t="str">
            <v xml:space="preserve">      PIG-IRON AND STEEL</v>
          </cell>
          <cell r="AY218">
            <v>2044.953</v>
          </cell>
          <cell r="AZ218">
            <v>2338.6289999999999</v>
          </cell>
          <cell r="BA218">
            <v>2346.2660000000001</v>
          </cell>
          <cell r="BB218">
            <v>2261.8540000000003</v>
          </cell>
          <cell r="BC218">
            <v>2150.663</v>
          </cell>
          <cell r="BD218">
            <v>2202.1370000000002</v>
          </cell>
          <cell r="BE218">
            <v>2294.1679999999997</v>
          </cell>
          <cell r="BF218">
            <v>1898.0420000000001</v>
          </cell>
          <cell r="BG218">
            <v>1938.9780000000003</v>
          </cell>
          <cell r="BH218">
            <v>1950.7489999999998</v>
          </cell>
          <cell r="BI218">
            <v>2287.9029999999998</v>
          </cell>
          <cell r="BJ218">
            <v>2720.2490000000003</v>
          </cell>
          <cell r="BK218">
            <v>3061.152</v>
          </cell>
          <cell r="BL218">
            <v>3202.893</v>
          </cell>
          <cell r="BM218">
            <v>3276.7080000000001</v>
          </cell>
          <cell r="BN218">
            <v>3171.7619999999997</v>
          </cell>
        </row>
        <row r="219">
          <cell r="AA219" t="str">
            <v xml:space="preserve">      FERRO-LIGAS                   </v>
          </cell>
          <cell r="AB219">
            <v>11095.767000000002</v>
          </cell>
          <cell r="AC219">
            <v>11774.169000000002</v>
          </cell>
          <cell r="AD219">
            <v>12650.630000000001</v>
          </cell>
          <cell r="AE219">
            <v>13859.647000000003</v>
          </cell>
          <cell r="AF219">
            <v>14473.982</v>
          </cell>
          <cell r="AG219">
            <v>11892.450000000003</v>
          </cell>
          <cell r="AH219">
            <v>12304.41</v>
          </cell>
          <cell r="AI219">
            <v>12256.058999999999</v>
          </cell>
          <cell r="AJ219">
            <v>13160.315000000001</v>
          </cell>
          <cell r="AK219">
            <v>13710.922000000002</v>
          </cell>
          <cell r="AL219">
            <v>13591.4</v>
          </cell>
          <cell r="AM219">
            <v>13345.888000000003</v>
          </cell>
          <cell r="AN219">
            <v>13853.755999999999</v>
          </cell>
          <cell r="AO219">
            <v>13547.592000000001</v>
          </cell>
          <cell r="AP219">
            <v>13222.49</v>
          </cell>
          <cell r="AQ219">
            <v>14225.500999999998</v>
          </cell>
          <cell r="AX219" t="str">
            <v xml:space="preserve">      FERRO-ALLOYS</v>
          </cell>
          <cell r="AY219">
            <v>11095.767000000002</v>
          </cell>
          <cell r="AZ219">
            <v>11774.169000000002</v>
          </cell>
          <cell r="BA219">
            <v>12650.630000000001</v>
          </cell>
          <cell r="BB219">
            <v>13859.647000000003</v>
          </cell>
          <cell r="BC219">
            <v>14473.982</v>
          </cell>
          <cell r="BD219">
            <v>11892.450000000003</v>
          </cell>
          <cell r="BE219">
            <v>12304.41</v>
          </cell>
          <cell r="BF219">
            <v>12256.058999999999</v>
          </cell>
          <cell r="BG219">
            <v>13160.315000000001</v>
          </cell>
          <cell r="BH219">
            <v>13710.922000000002</v>
          </cell>
          <cell r="BI219">
            <v>13591.4</v>
          </cell>
          <cell r="BJ219">
            <v>13345.888000000003</v>
          </cell>
          <cell r="BK219">
            <v>13853.755999999999</v>
          </cell>
          <cell r="BL219">
            <v>13547.592000000001</v>
          </cell>
          <cell r="BM219">
            <v>13222.49</v>
          </cell>
          <cell r="BN219">
            <v>14225.500999999998</v>
          </cell>
        </row>
        <row r="220">
          <cell r="AA220" t="str">
            <v xml:space="preserve">      MINERAÇÃO E PELOTIZAÇÃO       </v>
          </cell>
          <cell r="AB220">
            <v>771.63</v>
          </cell>
          <cell r="AC220">
            <v>859.56000000000006</v>
          </cell>
          <cell r="AD220">
            <v>873.75</v>
          </cell>
          <cell r="AE220">
            <v>1028.5319999999999</v>
          </cell>
          <cell r="AF220">
            <v>1196.9780000000001</v>
          </cell>
          <cell r="AG220">
            <v>897.69500000000005</v>
          </cell>
          <cell r="AH220">
            <v>1013.374</v>
          </cell>
          <cell r="AI220">
            <v>1068.223</v>
          </cell>
          <cell r="AJ220">
            <v>1150.653</v>
          </cell>
          <cell r="AK220">
            <v>1009.288</v>
          </cell>
          <cell r="AL220">
            <v>924.21799999999996</v>
          </cell>
          <cell r="AM220">
            <v>1187.6940000000002</v>
          </cell>
          <cell r="AN220">
            <v>956.3599999999999</v>
          </cell>
          <cell r="AO220">
            <v>901.60199999999998</v>
          </cell>
          <cell r="AP220">
            <v>946.25099999999986</v>
          </cell>
          <cell r="AQ220">
            <v>1085.299</v>
          </cell>
          <cell r="AX220" t="str">
            <v xml:space="preserve">      MINING/PELLETIZATION</v>
          </cell>
          <cell r="AY220">
            <v>771.63</v>
          </cell>
          <cell r="AZ220">
            <v>859.56000000000006</v>
          </cell>
          <cell r="BA220">
            <v>873.75</v>
          </cell>
          <cell r="BB220">
            <v>1028.5319999999999</v>
          </cell>
          <cell r="BC220">
            <v>1196.9780000000001</v>
          </cell>
          <cell r="BD220">
            <v>897.69500000000005</v>
          </cell>
          <cell r="BE220">
            <v>1013.374</v>
          </cell>
          <cell r="BF220">
            <v>1068.223</v>
          </cell>
          <cell r="BG220">
            <v>1150.653</v>
          </cell>
          <cell r="BH220">
            <v>1009.288</v>
          </cell>
          <cell r="BI220">
            <v>924.21799999999996</v>
          </cell>
          <cell r="BJ220">
            <v>1187.6940000000002</v>
          </cell>
          <cell r="BK220">
            <v>956.3599999999999</v>
          </cell>
          <cell r="BL220">
            <v>901.60199999999998</v>
          </cell>
          <cell r="BM220">
            <v>946.25099999999986</v>
          </cell>
          <cell r="BN220">
            <v>1085.299</v>
          </cell>
        </row>
        <row r="221">
          <cell r="AA221" t="str">
            <v xml:space="preserve">      NÃO-FERROSOS E OUTROS METAL.  </v>
          </cell>
          <cell r="AB221">
            <v>1219.49</v>
          </cell>
          <cell r="AC221">
            <v>1278.3130000000001</v>
          </cell>
          <cell r="AD221">
            <v>1282.287</v>
          </cell>
          <cell r="AE221">
            <v>1324.9920000000002</v>
          </cell>
          <cell r="AF221">
            <v>1276.2070000000001</v>
          </cell>
          <cell r="AG221">
            <v>1233.6610000000003</v>
          </cell>
          <cell r="AH221">
            <v>1207.6090000000002</v>
          </cell>
          <cell r="AI221">
            <v>1282.7140000000002</v>
          </cell>
          <cell r="AJ221">
            <v>1320.2080000000003</v>
          </cell>
          <cell r="AK221">
            <v>1468.9030000000002</v>
          </cell>
          <cell r="AL221">
            <v>1488.5940000000001</v>
          </cell>
          <cell r="AM221">
            <v>1609.078</v>
          </cell>
          <cell r="AN221">
            <v>1637.9029999999998</v>
          </cell>
          <cell r="AO221">
            <v>1735.38</v>
          </cell>
          <cell r="AP221">
            <v>1866.8380000000002</v>
          </cell>
          <cell r="AQ221">
            <v>2155.7849999999999</v>
          </cell>
          <cell r="AX221" t="str">
            <v xml:space="preserve">      NON-FERROUS/OTHER METALS</v>
          </cell>
          <cell r="AY221">
            <v>1219.49</v>
          </cell>
          <cell r="AZ221">
            <v>1278.3130000000001</v>
          </cell>
          <cell r="BA221">
            <v>1282.287</v>
          </cell>
          <cell r="BB221">
            <v>1324.9920000000002</v>
          </cell>
          <cell r="BC221">
            <v>1276.2070000000001</v>
          </cell>
          <cell r="BD221">
            <v>1233.6610000000003</v>
          </cell>
          <cell r="BE221">
            <v>1207.6090000000002</v>
          </cell>
          <cell r="BF221">
            <v>1282.7140000000002</v>
          </cell>
          <cell r="BG221">
            <v>1320.2080000000003</v>
          </cell>
          <cell r="BH221">
            <v>1468.9030000000002</v>
          </cell>
          <cell r="BI221">
            <v>1488.5940000000001</v>
          </cell>
          <cell r="BJ221">
            <v>1609.078</v>
          </cell>
          <cell r="BK221">
            <v>1637.9029999999998</v>
          </cell>
          <cell r="BL221">
            <v>1735.38</v>
          </cell>
          <cell r="BM221">
            <v>1866.8380000000002</v>
          </cell>
          <cell r="BN221">
            <v>2155.7849999999999</v>
          </cell>
        </row>
        <row r="222">
          <cell r="AA222" t="str">
            <v xml:space="preserve">      QUÍMICA                       </v>
          </cell>
          <cell r="AB222">
            <v>2266.5739999999996</v>
          </cell>
          <cell r="AC222">
            <v>2493.3440000000001</v>
          </cell>
          <cell r="AD222">
            <v>2776.1219999999998</v>
          </cell>
          <cell r="AE222">
            <v>2994.7589999999996</v>
          </cell>
          <cell r="AF222">
            <v>3014.7920000000004</v>
          </cell>
          <cell r="AG222">
            <v>3150.5449999999996</v>
          </cell>
          <cell r="AH222">
            <v>3311.4959999999996</v>
          </cell>
          <cell r="AI222">
            <v>3327.4200000000005</v>
          </cell>
          <cell r="AJ222">
            <v>3500.8900000000003</v>
          </cell>
          <cell r="AK222">
            <v>3451.4269999999997</v>
          </cell>
          <cell r="AL222">
            <v>3671.2629999999999</v>
          </cell>
          <cell r="AM222">
            <v>3850.01</v>
          </cell>
          <cell r="AN222">
            <v>3623.6559999999995</v>
          </cell>
          <cell r="AO222">
            <v>3719.3160000000003</v>
          </cell>
          <cell r="AP222">
            <v>4006.848</v>
          </cell>
          <cell r="AQ222">
            <v>4001.806</v>
          </cell>
          <cell r="AX222" t="str">
            <v xml:space="preserve">      CHEMICAL</v>
          </cell>
          <cell r="AY222">
            <v>2266.5739999999996</v>
          </cell>
          <cell r="AZ222">
            <v>2493.3440000000001</v>
          </cell>
          <cell r="BA222">
            <v>2776.1219999999998</v>
          </cell>
          <cell r="BB222">
            <v>2994.7589999999996</v>
          </cell>
          <cell r="BC222">
            <v>3014.7920000000004</v>
          </cell>
          <cell r="BD222">
            <v>3150.5449999999996</v>
          </cell>
          <cell r="BE222">
            <v>3311.4959999999996</v>
          </cell>
          <cell r="BF222">
            <v>3327.4200000000005</v>
          </cell>
          <cell r="BG222">
            <v>3500.8900000000003</v>
          </cell>
          <cell r="BH222">
            <v>3451.4269999999997</v>
          </cell>
          <cell r="BI222">
            <v>3671.2629999999999</v>
          </cell>
          <cell r="BJ222">
            <v>3850.01</v>
          </cell>
          <cell r="BK222">
            <v>3623.6559999999995</v>
          </cell>
          <cell r="BL222">
            <v>3719.3160000000003</v>
          </cell>
          <cell r="BM222">
            <v>4006.848</v>
          </cell>
          <cell r="BN222">
            <v>4001.806</v>
          </cell>
        </row>
        <row r="223">
          <cell r="AA223" t="str">
            <v xml:space="preserve">      ALIMENTOS E BEBIDAS           </v>
          </cell>
          <cell r="AB223">
            <v>3965.1610000000001</v>
          </cell>
          <cell r="AC223">
            <v>4050.134</v>
          </cell>
          <cell r="AD223">
            <v>4205.1368000000002</v>
          </cell>
          <cell r="AE223">
            <v>4169.2260000000006</v>
          </cell>
          <cell r="AF223">
            <v>4106.3130000000001</v>
          </cell>
          <cell r="AG223">
            <v>4079.489</v>
          </cell>
          <cell r="AH223">
            <v>4089.0120000000002</v>
          </cell>
          <cell r="AI223">
            <v>4182.0329999999994</v>
          </cell>
          <cell r="AJ223">
            <v>4142.2079999999996</v>
          </cell>
          <cell r="AK223">
            <v>4367.7259999999997</v>
          </cell>
          <cell r="AL223">
            <v>4602.1100000000006</v>
          </cell>
          <cell r="AM223">
            <v>4998.1570000000002</v>
          </cell>
          <cell r="AN223">
            <v>5711.9709999999995</v>
          </cell>
          <cell r="AO223">
            <v>5415.6680000000006</v>
          </cell>
          <cell r="AP223">
            <v>5730.9059999999999</v>
          </cell>
          <cell r="AQ223">
            <v>5927.3200000000006</v>
          </cell>
          <cell r="AX223" t="str">
            <v xml:space="preserve">      FOODS AND BEVERAGES</v>
          </cell>
          <cell r="AY223">
            <v>3965.1610000000001</v>
          </cell>
          <cell r="AZ223">
            <v>4050.134</v>
          </cell>
          <cell r="BA223">
            <v>4205.1368000000002</v>
          </cell>
          <cell r="BB223">
            <v>4169.2260000000006</v>
          </cell>
          <cell r="BC223">
            <v>4106.3130000000001</v>
          </cell>
          <cell r="BD223">
            <v>4079.489</v>
          </cell>
          <cell r="BE223">
            <v>4089.0120000000002</v>
          </cell>
          <cell r="BF223">
            <v>4182.0329999999994</v>
          </cell>
          <cell r="BG223">
            <v>4142.2079999999996</v>
          </cell>
          <cell r="BH223">
            <v>4367.7259999999997</v>
          </cell>
          <cell r="BI223">
            <v>4602.1100000000006</v>
          </cell>
          <cell r="BJ223">
            <v>4998.1570000000002</v>
          </cell>
          <cell r="BK223">
            <v>5711.9709999999995</v>
          </cell>
          <cell r="BL223">
            <v>5415.6680000000006</v>
          </cell>
          <cell r="BM223">
            <v>5730.9059999999999</v>
          </cell>
          <cell r="BN223">
            <v>5927.3200000000006</v>
          </cell>
        </row>
        <row r="224">
          <cell r="AA224" t="str">
            <v xml:space="preserve">      TÊXTIL                        </v>
          </cell>
          <cell r="AB224">
            <v>8542.4890000000014</v>
          </cell>
          <cell r="AC224">
            <v>8595.3820000000014</v>
          </cell>
          <cell r="AD224">
            <v>9307.2258000000002</v>
          </cell>
          <cell r="AE224">
            <v>8553.5049999999992</v>
          </cell>
          <cell r="AF224">
            <v>7792.79</v>
          </cell>
          <cell r="AG224">
            <v>8151.021999999999</v>
          </cell>
          <cell r="AH224">
            <v>8228.1849999999995</v>
          </cell>
          <cell r="AI224">
            <v>9234.4920000000002</v>
          </cell>
          <cell r="AJ224">
            <v>9291.0750000000007</v>
          </cell>
          <cell r="AK224">
            <v>10688.386</v>
          </cell>
          <cell r="AL224">
            <v>11013.915000000001</v>
          </cell>
          <cell r="AM224">
            <v>11461.009</v>
          </cell>
          <cell r="AN224">
            <v>12074.257</v>
          </cell>
          <cell r="AO224">
            <v>13365.02</v>
          </cell>
          <cell r="AP224">
            <v>14114.387999999999</v>
          </cell>
          <cell r="AQ224">
            <v>12375.225999999999</v>
          </cell>
          <cell r="AX224" t="str">
            <v xml:space="preserve">      TEXTILES</v>
          </cell>
          <cell r="AY224">
            <v>8542.4890000000014</v>
          </cell>
          <cell r="AZ224">
            <v>8595.3820000000014</v>
          </cell>
          <cell r="BA224">
            <v>9307.2258000000002</v>
          </cell>
          <cell r="BB224">
            <v>8553.5049999999992</v>
          </cell>
          <cell r="BC224">
            <v>7792.79</v>
          </cell>
          <cell r="BD224">
            <v>8151.021999999999</v>
          </cell>
          <cell r="BE224">
            <v>8228.1849999999995</v>
          </cell>
          <cell r="BF224">
            <v>9234.4920000000002</v>
          </cell>
          <cell r="BG224">
            <v>9291.0750000000007</v>
          </cell>
          <cell r="BH224">
            <v>10688.386</v>
          </cell>
          <cell r="BI224">
            <v>11013.915000000001</v>
          </cell>
          <cell r="BJ224">
            <v>11461.009</v>
          </cell>
          <cell r="BK224">
            <v>12074.257</v>
          </cell>
          <cell r="BL224">
            <v>13365.02</v>
          </cell>
          <cell r="BM224">
            <v>14114.387999999999</v>
          </cell>
          <cell r="BN224">
            <v>12375.225999999999</v>
          </cell>
        </row>
        <row r="225">
          <cell r="AA225" t="str">
            <v xml:space="preserve">      PAPEL E CELULOSE              </v>
          </cell>
          <cell r="AB225">
            <v>987.65100000000007</v>
          </cell>
          <cell r="AC225">
            <v>1107.297</v>
          </cell>
          <cell r="AD225">
            <v>1148.556</v>
          </cell>
          <cell r="AE225">
            <v>1146.1010000000001</v>
          </cell>
          <cell r="AF225">
            <v>1184.616</v>
          </cell>
          <cell r="AG225">
            <v>1158.587</v>
          </cell>
          <cell r="AH225">
            <v>1120.357</v>
          </cell>
          <cell r="AI225">
            <v>1065.925</v>
          </cell>
          <cell r="AJ225">
            <v>1132.923</v>
          </cell>
          <cell r="AK225">
            <v>1071.2629999999999</v>
          </cell>
          <cell r="AL225">
            <v>1045.385</v>
          </cell>
          <cell r="AM225">
            <v>1074.3240000000001</v>
          </cell>
          <cell r="AN225">
            <v>988.30399999999997</v>
          </cell>
          <cell r="AO225">
            <v>989.38599999999997</v>
          </cell>
          <cell r="AP225">
            <v>962.16200000000003</v>
          </cell>
          <cell r="AQ225">
            <v>1008.038</v>
          </cell>
          <cell r="AX225" t="str">
            <v xml:space="preserve">      PAPER AND PULP</v>
          </cell>
          <cell r="AY225">
            <v>987.65100000000007</v>
          </cell>
          <cell r="AZ225">
            <v>1107.297</v>
          </cell>
          <cell r="BA225">
            <v>1148.556</v>
          </cell>
          <cell r="BB225">
            <v>1146.1010000000001</v>
          </cell>
          <cell r="BC225">
            <v>1184.616</v>
          </cell>
          <cell r="BD225">
            <v>1158.587</v>
          </cell>
          <cell r="BE225">
            <v>1120.357</v>
          </cell>
          <cell r="BF225">
            <v>1065.925</v>
          </cell>
          <cell r="BG225">
            <v>1132.923</v>
          </cell>
          <cell r="BH225">
            <v>1071.2629999999999</v>
          </cell>
          <cell r="BI225">
            <v>1045.385</v>
          </cell>
          <cell r="BJ225">
            <v>1074.3240000000001</v>
          </cell>
          <cell r="BK225">
            <v>988.30399999999997</v>
          </cell>
          <cell r="BL225">
            <v>989.38599999999997</v>
          </cell>
          <cell r="BM225">
            <v>962.16200000000003</v>
          </cell>
          <cell r="BN225">
            <v>1008.038</v>
          </cell>
        </row>
        <row r="226">
          <cell r="AA226" t="str">
            <v xml:space="preserve">      CERÂMICA                      </v>
          </cell>
          <cell r="AB226">
            <v>3084.8160000000007</v>
          </cell>
          <cell r="AC226">
            <v>3278.9480000000003</v>
          </cell>
          <cell r="AD226">
            <v>3308.7507999999998</v>
          </cell>
          <cell r="AE226">
            <v>3480.5740000000005</v>
          </cell>
          <cell r="AF226">
            <v>3528.4830000000002</v>
          </cell>
          <cell r="AG226">
            <v>3517.6610000000001</v>
          </cell>
          <cell r="AH226">
            <v>3713.0240000000003</v>
          </cell>
          <cell r="AI226">
            <v>4244.3150000000005</v>
          </cell>
          <cell r="AJ226">
            <v>4464.3900000000003</v>
          </cell>
          <cell r="AK226">
            <v>4667.8230000000003</v>
          </cell>
          <cell r="AL226">
            <v>4738.8810000000003</v>
          </cell>
          <cell r="AM226">
            <v>4963.2690000000002</v>
          </cell>
          <cell r="AN226">
            <v>4987.3140000000003</v>
          </cell>
          <cell r="AO226">
            <v>5470.9030000000002</v>
          </cell>
          <cell r="AP226">
            <v>5809.1260000000002</v>
          </cell>
          <cell r="AQ226">
            <v>6013.523000000001</v>
          </cell>
          <cell r="AX226" t="str">
            <v xml:space="preserve">      CERAMICS</v>
          </cell>
          <cell r="AY226">
            <v>3084.8160000000007</v>
          </cell>
          <cell r="AZ226">
            <v>3278.9480000000003</v>
          </cell>
          <cell r="BA226">
            <v>3308.7507999999998</v>
          </cell>
          <cell r="BB226">
            <v>3480.5740000000005</v>
          </cell>
          <cell r="BC226">
            <v>3528.4830000000002</v>
          </cell>
          <cell r="BD226">
            <v>3517.6610000000001</v>
          </cell>
          <cell r="BE226">
            <v>3713.0240000000003</v>
          </cell>
          <cell r="BF226">
            <v>4244.3150000000005</v>
          </cell>
          <cell r="BG226">
            <v>4464.3900000000003</v>
          </cell>
          <cell r="BH226">
            <v>4667.8230000000003</v>
          </cell>
          <cell r="BI226">
            <v>4738.8810000000003</v>
          </cell>
          <cell r="BJ226">
            <v>4963.2690000000002</v>
          </cell>
          <cell r="BK226">
            <v>4987.3140000000003</v>
          </cell>
          <cell r="BL226">
            <v>5470.9030000000002</v>
          </cell>
          <cell r="BM226">
            <v>5809.1260000000002</v>
          </cell>
          <cell r="BN226">
            <v>6013.523000000001</v>
          </cell>
        </row>
        <row r="227">
          <cell r="AA227" t="str">
            <v xml:space="preserve">      OUTROS                        </v>
          </cell>
          <cell r="AB227">
            <v>2433.326</v>
          </cell>
          <cell r="AC227">
            <v>2773.2780000000002</v>
          </cell>
          <cell r="AD227">
            <v>2735.8159999999998</v>
          </cell>
          <cell r="AE227">
            <v>2627.9479999999999</v>
          </cell>
          <cell r="AF227">
            <v>2694.5730000000003</v>
          </cell>
          <cell r="AG227">
            <v>2285.6390000000001</v>
          </cell>
          <cell r="AH227">
            <v>2217.8440000000001</v>
          </cell>
          <cell r="AI227">
            <v>2227.134</v>
          </cell>
          <cell r="AJ227">
            <v>2422.6440000000002</v>
          </cell>
          <cell r="AK227">
            <v>2476.5479999999998</v>
          </cell>
          <cell r="AL227">
            <v>2468.0160000000001</v>
          </cell>
          <cell r="AM227">
            <v>2655</v>
          </cell>
          <cell r="AN227">
            <v>2820.6440000000002</v>
          </cell>
          <cell r="AO227">
            <v>2887.8625000000002</v>
          </cell>
          <cell r="AP227">
            <v>2924.3890000000001</v>
          </cell>
          <cell r="AQ227">
            <v>3114.0389999999998</v>
          </cell>
          <cell r="AX227" t="str">
            <v xml:space="preserve">      OTHERS</v>
          </cell>
          <cell r="AY227">
            <v>2433.326</v>
          </cell>
          <cell r="AZ227">
            <v>2773.2780000000002</v>
          </cell>
          <cell r="BA227">
            <v>2735.8159999999998</v>
          </cell>
          <cell r="BB227">
            <v>2627.9479999999999</v>
          </cell>
          <cell r="BC227">
            <v>2694.5730000000003</v>
          </cell>
          <cell r="BD227">
            <v>2285.6390000000001</v>
          </cell>
          <cell r="BE227">
            <v>2217.8440000000001</v>
          </cell>
          <cell r="BF227">
            <v>2227.134</v>
          </cell>
          <cell r="BG227">
            <v>2422.6440000000002</v>
          </cell>
          <cell r="BH227">
            <v>2476.5479999999998</v>
          </cell>
          <cell r="BI227">
            <v>2468.0160000000001</v>
          </cell>
          <cell r="BJ227">
            <v>2655</v>
          </cell>
          <cell r="BK227">
            <v>2820.6440000000002</v>
          </cell>
          <cell r="BL227">
            <v>2887.8625000000002</v>
          </cell>
          <cell r="BM227">
            <v>2924.3890000000001</v>
          </cell>
          <cell r="BN227">
            <v>3114.0389999999998</v>
          </cell>
        </row>
        <row r="228">
          <cell r="AA228" t="str">
            <v xml:space="preserve">    CONSUMO NÃO-IDENTIFICADO</v>
          </cell>
          <cell r="AB228">
            <v>3309.9070000000002</v>
          </cell>
          <cell r="AC228">
            <v>3665.5659999999998</v>
          </cell>
          <cell r="AD228">
            <v>3883.8822</v>
          </cell>
          <cell r="AE228">
            <v>3928.3320000000003</v>
          </cell>
          <cell r="AF228">
            <v>3781.9030000000002</v>
          </cell>
          <cell r="AG228">
            <v>3558.3229999999999</v>
          </cell>
          <cell r="AH228">
            <v>3522.0259999999998</v>
          </cell>
          <cell r="AI228">
            <v>3214.837</v>
          </cell>
          <cell r="AJ228">
            <v>3511.5480000000002</v>
          </cell>
          <cell r="AK228">
            <v>3851.3520000000003</v>
          </cell>
          <cell r="AL228">
            <v>4026.4720000000007</v>
          </cell>
          <cell r="AM228">
            <v>4093.4040000000005</v>
          </cell>
          <cell r="AN228">
            <v>4554.0920000000006</v>
          </cell>
          <cell r="AO228">
            <v>4621.7290000000003</v>
          </cell>
          <cell r="AP228">
            <v>4389.9650000000001</v>
          </cell>
          <cell r="AQ228">
            <v>5044.8140000000003</v>
          </cell>
          <cell r="AX228" t="str">
            <v xml:space="preserve">    UNIDENTIFIED CONSUMPTION</v>
          </cell>
          <cell r="AY228">
            <v>3309.9070000000002</v>
          </cell>
          <cell r="AZ228">
            <v>3665.5659999999998</v>
          </cell>
          <cell r="BA228">
            <v>3883.8822</v>
          </cell>
          <cell r="BB228">
            <v>3928.3320000000003</v>
          </cell>
          <cell r="BC228">
            <v>3781.9030000000002</v>
          </cell>
          <cell r="BD228">
            <v>3558.3229999999999</v>
          </cell>
          <cell r="BE228">
            <v>3522.0259999999998</v>
          </cell>
          <cell r="BF228">
            <v>3214.837</v>
          </cell>
          <cell r="BG228">
            <v>3511.5480000000002</v>
          </cell>
          <cell r="BH228">
            <v>3851.3520000000003</v>
          </cell>
          <cell r="BI228">
            <v>4026.4720000000007</v>
          </cell>
          <cell r="BJ228">
            <v>4093.4040000000005</v>
          </cell>
          <cell r="BK228">
            <v>4554.0920000000006</v>
          </cell>
          <cell r="BL228">
            <v>4621.7290000000003</v>
          </cell>
          <cell r="BM228">
            <v>4389.9650000000001</v>
          </cell>
          <cell r="BN228">
            <v>5044.8140000000003</v>
          </cell>
        </row>
        <row r="239">
          <cell r="AA239" t="str">
            <v>TABELA 1.5.b</v>
          </cell>
          <cell r="AX239" t="str">
            <v>TABLE 1.5.b</v>
          </cell>
        </row>
        <row r="240">
          <cell r="AA240" t="str">
            <v>EVOLUÇÃO DO CONSUMO FINAL POR SETOR</v>
          </cell>
          <cell r="AX240" t="str">
            <v>FINAL ENERGY CONSUMPTION BY SECTOR</v>
          </cell>
        </row>
        <row r="241">
          <cell r="AA241" t="str">
            <v>SETOR</v>
          </cell>
          <cell r="AB241">
            <v>1985</v>
          </cell>
          <cell r="AC241">
            <v>1986</v>
          </cell>
          <cell r="AD241">
            <v>1987</v>
          </cell>
          <cell r="AE241">
            <v>1988</v>
          </cell>
          <cell r="AF241">
            <v>1989</v>
          </cell>
          <cell r="AG241">
            <v>1990</v>
          </cell>
          <cell r="AH241">
            <v>1991</v>
          </cell>
          <cell r="AI241">
            <v>1992</v>
          </cell>
          <cell r="AJ241">
            <v>1993</v>
          </cell>
          <cell r="AK241">
            <v>1994</v>
          </cell>
          <cell r="AL241">
            <v>1995</v>
          </cell>
          <cell r="AM241">
            <v>1996</v>
          </cell>
          <cell r="AN241">
            <v>1997</v>
          </cell>
          <cell r="AO241">
            <v>1998</v>
          </cell>
          <cell r="AP241">
            <v>1999</v>
          </cell>
          <cell r="AQ241">
            <v>2000</v>
          </cell>
          <cell r="AX241" t="str">
            <v>SECTOR</v>
          </cell>
          <cell r="AY241">
            <v>1985</v>
          </cell>
          <cell r="AZ241">
            <v>1986</v>
          </cell>
          <cell r="BA241">
            <v>1987</v>
          </cell>
          <cell r="BB241">
            <v>1988</v>
          </cell>
          <cell r="BC241">
            <v>1989</v>
          </cell>
          <cell r="BD241">
            <v>1990</v>
          </cell>
          <cell r="BE241">
            <v>1991</v>
          </cell>
          <cell r="BF241">
            <v>1992</v>
          </cell>
          <cell r="BG241">
            <v>1993</v>
          </cell>
          <cell r="BH241">
            <v>1994</v>
          </cell>
          <cell r="BI241">
            <v>1995</v>
          </cell>
          <cell r="BJ241">
            <v>1996</v>
          </cell>
          <cell r="BK241">
            <v>1997</v>
          </cell>
          <cell r="BL241">
            <v>1998</v>
          </cell>
          <cell r="BM241">
            <v>1999</v>
          </cell>
          <cell r="BN241">
            <v>2000</v>
          </cell>
        </row>
        <row r="242">
          <cell r="AA242" t="str">
            <v xml:space="preserve">CONSUMO FINAL                 </v>
          </cell>
          <cell r="AB242">
            <v>1985</v>
          </cell>
          <cell r="AC242">
            <v>1986</v>
          </cell>
          <cell r="AD242">
            <v>1987</v>
          </cell>
          <cell r="AE242">
            <v>1988</v>
          </cell>
          <cell r="AF242">
            <v>1989</v>
          </cell>
          <cell r="AG242">
            <v>1990</v>
          </cell>
          <cell r="AH242">
            <v>1991</v>
          </cell>
          <cell r="AI242">
            <v>1992</v>
          </cell>
          <cell r="AJ242">
            <v>1993</v>
          </cell>
          <cell r="AK242">
            <v>1994</v>
          </cell>
          <cell r="AL242">
            <v>1995</v>
          </cell>
          <cell r="AM242">
            <v>1996</v>
          </cell>
          <cell r="AN242">
            <v>1997</v>
          </cell>
          <cell r="AO242">
            <v>1998</v>
          </cell>
          <cell r="AP242">
            <v>1999</v>
          </cell>
          <cell r="AQ242">
            <v>2000</v>
          </cell>
          <cell r="AX242" t="str">
            <v>FINAL CONSUMPTION</v>
          </cell>
          <cell r="AY242">
            <v>1985</v>
          </cell>
          <cell r="AZ242">
            <v>1986</v>
          </cell>
          <cell r="BA242">
            <v>1987</v>
          </cell>
          <cell r="BB242">
            <v>1988</v>
          </cell>
          <cell r="BC242">
            <v>1989</v>
          </cell>
          <cell r="BD242">
            <v>1990</v>
          </cell>
          <cell r="BE242">
            <v>1991</v>
          </cell>
          <cell r="BF242">
            <v>1992</v>
          </cell>
          <cell r="BG242">
            <v>1993</v>
          </cell>
          <cell r="BH242">
            <v>1994</v>
          </cell>
          <cell r="BI242">
            <v>1995</v>
          </cell>
          <cell r="BJ242">
            <v>1996</v>
          </cell>
          <cell r="BK242">
            <v>1997</v>
          </cell>
          <cell r="BL242">
            <v>1998</v>
          </cell>
          <cell r="BM242">
            <v>1999</v>
          </cell>
          <cell r="BN242">
            <v>2000</v>
          </cell>
        </row>
        <row r="243">
          <cell r="AA243" t="str">
            <v xml:space="preserve">  CONSUMO FINAL NÃO-ENERGÉTICO  </v>
          </cell>
          <cell r="AB243">
            <v>100</v>
          </cell>
          <cell r="AC243">
            <v>100</v>
          </cell>
          <cell r="AD243">
            <v>100</v>
          </cell>
          <cell r="AE243">
            <v>100</v>
          </cell>
          <cell r="AF243">
            <v>100</v>
          </cell>
          <cell r="AG243">
            <v>100.00000000000001</v>
          </cell>
          <cell r="AH243">
            <v>100</v>
          </cell>
          <cell r="AI243">
            <v>100</v>
          </cell>
          <cell r="AJ243">
            <v>100.00000000000001</v>
          </cell>
          <cell r="AK243">
            <v>100</v>
          </cell>
          <cell r="AL243">
            <v>100</v>
          </cell>
          <cell r="AM243">
            <v>100.00000000000001</v>
          </cell>
          <cell r="AN243">
            <v>100</v>
          </cell>
          <cell r="AO243">
            <v>100.00000000000001</v>
          </cell>
          <cell r="AP243">
            <v>100.00000000000001</v>
          </cell>
          <cell r="AQ243">
            <v>100</v>
          </cell>
          <cell r="AX243" t="str">
            <v xml:space="preserve">  FINAL NON-ENERGY CONSUMPTION</v>
          </cell>
          <cell r="AY243">
            <v>100</v>
          </cell>
          <cell r="AZ243">
            <v>100</v>
          </cell>
          <cell r="BA243">
            <v>100</v>
          </cell>
          <cell r="BB243">
            <v>100</v>
          </cell>
          <cell r="BC243">
            <v>100</v>
          </cell>
          <cell r="BD243">
            <v>100.00000000000001</v>
          </cell>
          <cell r="BE243">
            <v>100</v>
          </cell>
          <cell r="BF243">
            <v>100</v>
          </cell>
          <cell r="BG243">
            <v>100.00000000000001</v>
          </cell>
          <cell r="BH243">
            <v>100</v>
          </cell>
          <cell r="BI243">
            <v>100</v>
          </cell>
          <cell r="BJ243">
            <v>100.00000000000001</v>
          </cell>
          <cell r="BK243">
            <v>100</v>
          </cell>
          <cell r="BL243">
            <v>100.00000000000001</v>
          </cell>
          <cell r="BM243">
            <v>100.00000000000001</v>
          </cell>
          <cell r="BN243">
            <v>100</v>
          </cell>
        </row>
        <row r="244">
          <cell r="AA244" t="str">
            <v xml:space="preserve">  CONSUMO FINAL ENERGÉTICO      </v>
          </cell>
          <cell r="AB244">
            <v>7.7619855436242213</v>
          </cell>
          <cell r="AC244">
            <v>7.528305432835551</v>
          </cell>
          <cell r="AD244">
            <v>7.4695639882279643</v>
          </cell>
          <cell r="AE244">
            <v>7.3821973932960265</v>
          </cell>
          <cell r="AF244">
            <v>7.4727804637377782</v>
          </cell>
          <cell r="AG244">
            <v>7.8542264002505382</v>
          </cell>
          <cell r="AH244">
            <v>7.324111645554872</v>
          </cell>
          <cell r="AI244">
            <v>7.4081961733277506</v>
          </cell>
          <cell r="AJ244">
            <v>7.433541728441222</v>
          </cell>
          <cell r="AK244">
            <v>7.8000687945759939</v>
          </cell>
          <cell r="AL244">
            <v>7.3045633977600195</v>
          </cell>
          <cell r="AM244">
            <v>7.0104621354255796</v>
          </cell>
          <cell r="AN244">
            <v>7.5782259043736877</v>
          </cell>
          <cell r="AO244">
            <v>7.7357106048616622</v>
          </cell>
          <cell r="AP244">
            <v>7.8656336096435391</v>
          </cell>
          <cell r="AQ244">
            <v>7.760054517345333</v>
          </cell>
          <cell r="AX244" t="str">
            <v xml:space="preserve">  FINAL ENERGY CONSUMPTION</v>
          </cell>
          <cell r="AY244">
            <v>7.7619855436242213</v>
          </cell>
          <cell r="AZ244">
            <v>7.528305432835551</v>
          </cell>
          <cell r="BA244">
            <v>7.4695639882279643</v>
          </cell>
          <cell r="BB244">
            <v>7.3821973932960265</v>
          </cell>
          <cell r="BC244">
            <v>7.4727804637377782</v>
          </cell>
          <cell r="BD244">
            <v>7.8542264002505382</v>
          </cell>
          <cell r="BE244">
            <v>7.324111645554872</v>
          </cell>
          <cell r="BF244">
            <v>7.4081961733277506</v>
          </cell>
          <cell r="BG244">
            <v>7.433541728441222</v>
          </cell>
          <cell r="BH244">
            <v>7.8000687945759939</v>
          </cell>
          <cell r="BI244">
            <v>7.3045633977600195</v>
          </cell>
          <cell r="BJ244">
            <v>7.0104621354255796</v>
          </cell>
          <cell r="BK244">
            <v>7.5782259043736877</v>
          </cell>
          <cell r="BL244">
            <v>7.7357106048616622</v>
          </cell>
          <cell r="BM244">
            <v>7.8656336096435391</v>
          </cell>
          <cell r="BN244">
            <v>7.760054517345333</v>
          </cell>
        </row>
        <row r="245">
          <cell r="AA245" t="str">
            <v xml:space="preserve">    SETOR ENERGÉTICO              </v>
          </cell>
          <cell r="AB245">
            <v>92.23801445637578</v>
          </cell>
          <cell r="AC245">
            <v>92.471694567164448</v>
          </cell>
          <cell r="AD245">
            <v>92.530436011772039</v>
          </cell>
          <cell r="AE245">
            <v>92.617802606703975</v>
          </cell>
          <cell r="AF245">
            <v>92.527219536262223</v>
          </cell>
          <cell r="AG245">
            <v>92.145773599749475</v>
          </cell>
          <cell r="AH245">
            <v>92.675888354445135</v>
          </cell>
          <cell r="AI245">
            <v>92.591803826672248</v>
          </cell>
          <cell r="AJ245">
            <v>92.566458271558787</v>
          </cell>
          <cell r="AK245">
            <v>92.199931205424008</v>
          </cell>
          <cell r="AL245">
            <v>92.69543660223998</v>
          </cell>
          <cell r="AM245">
            <v>92.98953786457443</v>
          </cell>
          <cell r="AN245">
            <v>92.421774095626319</v>
          </cell>
          <cell r="AO245">
            <v>92.264289395138348</v>
          </cell>
          <cell r="AP245">
            <v>92.134366390356476</v>
          </cell>
          <cell r="AQ245">
            <v>92.239945482654662</v>
          </cell>
          <cell r="AX245" t="str">
            <v xml:space="preserve">    ENERGY SECTOR</v>
          </cell>
          <cell r="AY245">
            <v>92.23801445637578</v>
          </cell>
          <cell r="AZ245">
            <v>92.471694567164448</v>
          </cell>
          <cell r="BA245">
            <v>92.530436011772039</v>
          </cell>
          <cell r="BB245">
            <v>92.617802606703975</v>
          </cell>
          <cell r="BC245">
            <v>92.527219536262223</v>
          </cell>
          <cell r="BD245">
            <v>92.145773599749475</v>
          </cell>
          <cell r="BE245">
            <v>92.675888354445135</v>
          </cell>
          <cell r="BF245">
            <v>92.591803826672248</v>
          </cell>
          <cell r="BG245">
            <v>92.566458271558787</v>
          </cell>
          <cell r="BH245">
            <v>92.199931205424008</v>
          </cell>
          <cell r="BI245">
            <v>92.69543660223998</v>
          </cell>
          <cell r="BJ245">
            <v>92.98953786457443</v>
          </cell>
          <cell r="BK245">
            <v>92.421774095626319</v>
          </cell>
          <cell r="BL245">
            <v>92.264289395138348</v>
          </cell>
          <cell r="BM245">
            <v>92.134366390356476</v>
          </cell>
          <cell r="BN245">
            <v>92.239945482654662</v>
          </cell>
        </row>
        <row r="246">
          <cell r="AA246" t="str">
            <v xml:space="preserve">    RESIDENCIAL                   </v>
          </cell>
          <cell r="AB246">
            <v>9.8788868553371731</v>
          </cell>
          <cell r="AC246">
            <v>9.0049412790603149</v>
          </cell>
          <cell r="AD246">
            <v>9.9767300807958819</v>
          </cell>
          <cell r="AE246">
            <v>9.5442721926235468</v>
          </cell>
          <cell r="AF246">
            <v>9.614186895564746</v>
          </cell>
          <cell r="AG246">
            <v>9.4946503439065211</v>
          </cell>
          <cell r="AH246">
            <v>9.6924605436128886</v>
          </cell>
          <cell r="AI246">
            <v>9.4262635825461079</v>
          </cell>
          <cell r="AJ246">
            <v>9.2633075662422435</v>
          </cell>
          <cell r="AK246">
            <v>9.3910622224439937</v>
          </cell>
          <cell r="AL246">
            <v>8.7383009973789711</v>
          </cell>
          <cell r="AM246">
            <v>8.9600715780883498</v>
          </cell>
          <cell r="AN246">
            <v>9.4201411666902413</v>
          </cell>
          <cell r="AO246">
            <v>8.5632106508289656</v>
          </cell>
          <cell r="AP246">
            <v>8.0485058080609253</v>
          </cell>
          <cell r="AQ246">
            <v>7.364907169406151</v>
          </cell>
          <cell r="AX246" t="str">
            <v xml:space="preserve">    RESIDENTIAL</v>
          </cell>
          <cell r="AY246">
            <v>9.8788868553371731</v>
          </cell>
          <cell r="AZ246">
            <v>9.0049412790603149</v>
          </cell>
          <cell r="BA246">
            <v>9.9767300807958819</v>
          </cell>
          <cell r="BB246">
            <v>9.5442721926235468</v>
          </cell>
          <cell r="BC246">
            <v>9.614186895564746</v>
          </cell>
          <cell r="BD246">
            <v>9.4946503439065211</v>
          </cell>
          <cell r="BE246">
            <v>9.6924605436128886</v>
          </cell>
          <cell r="BF246">
            <v>9.4262635825461079</v>
          </cell>
          <cell r="BG246">
            <v>9.2633075662422435</v>
          </cell>
          <cell r="BH246">
            <v>9.3910622224439937</v>
          </cell>
          <cell r="BI246">
            <v>8.7383009973789711</v>
          </cell>
          <cell r="BJ246">
            <v>8.9600715780883498</v>
          </cell>
          <cell r="BK246">
            <v>9.4201411666902413</v>
          </cell>
          <cell r="BL246">
            <v>8.5632106508289656</v>
          </cell>
          <cell r="BM246">
            <v>8.0485058080609253</v>
          </cell>
          <cell r="BN246">
            <v>7.364907169406151</v>
          </cell>
        </row>
        <row r="247">
          <cell r="AA247" t="str">
            <v xml:space="preserve">    COMERCIAL                     </v>
          </cell>
          <cell r="AB247">
            <v>15.90184454875145</v>
          </cell>
          <cell r="AC247">
            <v>14.663316094339555</v>
          </cell>
          <cell r="AD247">
            <v>14.722641671032777</v>
          </cell>
          <cell r="AE247">
            <v>14.487833239036366</v>
          </cell>
          <cell r="AF247">
            <v>14.125424697527894</v>
          </cell>
          <cell r="AG247">
            <v>14.151870424630919</v>
          </cell>
          <cell r="AH247">
            <v>14.073526860231558</v>
          </cell>
          <cell r="AI247">
            <v>14.074694169935572</v>
          </cell>
          <cell r="AJ247">
            <v>13.187932802892016</v>
          </cell>
          <cell r="AK247">
            <v>12.499816655215117</v>
          </cell>
          <cell r="AL247">
            <v>12.198735273304862</v>
          </cell>
          <cell r="AM247">
            <v>11.947935689511786</v>
          </cell>
          <cell r="AN247">
            <v>11.575389711914037</v>
          </cell>
          <cell r="AO247">
            <v>11.669510246943631</v>
          </cell>
          <cell r="AP247">
            <v>11.88938985008966</v>
          </cell>
          <cell r="AQ247">
            <v>12.112963842313102</v>
          </cell>
          <cell r="AX247" t="str">
            <v xml:space="preserve">    COMMERCIAL</v>
          </cell>
          <cell r="AY247">
            <v>15.90184454875145</v>
          </cell>
          <cell r="AZ247">
            <v>14.663316094339555</v>
          </cell>
          <cell r="BA247">
            <v>14.722641671032777</v>
          </cell>
          <cell r="BB247">
            <v>14.487833239036366</v>
          </cell>
          <cell r="BC247">
            <v>14.125424697527894</v>
          </cell>
          <cell r="BD247">
            <v>14.151870424630919</v>
          </cell>
          <cell r="BE247">
            <v>14.073526860231558</v>
          </cell>
          <cell r="BF247">
            <v>14.074694169935572</v>
          </cell>
          <cell r="BG247">
            <v>13.187932802892016</v>
          </cell>
          <cell r="BH247">
            <v>12.499816655215117</v>
          </cell>
          <cell r="BI247">
            <v>12.198735273304862</v>
          </cell>
          <cell r="BJ247">
            <v>11.947935689511786</v>
          </cell>
          <cell r="BK247">
            <v>11.575389711914037</v>
          </cell>
          <cell r="BL247">
            <v>11.669510246943631</v>
          </cell>
          <cell r="BM247">
            <v>11.88938985008966</v>
          </cell>
          <cell r="BN247">
            <v>12.112963842313102</v>
          </cell>
        </row>
        <row r="248">
          <cell r="AA248" t="str">
            <v xml:space="preserve">    PÚBLICO                       </v>
          </cell>
          <cell r="AB248">
            <v>1.774280612763631</v>
          </cell>
          <cell r="AC248">
            <v>1.8264409080746804</v>
          </cell>
          <cell r="AD248">
            <v>1.7960132181074218</v>
          </cell>
          <cell r="AE248">
            <v>1.8985564674759199</v>
          </cell>
          <cell r="AF248">
            <v>2.0114696607999467</v>
          </cell>
          <cell r="AG248">
            <v>2.2403964952205397</v>
          </cell>
          <cell r="AH248">
            <v>2.1841185667282161</v>
          </cell>
          <cell r="AI248">
            <v>2.2695572815951168</v>
          </cell>
          <cell r="AJ248">
            <v>2.1724954638535694</v>
          </cell>
          <cell r="AK248">
            <v>2.1466498742352318</v>
          </cell>
          <cell r="AL248">
            <v>2.263003601405404</v>
          </cell>
          <cell r="AM248">
            <v>2.2995615881916063</v>
          </cell>
          <cell r="AN248">
            <v>2.3646575239811156</v>
          </cell>
          <cell r="AO248">
            <v>2.4923168791677419</v>
          </cell>
          <cell r="AP248">
            <v>2.5887960549869073</v>
          </cell>
          <cell r="AQ248">
            <v>2.8167523131146064</v>
          </cell>
          <cell r="AX248" t="str">
            <v xml:space="preserve">    PUBLIC</v>
          </cell>
          <cell r="AY248">
            <v>1.774280612763631</v>
          </cell>
          <cell r="AZ248">
            <v>1.8264409080746804</v>
          </cell>
          <cell r="BA248">
            <v>1.7960132181074218</v>
          </cell>
          <cell r="BB248">
            <v>1.8985564674759199</v>
          </cell>
          <cell r="BC248">
            <v>2.0114696607999467</v>
          </cell>
          <cell r="BD248">
            <v>2.2403964952205397</v>
          </cell>
          <cell r="BE248">
            <v>2.1841185667282161</v>
          </cell>
          <cell r="BF248">
            <v>2.2695572815951168</v>
          </cell>
          <cell r="BG248">
            <v>2.1724954638535694</v>
          </cell>
          <cell r="BH248">
            <v>2.1466498742352318</v>
          </cell>
          <cell r="BI248">
            <v>2.263003601405404</v>
          </cell>
          <cell r="BJ248">
            <v>2.2995615881916063</v>
          </cell>
          <cell r="BK248">
            <v>2.3646575239811156</v>
          </cell>
          <cell r="BL248">
            <v>2.4923168791677419</v>
          </cell>
          <cell r="BM248">
            <v>2.5887960549869073</v>
          </cell>
          <cell r="BN248">
            <v>2.8167523131146064</v>
          </cell>
        </row>
        <row r="249">
          <cell r="AA249" t="str">
            <v xml:space="preserve">    AGROPECUÁRIO                  </v>
          </cell>
          <cell r="AB249">
            <v>1.1762004745547958</v>
          </cell>
          <cell r="AC249">
            <v>1.1270366657502846</v>
          </cell>
          <cell r="AD249">
            <v>1.192497191404049</v>
          </cell>
          <cell r="AE249">
            <v>1.3417882771732612</v>
          </cell>
          <cell r="AF249">
            <v>1.2074622290016321</v>
          </cell>
          <cell r="AG249">
            <v>1.3083541361638023</v>
          </cell>
          <cell r="AH249">
            <v>1.3247730513699236</v>
          </cell>
          <cell r="AI249">
            <v>1.348116815733001</v>
          </cell>
          <cell r="AJ249">
            <v>1.4651221557172152</v>
          </cell>
          <cell r="AK249">
            <v>1.6833833035480246</v>
          </cell>
          <cell r="AL249">
            <v>1.7437587339768195</v>
          </cell>
          <cell r="AM249">
            <v>1.5907757515617964</v>
          </cell>
          <cell r="AN249">
            <v>1.623872275437896</v>
          </cell>
          <cell r="AO249">
            <v>1.701734205552393</v>
          </cell>
          <cell r="AP249">
            <v>1.8258316990808499</v>
          </cell>
          <cell r="AQ249">
            <v>1.9842077764662422</v>
          </cell>
          <cell r="AX249" t="str">
            <v xml:space="preserve">    AGRICULTURE</v>
          </cell>
          <cell r="AY249">
            <v>1.1762004745547958</v>
          </cell>
          <cell r="AZ249">
            <v>1.1270366657502846</v>
          </cell>
          <cell r="BA249">
            <v>1.192497191404049</v>
          </cell>
          <cell r="BB249">
            <v>1.3417882771732612</v>
          </cell>
          <cell r="BC249">
            <v>1.2074622290016321</v>
          </cell>
          <cell r="BD249">
            <v>1.3083541361638023</v>
          </cell>
          <cell r="BE249">
            <v>1.3247730513699236</v>
          </cell>
          <cell r="BF249">
            <v>1.348116815733001</v>
          </cell>
          <cell r="BG249">
            <v>1.4651221557172152</v>
          </cell>
          <cell r="BH249">
            <v>1.6833833035480246</v>
          </cell>
          <cell r="BI249">
            <v>1.7437587339768195</v>
          </cell>
          <cell r="BJ249">
            <v>1.5907757515617964</v>
          </cell>
          <cell r="BK249">
            <v>1.623872275437896</v>
          </cell>
          <cell r="BL249">
            <v>1.701734205552393</v>
          </cell>
          <cell r="BM249">
            <v>1.8258316990808499</v>
          </cell>
          <cell r="BN249">
            <v>1.9842077764662422</v>
          </cell>
        </row>
        <row r="250">
          <cell r="AA250" t="str">
            <v xml:space="preserve">    TRANSPORTES - TOTAL           </v>
          </cell>
          <cell r="AB250">
            <v>5.2049346411883164</v>
          </cell>
          <cell r="AC250">
            <v>4.8841801717496045</v>
          </cell>
          <cell r="AD250">
            <v>5.0027679495971356</v>
          </cell>
          <cell r="AE250">
            <v>5.0197426602597268</v>
          </cell>
          <cell r="AF250">
            <v>4.9897875293373675</v>
          </cell>
          <cell r="AG250">
            <v>4.7360134838458645</v>
          </cell>
          <cell r="AH250">
            <v>4.740399800660076</v>
          </cell>
          <cell r="AI250">
            <v>4.6233059937202503</v>
          </cell>
          <cell r="AJ250">
            <v>4.7648954144179436</v>
          </cell>
          <cell r="AK250">
            <v>4.6767284261497251</v>
          </cell>
          <cell r="AL250">
            <v>4.7886446211382756</v>
          </cell>
          <cell r="AM250">
            <v>4.7038935520875267</v>
          </cell>
          <cell r="AN250">
            <v>4.5814179765095879</v>
          </cell>
          <cell r="AO250">
            <v>4.3625083925640746</v>
          </cell>
          <cell r="AP250">
            <v>4.4557178020907315</v>
          </cell>
          <cell r="AQ250">
            <v>4.1926958170629476</v>
          </cell>
          <cell r="AX250" t="str">
            <v xml:space="preserve">    TRANSPORTATION - TOTAL</v>
          </cell>
          <cell r="AY250">
            <v>5.2049346411883164</v>
          </cell>
          <cell r="AZ250">
            <v>4.8841801717496045</v>
          </cell>
          <cell r="BA250">
            <v>5.0027679495971356</v>
          </cell>
          <cell r="BB250">
            <v>5.0197426602597268</v>
          </cell>
          <cell r="BC250">
            <v>4.9897875293373675</v>
          </cell>
          <cell r="BD250">
            <v>4.7360134838458645</v>
          </cell>
          <cell r="BE250">
            <v>4.740399800660076</v>
          </cell>
          <cell r="BF250">
            <v>4.6233059937202503</v>
          </cell>
          <cell r="BG250">
            <v>4.7648954144179436</v>
          </cell>
          <cell r="BH250">
            <v>4.6767284261497251</v>
          </cell>
          <cell r="BI250">
            <v>4.7886446211382756</v>
          </cell>
          <cell r="BJ250">
            <v>4.7038935520875267</v>
          </cell>
          <cell r="BK250">
            <v>4.5814179765095879</v>
          </cell>
          <cell r="BL250">
            <v>4.3625083925640746</v>
          </cell>
          <cell r="BM250">
            <v>4.4557178020907315</v>
          </cell>
          <cell r="BN250">
            <v>4.1926958170629476</v>
          </cell>
        </row>
        <row r="251">
          <cell r="AA251" t="str">
            <v xml:space="preserve">      RODOVIÁRIO                    </v>
          </cell>
          <cell r="AB251">
            <v>23.378136415319467</v>
          </cell>
          <cell r="AC251">
            <v>25.491477288364138</v>
          </cell>
          <cell r="AD251">
            <v>24.048231592014794</v>
          </cell>
          <cell r="AE251">
            <v>24.132879298344569</v>
          </cell>
          <cell r="AF251">
            <v>25.006940841940384</v>
          </cell>
          <cell r="AG251">
            <v>25.916340505650361</v>
          </cell>
          <cell r="AH251">
            <v>26.607625353657394</v>
          </cell>
          <cell r="AI251">
            <v>26.339463744613223</v>
          </cell>
          <cell r="AJ251">
            <v>26.676523653820045</v>
          </cell>
          <cell r="AK251">
            <v>26.604147648483732</v>
          </cell>
          <cell r="AL251">
            <v>28.150215191559258</v>
          </cell>
          <cell r="AM251">
            <v>28.997907094984171</v>
          </cell>
          <cell r="AN251">
            <v>28.638847774365729</v>
          </cell>
          <cell r="AO251">
            <v>29.332598190339048</v>
          </cell>
          <cell r="AP251">
            <v>28.629327779202146</v>
          </cell>
          <cell r="AQ251">
            <v>28.518639492647857</v>
          </cell>
          <cell r="AX251" t="str">
            <v xml:space="preserve">      HIGHWAYS</v>
          </cell>
          <cell r="AY251">
            <v>23.378136415319467</v>
          </cell>
          <cell r="AZ251">
            <v>25.491477288364138</v>
          </cell>
          <cell r="BA251">
            <v>24.048231592014794</v>
          </cell>
          <cell r="BB251">
            <v>24.132879298344569</v>
          </cell>
          <cell r="BC251">
            <v>25.006940841940384</v>
          </cell>
          <cell r="BD251">
            <v>25.916340505650361</v>
          </cell>
          <cell r="BE251">
            <v>26.607625353657394</v>
          </cell>
          <cell r="BF251">
            <v>26.339463744613223</v>
          </cell>
          <cell r="BG251">
            <v>26.676523653820045</v>
          </cell>
          <cell r="BH251">
            <v>26.604147648483732</v>
          </cell>
          <cell r="BI251">
            <v>28.150215191559258</v>
          </cell>
          <cell r="BJ251">
            <v>28.997907094984171</v>
          </cell>
          <cell r="BK251">
            <v>28.638847774365729</v>
          </cell>
          <cell r="BL251">
            <v>29.332598190339048</v>
          </cell>
          <cell r="BM251">
            <v>28.629327779202146</v>
          </cell>
          <cell r="BN251">
            <v>28.518639492647857</v>
          </cell>
        </row>
        <row r="252">
          <cell r="AA252" t="str">
            <v xml:space="preserve">      FERROVIÁRIO                   </v>
          </cell>
          <cell r="AB252">
            <v>18.942077924571681</v>
          </cell>
          <cell r="AC252">
            <v>21.56658079732647</v>
          </cell>
          <cell r="AD252">
            <v>20.55979412263374</v>
          </cell>
          <cell r="AE252">
            <v>20.796237650399185</v>
          </cell>
          <cell r="AF252">
            <v>22.070147068877024</v>
          </cell>
          <cell r="AG252">
            <v>23.020323628015142</v>
          </cell>
          <cell r="AH252">
            <v>23.742200223909137</v>
          </cell>
          <cell r="AI252">
            <v>23.548216382148269</v>
          </cell>
          <cell r="AJ252">
            <v>23.764606507186919</v>
          </cell>
          <cell r="AK252">
            <v>23.981737024171149</v>
          </cell>
          <cell r="AL252">
            <v>25.376066264529996</v>
          </cell>
          <cell r="AM252">
            <v>26.099975602301377</v>
          </cell>
          <cell r="AN252">
            <v>25.988543524667978</v>
          </cell>
          <cell r="AO252">
            <v>26.501486777010452</v>
          </cell>
          <cell r="AP252">
            <v>25.933493600621532</v>
          </cell>
          <cell r="AQ252">
            <v>25.46818415837782</v>
          </cell>
          <cell r="AX252" t="str">
            <v xml:space="preserve">      RAILROADS</v>
          </cell>
          <cell r="AY252">
            <v>18.942077924571681</v>
          </cell>
          <cell r="AZ252">
            <v>21.56658079732647</v>
          </cell>
          <cell r="BA252">
            <v>20.55979412263374</v>
          </cell>
          <cell r="BB252">
            <v>20.796237650399185</v>
          </cell>
          <cell r="BC252">
            <v>22.070147068877024</v>
          </cell>
          <cell r="BD252">
            <v>23.020323628015142</v>
          </cell>
          <cell r="BE252">
            <v>23.742200223909137</v>
          </cell>
          <cell r="BF252">
            <v>23.548216382148269</v>
          </cell>
          <cell r="BG252">
            <v>23.764606507186919</v>
          </cell>
          <cell r="BH252">
            <v>23.981737024171149</v>
          </cell>
          <cell r="BI252">
            <v>25.376066264529996</v>
          </cell>
          <cell r="BJ252">
            <v>26.099975602301377</v>
          </cell>
          <cell r="BK252">
            <v>25.988543524667978</v>
          </cell>
          <cell r="BL252">
            <v>26.501486777010452</v>
          </cell>
          <cell r="BM252">
            <v>25.933493600621532</v>
          </cell>
          <cell r="BN252">
            <v>25.46818415837782</v>
          </cell>
        </row>
        <row r="253">
          <cell r="AA253" t="str">
            <v xml:space="preserve">      AÉREO                         </v>
          </cell>
          <cell r="AB253">
            <v>0.59666637019740465</v>
          </cell>
          <cell r="AC253">
            <v>0.57458886854864943</v>
          </cell>
          <cell r="AD253">
            <v>0.5278376847803905</v>
          </cell>
          <cell r="AE253">
            <v>0.54786998675427023</v>
          </cell>
          <cell r="AF253">
            <v>0.55268957507375494</v>
          </cell>
          <cell r="AG253">
            <v>0.4927032963003638</v>
          </cell>
          <cell r="AH253">
            <v>0.47437582794456984</v>
          </cell>
          <cell r="AI253">
            <v>0.48561965519909894</v>
          </cell>
          <cell r="AJ253">
            <v>0.47965252042581585</v>
          </cell>
          <cell r="AK253">
            <v>0.35717803972972739</v>
          </cell>
          <cell r="AL253">
            <v>0.3673184102627115</v>
          </cell>
          <cell r="AM253">
            <v>0.32337853462529947</v>
          </cell>
          <cell r="AN253">
            <v>0.25781427514054855</v>
          </cell>
          <cell r="AO253">
            <v>0.26744436007036188</v>
          </cell>
          <cell r="AP253">
            <v>0.2668977375558591</v>
          </cell>
          <cell r="AQ253">
            <v>0.30461828852643047</v>
          </cell>
          <cell r="AX253" t="str">
            <v xml:space="preserve">      AIRWAYS</v>
          </cell>
          <cell r="AY253">
            <v>0.59666637019740465</v>
          </cell>
          <cell r="AZ253">
            <v>0.57458886854864943</v>
          </cell>
          <cell r="BA253">
            <v>0.5278376847803905</v>
          </cell>
          <cell r="BB253">
            <v>0.54786998675427023</v>
          </cell>
          <cell r="BC253">
            <v>0.55268957507375494</v>
          </cell>
          <cell r="BD253">
            <v>0.4927032963003638</v>
          </cell>
          <cell r="BE253">
            <v>0.47437582794456984</v>
          </cell>
          <cell r="BF253">
            <v>0.48561965519909894</v>
          </cell>
          <cell r="BG253">
            <v>0.47965252042581585</v>
          </cell>
          <cell r="BH253">
            <v>0.35717803972972739</v>
          </cell>
          <cell r="BI253">
            <v>0.3673184102627115</v>
          </cell>
          <cell r="BJ253">
            <v>0.32337853462529947</v>
          </cell>
          <cell r="BK253">
            <v>0.25781427514054855</v>
          </cell>
          <cell r="BL253">
            <v>0.26744436007036188</v>
          </cell>
          <cell r="BM253">
            <v>0.2668977375558591</v>
          </cell>
          <cell r="BN253">
            <v>0.30461828852643047</v>
          </cell>
        </row>
        <row r="254">
          <cell r="AA254" t="str">
            <v xml:space="preserve">      HIDROVIÁRIO                   </v>
          </cell>
          <cell r="AB254">
            <v>1.5912803009257965</v>
          </cell>
          <cell r="AC254">
            <v>1.6476392359985856</v>
          </cell>
          <cell r="AD254">
            <v>1.5853668107478069</v>
          </cell>
          <cell r="AE254">
            <v>1.5252331256889482</v>
          </cell>
          <cell r="AF254">
            <v>1.5887710514000251</v>
          </cell>
          <cell r="AG254">
            <v>1.5477850698585962</v>
          </cell>
          <cell r="AH254">
            <v>1.5863995777640998</v>
          </cell>
          <cell r="AI254">
            <v>1.4734630108984679</v>
          </cell>
          <cell r="AJ254">
            <v>1.5142990204986229</v>
          </cell>
          <cell r="AK254">
            <v>1.4753261705529477</v>
          </cell>
          <cell r="AL254">
            <v>1.6557502299047959</v>
          </cell>
          <cell r="AM254">
            <v>1.6805251635327854</v>
          </cell>
          <cell r="AN254">
            <v>1.7839980928916837</v>
          </cell>
          <cell r="AO254">
            <v>1.9227602147894194</v>
          </cell>
          <cell r="AP254">
            <v>1.7886749599808551</v>
          </cell>
          <cell r="AQ254">
            <v>2.092270404768743</v>
          </cell>
          <cell r="AX254" t="str">
            <v xml:space="preserve">      WATERWAYS</v>
          </cell>
          <cell r="AY254">
            <v>1.5912803009257965</v>
          </cell>
          <cell r="AZ254">
            <v>1.6476392359985856</v>
          </cell>
          <cell r="BA254">
            <v>1.5853668107478069</v>
          </cell>
          <cell r="BB254">
            <v>1.5252331256889482</v>
          </cell>
          <cell r="BC254">
            <v>1.5887710514000251</v>
          </cell>
          <cell r="BD254">
            <v>1.5477850698585962</v>
          </cell>
          <cell r="BE254">
            <v>1.5863995777640998</v>
          </cell>
          <cell r="BF254">
            <v>1.4734630108984679</v>
          </cell>
          <cell r="BG254">
            <v>1.5142990204986229</v>
          </cell>
          <cell r="BH254">
            <v>1.4753261705529477</v>
          </cell>
          <cell r="BI254">
            <v>1.6557502299047959</v>
          </cell>
          <cell r="BJ254">
            <v>1.6805251635327854</v>
          </cell>
          <cell r="BK254">
            <v>1.7839980928916837</v>
          </cell>
          <cell r="BL254">
            <v>1.9227602147894194</v>
          </cell>
          <cell r="BM254">
            <v>1.7886749599808551</v>
          </cell>
          <cell r="BN254">
            <v>2.092270404768743</v>
          </cell>
        </row>
        <row r="255">
          <cell r="AA255" t="str">
            <v xml:space="preserve">    INDUSTRIAL - TOTAL            </v>
          </cell>
          <cell r="AB255">
            <v>2.248111819624584</v>
          </cell>
          <cell r="AC255">
            <v>1.7026683864904344</v>
          </cell>
          <cell r="AD255">
            <v>1.3752329738528564</v>
          </cell>
          <cell r="AE255">
            <v>1.2635385355021684</v>
          </cell>
          <cell r="AF255">
            <v>0.79533314658957621</v>
          </cell>
          <cell r="AG255">
            <v>0.85552851147626086</v>
          </cell>
          <cell r="AH255">
            <v>0.80464972403958424</v>
          </cell>
          <cell r="AI255">
            <v>0.83216469636738966</v>
          </cell>
          <cell r="AJ255">
            <v>0.9179656057086869</v>
          </cell>
          <cell r="AK255">
            <v>0.78990641402990858</v>
          </cell>
          <cell r="AL255">
            <v>0.75108028686175121</v>
          </cell>
          <cell r="AM255">
            <v>0.89402779452471293</v>
          </cell>
          <cell r="AN255">
            <v>0.60849188166551194</v>
          </cell>
          <cell r="AO255">
            <v>0.64090683846882057</v>
          </cell>
          <cell r="AP255">
            <v>0.64026148104389968</v>
          </cell>
          <cell r="AQ255">
            <v>0.65356664097486128</v>
          </cell>
          <cell r="AX255" t="str">
            <v xml:space="preserve">    INDUSTRIAL - TOTAL</v>
          </cell>
          <cell r="AY255">
            <v>2.248111819624584</v>
          </cell>
          <cell r="AZ255">
            <v>1.7026683864904344</v>
          </cell>
          <cell r="BA255">
            <v>1.3752329738528564</v>
          </cell>
          <cell r="BB255">
            <v>1.2635385355021684</v>
          </cell>
          <cell r="BC255">
            <v>0.79533314658957621</v>
          </cell>
          <cell r="BD255">
            <v>0.85552851147626086</v>
          </cell>
          <cell r="BE255">
            <v>0.80464972403958424</v>
          </cell>
          <cell r="BF255">
            <v>0.83216469636738966</v>
          </cell>
          <cell r="BG255">
            <v>0.9179656057086869</v>
          </cell>
          <cell r="BH255">
            <v>0.78990641402990858</v>
          </cell>
          <cell r="BI255">
            <v>0.75108028686175121</v>
          </cell>
          <cell r="BJ255">
            <v>0.89402779452471293</v>
          </cell>
          <cell r="BK255">
            <v>0.60849188166551194</v>
          </cell>
          <cell r="BL255">
            <v>0.64090683846882057</v>
          </cell>
          <cell r="BM255">
            <v>0.64026148104389968</v>
          </cell>
          <cell r="BN255">
            <v>0.65356664097486128</v>
          </cell>
        </row>
        <row r="256">
          <cell r="AA256" t="str">
            <v xml:space="preserve">      CIMENTO                       </v>
          </cell>
          <cell r="AB256">
            <v>34.923730908460946</v>
          </cell>
          <cell r="AC256">
            <v>35.474302159825889</v>
          </cell>
          <cell r="AD256">
            <v>35.710216836023434</v>
          </cell>
          <cell r="AE256">
            <v>36.120966913919126</v>
          </cell>
          <cell r="AF256">
            <v>35.502441869408045</v>
          </cell>
          <cell r="AG256">
            <v>34.05365698667687</v>
          </cell>
          <cell r="AH256">
            <v>34.052984178185056</v>
          </cell>
          <cell r="AI256">
            <v>34.402119813608742</v>
          </cell>
          <cell r="AJ256">
            <v>35.036181214615745</v>
          </cell>
          <cell r="AK256">
            <v>35.198143075348185</v>
          </cell>
          <cell r="AL256">
            <v>34.812778183476375</v>
          </cell>
          <cell r="AM256">
            <v>34.489392610149167</v>
          </cell>
          <cell r="AN256">
            <v>33.98089187369083</v>
          </cell>
          <cell r="AO256">
            <v>34.115421356928636</v>
          </cell>
          <cell r="AP256">
            <v>34.696797396845255</v>
          </cell>
          <cell r="AQ256">
            <v>35.188895613827071</v>
          </cell>
          <cell r="AX256" t="str">
            <v xml:space="preserve">      CEMENT</v>
          </cell>
          <cell r="AY256">
            <v>34.923730908460946</v>
          </cell>
          <cell r="AZ256">
            <v>35.474302159825889</v>
          </cell>
          <cell r="BA256">
            <v>35.710216836023434</v>
          </cell>
          <cell r="BB256">
            <v>36.120966913919126</v>
          </cell>
          <cell r="BC256">
            <v>35.502441869408045</v>
          </cell>
          <cell r="BD256">
            <v>34.05365698667687</v>
          </cell>
          <cell r="BE256">
            <v>34.052984178185056</v>
          </cell>
          <cell r="BF256">
            <v>34.402119813608742</v>
          </cell>
          <cell r="BG256">
            <v>35.036181214615745</v>
          </cell>
          <cell r="BH256">
            <v>35.198143075348185</v>
          </cell>
          <cell r="BI256">
            <v>34.812778183476375</v>
          </cell>
          <cell r="BJ256">
            <v>34.489392610149167</v>
          </cell>
          <cell r="BK256">
            <v>33.98089187369083</v>
          </cell>
          <cell r="BL256">
            <v>34.115421356928636</v>
          </cell>
          <cell r="BM256">
            <v>34.696797396845255</v>
          </cell>
          <cell r="BN256">
            <v>35.188895613827071</v>
          </cell>
        </row>
        <row r="257">
          <cell r="AA257" t="str">
            <v xml:space="preserve">      FERRO-GUSA E AÇO              </v>
          </cell>
          <cell r="AB257">
            <v>1.7979410051489639</v>
          </cell>
          <cell r="AC257">
            <v>1.965225123090802</v>
          </cell>
          <cell r="AD257">
            <v>1.8820448417008684</v>
          </cell>
          <cell r="AE257">
            <v>1.8005401045568372</v>
          </cell>
          <cell r="AF257">
            <v>1.6891945173742067</v>
          </cell>
          <cell r="AG257">
            <v>1.7801041136067108</v>
          </cell>
          <cell r="AH257">
            <v>1.8159119864843982</v>
          </cell>
          <cell r="AI257">
            <v>1.483974918845647</v>
          </cell>
          <cell r="AJ257">
            <v>1.4756849529547593</v>
          </cell>
          <cell r="AK257">
            <v>1.4094961803808059</v>
          </cell>
          <cell r="AL257">
            <v>1.5974970684197196</v>
          </cell>
          <cell r="AM257">
            <v>1.8056812751164615</v>
          </cell>
          <cell r="AN257">
            <v>1.91674604602627</v>
          </cell>
          <cell r="AO257">
            <v>1.9561980889150683</v>
          </cell>
          <cell r="AP257">
            <v>1.985871311925919</v>
          </cell>
          <cell r="AQ257">
            <v>1.9202481795822495</v>
          </cell>
          <cell r="AX257" t="str">
            <v xml:space="preserve">      PIG-IRON AND STEEL</v>
          </cell>
          <cell r="AY257">
            <v>1.7979410051489639</v>
          </cell>
          <cell r="AZ257">
            <v>1.965225123090802</v>
          </cell>
          <cell r="BA257">
            <v>1.8820448417008684</v>
          </cell>
          <cell r="BB257">
            <v>1.8005401045568372</v>
          </cell>
          <cell r="BC257">
            <v>1.6891945173742067</v>
          </cell>
          <cell r="BD257">
            <v>1.7801041136067108</v>
          </cell>
          <cell r="BE257">
            <v>1.8159119864843982</v>
          </cell>
          <cell r="BF257">
            <v>1.483974918845647</v>
          </cell>
          <cell r="BG257">
            <v>1.4756849529547593</v>
          </cell>
          <cell r="BH257">
            <v>1.4094961803808059</v>
          </cell>
          <cell r="BI257">
            <v>1.5974970684197196</v>
          </cell>
          <cell r="BJ257">
            <v>1.8056812751164615</v>
          </cell>
          <cell r="BK257">
            <v>1.91674604602627</v>
          </cell>
          <cell r="BL257">
            <v>1.9561980889150683</v>
          </cell>
          <cell r="BM257">
            <v>1.985871311925919</v>
          </cell>
          <cell r="BN257">
            <v>1.9202481795822495</v>
          </cell>
        </row>
        <row r="258">
          <cell r="AA258" t="str">
            <v xml:space="preserve">      FERRO-LIGAS                   </v>
          </cell>
          <cell r="AB258">
            <v>9.755497790354454</v>
          </cell>
          <cell r="AC258">
            <v>9.8942126871414455</v>
          </cell>
          <cell r="AD258">
            <v>10.147635833177592</v>
          </cell>
          <cell r="AE258">
            <v>11.032918242512938</v>
          </cell>
          <cell r="AF258">
            <v>11.368294818375986</v>
          </cell>
          <cell r="AG258">
            <v>9.6132979764029809</v>
          </cell>
          <cell r="AH258">
            <v>9.7393589334427553</v>
          </cell>
          <cell r="AI258">
            <v>9.5823402010558549</v>
          </cell>
          <cell r="AJ258">
            <v>10.015832475481833</v>
          </cell>
          <cell r="AK258">
            <v>9.9067036243510387</v>
          </cell>
          <cell r="AL258">
            <v>9.4900096969669523</v>
          </cell>
          <cell r="AM258">
            <v>8.858902277475881</v>
          </cell>
          <cell r="AN258">
            <v>8.6745552117675686</v>
          </cell>
          <cell r="AO258">
            <v>8.2743237378835524</v>
          </cell>
          <cell r="AP258">
            <v>8.0135805702636134</v>
          </cell>
          <cell r="AQ258">
            <v>8.6124029479183726</v>
          </cell>
          <cell r="AX258" t="str">
            <v xml:space="preserve">      FERRO-ALLOYS</v>
          </cell>
          <cell r="AY258">
            <v>9.755497790354454</v>
          </cell>
          <cell r="AZ258">
            <v>9.8942126871414455</v>
          </cell>
          <cell r="BA258">
            <v>10.147635833177592</v>
          </cell>
          <cell r="BB258">
            <v>11.032918242512938</v>
          </cell>
          <cell r="BC258">
            <v>11.368294818375986</v>
          </cell>
          <cell r="BD258">
            <v>9.6132979764029809</v>
          </cell>
          <cell r="BE258">
            <v>9.7393589334427553</v>
          </cell>
          <cell r="BF258">
            <v>9.5823402010558549</v>
          </cell>
          <cell r="BG258">
            <v>10.015832475481833</v>
          </cell>
          <cell r="BH258">
            <v>9.9067036243510387</v>
          </cell>
          <cell r="BI258">
            <v>9.4900096969669523</v>
          </cell>
          <cell r="BJ258">
            <v>8.858902277475881</v>
          </cell>
          <cell r="BK258">
            <v>8.6745552117675686</v>
          </cell>
          <cell r="BL258">
            <v>8.2743237378835524</v>
          </cell>
          <cell r="BM258">
            <v>8.0135805702636134</v>
          </cell>
          <cell r="BN258">
            <v>8.6124029479183726</v>
          </cell>
        </row>
        <row r="259">
          <cell r="AA259" t="str">
            <v xml:space="preserve">      MINERAÇÃO E PELOTIZAÇÃO       </v>
          </cell>
          <cell r="AB259">
            <v>0.67842401160471422</v>
          </cell>
          <cell r="AC259">
            <v>0.72231589824804632</v>
          </cell>
          <cell r="AD259">
            <v>0.70087393349097415</v>
          </cell>
          <cell r="AE259">
            <v>0.81875890964671139</v>
          </cell>
          <cell r="AF259">
            <v>0.94014202830361771</v>
          </cell>
          <cell r="AG259">
            <v>0.72565447211693745</v>
          </cell>
          <cell r="AH259">
            <v>0.80211998135779117</v>
          </cell>
          <cell r="AI259">
            <v>0.83518496415466748</v>
          </cell>
          <cell r="AJ259">
            <v>0.87571974420145704</v>
          </cell>
          <cell r="AK259">
            <v>0.72925198521397827</v>
          </cell>
          <cell r="AL259">
            <v>0.64532261445556771</v>
          </cell>
          <cell r="AM259">
            <v>0.78838254011605946</v>
          </cell>
          <cell r="AN259">
            <v>0.59882660141596478</v>
          </cell>
          <cell r="AO259">
            <v>0.55066220112941744</v>
          </cell>
          <cell r="AP259">
            <v>0.57348189548205475</v>
          </cell>
          <cell r="AQ259">
            <v>0.65706173068863172</v>
          </cell>
          <cell r="AX259" t="str">
            <v xml:space="preserve">      MINING/PELLETIZATION</v>
          </cell>
          <cell r="AY259">
            <v>0.67842401160471422</v>
          </cell>
          <cell r="AZ259">
            <v>0.72231589824804632</v>
          </cell>
          <cell r="BA259">
            <v>0.70087393349097415</v>
          </cell>
          <cell r="BB259">
            <v>0.81875890964671139</v>
          </cell>
          <cell r="BC259">
            <v>0.94014202830361771</v>
          </cell>
          <cell r="BD259">
            <v>0.72565447211693745</v>
          </cell>
          <cell r="BE259">
            <v>0.80211998135779117</v>
          </cell>
          <cell r="BF259">
            <v>0.83518496415466748</v>
          </cell>
          <cell r="BG259">
            <v>0.87571974420145704</v>
          </cell>
          <cell r="BH259">
            <v>0.72925198521397827</v>
          </cell>
          <cell r="BI259">
            <v>0.64532261445556771</v>
          </cell>
          <cell r="BJ259">
            <v>0.78838254011605946</v>
          </cell>
          <cell r="BK259">
            <v>0.59882660141596478</v>
          </cell>
          <cell r="BL259">
            <v>0.55066220112941744</v>
          </cell>
          <cell r="BM259">
            <v>0.57348189548205475</v>
          </cell>
          <cell r="BN259">
            <v>0.65706173068863172</v>
          </cell>
        </row>
        <row r="260">
          <cell r="AA260" t="str">
            <v xml:space="preserve">      NÃO-FERROSOS E OUTROS METAL.  </v>
          </cell>
          <cell r="AB260">
            <v>1.0721865374749984</v>
          </cell>
          <cell r="AC260">
            <v>1.0742075048131077</v>
          </cell>
          <cell r="AD260">
            <v>1.0285797236673426</v>
          </cell>
          <cell r="AE260">
            <v>1.0547547428865758</v>
          </cell>
          <cell r="AF260">
            <v>1.0023708351492466</v>
          </cell>
          <cell r="AG260">
            <v>0.99723360576393238</v>
          </cell>
          <cell r="AH260">
            <v>0.95586358892916223</v>
          </cell>
          <cell r="AI260">
            <v>1.0028837107146078</v>
          </cell>
          <cell r="AJ260">
            <v>1.0047618283294071</v>
          </cell>
          <cell r="AK260">
            <v>1.0613426780431041</v>
          </cell>
          <cell r="AL260">
            <v>1.0393904597647647</v>
          </cell>
          <cell r="AM260">
            <v>1.0680941394709991</v>
          </cell>
          <cell r="AN260">
            <v>1.0255760246549552</v>
          </cell>
          <cell r="AO260">
            <v>1.0599002338015762</v>
          </cell>
          <cell r="AP260">
            <v>1.1314099480982618</v>
          </cell>
          <cell r="AQ260">
            <v>1.305155374779293</v>
          </cell>
          <cell r="AX260" t="str">
            <v xml:space="preserve">      NON-FERROUS/OTHER METALS</v>
          </cell>
          <cell r="AY260">
            <v>1.0721865374749984</v>
          </cell>
          <cell r="AZ260">
            <v>1.0742075048131077</v>
          </cell>
          <cell r="BA260">
            <v>1.0285797236673426</v>
          </cell>
          <cell r="BB260">
            <v>1.0547547428865758</v>
          </cell>
          <cell r="BC260">
            <v>1.0023708351492466</v>
          </cell>
          <cell r="BD260">
            <v>0.99723360576393238</v>
          </cell>
          <cell r="BE260">
            <v>0.95586358892916223</v>
          </cell>
          <cell r="BF260">
            <v>1.0028837107146078</v>
          </cell>
          <cell r="BG260">
            <v>1.0047618283294071</v>
          </cell>
          <cell r="BH260">
            <v>1.0613426780431041</v>
          </cell>
          <cell r="BI260">
            <v>1.0393904597647647</v>
          </cell>
          <cell r="BJ260">
            <v>1.0680941394709991</v>
          </cell>
          <cell r="BK260">
            <v>1.0255760246549552</v>
          </cell>
          <cell r="BL260">
            <v>1.0599002338015762</v>
          </cell>
          <cell r="BM260">
            <v>1.1314099480982618</v>
          </cell>
          <cell r="BN260">
            <v>1.305155374779293</v>
          </cell>
        </row>
        <row r="261">
          <cell r="AA261" t="str">
            <v xml:space="preserve">      QUÍMICA                       </v>
          </cell>
          <cell r="AB261">
            <v>1.9927921745900796</v>
          </cell>
          <cell r="AC261">
            <v>2.0952371108490118</v>
          </cell>
          <cell r="AD261">
            <v>2.2268515547820655</v>
          </cell>
          <cell r="AE261">
            <v>2.3839662873830618</v>
          </cell>
          <cell r="AF261">
            <v>2.3679070674594858</v>
          </cell>
          <cell r="AG261">
            <v>2.546752592869133</v>
          </cell>
          <cell r="AH261">
            <v>2.6211616933002024</v>
          </cell>
          <cell r="AI261">
            <v>2.6015271656082337</v>
          </cell>
          <cell r="AJ261">
            <v>2.6643988198678827</v>
          </cell>
          <cell r="AK261">
            <v>2.493797599467273</v>
          </cell>
          <cell r="AL261">
            <v>2.5634093228156027</v>
          </cell>
          <cell r="AM261">
            <v>2.5556083160075156</v>
          </cell>
          <cell r="AN261">
            <v>2.2689589769339675</v>
          </cell>
          <cell r="AO261">
            <v>2.2716084649943773</v>
          </cell>
          <cell r="AP261">
            <v>2.4283776566138164</v>
          </cell>
          <cell r="AQ261">
            <v>2.4227734257933999</v>
          </cell>
          <cell r="AX261" t="str">
            <v xml:space="preserve">      CHEMICAL</v>
          </cell>
          <cell r="AY261">
            <v>1.9927921745900796</v>
          </cell>
          <cell r="AZ261">
            <v>2.0952371108490118</v>
          </cell>
          <cell r="BA261">
            <v>2.2268515547820655</v>
          </cell>
          <cell r="BB261">
            <v>2.3839662873830618</v>
          </cell>
          <cell r="BC261">
            <v>2.3679070674594858</v>
          </cell>
          <cell r="BD261">
            <v>2.546752592869133</v>
          </cell>
          <cell r="BE261">
            <v>2.6211616933002024</v>
          </cell>
          <cell r="BF261">
            <v>2.6015271656082337</v>
          </cell>
          <cell r="BG261">
            <v>2.6643988198678827</v>
          </cell>
          <cell r="BH261">
            <v>2.493797599467273</v>
          </cell>
          <cell r="BI261">
            <v>2.5634093228156027</v>
          </cell>
          <cell r="BJ261">
            <v>2.5556083160075156</v>
          </cell>
          <cell r="BK261">
            <v>2.2689589769339675</v>
          </cell>
          <cell r="BL261">
            <v>2.2716084649943773</v>
          </cell>
          <cell r="BM261">
            <v>2.4283776566138164</v>
          </cell>
          <cell r="BN261">
            <v>2.4227734257933999</v>
          </cell>
        </row>
        <row r="262">
          <cell r="AA262" t="str">
            <v xml:space="preserve">      ALIMENTOS E BEBIDAS           </v>
          </cell>
          <cell r="AB262">
            <v>3.4862050882917468</v>
          </cell>
          <cell r="AC262">
            <v>3.4034577903054495</v>
          </cell>
          <cell r="AD262">
            <v>3.3731282058754197</v>
          </cell>
          <cell r="AE262">
            <v>3.3188961878003997</v>
          </cell>
          <cell r="AF262">
            <v>3.2252200396912163</v>
          </cell>
          <cell r="AG262">
            <v>3.2976672887805467</v>
          </cell>
          <cell r="AH262">
            <v>3.2365920471728939</v>
          </cell>
          <cell r="AI262">
            <v>3.2697021887739131</v>
          </cell>
          <cell r="AJ262">
            <v>3.152482399289124</v>
          </cell>
          <cell r="AK262">
            <v>3.1558612173836496</v>
          </cell>
          <cell r="AL262">
            <v>3.2133605461180297</v>
          </cell>
          <cell r="AM262">
            <v>3.3177398484448548</v>
          </cell>
          <cell r="AN262">
            <v>3.5765613171991193</v>
          </cell>
          <cell r="AO262">
            <v>3.3076719677486857</v>
          </cell>
          <cell r="AP262">
            <v>3.4732548084065229</v>
          </cell>
          <cell r="AQ262">
            <v>3.5885181296079156</v>
          </cell>
          <cell r="AX262" t="str">
            <v xml:space="preserve">      FOODS AND BEVERAGES</v>
          </cell>
          <cell r="AY262">
            <v>3.4862050882917468</v>
          </cell>
          <cell r="AZ262">
            <v>3.4034577903054495</v>
          </cell>
          <cell r="BA262">
            <v>3.3731282058754197</v>
          </cell>
          <cell r="BB262">
            <v>3.3188961878003997</v>
          </cell>
          <cell r="BC262">
            <v>3.2252200396912163</v>
          </cell>
          <cell r="BD262">
            <v>3.2976672887805467</v>
          </cell>
          <cell r="BE262">
            <v>3.2365920471728939</v>
          </cell>
          <cell r="BF262">
            <v>3.2697021887739131</v>
          </cell>
          <cell r="BG262">
            <v>3.152482399289124</v>
          </cell>
          <cell r="BH262">
            <v>3.1558612173836496</v>
          </cell>
          <cell r="BI262">
            <v>3.2133605461180297</v>
          </cell>
          <cell r="BJ262">
            <v>3.3177398484448548</v>
          </cell>
          <cell r="BK262">
            <v>3.5765613171991193</v>
          </cell>
          <cell r="BL262">
            <v>3.3076719677486857</v>
          </cell>
          <cell r="BM262">
            <v>3.4732548084065229</v>
          </cell>
          <cell r="BN262">
            <v>3.5885181296079156</v>
          </cell>
        </row>
        <row r="263">
          <cell r="AA263" t="str">
            <v xml:space="preserve">      TÊXTIL                        </v>
          </cell>
          <cell r="AB263">
            <v>7.5106328894277627</v>
          </cell>
          <cell r="AC263">
            <v>7.2229757900729314</v>
          </cell>
          <cell r="AD263">
            <v>7.4657418670497036</v>
          </cell>
          <cell r="AE263">
            <v>6.8089844822112431</v>
          </cell>
          <cell r="AF263">
            <v>6.1206884309854885</v>
          </cell>
          <cell r="AG263">
            <v>6.5889033208645946</v>
          </cell>
          <cell r="AH263">
            <v>6.5128882315990495</v>
          </cell>
          <cell r="AI263">
            <v>7.2199427179592313</v>
          </cell>
          <cell r="AJ263">
            <v>7.0710959971047327</v>
          </cell>
          <cell r="AK263">
            <v>7.7227973672859411</v>
          </cell>
          <cell r="AL263">
            <v>7.6903159462284822</v>
          </cell>
          <cell r="AM263">
            <v>7.6077334630915194</v>
          </cell>
          <cell r="AN263">
            <v>7.5603185870727803</v>
          </cell>
          <cell r="AO263">
            <v>8.1628161110320168</v>
          </cell>
          <cell r="AP263">
            <v>8.5541214580583453</v>
          </cell>
          <cell r="AQ263">
            <v>7.4922094401846442</v>
          </cell>
          <cell r="AX263" t="str">
            <v xml:space="preserve">      TEXTILES</v>
          </cell>
          <cell r="AY263">
            <v>7.5106328894277627</v>
          </cell>
          <cell r="AZ263">
            <v>7.2229757900729314</v>
          </cell>
          <cell r="BA263">
            <v>7.4657418670497036</v>
          </cell>
          <cell r="BB263">
            <v>6.8089844822112431</v>
          </cell>
          <cell r="BC263">
            <v>6.1206884309854885</v>
          </cell>
          <cell r="BD263">
            <v>6.5889033208645946</v>
          </cell>
          <cell r="BE263">
            <v>6.5128882315990495</v>
          </cell>
          <cell r="BF263">
            <v>7.2199427179592313</v>
          </cell>
          <cell r="BG263">
            <v>7.0710959971047327</v>
          </cell>
          <cell r="BH263">
            <v>7.7227973672859411</v>
          </cell>
          <cell r="BI263">
            <v>7.6903159462284822</v>
          </cell>
          <cell r="BJ263">
            <v>7.6077334630915194</v>
          </cell>
          <cell r="BK263">
            <v>7.5603185870727803</v>
          </cell>
          <cell r="BL263">
            <v>8.1628161110320168</v>
          </cell>
          <cell r="BM263">
            <v>8.5541214580583453</v>
          </cell>
          <cell r="BN263">
            <v>7.4922094401846442</v>
          </cell>
        </row>
        <row r="264">
          <cell r="AA264" t="str">
            <v xml:space="preserve">      PAPEL E CELULOSE              </v>
          </cell>
          <cell r="AB264">
            <v>0.8683516108567676</v>
          </cell>
          <cell r="AC264">
            <v>0.93049726276509714</v>
          </cell>
          <cell r="AD264">
            <v>0.92130811050604777</v>
          </cell>
          <cell r="AE264">
            <v>0.91234925612912932</v>
          </cell>
          <cell r="AF264">
            <v>0.93043254679778431</v>
          </cell>
          <cell r="AG264">
            <v>0.93654731048579554</v>
          </cell>
          <cell r="AH264">
            <v>0.88680066387540113</v>
          </cell>
          <cell r="AI264">
            <v>0.83338828401613141</v>
          </cell>
          <cell r="AJ264">
            <v>0.86222609227972913</v>
          </cell>
          <cell r="AK264">
            <v>0.77403146518761934</v>
          </cell>
          <cell r="AL264">
            <v>0.72992581978779214</v>
          </cell>
          <cell r="AM264">
            <v>0.71312836810461744</v>
          </cell>
          <cell r="AN264">
            <v>0.61882839671860357</v>
          </cell>
          <cell r="AO264">
            <v>0.6042771339533739</v>
          </cell>
          <cell r="AP264">
            <v>0.58312486594022606</v>
          </cell>
          <cell r="AQ264">
            <v>0.61028637534901164</v>
          </cell>
          <cell r="AX264" t="str">
            <v xml:space="preserve">      PAPER AND PULP</v>
          </cell>
          <cell r="AY264">
            <v>0.8683516108567676</v>
          </cell>
          <cell r="AZ264">
            <v>0.93049726276509714</v>
          </cell>
          <cell r="BA264">
            <v>0.92130811050604777</v>
          </cell>
          <cell r="BB264">
            <v>0.91234925612912932</v>
          </cell>
          <cell r="BC264">
            <v>0.93043254679778431</v>
          </cell>
          <cell r="BD264">
            <v>0.93654731048579554</v>
          </cell>
          <cell r="BE264">
            <v>0.88680066387540113</v>
          </cell>
          <cell r="BF264">
            <v>0.83338828401613141</v>
          </cell>
          <cell r="BG264">
            <v>0.86222609227972913</v>
          </cell>
          <cell r="BH264">
            <v>0.77403146518761934</v>
          </cell>
          <cell r="BI264">
            <v>0.72992581978779214</v>
          </cell>
          <cell r="BJ264">
            <v>0.71312836810461744</v>
          </cell>
          <cell r="BK264">
            <v>0.61882839671860357</v>
          </cell>
          <cell r="BL264">
            <v>0.6042771339533739</v>
          </cell>
          <cell r="BM264">
            <v>0.58312486594022606</v>
          </cell>
          <cell r="BN264">
            <v>0.61028637534901164</v>
          </cell>
        </row>
        <row r="265">
          <cell r="AA265" t="str">
            <v xml:space="preserve">      CERÂMICA                      </v>
          </cell>
          <cell r="AB265">
            <v>2.712197874347043</v>
          </cell>
          <cell r="AC265">
            <v>2.7554054050079513</v>
          </cell>
          <cell r="AD265">
            <v>2.6540969249069035</v>
          </cell>
          <cell r="AE265">
            <v>2.7706974339978663</v>
          </cell>
          <cell r="AF265">
            <v>2.7713752169670904</v>
          </cell>
          <cell r="AG265">
            <v>2.8435119233607606</v>
          </cell>
          <cell r="AH265">
            <v>2.9389847594876435</v>
          </cell>
          <cell r="AI265">
            <v>3.3183970679681285</v>
          </cell>
          <cell r="AJ265">
            <v>3.3976832883723787</v>
          </cell>
          <cell r="AK265">
            <v>3.3726936111174095</v>
          </cell>
          <cell r="AL265">
            <v>3.3088590316503415</v>
          </cell>
          <cell r="AM265">
            <v>3.2945814506929341</v>
          </cell>
          <cell r="AN265">
            <v>3.1228159822810042</v>
          </cell>
          <cell r="AO265">
            <v>3.3414072818666476</v>
          </cell>
          <cell r="AP265">
            <v>3.5206605748095239</v>
          </cell>
          <cell r="AQ265">
            <v>3.6407071506708228</v>
          </cell>
          <cell r="AX265" t="str">
            <v xml:space="preserve">      CERAMICS</v>
          </cell>
          <cell r="AY265">
            <v>2.712197874347043</v>
          </cell>
          <cell r="AZ265">
            <v>2.7554054050079513</v>
          </cell>
          <cell r="BA265">
            <v>2.6540969249069035</v>
          </cell>
          <cell r="BB265">
            <v>2.7706974339978663</v>
          </cell>
          <cell r="BC265">
            <v>2.7713752169670904</v>
          </cell>
          <cell r="BD265">
            <v>2.8435119233607606</v>
          </cell>
          <cell r="BE265">
            <v>2.9389847594876435</v>
          </cell>
          <cell r="BF265">
            <v>3.3183970679681285</v>
          </cell>
          <cell r="BG265">
            <v>3.3976832883723787</v>
          </cell>
          <cell r="BH265">
            <v>3.3726936111174095</v>
          </cell>
          <cell r="BI265">
            <v>3.3088590316503415</v>
          </cell>
          <cell r="BJ265">
            <v>3.2945814506929341</v>
          </cell>
          <cell r="BK265">
            <v>3.1228159822810042</v>
          </cell>
          <cell r="BL265">
            <v>3.3414072818666476</v>
          </cell>
          <cell r="BM265">
            <v>3.5206605748095239</v>
          </cell>
          <cell r="BN265">
            <v>3.6407071506708228</v>
          </cell>
        </row>
        <row r="266">
          <cell r="AA266" t="str">
            <v xml:space="preserve">      OUTROS                        </v>
          </cell>
          <cell r="AB266">
            <v>2.1394020274769678</v>
          </cell>
          <cell r="AC266">
            <v>2.3304746494270852</v>
          </cell>
          <cell r="AD266">
            <v>2.1945203104177886</v>
          </cell>
          <cell r="AE266">
            <v>2.0919678134353195</v>
          </cell>
          <cell r="AF266">
            <v>2.1163975658969205</v>
          </cell>
          <cell r="AG266">
            <v>1.8476032082109011</v>
          </cell>
          <cell r="AH266">
            <v>1.7554989450434773</v>
          </cell>
          <cell r="AI266">
            <v>1.741273900634644</v>
          </cell>
          <cell r="AJ266">
            <v>1.8437853844479566</v>
          </cell>
          <cell r="AK266">
            <v>1.789407528354352</v>
          </cell>
          <cell r="AL266">
            <v>1.7232585143745012</v>
          </cell>
          <cell r="AM266">
            <v>1.7623694689104581</v>
          </cell>
          <cell r="AN266">
            <v>1.7661515123220679</v>
          </cell>
          <cell r="AO266">
            <v>1.7637901433327594</v>
          </cell>
          <cell r="AP266">
            <v>1.7723459704104629</v>
          </cell>
          <cell r="AQ266">
            <v>1.8853015203846093</v>
          </cell>
          <cell r="AX266" t="str">
            <v xml:space="preserve">      OTHERS</v>
          </cell>
          <cell r="AY266">
            <v>2.1394020274769678</v>
          </cell>
          <cell r="AZ266">
            <v>2.3304746494270852</v>
          </cell>
          <cell r="BA266">
            <v>2.1945203104177886</v>
          </cell>
          <cell r="BB266">
            <v>2.0919678134353195</v>
          </cell>
          <cell r="BC266">
            <v>2.1163975658969205</v>
          </cell>
          <cell r="BD266">
            <v>1.8476032082109011</v>
          </cell>
          <cell r="BE266">
            <v>1.7554989450434773</v>
          </cell>
          <cell r="BF266">
            <v>1.741273900634644</v>
          </cell>
          <cell r="BG266">
            <v>1.8437853844479566</v>
          </cell>
          <cell r="BH266">
            <v>1.789407528354352</v>
          </cell>
          <cell r="BI266">
            <v>1.7232585143745012</v>
          </cell>
          <cell r="BJ266">
            <v>1.7623694689104581</v>
          </cell>
          <cell r="BK266">
            <v>1.7661515123220679</v>
          </cell>
          <cell r="BL266">
            <v>1.7637901433327594</v>
          </cell>
          <cell r="BM266">
            <v>1.7723459704104629</v>
          </cell>
          <cell r="BN266">
            <v>1.8853015203846093</v>
          </cell>
        </row>
        <row r="267">
          <cell r="AA267" t="str">
            <v xml:space="preserve">    CONSUMO NÃO-IDENTIFICADO</v>
          </cell>
          <cell r="AB267">
            <v>2.9100998988874522</v>
          </cell>
          <cell r="AC267">
            <v>3.0802929381049582</v>
          </cell>
          <cell r="AD267">
            <v>3.1154355304487305</v>
          </cell>
          <cell r="AE267">
            <v>3.1271334533590456</v>
          </cell>
          <cell r="AF267">
            <v>2.9704188024070088</v>
          </cell>
          <cell r="AG267">
            <v>2.8763811742145795</v>
          </cell>
          <cell r="AH267">
            <v>2.7878033474922934</v>
          </cell>
          <cell r="AI267">
            <v>2.5135046938776817</v>
          </cell>
          <cell r="AJ267">
            <v>2.6725102322864824</v>
          </cell>
          <cell r="AK267">
            <v>2.7827598185630129</v>
          </cell>
          <cell r="AL267">
            <v>2.8114291628946191</v>
          </cell>
          <cell r="AM267">
            <v>2.7171714627178702</v>
          </cell>
          <cell r="AN267">
            <v>2.8515532172985427</v>
          </cell>
          <cell r="AO267">
            <v>2.8227659922711594</v>
          </cell>
          <cell r="AP267">
            <v>2.6605683368365041</v>
          </cell>
          <cell r="AQ267">
            <v>3.0542313388681275</v>
          </cell>
          <cell r="AX267" t="str">
            <v xml:space="preserve">    UNIDENTIFIED CONSUMPTION</v>
          </cell>
          <cell r="AY267">
            <v>2.9100998988874522</v>
          </cell>
          <cell r="AZ267">
            <v>3.0802929381049582</v>
          </cell>
          <cell r="BA267">
            <v>3.1154355304487305</v>
          </cell>
          <cell r="BB267">
            <v>3.1271334533590456</v>
          </cell>
          <cell r="BC267">
            <v>2.9704188024070088</v>
          </cell>
          <cell r="BD267">
            <v>2.8763811742145795</v>
          </cell>
          <cell r="BE267">
            <v>2.7878033474922934</v>
          </cell>
          <cell r="BF267">
            <v>2.5135046938776817</v>
          </cell>
          <cell r="BG267">
            <v>2.6725102322864824</v>
          </cell>
          <cell r="BH267">
            <v>2.7827598185630129</v>
          </cell>
          <cell r="BI267">
            <v>2.8114291628946191</v>
          </cell>
          <cell r="BJ267">
            <v>2.7171714627178702</v>
          </cell>
          <cell r="BK267">
            <v>2.8515532172985427</v>
          </cell>
          <cell r="BL267">
            <v>2.8227659922711594</v>
          </cell>
          <cell r="BM267">
            <v>2.6605683368365041</v>
          </cell>
          <cell r="BN267">
            <v>3.0542313388681275</v>
          </cell>
        </row>
        <row r="269">
          <cell r="AH269">
            <v>20</v>
          </cell>
          <cell r="BE269">
            <v>20</v>
          </cell>
        </row>
      </sheetData>
      <sheetData sheetId="6" refreshError="1">
        <row r="202">
          <cell r="BA202" t="str">
            <v>TABELA 1.6</v>
          </cell>
          <cell r="BW202" t="str">
            <v>TABLE 1.6</v>
          </cell>
        </row>
        <row r="203">
          <cell r="BA203" t="str">
            <v>EVOLUÇÃO DO CONSUMO FINAL ENERGÉTICO POR FONTE</v>
          </cell>
          <cell r="BW203" t="str">
            <v>FINAL CONSUMPTION BY SOURCE FOR ENERGY USE</v>
          </cell>
        </row>
        <row r="204">
          <cell r="BA204" t="str">
            <v>FONTES</v>
          </cell>
          <cell r="BB204">
            <v>1985</v>
          </cell>
          <cell r="BC204">
            <v>1986</v>
          </cell>
          <cell r="BD204">
            <v>1987</v>
          </cell>
          <cell r="BE204">
            <v>1988</v>
          </cell>
          <cell r="BF204">
            <v>1989</v>
          </cell>
          <cell r="BG204">
            <v>1990</v>
          </cell>
          <cell r="BH204">
            <v>1991</v>
          </cell>
          <cell r="BI204">
            <v>1992</v>
          </cell>
          <cell r="BJ204">
            <v>1993</v>
          </cell>
          <cell r="BK204">
            <v>1994</v>
          </cell>
          <cell r="BL204">
            <v>1995</v>
          </cell>
          <cell r="BM204">
            <v>1996</v>
          </cell>
          <cell r="BN204">
            <v>1997</v>
          </cell>
          <cell r="BO204">
            <v>1998</v>
          </cell>
          <cell r="BP204">
            <v>1999</v>
          </cell>
          <cell r="BQ204">
            <v>2000</v>
          </cell>
          <cell r="BW204" t="str">
            <v>SOURCES</v>
          </cell>
          <cell r="BX204">
            <v>1985</v>
          </cell>
          <cell r="BY204">
            <v>1986</v>
          </cell>
          <cell r="BZ204">
            <v>1987</v>
          </cell>
          <cell r="CA204">
            <v>1988</v>
          </cell>
          <cell r="CB204">
            <v>1989</v>
          </cell>
          <cell r="CC204">
            <v>1990</v>
          </cell>
          <cell r="CD204">
            <v>1991</v>
          </cell>
          <cell r="CE204">
            <v>1992</v>
          </cell>
          <cell r="CF204">
            <v>1993</v>
          </cell>
          <cell r="CG204">
            <v>1994</v>
          </cell>
          <cell r="CH204">
            <v>1995</v>
          </cell>
          <cell r="CI204">
            <v>1996</v>
          </cell>
          <cell r="CJ204">
            <v>1997</v>
          </cell>
          <cell r="CK204">
            <v>1998</v>
          </cell>
          <cell r="CL204">
            <v>1999</v>
          </cell>
          <cell r="CM204">
            <v>2000</v>
          </cell>
        </row>
        <row r="205">
          <cell r="BA205" t="str">
            <v xml:space="preserve">GÁS NATURAL                   </v>
          </cell>
          <cell r="BB205">
            <v>1985</v>
          </cell>
          <cell r="BC205">
            <v>1986</v>
          </cell>
          <cell r="BD205">
            <v>1987</v>
          </cell>
          <cell r="BE205">
            <v>1988</v>
          </cell>
          <cell r="BF205">
            <v>1989</v>
          </cell>
          <cell r="BG205">
            <v>1990</v>
          </cell>
          <cell r="BH205">
            <v>1991</v>
          </cell>
          <cell r="BI205">
            <v>1992</v>
          </cell>
          <cell r="BJ205">
            <v>1993</v>
          </cell>
          <cell r="BK205">
            <v>1994</v>
          </cell>
          <cell r="BL205">
            <v>1995</v>
          </cell>
          <cell r="BM205">
            <v>1996</v>
          </cell>
          <cell r="BN205">
            <v>1997</v>
          </cell>
          <cell r="BO205">
            <v>1998</v>
          </cell>
          <cell r="BP205">
            <v>1999</v>
          </cell>
          <cell r="BQ205">
            <v>2000</v>
          </cell>
          <cell r="BW205" t="str">
            <v>NATURAL GAS</v>
          </cell>
          <cell r="BX205">
            <v>1985</v>
          </cell>
          <cell r="BY205">
            <v>1986</v>
          </cell>
          <cell r="BZ205">
            <v>1987</v>
          </cell>
          <cell r="CA205">
            <v>1988</v>
          </cell>
          <cell r="CB205">
            <v>1989</v>
          </cell>
          <cell r="CC205">
            <v>1990</v>
          </cell>
          <cell r="CD205">
            <v>1991</v>
          </cell>
          <cell r="CE205">
            <v>1992</v>
          </cell>
          <cell r="CF205">
            <v>1993</v>
          </cell>
          <cell r="CG205">
            <v>1994</v>
          </cell>
          <cell r="CH205">
            <v>1995</v>
          </cell>
          <cell r="CI205">
            <v>1996</v>
          </cell>
          <cell r="CJ205">
            <v>1997</v>
          </cell>
          <cell r="CK205">
            <v>1998</v>
          </cell>
          <cell r="CL205">
            <v>1999</v>
          </cell>
          <cell r="CM205">
            <v>2000</v>
          </cell>
        </row>
        <row r="206">
          <cell r="BA206" t="str">
            <v xml:space="preserve">CARVÃO MINERAL                  </v>
          </cell>
          <cell r="BB206">
            <v>1363.4870000000001</v>
          </cell>
          <cell r="BC206">
            <v>1646.297</v>
          </cell>
          <cell r="BD206">
            <v>1881.1149999999998</v>
          </cell>
          <cell r="BE206">
            <v>1893.0449999999998</v>
          </cell>
          <cell r="BF206">
            <v>1907.1959999999999</v>
          </cell>
          <cell r="BG206">
            <v>2142.9230000000002</v>
          </cell>
          <cell r="BH206">
            <v>2111.2829999999999</v>
          </cell>
          <cell r="BI206">
            <v>2321.1779999999999</v>
          </cell>
          <cell r="BJ206">
            <v>2651.0160000000001</v>
          </cell>
          <cell r="BK206">
            <v>2701.0680000000002</v>
          </cell>
          <cell r="BL206">
            <v>3009.364</v>
          </cell>
          <cell r="BM206">
            <v>3670.7210000000005</v>
          </cell>
          <cell r="BN206">
            <v>4089.1449999999991</v>
          </cell>
          <cell r="BO206">
            <v>4194.1580000000004</v>
          </cell>
          <cell r="BP206">
            <v>4796.2249999999995</v>
          </cell>
          <cell r="BQ206">
            <v>5889.0940000000001</v>
          </cell>
          <cell r="BW206" t="str">
            <v>COAL COKE</v>
          </cell>
          <cell r="BX206">
            <v>1363.4870000000001</v>
          </cell>
          <cell r="BY206">
            <v>1646.297</v>
          </cell>
          <cell r="BZ206">
            <v>1881.1149999999998</v>
          </cell>
          <cell r="CA206">
            <v>1893.0449999999998</v>
          </cell>
          <cell r="CB206">
            <v>1907.1959999999999</v>
          </cell>
          <cell r="CC206">
            <v>2142.9230000000002</v>
          </cell>
          <cell r="CD206">
            <v>2111.2829999999999</v>
          </cell>
          <cell r="CE206">
            <v>2321.1779999999999</v>
          </cell>
          <cell r="CF206">
            <v>2651.0160000000001</v>
          </cell>
          <cell r="CG206">
            <v>2701.0680000000002</v>
          </cell>
          <cell r="CH206">
            <v>3009.364</v>
          </cell>
          <cell r="CI206">
            <v>3670.7210000000005</v>
          </cell>
          <cell r="CJ206">
            <v>4089.1449999999991</v>
          </cell>
          <cell r="CK206">
            <v>4194.1580000000004</v>
          </cell>
          <cell r="CL206">
            <v>4796.2249999999995</v>
          </cell>
          <cell r="CM206">
            <v>5889.0940000000001</v>
          </cell>
        </row>
        <row r="207">
          <cell r="BA207" t="str">
            <v xml:space="preserve">LENHA                         </v>
          </cell>
          <cell r="BB207">
            <v>1492.3050000000001</v>
          </cell>
          <cell r="BC207">
            <v>1678.434</v>
          </cell>
          <cell r="BD207">
            <v>1679.2759999999998</v>
          </cell>
          <cell r="BE207">
            <v>1455.0089999999996</v>
          </cell>
          <cell r="BF207">
            <v>1150.5529999999999</v>
          </cell>
          <cell r="BG207">
            <v>972.35099999999989</v>
          </cell>
          <cell r="BH207">
            <v>1270.058</v>
          </cell>
          <cell r="BI207">
            <v>910.79100000000005</v>
          </cell>
          <cell r="BJ207">
            <v>946.80100000000004</v>
          </cell>
          <cell r="BK207">
            <v>1098.213</v>
          </cell>
          <cell r="BL207">
            <v>1254.5630000000001</v>
          </cell>
          <cell r="BM207">
            <v>1729.598</v>
          </cell>
          <cell r="BN207">
            <v>2076.4449999999997</v>
          </cell>
          <cell r="BO207">
            <v>2061.614</v>
          </cell>
          <cell r="BP207">
            <v>2421.5919999999996</v>
          </cell>
          <cell r="BQ207">
            <v>2545.0569999999998</v>
          </cell>
          <cell r="BW207" t="str">
            <v>FIREWOOD</v>
          </cell>
          <cell r="BX207">
            <v>1492.3050000000001</v>
          </cell>
          <cell r="BY207">
            <v>1678.434</v>
          </cell>
          <cell r="BZ207">
            <v>1679.2759999999998</v>
          </cell>
          <cell r="CA207">
            <v>1455.0089999999996</v>
          </cell>
          <cell r="CB207">
            <v>1150.5529999999999</v>
          </cell>
          <cell r="CC207">
            <v>972.35099999999989</v>
          </cell>
          <cell r="CD207">
            <v>1270.058</v>
          </cell>
          <cell r="CE207">
            <v>910.79100000000005</v>
          </cell>
          <cell r="CF207">
            <v>946.80100000000004</v>
          </cell>
          <cell r="CG207">
            <v>1098.213</v>
          </cell>
          <cell r="CH207">
            <v>1254.5630000000001</v>
          </cell>
          <cell r="CI207">
            <v>1729.598</v>
          </cell>
          <cell r="CJ207">
            <v>2076.4449999999997</v>
          </cell>
          <cell r="CK207">
            <v>2061.614</v>
          </cell>
          <cell r="CL207">
            <v>2421.5919999999996</v>
          </cell>
          <cell r="CM207">
            <v>2545.0569999999998</v>
          </cell>
        </row>
        <row r="208">
          <cell r="BA208" t="str">
            <v xml:space="preserve">BAGAÇO DE CANA                </v>
          </cell>
          <cell r="BB208">
            <v>19672.433999999997</v>
          </cell>
          <cell r="BC208">
            <v>18793.908000000003</v>
          </cell>
          <cell r="BD208">
            <v>19148.867999999999</v>
          </cell>
          <cell r="BE208">
            <v>18119.483999999997</v>
          </cell>
          <cell r="BF208">
            <v>16971.984</v>
          </cell>
          <cell r="BG208">
            <v>15440.454</v>
          </cell>
          <cell r="BH208">
            <v>15182.496000000003</v>
          </cell>
          <cell r="BI208">
            <v>14466.762000000001</v>
          </cell>
          <cell r="BJ208">
            <v>13628.933999999999</v>
          </cell>
          <cell r="BK208">
            <v>13592.214</v>
          </cell>
          <cell r="BL208">
            <v>12881.988000000001</v>
          </cell>
          <cell r="BM208">
            <v>12734.189999999999</v>
          </cell>
          <cell r="BN208">
            <v>12757.752</v>
          </cell>
          <cell r="BO208">
            <v>13129.848</v>
          </cell>
          <cell r="BP208">
            <v>13437.072</v>
          </cell>
          <cell r="BQ208">
            <v>13650.66</v>
          </cell>
          <cell r="BW208" t="str">
            <v>SUGAR CANE BAGASSE</v>
          </cell>
          <cell r="BX208">
            <v>19672.433999999997</v>
          </cell>
          <cell r="BY208">
            <v>18793.908000000003</v>
          </cell>
          <cell r="BZ208">
            <v>19148.867999999999</v>
          </cell>
          <cell r="CA208">
            <v>18119.483999999997</v>
          </cell>
          <cell r="CB208">
            <v>16971.984</v>
          </cell>
          <cell r="CC208">
            <v>15440.454</v>
          </cell>
          <cell r="CD208">
            <v>15182.496000000003</v>
          </cell>
          <cell r="CE208">
            <v>14466.762000000001</v>
          </cell>
          <cell r="CF208">
            <v>13628.933999999999</v>
          </cell>
          <cell r="CG208">
            <v>13592.214</v>
          </cell>
          <cell r="CH208">
            <v>12881.988000000001</v>
          </cell>
          <cell r="CI208">
            <v>12734.189999999999</v>
          </cell>
          <cell r="CJ208">
            <v>12757.752</v>
          </cell>
          <cell r="CK208">
            <v>13129.848</v>
          </cell>
          <cell r="CL208">
            <v>13437.072</v>
          </cell>
          <cell r="CM208">
            <v>13650.66</v>
          </cell>
        </row>
        <row r="209">
          <cell r="BA209" t="str">
            <v xml:space="preserve">LIXÍVIA                       </v>
          </cell>
          <cell r="BB209">
            <v>11511.093000000001</v>
          </cell>
          <cell r="BC209">
            <v>10651.476000000001</v>
          </cell>
          <cell r="BD209">
            <v>12684.21</v>
          </cell>
          <cell r="BE209">
            <v>11578.391</v>
          </cell>
          <cell r="BF209">
            <v>11176.065999999999</v>
          </cell>
          <cell r="BG209">
            <v>11060.698</v>
          </cell>
          <cell r="BH209">
            <v>11872.454</v>
          </cell>
          <cell r="BI209">
            <v>12545.642999999998</v>
          </cell>
          <cell r="BJ209">
            <v>12254.715</v>
          </cell>
          <cell r="BK209">
            <v>14280.760999999999</v>
          </cell>
          <cell r="BL209">
            <v>14083.255999999999</v>
          </cell>
          <cell r="BM209">
            <v>14670.545999999998</v>
          </cell>
          <cell r="BN209">
            <v>16369.924999999999</v>
          </cell>
          <cell r="BO209">
            <v>16379.956999999999</v>
          </cell>
          <cell r="BP209">
            <v>16382.883</v>
          </cell>
          <cell r="BQ209">
            <v>13352.591999999999</v>
          </cell>
          <cell r="BW209" t="str">
            <v>BLACK LIQUOR</v>
          </cell>
          <cell r="BX209">
            <v>11511.093000000001</v>
          </cell>
          <cell r="BY209">
            <v>10651.476000000001</v>
          </cell>
          <cell r="BZ209">
            <v>12684.21</v>
          </cell>
          <cell r="CA209">
            <v>11578.391</v>
          </cell>
          <cell r="CB209">
            <v>11176.065999999999</v>
          </cell>
          <cell r="CC209">
            <v>11060.698</v>
          </cell>
          <cell r="CD209">
            <v>11872.454</v>
          </cell>
          <cell r="CE209">
            <v>12545.642999999998</v>
          </cell>
          <cell r="CF209">
            <v>12254.715</v>
          </cell>
          <cell r="CG209">
            <v>14280.760999999999</v>
          </cell>
          <cell r="CH209">
            <v>14083.255999999999</v>
          </cell>
          <cell r="CI209">
            <v>14670.545999999998</v>
          </cell>
          <cell r="CJ209">
            <v>16369.924999999999</v>
          </cell>
          <cell r="CK209">
            <v>16379.956999999999</v>
          </cell>
          <cell r="CL209">
            <v>16382.883</v>
          </cell>
          <cell r="CM209">
            <v>13352.591999999999</v>
          </cell>
        </row>
        <row r="210">
          <cell r="BA210" t="str">
            <v xml:space="preserve">OUTRAS RECUPERAÇÕES           </v>
          </cell>
          <cell r="BB210">
            <v>949.49900000000014</v>
          </cell>
          <cell r="BC210">
            <v>989.12000000000012</v>
          </cell>
          <cell r="BD210">
            <v>1022.5590000000001</v>
          </cell>
          <cell r="BE210">
            <v>1124.2810000000002</v>
          </cell>
          <cell r="BF210">
            <v>1029.865</v>
          </cell>
          <cell r="BG210">
            <v>1068.0810000000001</v>
          </cell>
          <cell r="BH210">
            <v>1178.5140000000001</v>
          </cell>
          <cell r="BI210">
            <v>1410.0580000000002</v>
          </cell>
          <cell r="BJ210">
            <v>1648.9080000000001</v>
          </cell>
          <cell r="BK210">
            <v>1733.4890000000003</v>
          </cell>
          <cell r="BL210">
            <v>1649.4700000000003</v>
          </cell>
          <cell r="BM210">
            <v>1837.1780000000001</v>
          </cell>
          <cell r="BN210">
            <v>1912.4860000000001</v>
          </cell>
          <cell r="BO210">
            <v>2033.8780000000002</v>
          </cell>
          <cell r="BP210">
            <v>2179.4360000000001</v>
          </cell>
          <cell r="BQ210">
            <v>2251.3720000000003</v>
          </cell>
          <cell r="BW210" t="str">
            <v>OTHER WASTES</v>
          </cell>
          <cell r="BX210">
            <v>949.49900000000014</v>
          </cell>
          <cell r="BY210">
            <v>989.12000000000012</v>
          </cell>
          <cell r="BZ210">
            <v>1022.5590000000001</v>
          </cell>
          <cell r="CA210">
            <v>1124.2810000000002</v>
          </cell>
          <cell r="CB210">
            <v>1029.865</v>
          </cell>
          <cell r="CC210">
            <v>1068.0810000000001</v>
          </cell>
          <cell r="CD210">
            <v>1178.5140000000001</v>
          </cell>
          <cell r="CE210">
            <v>1410.0580000000002</v>
          </cell>
          <cell r="CF210">
            <v>1648.9080000000001</v>
          </cell>
          <cell r="CG210">
            <v>1733.4890000000003</v>
          </cell>
          <cell r="CH210">
            <v>1649.4700000000003</v>
          </cell>
          <cell r="CI210">
            <v>1837.1780000000001</v>
          </cell>
          <cell r="CJ210">
            <v>1912.4860000000001</v>
          </cell>
          <cell r="CK210">
            <v>2033.8780000000002</v>
          </cell>
          <cell r="CL210">
            <v>2179.4360000000001</v>
          </cell>
          <cell r="CM210">
            <v>2251.3720000000003</v>
          </cell>
        </row>
        <row r="211">
          <cell r="BA211" t="str">
            <v xml:space="preserve">GÁS DE COQUERIA               </v>
          </cell>
          <cell r="BB211">
            <v>202</v>
          </cell>
          <cell r="BC211">
            <v>313</v>
          </cell>
          <cell r="BD211">
            <v>315</v>
          </cell>
          <cell r="BE211">
            <v>350</v>
          </cell>
          <cell r="BF211">
            <v>461</v>
          </cell>
          <cell r="BG211">
            <v>407</v>
          </cell>
          <cell r="BH211">
            <v>419</v>
          </cell>
          <cell r="BI211">
            <v>507</v>
          </cell>
          <cell r="BJ211">
            <v>465</v>
          </cell>
          <cell r="BK211">
            <v>445</v>
          </cell>
          <cell r="BL211">
            <v>458</v>
          </cell>
          <cell r="BM211">
            <v>421</v>
          </cell>
          <cell r="BN211">
            <v>436</v>
          </cell>
          <cell r="BO211">
            <v>460</v>
          </cell>
          <cell r="BP211">
            <v>517</v>
          </cell>
          <cell r="BQ211">
            <v>601</v>
          </cell>
          <cell r="BW211" t="str">
            <v>GAS COKE</v>
          </cell>
          <cell r="BX211">
            <v>202</v>
          </cell>
          <cell r="BY211">
            <v>313</v>
          </cell>
          <cell r="BZ211">
            <v>315</v>
          </cell>
          <cell r="CA211">
            <v>350</v>
          </cell>
          <cell r="CB211">
            <v>461</v>
          </cell>
          <cell r="CC211">
            <v>407</v>
          </cell>
          <cell r="CD211">
            <v>419</v>
          </cell>
          <cell r="CE211">
            <v>507</v>
          </cell>
          <cell r="CF211">
            <v>465</v>
          </cell>
          <cell r="CG211">
            <v>445</v>
          </cell>
          <cell r="CH211">
            <v>458</v>
          </cell>
          <cell r="CI211">
            <v>421</v>
          </cell>
          <cell r="CJ211">
            <v>436</v>
          </cell>
          <cell r="CK211">
            <v>460</v>
          </cell>
          <cell r="CL211">
            <v>517</v>
          </cell>
          <cell r="CM211">
            <v>601</v>
          </cell>
        </row>
        <row r="212">
          <cell r="BA212" t="str">
            <v xml:space="preserve">COQUE DE CARVÃO MINERAL       </v>
          </cell>
          <cell r="BB212">
            <v>1106.3009999999999</v>
          </cell>
          <cell r="BC212">
            <v>1136.742</v>
          </cell>
          <cell r="BD212">
            <v>1360.2539999999999</v>
          </cell>
          <cell r="BE212">
            <v>1453.662</v>
          </cell>
          <cell r="BF212">
            <v>1410.2940000000001</v>
          </cell>
          <cell r="BG212">
            <v>1192.6199999999999</v>
          </cell>
          <cell r="BH212">
            <v>1260.5909999999999</v>
          </cell>
          <cell r="BI212">
            <v>1252.6679999999997</v>
          </cell>
          <cell r="BJ212">
            <v>1302.2909999999999</v>
          </cell>
          <cell r="BK212">
            <v>1338.153</v>
          </cell>
          <cell r="BL212">
            <v>1367.76</v>
          </cell>
          <cell r="BM212">
            <v>1368.1769999999999</v>
          </cell>
          <cell r="BN212">
            <v>1341.0720000000001</v>
          </cell>
          <cell r="BO212">
            <v>1281.0239999999999</v>
          </cell>
          <cell r="BP212">
            <v>1120.479</v>
          </cell>
          <cell r="BQ212">
            <v>1187.1990000000001</v>
          </cell>
          <cell r="BW212" t="str">
            <v>COAL COKE</v>
          </cell>
          <cell r="BX212">
            <v>1106.3009999999999</v>
          </cell>
          <cell r="BY212">
            <v>1136.742</v>
          </cell>
          <cell r="BZ212">
            <v>1360.2539999999999</v>
          </cell>
          <cell r="CA212">
            <v>1453.662</v>
          </cell>
          <cell r="CB212">
            <v>1410.2940000000001</v>
          </cell>
          <cell r="CC212">
            <v>1192.6199999999999</v>
          </cell>
          <cell r="CD212">
            <v>1260.5909999999999</v>
          </cell>
          <cell r="CE212">
            <v>1252.6679999999997</v>
          </cell>
          <cell r="CF212">
            <v>1302.2909999999999</v>
          </cell>
          <cell r="CG212">
            <v>1338.153</v>
          </cell>
          <cell r="CH212">
            <v>1367.76</v>
          </cell>
          <cell r="CI212">
            <v>1368.1769999999999</v>
          </cell>
          <cell r="CJ212">
            <v>1341.0720000000001</v>
          </cell>
          <cell r="CK212">
            <v>1281.0239999999999</v>
          </cell>
          <cell r="CL212">
            <v>1120.479</v>
          </cell>
          <cell r="CM212">
            <v>1187.1990000000001</v>
          </cell>
        </row>
        <row r="213">
          <cell r="BA213" t="str">
            <v xml:space="preserve">ELETRICIDADE                  </v>
          </cell>
          <cell r="BB213">
            <v>4842.8640000000005</v>
          </cell>
          <cell r="BC213">
            <v>4847.5960000000005</v>
          </cell>
          <cell r="BD213">
            <v>5435.0400000000009</v>
          </cell>
          <cell r="BE213">
            <v>6130.6440000000011</v>
          </cell>
          <cell r="BF213">
            <v>6046.1440000000011</v>
          </cell>
          <cell r="BG213">
            <v>5030.116</v>
          </cell>
          <cell r="BH213">
            <v>6029.920000000001</v>
          </cell>
          <cell r="BI213">
            <v>6114.42</v>
          </cell>
          <cell r="BJ213">
            <v>6465.2640000000001</v>
          </cell>
          <cell r="BK213">
            <v>6591.6760000000004</v>
          </cell>
          <cell r="BL213">
            <v>6672.7960000000003</v>
          </cell>
          <cell r="BM213">
            <v>6671.4440000000004</v>
          </cell>
          <cell r="BN213">
            <v>6561.9319999999998</v>
          </cell>
          <cell r="BO213">
            <v>6407.804000000001</v>
          </cell>
          <cell r="BP213">
            <v>5818.3319999999994</v>
          </cell>
          <cell r="BQ213">
            <v>6312.4880000000003</v>
          </cell>
          <cell r="BW213" t="str">
            <v>ELECTRICITY</v>
          </cell>
          <cell r="BX213">
            <v>4842.8640000000005</v>
          </cell>
          <cell r="BY213">
            <v>4847.5960000000005</v>
          </cell>
          <cell r="BZ213">
            <v>5435.0400000000009</v>
          </cell>
          <cell r="CA213">
            <v>6130.6440000000011</v>
          </cell>
          <cell r="CB213">
            <v>6046.1440000000011</v>
          </cell>
          <cell r="CC213">
            <v>5030.116</v>
          </cell>
          <cell r="CD213">
            <v>6029.920000000001</v>
          </cell>
          <cell r="CE213">
            <v>6114.42</v>
          </cell>
          <cell r="CF213">
            <v>6465.2640000000001</v>
          </cell>
          <cell r="CG213">
            <v>6591.6760000000004</v>
          </cell>
          <cell r="CH213">
            <v>6672.7960000000003</v>
          </cell>
          <cell r="CI213">
            <v>6671.4440000000004</v>
          </cell>
          <cell r="CJ213">
            <v>6561.9319999999998</v>
          </cell>
          <cell r="CK213">
            <v>6407.804000000001</v>
          </cell>
          <cell r="CL213">
            <v>5818.3319999999994</v>
          </cell>
          <cell r="CM213">
            <v>6312.4880000000003</v>
          </cell>
        </row>
        <row r="214">
          <cell r="BA214" t="str">
            <v xml:space="preserve">CARVÃO VEGETAL                </v>
          </cell>
          <cell r="BB214">
            <v>13885.119999999999</v>
          </cell>
          <cell r="BC214">
            <v>14965.52</v>
          </cell>
          <cell r="BD214">
            <v>15420.400000000001</v>
          </cell>
          <cell r="BE214">
            <v>16312.24</v>
          </cell>
          <cell r="BF214">
            <v>16990.480000000003</v>
          </cell>
          <cell r="BG214">
            <v>17412.559999999998</v>
          </cell>
          <cell r="BH214">
            <v>18029.760000000002</v>
          </cell>
          <cell r="BI214">
            <v>18437.760000000002</v>
          </cell>
          <cell r="BJ214">
            <v>19293.36</v>
          </cell>
          <cell r="BK214">
            <v>19983.440000000002</v>
          </cell>
          <cell r="BL214">
            <v>21184.399999999998</v>
          </cell>
          <cell r="BM214">
            <v>22214.800000000003</v>
          </cell>
          <cell r="BN214">
            <v>23575.120000000003</v>
          </cell>
          <cell r="BO214">
            <v>24562.400000000001</v>
          </cell>
          <cell r="BP214">
            <v>25175.84</v>
          </cell>
          <cell r="BQ214">
            <v>26527.68</v>
          </cell>
          <cell r="BW214" t="str">
            <v>CHARCOAL</v>
          </cell>
          <cell r="BX214">
            <v>13885.119999999999</v>
          </cell>
          <cell r="BY214">
            <v>14965.52</v>
          </cell>
          <cell r="BZ214">
            <v>15420.400000000001</v>
          </cell>
          <cell r="CA214">
            <v>16312.24</v>
          </cell>
          <cell r="CB214">
            <v>16990.480000000003</v>
          </cell>
          <cell r="CC214">
            <v>17412.559999999998</v>
          </cell>
          <cell r="CD214">
            <v>18029.760000000002</v>
          </cell>
          <cell r="CE214">
            <v>18437.760000000002</v>
          </cell>
          <cell r="CF214">
            <v>19293.36</v>
          </cell>
          <cell r="CG214">
            <v>19983.440000000002</v>
          </cell>
          <cell r="CH214">
            <v>21184.399999999998</v>
          </cell>
          <cell r="CI214">
            <v>22214.800000000003</v>
          </cell>
          <cell r="CJ214">
            <v>23575.120000000003</v>
          </cell>
          <cell r="CK214">
            <v>24562.400000000001</v>
          </cell>
          <cell r="CL214">
            <v>25175.84</v>
          </cell>
          <cell r="CM214">
            <v>26527.68</v>
          </cell>
        </row>
        <row r="215">
          <cell r="BA215" t="str">
            <v xml:space="preserve">ÁLCOOL ETÍLICO                </v>
          </cell>
          <cell r="BB215">
            <v>6030.99</v>
          </cell>
          <cell r="BC215">
            <v>6364.8900000000012</v>
          </cell>
          <cell r="BD215">
            <v>6192.27</v>
          </cell>
          <cell r="BE215">
            <v>6594.21</v>
          </cell>
          <cell r="BF215">
            <v>7342.65</v>
          </cell>
          <cell r="BG215">
            <v>5987.5200000000013</v>
          </cell>
          <cell r="BH215">
            <v>5270.58</v>
          </cell>
          <cell r="BI215">
            <v>4839.66</v>
          </cell>
          <cell r="BJ215">
            <v>5127.57</v>
          </cell>
          <cell r="BK215">
            <v>5202.54</v>
          </cell>
          <cell r="BL215">
            <v>4794.9300000000012</v>
          </cell>
          <cell r="BM215">
            <v>4443.3899999999994</v>
          </cell>
          <cell r="BN215">
            <v>4272.66</v>
          </cell>
          <cell r="BO215">
            <v>3888.36</v>
          </cell>
          <cell r="BP215">
            <v>3936.8700000000003</v>
          </cell>
          <cell r="BQ215">
            <v>4000.5</v>
          </cell>
          <cell r="BW215" t="str">
            <v>ETHYL ALCOHOL</v>
          </cell>
          <cell r="BX215">
            <v>6030.99</v>
          </cell>
          <cell r="BY215">
            <v>6364.8900000000012</v>
          </cell>
          <cell r="BZ215">
            <v>6192.27</v>
          </cell>
          <cell r="CA215">
            <v>6594.21</v>
          </cell>
          <cell r="CB215">
            <v>7342.65</v>
          </cell>
          <cell r="CC215">
            <v>5987.5200000000013</v>
          </cell>
          <cell r="CD215">
            <v>5270.58</v>
          </cell>
          <cell r="CE215">
            <v>4839.66</v>
          </cell>
          <cell r="CF215">
            <v>5127.57</v>
          </cell>
          <cell r="CG215">
            <v>5202.54</v>
          </cell>
          <cell r="CH215">
            <v>4794.9300000000012</v>
          </cell>
          <cell r="CI215">
            <v>4443.3899999999994</v>
          </cell>
          <cell r="CJ215">
            <v>4272.66</v>
          </cell>
          <cell r="CK215">
            <v>3888.36</v>
          </cell>
          <cell r="CL215">
            <v>3936.8700000000003</v>
          </cell>
          <cell r="CM215">
            <v>4000.5</v>
          </cell>
        </row>
        <row r="216">
          <cell r="BA216" t="str">
            <v xml:space="preserve">OUTRAS SECUNDÁRIAS - ALCATRÃO </v>
          </cell>
          <cell r="BB216">
            <v>4122.5680000000002</v>
          </cell>
          <cell r="BC216">
            <v>5434.7520000000004</v>
          </cell>
          <cell r="BD216">
            <v>5534.5439999999999</v>
          </cell>
          <cell r="BE216">
            <v>5863.28</v>
          </cell>
          <cell r="BF216">
            <v>6333.1679999999997</v>
          </cell>
          <cell r="BG216">
            <v>5698.5119999999997</v>
          </cell>
          <cell r="BH216">
            <v>5940.9359999999997</v>
          </cell>
          <cell r="BI216">
            <v>5813.4719999999998</v>
          </cell>
          <cell r="BJ216">
            <v>6062.4000000000005</v>
          </cell>
          <cell r="BK216">
            <v>6466.48</v>
          </cell>
          <cell r="BL216">
            <v>6686.6560000000009</v>
          </cell>
          <cell r="BM216">
            <v>6961.44</v>
          </cell>
          <cell r="BN216">
            <v>6726.5599999999995</v>
          </cell>
          <cell r="BO216">
            <v>6602.8720000000003</v>
          </cell>
          <cell r="BP216">
            <v>6618.3359999999993</v>
          </cell>
          <cell r="BQ216">
            <v>4722.5360000000001</v>
          </cell>
          <cell r="BW216" t="str">
            <v>COAL BITUMEN</v>
          </cell>
          <cell r="BX216">
            <v>4122.5680000000002</v>
          </cell>
          <cell r="BY216">
            <v>5434.7520000000004</v>
          </cell>
          <cell r="BZ216">
            <v>5534.5439999999999</v>
          </cell>
          <cell r="CA216">
            <v>5863.28</v>
          </cell>
          <cell r="CB216">
            <v>6333.1679999999997</v>
          </cell>
          <cell r="CC216">
            <v>5698.5119999999997</v>
          </cell>
          <cell r="CD216">
            <v>5940.9359999999997</v>
          </cell>
          <cell r="CE216">
            <v>5813.4719999999998</v>
          </cell>
          <cell r="CF216">
            <v>6062.4000000000005</v>
          </cell>
          <cell r="CG216">
            <v>6466.48</v>
          </cell>
          <cell r="CH216">
            <v>6686.6560000000009</v>
          </cell>
          <cell r="CI216">
            <v>6961.44</v>
          </cell>
          <cell r="CJ216">
            <v>6726.5599999999995</v>
          </cell>
          <cell r="CK216">
            <v>6602.8720000000003</v>
          </cell>
          <cell r="CL216">
            <v>6618.3359999999993</v>
          </cell>
          <cell r="CM216">
            <v>4722.5360000000001</v>
          </cell>
        </row>
        <row r="217">
          <cell r="BA217" t="str">
            <v>SUBTOTAL DERIVADOS DE PETRÓLEO</v>
          </cell>
          <cell r="BB217">
            <v>55.811</v>
          </cell>
          <cell r="BC217">
            <v>62.474999999999994</v>
          </cell>
          <cell r="BD217">
            <v>134.946</v>
          </cell>
          <cell r="BE217">
            <v>192.423</v>
          </cell>
          <cell r="BF217">
            <v>185.75899999999999</v>
          </cell>
          <cell r="BG217">
            <v>112.455</v>
          </cell>
          <cell r="BH217">
            <v>152.43899999999999</v>
          </cell>
          <cell r="BI217">
            <v>209.08299999999997</v>
          </cell>
          <cell r="BJ217">
            <v>214.08099999999999</v>
          </cell>
          <cell r="BK217">
            <v>194.922</v>
          </cell>
          <cell r="BL217">
            <v>181.59399999999999</v>
          </cell>
          <cell r="BM217">
            <v>72.470999999999989</v>
          </cell>
          <cell r="BN217">
            <v>94.128999999999991</v>
          </cell>
          <cell r="BO217">
            <v>56.643999999999998</v>
          </cell>
          <cell r="BP217">
            <v>75.802999999999997</v>
          </cell>
          <cell r="BQ217">
            <v>83.3</v>
          </cell>
          <cell r="BW217" t="str">
            <v>PETROLEUM DERIVATIVES</v>
          </cell>
          <cell r="BX217">
            <v>55.811</v>
          </cell>
          <cell r="BY217">
            <v>62.474999999999994</v>
          </cell>
          <cell r="BZ217">
            <v>134.946</v>
          </cell>
          <cell r="CA217">
            <v>192.423</v>
          </cell>
          <cell r="CB217">
            <v>185.75899999999999</v>
          </cell>
          <cell r="CC217">
            <v>112.455</v>
          </cell>
          <cell r="CD217">
            <v>152.43899999999999</v>
          </cell>
          <cell r="CE217">
            <v>209.08299999999997</v>
          </cell>
          <cell r="CF217">
            <v>214.08099999999999</v>
          </cell>
          <cell r="CG217">
            <v>194.922</v>
          </cell>
          <cell r="CH217">
            <v>181.59399999999999</v>
          </cell>
          <cell r="CI217">
            <v>72.470999999999989</v>
          </cell>
          <cell r="CJ217">
            <v>94.128999999999991</v>
          </cell>
          <cell r="CK217">
            <v>56.643999999999998</v>
          </cell>
          <cell r="CL217">
            <v>75.802999999999997</v>
          </cell>
          <cell r="CM217">
            <v>83.3</v>
          </cell>
        </row>
        <row r="218">
          <cell r="BA218" t="str">
            <v xml:space="preserve">   ÓLEO DIESEL                   </v>
          </cell>
          <cell r="BB218">
            <v>39675.758000000002</v>
          </cell>
          <cell r="BC218">
            <v>43157.629000000001</v>
          </cell>
          <cell r="BD218">
            <v>44545.313600000009</v>
          </cell>
          <cell r="BE218">
            <v>45280.612999999998</v>
          </cell>
          <cell r="BF218">
            <v>46799.431000000004</v>
          </cell>
          <cell r="BG218">
            <v>47466.704000000005</v>
          </cell>
          <cell r="BH218">
            <v>48365.868999999999</v>
          </cell>
          <cell r="BI218">
            <v>49598.797999999995</v>
          </cell>
          <cell r="BJ218">
            <v>51567.468000000008</v>
          </cell>
          <cell r="BK218">
            <v>53977.16</v>
          </cell>
          <cell r="BL218">
            <v>58531.752999999997</v>
          </cell>
          <cell r="BM218">
            <v>63293.277000000002</v>
          </cell>
          <cell r="BN218">
            <v>67389.581999999995</v>
          </cell>
          <cell r="BO218">
            <v>70006.227499999994</v>
          </cell>
          <cell r="BP218">
            <v>69542.78</v>
          </cell>
          <cell r="BQ218">
            <v>71233.471000000005</v>
          </cell>
          <cell r="BW218" t="str">
            <v xml:space="preserve">  DIESEL OIL</v>
          </cell>
          <cell r="BX218">
            <v>39675.758000000002</v>
          </cell>
          <cell r="BY218">
            <v>43157.629000000001</v>
          </cell>
          <cell r="BZ218">
            <v>44545.313600000009</v>
          </cell>
          <cell r="CA218">
            <v>45280.612999999998</v>
          </cell>
          <cell r="CB218">
            <v>46799.431000000004</v>
          </cell>
          <cell r="CC218">
            <v>47466.704000000005</v>
          </cell>
          <cell r="CD218">
            <v>48365.868999999999</v>
          </cell>
          <cell r="CE218">
            <v>49598.797999999995</v>
          </cell>
          <cell r="CF218">
            <v>51567.468000000008</v>
          </cell>
          <cell r="CG218">
            <v>53977.16</v>
          </cell>
          <cell r="CH218">
            <v>58531.752999999997</v>
          </cell>
          <cell r="CI218">
            <v>63293.277000000002</v>
          </cell>
          <cell r="CJ218">
            <v>67389.581999999995</v>
          </cell>
          <cell r="CK218">
            <v>70006.227499999994</v>
          </cell>
          <cell r="CL218">
            <v>69542.78</v>
          </cell>
          <cell r="CM218">
            <v>71233.471000000005</v>
          </cell>
        </row>
        <row r="219">
          <cell r="BA219" t="str">
            <v xml:space="preserve">   ÓLEO COMBUSTÍVEL              </v>
          </cell>
          <cell r="BB219">
            <v>16640.584999999999</v>
          </cell>
          <cell r="BC219">
            <v>18536.542999999998</v>
          </cell>
          <cell r="BD219">
            <v>19249.620000000003</v>
          </cell>
          <cell r="BE219">
            <v>19809.28</v>
          </cell>
          <cell r="BF219">
            <v>20558.063999999998</v>
          </cell>
          <cell r="BG219">
            <v>20297.727999999999</v>
          </cell>
          <cell r="BH219">
            <v>21138.096000000001</v>
          </cell>
          <cell r="BI219">
            <v>21581.599999999999</v>
          </cell>
          <cell r="BJ219">
            <v>22281.200000000004</v>
          </cell>
          <cell r="BK219">
            <v>23185.168000000001</v>
          </cell>
          <cell r="BL219">
            <v>24548.752</v>
          </cell>
          <cell r="BM219">
            <v>25524.800000000003</v>
          </cell>
          <cell r="BN219">
            <v>26851.072</v>
          </cell>
          <cell r="BO219">
            <v>28074.736000000001</v>
          </cell>
          <cell r="BP219">
            <v>28412.239999999994</v>
          </cell>
          <cell r="BQ219">
            <v>29817.376</v>
          </cell>
          <cell r="BW219" t="str">
            <v xml:space="preserve">  FUEL OIL</v>
          </cell>
          <cell r="BX219">
            <v>16640.584999999999</v>
          </cell>
          <cell r="BY219">
            <v>18536.542999999998</v>
          </cell>
          <cell r="BZ219">
            <v>19249.620000000003</v>
          </cell>
          <cell r="CA219">
            <v>19809.28</v>
          </cell>
          <cell r="CB219">
            <v>20558.063999999998</v>
          </cell>
          <cell r="CC219">
            <v>20297.727999999999</v>
          </cell>
          <cell r="CD219">
            <v>21138.096000000001</v>
          </cell>
          <cell r="CE219">
            <v>21581.599999999999</v>
          </cell>
          <cell r="CF219">
            <v>22281.200000000004</v>
          </cell>
          <cell r="CG219">
            <v>23185.168000000001</v>
          </cell>
          <cell r="CH219">
            <v>24548.752</v>
          </cell>
          <cell r="CI219">
            <v>25524.800000000003</v>
          </cell>
          <cell r="CJ219">
            <v>26851.072</v>
          </cell>
          <cell r="CK219">
            <v>28074.736000000001</v>
          </cell>
          <cell r="CL219">
            <v>28412.239999999994</v>
          </cell>
          <cell r="CM219">
            <v>29817.376</v>
          </cell>
        </row>
        <row r="220">
          <cell r="BA220" t="str">
            <v xml:space="preserve">   GASOLINA                      </v>
          </cell>
          <cell r="BB220">
            <v>8587.4480000000003</v>
          </cell>
          <cell r="BC220">
            <v>8851.9079999999994</v>
          </cell>
          <cell r="BD220">
            <v>9745.8480000000018</v>
          </cell>
          <cell r="BE220">
            <v>9678.0090000000018</v>
          </cell>
          <cell r="BF220">
            <v>9348.1710000000021</v>
          </cell>
          <cell r="BG220">
            <v>9448.648000000001</v>
          </cell>
          <cell r="BH220">
            <v>8701.3080000000009</v>
          </cell>
          <cell r="BI220">
            <v>9307.6940000000031</v>
          </cell>
          <cell r="BJ220">
            <v>9996.3820000000014</v>
          </cell>
          <cell r="BK220">
            <v>10241.396000000001</v>
          </cell>
          <cell r="BL220">
            <v>10830.754000000001</v>
          </cell>
          <cell r="BM220">
            <v>11724.724</v>
          </cell>
          <cell r="BN220">
            <v>11970.683999999999</v>
          </cell>
          <cell r="BO220">
            <v>11763.510000000002</v>
          </cell>
          <cell r="BP220">
            <v>10348.294</v>
          </cell>
          <cell r="BQ220">
            <v>9534.7340000000004</v>
          </cell>
          <cell r="BW220" t="str">
            <v xml:space="preserve">  GASOLINE</v>
          </cell>
          <cell r="BX220">
            <v>8587.4480000000003</v>
          </cell>
          <cell r="BY220">
            <v>8851.9079999999994</v>
          </cell>
          <cell r="BZ220">
            <v>9745.8480000000018</v>
          </cell>
          <cell r="CA220">
            <v>9678.0090000000018</v>
          </cell>
          <cell r="CB220">
            <v>9348.1710000000021</v>
          </cell>
          <cell r="CC220">
            <v>9448.648000000001</v>
          </cell>
          <cell r="CD220">
            <v>8701.3080000000009</v>
          </cell>
          <cell r="CE220">
            <v>9307.6940000000031</v>
          </cell>
          <cell r="CF220">
            <v>9996.3820000000014</v>
          </cell>
          <cell r="CG220">
            <v>10241.396000000001</v>
          </cell>
          <cell r="CH220">
            <v>10830.754000000001</v>
          </cell>
          <cell r="CI220">
            <v>11724.724</v>
          </cell>
          <cell r="CJ220">
            <v>11970.683999999999</v>
          </cell>
          <cell r="CK220">
            <v>11763.510000000002</v>
          </cell>
          <cell r="CL220">
            <v>10348.294</v>
          </cell>
          <cell r="CM220">
            <v>9534.7340000000004</v>
          </cell>
        </row>
        <row r="221">
          <cell r="BA221" t="str">
            <v xml:space="preserve">   GÁS LIQUEFEITO DE PETRÓLEO    </v>
          </cell>
          <cell r="BB221">
            <v>5938.9120000000003</v>
          </cell>
          <cell r="BC221">
            <v>6701.9400000000005</v>
          </cell>
          <cell r="BD221">
            <v>5842.2719999999999</v>
          </cell>
          <cell r="BE221">
            <v>5717.77</v>
          </cell>
          <cell r="BF221">
            <v>6447.7790000000005</v>
          </cell>
          <cell r="BG221">
            <v>7336.08</v>
          </cell>
          <cell r="BH221">
            <v>7942.1459999999997</v>
          </cell>
          <cell r="BI221">
            <v>7901.3789999999999</v>
          </cell>
          <cell r="BJ221">
            <v>8310.7080000000005</v>
          </cell>
          <cell r="BK221">
            <v>9101.6219999999994</v>
          </cell>
          <cell r="BL221">
            <v>10884.992999999999</v>
          </cell>
          <cell r="BM221">
            <v>12739.199999999999</v>
          </cell>
          <cell r="BN221">
            <v>13931.829</v>
          </cell>
          <cell r="BO221">
            <v>14650.341</v>
          </cell>
          <cell r="BP221">
            <v>13930.287</v>
          </cell>
          <cell r="BQ221">
            <v>13265.901000000002</v>
          </cell>
          <cell r="BW221" t="str">
            <v xml:space="preserve">  LIQUEFIED PETROLEUM GAS</v>
          </cell>
          <cell r="BX221">
            <v>5938.9120000000003</v>
          </cell>
          <cell r="BY221">
            <v>6701.9400000000005</v>
          </cell>
          <cell r="BZ221">
            <v>5842.2719999999999</v>
          </cell>
          <cell r="CA221">
            <v>5717.77</v>
          </cell>
          <cell r="CB221">
            <v>6447.7790000000005</v>
          </cell>
          <cell r="CC221">
            <v>7336.08</v>
          </cell>
          <cell r="CD221">
            <v>7942.1459999999997</v>
          </cell>
          <cell r="CE221">
            <v>7901.3789999999999</v>
          </cell>
          <cell r="CF221">
            <v>8310.7080000000005</v>
          </cell>
          <cell r="CG221">
            <v>9101.6219999999994</v>
          </cell>
          <cell r="CH221">
            <v>10884.992999999999</v>
          </cell>
          <cell r="CI221">
            <v>12739.199999999999</v>
          </cell>
          <cell r="CJ221">
            <v>13931.829</v>
          </cell>
          <cell r="CK221">
            <v>14650.341</v>
          </cell>
          <cell r="CL221">
            <v>13930.287</v>
          </cell>
          <cell r="CM221">
            <v>13265.901000000002</v>
          </cell>
        </row>
        <row r="222">
          <cell r="BA222" t="str">
            <v xml:space="preserve">   NAFTA                         </v>
          </cell>
          <cell r="BB222">
            <v>3999.0840000000003</v>
          </cell>
          <cell r="BC222">
            <v>4303.2160000000003</v>
          </cell>
          <cell r="BD222">
            <v>4724.3999999999996</v>
          </cell>
          <cell r="BE222">
            <v>5039.985999999999</v>
          </cell>
          <cell r="BF222">
            <v>5309.64</v>
          </cell>
          <cell r="BG222">
            <v>5544.8259999999982</v>
          </cell>
          <cell r="BH222">
            <v>5508.165</v>
          </cell>
          <cell r="BI222">
            <v>5818.8819999999996</v>
          </cell>
          <cell r="BJ222">
            <v>5853.74</v>
          </cell>
          <cell r="BK222">
            <v>5969.7329999999993</v>
          </cell>
          <cell r="BL222">
            <v>6321.3180000000002</v>
          </cell>
          <cell r="BM222">
            <v>6669.8980000000001</v>
          </cell>
          <cell r="BN222">
            <v>6937.3429999999998</v>
          </cell>
          <cell r="BO222">
            <v>7188.5610000000006</v>
          </cell>
          <cell r="BP222">
            <v>7486.6569999999992</v>
          </cell>
          <cell r="BQ222">
            <v>7641.0769999999993</v>
          </cell>
          <cell r="BW222" t="str">
            <v xml:space="preserve">  NAPHTHA</v>
          </cell>
          <cell r="BX222">
            <v>3999.0840000000003</v>
          </cell>
          <cell r="BY222">
            <v>4303.2160000000003</v>
          </cell>
          <cell r="BZ222">
            <v>4724.3999999999996</v>
          </cell>
          <cell r="CA222">
            <v>5039.985999999999</v>
          </cell>
          <cell r="CB222">
            <v>5309.64</v>
          </cell>
          <cell r="CC222">
            <v>5544.8259999999982</v>
          </cell>
          <cell r="CD222">
            <v>5508.165</v>
          </cell>
          <cell r="CE222">
            <v>5818.8819999999996</v>
          </cell>
          <cell r="CF222">
            <v>5853.74</v>
          </cell>
          <cell r="CG222">
            <v>5969.7329999999993</v>
          </cell>
          <cell r="CH222">
            <v>6321.3180000000002</v>
          </cell>
          <cell r="CI222">
            <v>6669.8980000000001</v>
          </cell>
          <cell r="CJ222">
            <v>6937.3429999999998</v>
          </cell>
          <cell r="CK222">
            <v>7188.5610000000006</v>
          </cell>
          <cell r="CL222">
            <v>7486.6569999999992</v>
          </cell>
          <cell r="CM222">
            <v>7641.0769999999993</v>
          </cell>
        </row>
        <row r="223">
          <cell r="BA223" t="str">
            <v xml:space="preserve">   QUEROSENE                    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4.4160000000000004</v>
          </cell>
          <cell r="BL223">
            <v>28.704000000000001</v>
          </cell>
          <cell r="BM223">
            <v>10.304</v>
          </cell>
          <cell r="BN223">
            <v>3.6799999999999997</v>
          </cell>
          <cell r="BO223">
            <v>3.6799999999999997</v>
          </cell>
          <cell r="BP223">
            <v>3.6799999999999997</v>
          </cell>
          <cell r="BQ223">
            <v>3.6799999999999997</v>
          </cell>
          <cell r="BW223" t="str">
            <v xml:space="preserve">  KEROSENE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4.4160000000000004</v>
          </cell>
          <cell r="CH223">
            <v>28.704000000000001</v>
          </cell>
          <cell r="CI223">
            <v>10.304</v>
          </cell>
          <cell r="CJ223">
            <v>3.6799999999999997</v>
          </cell>
          <cell r="CK223">
            <v>3.6799999999999997</v>
          </cell>
          <cell r="CL223">
            <v>3.6799999999999997</v>
          </cell>
          <cell r="CM223">
            <v>3.6799999999999997</v>
          </cell>
        </row>
        <row r="224">
          <cell r="BA224" t="str">
            <v xml:space="preserve">   GÁS CANALIZADO</v>
          </cell>
          <cell r="BB224">
            <v>2021.72</v>
          </cell>
          <cell r="BC224">
            <v>2150.4120000000003</v>
          </cell>
          <cell r="BD224">
            <v>2151.7516000000001</v>
          </cell>
          <cell r="BE224">
            <v>2094.5260000000003</v>
          </cell>
          <cell r="BF224">
            <v>2178.8940000000002</v>
          </cell>
          <cell r="BG224">
            <v>2052.6410000000001</v>
          </cell>
          <cell r="BH224">
            <v>2140.2290000000003</v>
          </cell>
          <cell r="BI224">
            <v>2003.17</v>
          </cell>
          <cell r="BJ224">
            <v>2082.6480000000001</v>
          </cell>
          <cell r="BK224">
            <v>2110.2220000000002</v>
          </cell>
          <cell r="BL224">
            <v>2423.2680000000005</v>
          </cell>
          <cell r="BM224">
            <v>2558.7050000000004</v>
          </cell>
          <cell r="BN224">
            <v>2853.098</v>
          </cell>
          <cell r="BO224">
            <v>3141.8140000000003</v>
          </cell>
          <cell r="BP224">
            <v>2949.607</v>
          </cell>
          <cell r="BQ224">
            <v>3600.8400000000006</v>
          </cell>
          <cell r="BW224" t="str">
            <v xml:space="preserve">  GASWORKS GAS </v>
          </cell>
          <cell r="BX224">
            <v>2021.72</v>
          </cell>
          <cell r="BY224">
            <v>2150.4120000000003</v>
          </cell>
          <cell r="BZ224">
            <v>2151.7516000000001</v>
          </cell>
          <cell r="CA224">
            <v>2094.5260000000003</v>
          </cell>
          <cell r="CB224">
            <v>2178.8940000000002</v>
          </cell>
          <cell r="CC224">
            <v>2052.6410000000001</v>
          </cell>
          <cell r="CD224">
            <v>2140.2290000000003</v>
          </cell>
          <cell r="CE224">
            <v>2003.17</v>
          </cell>
          <cell r="CF224">
            <v>2082.6480000000001</v>
          </cell>
          <cell r="CG224">
            <v>2110.2220000000002</v>
          </cell>
          <cell r="CH224">
            <v>2423.2680000000005</v>
          </cell>
          <cell r="CI224">
            <v>2558.7050000000004</v>
          </cell>
          <cell r="CJ224">
            <v>2853.098</v>
          </cell>
          <cell r="CK224">
            <v>3141.8140000000003</v>
          </cell>
          <cell r="CL224">
            <v>2949.607</v>
          </cell>
          <cell r="CM224">
            <v>3600.8400000000006</v>
          </cell>
        </row>
        <row r="225">
          <cell r="BA225" t="str">
            <v xml:space="preserve">   OUTRAS SECUNDÁRIAS DE PETRÓLEO</v>
          </cell>
          <cell r="BB225">
            <v>278.60199999999998</v>
          </cell>
          <cell r="BC225">
            <v>293.596</v>
          </cell>
          <cell r="BD225">
            <v>306.42399999999998</v>
          </cell>
          <cell r="BE225">
            <v>307.36799999999994</v>
          </cell>
          <cell r="BF225">
            <v>298.233</v>
          </cell>
          <cell r="BG225">
            <v>268.245</v>
          </cell>
          <cell r="BH225">
            <v>259.93299999999999</v>
          </cell>
          <cell r="BI225">
            <v>226.91800000000001</v>
          </cell>
          <cell r="BJ225">
            <v>207.036</v>
          </cell>
          <cell r="BK225">
            <v>134.196</v>
          </cell>
          <cell r="BL225">
            <v>113.565</v>
          </cell>
          <cell r="BM225">
            <v>107.845</v>
          </cell>
          <cell r="BN225">
            <v>102.524</v>
          </cell>
          <cell r="BO225">
            <v>105.41199999999998</v>
          </cell>
          <cell r="BP225">
            <v>89.167000000000002</v>
          </cell>
          <cell r="BQ225">
            <v>81.22499999999998</v>
          </cell>
          <cell r="BW225" t="str">
            <v xml:space="preserve">  OTHERS </v>
          </cell>
          <cell r="BX225">
            <v>278.60199999999998</v>
          </cell>
          <cell r="BY225">
            <v>293.596</v>
          </cell>
          <cell r="BZ225">
            <v>306.42399999999998</v>
          </cell>
          <cell r="CA225">
            <v>307.36799999999994</v>
          </cell>
          <cell r="CB225">
            <v>298.233</v>
          </cell>
          <cell r="CC225">
            <v>268.245</v>
          </cell>
          <cell r="CD225">
            <v>259.93299999999999</v>
          </cell>
          <cell r="CE225">
            <v>226.91800000000001</v>
          </cell>
          <cell r="CF225">
            <v>207.036</v>
          </cell>
          <cell r="CG225">
            <v>134.196</v>
          </cell>
          <cell r="CH225">
            <v>113.565</v>
          </cell>
          <cell r="CI225">
            <v>107.845</v>
          </cell>
          <cell r="CJ225">
            <v>102.524</v>
          </cell>
          <cell r="CK225">
            <v>105.41199999999998</v>
          </cell>
          <cell r="CL225">
            <v>89.167000000000002</v>
          </cell>
          <cell r="CM225">
            <v>81.22499999999998</v>
          </cell>
        </row>
        <row r="226">
          <cell r="BA226" t="str">
            <v xml:space="preserve">      TOTAL</v>
          </cell>
          <cell r="BB226">
            <v>2209.4070000000002</v>
          </cell>
          <cell r="BC226">
            <v>2320.0140000000001</v>
          </cell>
          <cell r="BD226">
            <v>2524.998</v>
          </cell>
          <cell r="BE226">
            <v>2633.674</v>
          </cell>
          <cell r="BF226">
            <v>2658.65</v>
          </cell>
          <cell r="BG226">
            <v>2518.5360000000001</v>
          </cell>
          <cell r="BH226">
            <v>2675.9920000000002</v>
          </cell>
          <cell r="BI226">
            <v>2759.1549999999997</v>
          </cell>
          <cell r="BJ226">
            <v>2835.7539999999999</v>
          </cell>
          <cell r="BK226">
            <v>3230.4070000000002</v>
          </cell>
          <cell r="BL226">
            <v>3380.3990000000003</v>
          </cell>
          <cell r="BM226">
            <v>3957.8010000000004</v>
          </cell>
          <cell r="BN226">
            <v>4739.3519999999999</v>
          </cell>
          <cell r="BO226">
            <v>5078.1734999999999</v>
          </cell>
          <cell r="BP226">
            <v>6322.848</v>
          </cell>
          <cell r="BQ226">
            <v>7288.6380000000008</v>
          </cell>
          <cell r="BW226" t="str">
            <v xml:space="preserve">      TOTAL</v>
          </cell>
          <cell r="BX226">
            <v>2209.4070000000002</v>
          </cell>
          <cell r="BY226">
            <v>2320.0140000000001</v>
          </cell>
          <cell r="BZ226">
            <v>2524.998</v>
          </cell>
          <cell r="CA226">
            <v>2633.674</v>
          </cell>
          <cell r="CB226">
            <v>2658.65</v>
          </cell>
          <cell r="CC226">
            <v>2518.5360000000001</v>
          </cell>
          <cell r="CD226">
            <v>2675.9920000000002</v>
          </cell>
          <cell r="CE226">
            <v>2759.1549999999997</v>
          </cell>
          <cell r="CF226">
            <v>2835.7539999999999</v>
          </cell>
          <cell r="CG226">
            <v>3230.4070000000002</v>
          </cell>
          <cell r="CH226">
            <v>3380.3990000000003</v>
          </cell>
          <cell r="CI226">
            <v>3957.8010000000004</v>
          </cell>
          <cell r="CJ226">
            <v>4739.3519999999999</v>
          </cell>
          <cell r="CK226">
            <v>5078.1734999999999</v>
          </cell>
          <cell r="CL226">
            <v>6322.848</v>
          </cell>
          <cell r="CM226">
            <v>7288.6380000000008</v>
          </cell>
        </row>
        <row r="253">
          <cell r="BA253" t="str">
            <v>TABELA 1.7</v>
          </cell>
          <cell r="BW253" t="str">
            <v>TABLE 1.7</v>
          </cell>
        </row>
        <row r="254">
          <cell r="BA254" t="str">
            <v>EVOLUÇÃO DO CONSUMO FINAL NÃO-ENERGÉTICO POR FONTE</v>
          </cell>
          <cell r="BW254" t="str">
            <v>FINAL NON-ENERGY CONSUMPTION BY SOURCE</v>
          </cell>
        </row>
        <row r="255">
          <cell r="BA255" t="str">
            <v>FONTES</v>
          </cell>
          <cell r="BB255">
            <v>1985</v>
          </cell>
          <cell r="BC255">
            <v>1986</v>
          </cell>
          <cell r="BD255">
            <v>1987</v>
          </cell>
          <cell r="BE255">
            <v>1988</v>
          </cell>
          <cell r="BF255">
            <v>1989</v>
          </cell>
          <cell r="BG255">
            <v>1990</v>
          </cell>
          <cell r="BH255">
            <v>1991</v>
          </cell>
          <cell r="BI255">
            <v>1992</v>
          </cell>
          <cell r="BJ255">
            <v>1993</v>
          </cell>
          <cell r="BK255">
            <v>1994</v>
          </cell>
          <cell r="BL255">
            <v>1995</v>
          </cell>
          <cell r="BM255">
            <v>1996</v>
          </cell>
          <cell r="BN255">
            <v>1997</v>
          </cell>
          <cell r="BO255">
            <v>1998</v>
          </cell>
          <cell r="BP255">
            <v>1999</v>
          </cell>
          <cell r="BQ255">
            <v>2000</v>
          </cell>
          <cell r="BW255" t="str">
            <v>SOURCES</v>
          </cell>
          <cell r="BX255">
            <v>1985</v>
          </cell>
          <cell r="BY255">
            <v>1986</v>
          </cell>
          <cell r="BZ255">
            <v>1987</v>
          </cell>
          <cell r="CA255">
            <v>1988</v>
          </cell>
          <cell r="CB255">
            <v>1989</v>
          </cell>
          <cell r="CC255">
            <v>1990</v>
          </cell>
          <cell r="CD255">
            <v>1991</v>
          </cell>
          <cell r="CE255">
            <v>1992</v>
          </cell>
          <cell r="CF255">
            <v>1993</v>
          </cell>
          <cell r="CG255">
            <v>1994</v>
          </cell>
          <cell r="CH255">
            <v>1995</v>
          </cell>
          <cell r="CI255">
            <v>1996</v>
          </cell>
          <cell r="CJ255">
            <v>1997</v>
          </cell>
          <cell r="CK255">
            <v>1998</v>
          </cell>
          <cell r="CL255">
            <v>1999</v>
          </cell>
          <cell r="CM255">
            <v>2000</v>
          </cell>
        </row>
        <row r="256">
          <cell r="BA256" t="str">
            <v xml:space="preserve">GÁS NATURAL                   </v>
          </cell>
          <cell r="BB256">
            <v>1985</v>
          </cell>
          <cell r="BC256">
            <v>1986</v>
          </cell>
          <cell r="BD256">
            <v>1987</v>
          </cell>
          <cell r="BE256">
            <v>1988</v>
          </cell>
          <cell r="BF256">
            <v>1989</v>
          </cell>
          <cell r="BG256">
            <v>1990</v>
          </cell>
          <cell r="BH256">
            <v>1991</v>
          </cell>
          <cell r="BI256">
            <v>1992</v>
          </cell>
          <cell r="BJ256">
            <v>1993</v>
          </cell>
          <cell r="BK256">
            <v>1994</v>
          </cell>
          <cell r="BL256">
            <v>1995</v>
          </cell>
          <cell r="BM256">
            <v>1996</v>
          </cell>
          <cell r="BN256">
            <v>1997</v>
          </cell>
          <cell r="BO256">
            <v>1998</v>
          </cell>
          <cell r="BP256">
            <v>1999</v>
          </cell>
          <cell r="BQ256">
            <v>2000</v>
          </cell>
          <cell r="BW256" t="str">
            <v>NATURAL GAS</v>
          </cell>
          <cell r="BX256">
            <v>1985</v>
          </cell>
          <cell r="BY256">
            <v>1986</v>
          </cell>
          <cell r="BZ256">
            <v>1987</v>
          </cell>
          <cell r="CA256">
            <v>1988</v>
          </cell>
          <cell r="CB256">
            <v>1989</v>
          </cell>
          <cell r="CC256">
            <v>1990</v>
          </cell>
          <cell r="CD256">
            <v>1991</v>
          </cell>
          <cell r="CE256">
            <v>1992</v>
          </cell>
          <cell r="CF256">
            <v>1993</v>
          </cell>
          <cell r="CG256">
            <v>1994</v>
          </cell>
          <cell r="CH256">
            <v>1995</v>
          </cell>
          <cell r="CI256">
            <v>1996</v>
          </cell>
          <cell r="CJ256">
            <v>1997</v>
          </cell>
          <cell r="CK256">
            <v>1998</v>
          </cell>
          <cell r="CL256">
            <v>1999</v>
          </cell>
          <cell r="CM256">
            <v>2000</v>
          </cell>
        </row>
        <row r="257">
          <cell r="BA257" t="str">
            <v xml:space="preserve">ÁLCOOL ETÍLICO ANIDRO         </v>
          </cell>
          <cell r="BB257">
            <v>812.43600000000004</v>
          </cell>
          <cell r="BC257">
            <v>888.70899999999995</v>
          </cell>
          <cell r="BD257">
            <v>948.69899999999996</v>
          </cell>
          <cell r="BE257">
            <v>1025.9970000000001</v>
          </cell>
          <cell r="BF257">
            <v>1087.6080000000002</v>
          </cell>
          <cell r="BG257">
            <v>872.452</v>
          </cell>
          <cell r="BH257">
            <v>916.27</v>
          </cell>
          <cell r="BI257">
            <v>891.28</v>
          </cell>
          <cell r="BJ257">
            <v>888.70899999999995</v>
          </cell>
          <cell r="BK257">
            <v>958.98299999999995</v>
          </cell>
          <cell r="BL257">
            <v>819.29200000000003</v>
          </cell>
          <cell r="BM257">
            <v>752.44600000000003</v>
          </cell>
          <cell r="BN257">
            <v>713.45399999999995</v>
          </cell>
          <cell r="BO257">
            <v>770.56299999999999</v>
          </cell>
          <cell r="BP257">
            <v>691.59899999999993</v>
          </cell>
          <cell r="BQ257">
            <v>452.49599999999998</v>
          </cell>
          <cell r="BW257" t="str">
            <v>ANHYDROUS ALCOHOL</v>
          </cell>
          <cell r="BX257">
            <v>812.43600000000004</v>
          </cell>
          <cell r="BY257">
            <v>888.70899999999995</v>
          </cell>
          <cell r="BZ257">
            <v>948.69899999999996</v>
          </cell>
          <cell r="CA257">
            <v>1025.9970000000001</v>
          </cell>
          <cell r="CB257">
            <v>1087.6080000000002</v>
          </cell>
          <cell r="CC257">
            <v>872.452</v>
          </cell>
          <cell r="CD257">
            <v>916.27</v>
          </cell>
          <cell r="CE257">
            <v>891.28</v>
          </cell>
          <cell r="CF257">
            <v>888.70899999999995</v>
          </cell>
          <cell r="CG257">
            <v>958.98299999999995</v>
          </cell>
          <cell r="CH257">
            <v>819.29200000000003</v>
          </cell>
          <cell r="CI257">
            <v>752.44600000000003</v>
          </cell>
          <cell r="CJ257">
            <v>713.45399999999995</v>
          </cell>
          <cell r="CK257">
            <v>770.56299999999999</v>
          </cell>
          <cell r="CL257">
            <v>691.59899999999993</v>
          </cell>
          <cell r="CM257">
            <v>452.49599999999998</v>
          </cell>
        </row>
        <row r="258">
          <cell r="BA258" t="str">
            <v xml:space="preserve">ÁLCOOL ETÍLICO HIDRATADO      </v>
          </cell>
          <cell r="BB258">
            <v>61.88</v>
          </cell>
          <cell r="BC258">
            <v>48.88</v>
          </cell>
          <cell r="BD258">
            <v>40.04</v>
          </cell>
          <cell r="BE258">
            <v>26.52</v>
          </cell>
          <cell r="BF258">
            <v>41.6</v>
          </cell>
          <cell r="BG258">
            <v>31.200000000000003</v>
          </cell>
          <cell r="BH258">
            <v>0</v>
          </cell>
          <cell r="BI258">
            <v>0</v>
          </cell>
          <cell r="BJ258">
            <v>62.400000000000006</v>
          </cell>
          <cell r="BK258">
            <v>65</v>
          </cell>
          <cell r="BL258">
            <v>61.88</v>
          </cell>
          <cell r="BM258">
            <v>78.52</v>
          </cell>
          <cell r="BN258">
            <v>70.2</v>
          </cell>
          <cell r="BO258">
            <v>122.2</v>
          </cell>
          <cell r="BP258">
            <v>140.4</v>
          </cell>
          <cell r="BQ258">
            <v>114.92</v>
          </cell>
          <cell r="BW258" t="str">
            <v>HYDRATED ALCOHOL</v>
          </cell>
          <cell r="BX258">
            <v>61.88</v>
          </cell>
          <cell r="BY258">
            <v>48.88</v>
          </cell>
          <cell r="BZ258">
            <v>40.04</v>
          </cell>
          <cell r="CA258">
            <v>26.52</v>
          </cell>
          <cell r="CB258">
            <v>41.6</v>
          </cell>
          <cell r="CC258">
            <v>31.200000000000003</v>
          </cell>
          <cell r="CD258">
            <v>0</v>
          </cell>
          <cell r="CE258">
            <v>0</v>
          </cell>
          <cell r="CF258">
            <v>62.400000000000006</v>
          </cell>
          <cell r="CG258">
            <v>65</v>
          </cell>
          <cell r="CH258">
            <v>61.88</v>
          </cell>
          <cell r="CI258">
            <v>78.52</v>
          </cell>
          <cell r="CJ258">
            <v>70.2</v>
          </cell>
          <cell r="CK258">
            <v>122.2</v>
          </cell>
          <cell r="CL258">
            <v>140.4</v>
          </cell>
          <cell r="CM258">
            <v>114.92</v>
          </cell>
        </row>
        <row r="259">
          <cell r="BA259" t="str">
            <v xml:space="preserve">OUTRAS SECUNDÁRIAS - ALCATRÃO </v>
          </cell>
          <cell r="BB259">
            <v>342.73599999999999</v>
          </cell>
          <cell r="BC259">
            <v>329.84</v>
          </cell>
          <cell r="BD259">
            <v>310.99200000000002</v>
          </cell>
          <cell r="BE259">
            <v>308.01600000000002</v>
          </cell>
          <cell r="BF259">
            <v>325.37599999999998</v>
          </cell>
          <cell r="BG259">
            <v>446.4</v>
          </cell>
          <cell r="BH259">
            <v>341.24799999999999</v>
          </cell>
          <cell r="BI259">
            <v>346.20799999999997</v>
          </cell>
          <cell r="BJ259">
            <v>381.92</v>
          </cell>
          <cell r="BK259">
            <v>458.8</v>
          </cell>
          <cell r="BL259">
            <v>533.20000000000005</v>
          </cell>
          <cell r="BM259">
            <v>483.6</v>
          </cell>
          <cell r="BN259">
            <v>441.93599999999998</v>
          </cell>
          <cell r="BO259">
            <v>468.22399999999999</v>
          </cell>
          <cell r="BP259">
            <v>454.83199999999999</v>
          </cell>
          <cell r="BQ259">
            <v>293.13600000000002</v>
          </cell>
          <cell r="BW259" t="str">
            <v>COAL BITUMEN</v>
          </cell>
          <cell r="BX259">
            <v>342.73599999999999</v>
          </cell>
          <cell r="BY259">
            <v>329.84</v>
          </cell>
          <cell r="BZ259">
            <v>310.99200000000002</v>
          </cell>
          <cell r="CA259">
            <v>308.01600000000002</v>
          </cell>
          <cell r="CB259">
            <v>325.37599999999998</v>
          </cell>
          <cell r="CC259">
            <v>446.4</v>
          </cell>
          <cell r="CD259">
            <v>341.24799999999999</v>
          </cell>
          <cell r="CE259">
            <v>346.20799999999997</v>
          </cell>
          <cell r="CF259">
            <v>381.92</v>
          </cell>
          <cell r="CG259">
            <v>458.8</v>
          </cell>
          <cell r="CH259">
            <v>533.20000000000005</v>
          </cell>
          <cell r="CI259">
            <v>483.6</v>
          </cell>
          <cell r="CJ259">
            <v>441.93599999999998</v>
          </cell>
          <cell r="CK259">
            <v>468.22399999999999</v>
          </cell>
          <cell r="CL259">
            <v>454.83199999999999</v>
          </cell>
          <cell r="CM259">
            <v>293.13600000000002</v>
          </cell>
        </row>
        <row r="260">
          <cell r="BA260" t="str">
            <v>SUBTOTAL DERIVADOS DE PETRÓLEO</v>
          </cell>
          <cell r="BB260">
            <v>209.083</v>
          </cell>
          <cell r="BC260">
            <v>220.74499999999998</v>
          </cell>
          <cell r="BD260">
            <v>122.45099999999999</v>
          </cell>
          <cell r="BE260">
            <v>65.807000000000002</v>
          </cell>
          <cell r="BF260">
            <v>64.974000000000004</v>
          </cell>
          <cell r="BG260">
            <v>106.624</v>
          </cell>
          <cell r="BH260">
            <v>115.78699999999999</v>
          </cell>
          <cell r="BI260">
            <v>47.480999999999995</v>
          </cell>
          <cell r="BJ260">
            <v>54.144999999999996</v>
          </cell>
          <cell r="BK260">
            <v>74.137</v>
          </cell>
          <cell r="BL260">
            <v>64.974000000000004</v>
          </cell>
          <cell r="BM260">
            <v>162.435</v>
          </cell>
          <cell r="BN260">
            <v>215.74699999999999</v>
          </cell>
          <cell r="BO260">
            <v>184.92599999999999</v>
          </cell>
          <cell r="BP260">
            <v>133.28</v>
          </cell>
          <cell r="BQ260">
            <v>145.77500000000001</v>
          </cell>
          <cell r="BW260" t="str">
            <v>PETROLEUM DERIVATIVES</v>
          </cell>
          <cell r="BX260">
            <v>209.083</v>
          </cell>
          <cell r="BY260">
            <v>220.74499999999998</v>
          </cell>
          <cell r="BZ260">
            <v>122.45099999999999</v>
          </cell>
          <cell r="CA260">
            <v>65.807000000000002</v>
          </cell>
          <cell r="CB260">
            <v>64.974000000000004</v>
          </cell>
          <cell r="CC260">
            <v>106.624</v>
          </cell>
          <cell r="CD260">
            <v>115.78699999999999</v>
          </cell>
          <cell r="CE260">
            <v>47.480999999999995</v>
          </cell>
          <cell r="CF260">
            <v>54.144999999999996</v>
          </cell>
          <cell r="CG260">
            <v>74.137</v>
          </cell>
          <cell r="CH260">
            <v>64.974000000000004</v>
          </cell>
          <cell r="CI260">
            <v>162.435</v>
          </cell>
          <cell r="CJ260">
            <v>215.74699999999999</v>
          </cell>
          <cell r="CK260">
            <v>184.92599999999999</v>
          </cell>
          <cell r="CL260">
            <v>133.28</v>
          </cell>
          <cell r="CM260">
            <v>145.77500000000001</v>
          </cell>
        </row>
        <row r="261">
          <cell r="BA261" t="str">
            <v xml:space="preserve">  NAFTA                         </v>
          </cell>
          <cell r="BB261">
            <v>7330.2780000000002</v>
          </cell>
          <cell r="BC261">
            <v>7402.0589999999993</v>
          </cell>
          <cell r="BD261">
            <v>7830.8526774193542</v>
          </cell>
          <cell r="BE261">
            <v>7810.9520000000002</v>
          </cell>
          <cell r="BF261">
            <v>7959.82</v>
          </cell>
          <cell r="BG261">
            <v>8259.655999999999</v>
          </cell>
          <cell r="BH261">
            <v>7879.7550000000001</v>
          </cell>
          <cell r="BI261">
            <v>8190.304000000001</v>
          </cell>
          <cell r="BJ261">
            <v>8380.1369999999988</v>
          </cell>
          <cell r="BK261">
            <v>9238.41</v>
          </cell>
          <cell r="BL261">
            <v>8982.1020000000008</v>
          </cell>
          <cell r="BM261">
            <v>9084.2219999999998</v>
          </cell>
          <cell r="BN261">
            <v>10661.519</v>
          </cell>
          <cell r="BO261">
            <v>11119.805</v>
          </cell>
          <cell r="BP261">
            <v>11558.264999999999</v>
          </cell>
          <cell r="BQ261">
            <v>11811.311</v>
          </cell>
          <cell r="BW261" t="str">
            <v xml:space="preserve">  NAPHTHA</v>
          </cell>
          <cell r="BX261">
            <v>7330.2780000000002</v>
          </cell>
          <cell r="BY261">
            <v>7402.0589999999993</v>
          </cell>
          <cell r="BZ261">
            <v>7830.8526774193542</v>
          </cell>
          <cell r="CA261">
            <v>7810.9520000000002</v>
          </cell>
          <cell r="CB261">
            <v>7959.82</v>
          </cell>
          <cell r="CC261">
            <v>8259.655999999999</v>
          </cell>
          <cell r="CD261">
            <v>7879.7550000000001</v>
          </cell>
          <cell r="CE261">
            <v>8190.304000000001</v>
          </cell>
          <cell r="CF261">
            <v>8380.1369999999988</v>
          </cell>
          <cell r="CG261">
            <v>9238.41</v>
          </cell>
          <cell r="CH261">
            <v>8982.1020000000008</v>
          </cell>
          <cell r="CI261">
            <v>9084.2219999999998</v>
          </cell>
          <cell r="CJ261">
            <v>10661.519</v>
          </cell>
          <cell r="CK261">
            <v>11119.805</v>
          </cell>
          <cell r="CL261">
            <v>11558.264999999999</v>
          </cell>
          <cell r="CM261">
            <v>11811.311</v>
          </cell>
        </row>
        <row r="262">
          <cell r="BA262" t="str">
            <v xml:space="preserve">  QUEROSENE ILUMINANTE          </v>
          </cell>
          <cell r="BB262">
            <v>3906.89</v>
          </cell>
          <cell r="BC262">
            <v>3909.8220000000001</v>
          </cell>
          <cell r="BD262">
            <v>4462.2</v>
          </cell>
          <cell r="BE262">
            <v>4430.72</v>
          </cell>
          <cell r="BF262">
            <v>4763.3729999999996</v>
          </cell>
          <cell r="BG262">
            <v>4781.0559999999996</v>
          </cell>
          <cell r="BH262">
            <v>4653.7280000000001</v>
          </cell>
          <cell r="BI262">
            <v>5075.4560000000001</v>
          </cell>
          <cell r="BJ262">
            <v>5241.7919999999995</v>
          </cell>
          <cell r="BK262">
            <v>5915.9679999999998</v>
          </cell>
          <cell r="BL262">
            <v>5731.232</v>
          </cell>
          <cell r="BM262">
            <v>5570.7839999999997</v>
          </cell>
          <cell r="BN262">
            <v>6877.1840000000002</v>
          </cell>
          <cell r="BO262">
            <v>6887.4880000000003</v>
          </cell>
          <cell r="BP262">
            <v>7457.152</v>
          </cell>
          <cell r="BQ262">
            <v>8101.152</v>
          </cell>
          <cell r="BW262" t="str">
            <v xml:space="preserve">  LIGHTING KEROSENE</v>
          </cell>
          <cell r="BX262">
            <v>3906.89</v>
          </cell>
          <cell r="BY262">
            <v>3909.8220000000001</v>
          </cell>
          <cell r="BZ262">
            <v>4462.2</v>
          </cell>
          <cell r="CA262">
            <v>4430.72</v>
          </cell>
          <cell r="CB262">
            <v>4763.3729999999996</v>
          </cell>
          <cell r="CC262">
            <v>4781.0559999999996</v>
          </cell>
          <cell r="CD262">
            <v>4653.7280000000001</v>
          </cell>
          <cell r="CE262">
            <v>5075.4560000000001</v>
          </cell>
          <cell r="CF262">
            <v>5241.7919999999995</v>
          </cell>
          <cell r="CG262">
            <v>5915.9679999999998</v>
          </cell>
          <cell r="CH262">
            <v>5731.232</v>
          </cell>
          <cell r="CI262">
            <v>5570.7839999999997</v>
          </cell>
          <cell r="CJ262">
            <v>6877.1840000000002</v>
          </cell>
          <cell r="CK262">
            <v>6887.4880000000003</v>
          </cell>
          <cell r="CL262">
            <v>7457.152</v>
          </cell>
          <cell r="CM262">
            <v>8101.152</v>
          </cell>
        </row>
        <row r="263">
          <cell r="BA263" t="str">
            <v xml:space="preserve">  GÁS DE REFINARIA              </v>
          </cell>
          <cell r="BB263">
            <v>55.419999999999995</v>
          </cell>
          <cell r="BC263">
            <v>81.192000000000007</v>
          </cell>
          <cell r="BD263">
            <v>116.70967741935485</v>
          </cell>
          <cell r="BE263">
            <v>102.52800000000001</v>
          </cell>
          <cell r="BF263">
            <v>106.932</v>
          </cell>
          <cell r="BG263">
            <v>79.478000000000009</v>
          </cell>
          <cell r="BH263">
            <v>77.856000000000009</v>
          </cell>
          <cell r="BI263">
            <v>64.069000000000003</v>
          </cell>
          <cell r="BJ263">
            <v>60.825000000000003</v>
          </cell>
          <cell r="BK263">
            <v>30.818000000000001</v>
          </cell>
          <cell r="BL263">
            <v>33.251000000000005</v>
          </cell>
          <cell r="BM263">
            <v>36.495000000000005</v>
          </cell>
          <cell r="BN263">
            <v>26.763000000000002</v>
          </cell>
          <cell r="BO263">
            <v>25.141000000000002</v>
          </cell>
          <cell r="BP263">
            <v>25.952000000000002</v>
          </cell>
          <cell r="BQ263">
            <v>28.385000000000002</v>
          </cell>
          <cell r="BW263" t="str">
            <v xml:space="preserve">  REFINERY GAS</v>
          </cell>
          <cell r="BX263">
            <v>55.419999999999995</v>
          </cell>
          <cell r="BY263">
            <v>81.192000000000007</v>
          </cell>
          <cell r="BZ263">
            <v>116.70967741935485</v>
          </cell>
          <cell r="CA263">
            <v>102.52800000000001</v>
          </cell>
          <cell r="CB263">
            <v>106.932</v>
          </cell>
          <cell r="CC263">
            <v>79.478000000000009</v>
          </cell>
          <cell r="CD263">
            <v>77.856000000000009</v>
          </cell>
          <cell r="CE263">
            <v>64.069000000000003</v>
          </cell>
          <cell r="CF263">
            <v>60.825000000000003</v>
          </cell>
          <cell r="CG263">
            <v>30.818000000000001</v>
          </cell>
          <cell r="CH263">
            <v>33.251000000000005</v>
          </cell>
          <cell r="CI263">
            <v>36.495000000000005</v>
          </cell>
          <cell r="CJ263">
            <v>26.763000000000002</v>
          </cell>
          <cell r="CK263">
            <v>25.141000000000002</v>
          </cell>
          <cell r="CL263">
            <v>25.952000000000002</v>
          </cell>
          <cell r="CM263">
            <v>28.385000000000002</v>
          </cell>
        </row>
        <row r="264">
          <cell r="BA264" t="str">
            <v xml:space="preserve">  OUTROS</v>
          </cell>
          <cell r="BB264">
            <v>121.92</v>
          </cell>
          <cell r="BC264">
            <v>297.64800000000002</v>
          </cell>
          <cell r="BD264">
            <v>365.7</v>
          </cell>
          <cell r="BE264">
            <v>282.38400000000001</v>
          </cell>
          <cell r="BF264">
            <v>195.25200000000001</v>
          </cell>
          <cell r="BG264">
            <v>239.136</v>
          </cell>
          <cell r="BH264">
            <v>215.60400000000001</v>
          </cell>
          <cell r="BI264">
            <v>160.90800000000002</v>
          </cell>
          <cell r="BJ264">
            <v>197.16</v>
          </cell>
          <cell r="BK264">
            <v>211.15200000000002</v>
          </cell>
          <cell r="BL264">
            <v>283.02</v>
          </cell>
          <cell r="BM264">
            <v>89.04</v>
          </cell>
          <cell r="BN264">
            <v>111.3</v>
          </cell>
          <cell r="BO264">
            <v>118.932</v>
          </cell>
          <cell r="BP264">
            <v>140.55600000000001</v>
          </cell>
          <cell r="BQ264">
            <v>139.92000000000002</v>
          </cell>
          <cell r="BW264" t="str">
            <v xml:space="preserve">  OTHERS</v>
          </cell>
          <cell r="BX264">
            <v>121.92</v>
          </cell>
          <cell r="BY264">
            <v>297.64800000000002</v>
          </cell>
          <cell r="BZ264">
            <v>365.7</v>
          </cell>
          <cell r="CA264">
            <v>282.38400000000001</v>
          </cell>
          <cell r="CB264">
            <v>195.25200000000001</v>
          </cell>
          <cell r="CC264">
            <v>239.136</v>
          </cell>
          <cell r="CD264">
            <v>215.60400000000001</v>
          </cell>
          <cell r="CE264">
            <v>160.90800000000002</v>
          </cell>
          <cell r="CF264">
            <v>197.16</v>
          </cell>
          <cell r="CG264">
            <v>211.15200000000002</v>
          </cell>
          <cell r="CH264">
            <v>283.02</v>
          </cell>
          <cell r="CI264">
            <v>89.04</v>
          </cell>
          <cell r="CJ264">
            <v>111.3</v>
          </cell>
          <cell r="CK264">
            <v>118.932</v>
          </cell>
          <cell r="CL264">
            <v>140.55600000000001</v>
          </cell>
          <cell r="CM264">
            <v>139.92000000000002</v>
          </cell>
        </row>
        <row r="265">
          <cell r="BA265" t="str">
            <v xml:space="preserve">    TOTAL</v>
          </cell>
          <cell r="BB265">
            <v>3246.0479999999998</v>
          </cell>
          <cell r="BC265">
            <v>3113.3969999999995</v>
          </cell>
          <cell r="BD265">
            <v>2886.2429999999999</v>
          </cell>
          <cell r="BE265">
            <v>2995.3199999999997</v>
          </cell>
          <cell r="BF265">
            <v>2894.2629999999999</v>
          </cell>
          <cell r="BG265">
            <v>3159.9859999999999</v>
          </cell>
          <cell r="BH265">
            <v>2932.567</v>
          </cell>
          <cell r="BI265">
            <v>2889.8710000000001</v>
          </cell>
          <cell r="BJ265">
            <v>2880.3599999999997</v>
          </cell>
          <cell r="BK265">
            <v>3080.4719999999998</v>
          </cell>
          <cell r="BL265">
            <v>2934.5990000000002</v>
          </cell>
          <cell r="BM265">
            <v>3387.9030000000002</v>
          </cell>
          <cell r="BN265">
            <v>3646.2719999999999</v>
          </cell>
          <cell r="BO265">
            <v>4088.2440000000006</v>
          </cell>
          <cell r="BP265">
            <v>3934.6049999999996</v>
          </cell>
          <cell r="BQ265">
            <v>3541.8539999999998</v>
          </cell>
          <cell r="BW265" t="str">
            <v xml:space="preserve">    TOTAL</v>
          </cell>
          <cell r="BX265">
            <v>3246.0479999999998</v>
          </cell>
          <cell r="BY265">
            <v>3113.3969999999995</v>
          </cell>
          <cell r="BZ265">
            <v>2886.2429999999999</v>
          </cell>
          <cell r="CA265">
            <v>2995.3199999999997</v>
          </cell>
          <cell r="CB265">
            <v>2894.2629999999999</v>
          </cell>
          <cell r="CC265">
            <v>3159.9859999999999</v>
          </cell>
          <cell r="CD265">
            <v>2932.567</v>
          </cell>
          <cell r="CE265">
            <v>2889.8710000000001</v>
          </cell>
          <cell r="CF265">
            <v>2880.3599999999997</v>
          </cell>
          <cell r="CG265">
            <v>3080.4719999999998</v>
          </cell>
          <cell r="CH265">
            <v>2934.5990000000002</v>
          </cell>
          <cell r="CI265">
            <v>3387.9030000000002</v>
          </cell>
          <cell r="CJ265">
            <v>3646.2719999999999</v>
          </cell>
          <cell r="CK265">
            <v>4088.2440000000006</v>
          </cell>
          <cell r="CL265">
            <v>3934.6049999999996</v>
          </cell>
          <cell r="CM265">
            <v>3541.8539999999998</v>
          </cell>
        </row>
        <row r="266">
          <cell r="BH266">
            <v>21</v>
          </cell>
          <cell r="CD266">
            <v>21</v>
          </cell>
        </row>
      </sheetData>
      <sheetData sheetId="7" refreshError="1">
        <row r="182">
          <cell r="BP182" t="str">
            <v>TABELA 1.8</v>
          </cell>
          <cell r="CK182" t="str">
            <v>TABLE 1.8</v>
          </cell>
        </row>
        <row r="183">
          <cell r="BP183" t="str">
            <v>DEPENDÊNCIA EXTERNA DE ENERGIA (*)</v>
          </cell>
          <cell r="CK183" t="str">
            <v>EXTERNAL DEPENDENCE ON ENERGY (*)</v>
          </cell>
        </row>
        <row r="184">
          <cell r="BP184" t="str">
            <v>ESPECIFICAÇÃO</v>
          </cell>
          <cell r="BQ184" t="str">
            <v>UNIDADE</v>
          </cell>
          <cell r="BR184">
            <v>1985</v>
          </cell>
          <cell r="BS184">
            <v>1986</v>
          </cell>
          <cell r="BT184">
            <v>1987</v>
          </cell>
          <cell r="BU184">
            <v>1988</v>
          </cell>
          <cell r="BV184">
            <v>1989</v>
          </cell>
          <cell r="BW184">
            <v>1990</v>
          </cell>
          <cell r="BX184">
            <v>1991</v>
          </cell>
          <cell r="BY184">
            <v>1992</v>
          </cell>
          <cell r="BZ184">
            <v>1993</v>
          </cell>
          <cell r="CA184">
            <v>1994</v>
          </cell>
          <cell r="CB184">
            <v>1995</v>
          </cell>
          <cell r="CC184">
            <v>1996</v>
          </cell>
          <cell r="CD184">
            <v>1997</v>
          </cell>
          <cell r="CE184">
            <v>1998</v>
          </cell>
          <cell r="CF184">
            <v>1999</v>
          </cell>
          <cell r="CG184">
            <v>2000</v>
          </cell>
          <cell r="CK184" t="str">
            <v>SPECIFICATION</v>
          </cell>
          <cell r="CL184" t="str">
            <v>UNIT</v>
          </cell>
          <cell r="CM184">
            <v>1985</v>
          </cell>
          <cell r="CN184">
            <v>1986</v>
          </cell>
          <cell r="CO184">
            <v>1987</v>
          </cell>
          <cell r="CP184">
            <v>1988</v>
          </cell>
          <cell r="CQ184">
            <v>1989</v>
          </cell>
          <cell r="CR184">
            <v>1990</v>
          </cell>
          <cell r="CS184">
            <v>1991</v>
          </cell>
          <cell r="CT184">
            <v>1992</v>
          </cell>
          <cell r="CU184">
            <v>1993</v>
          </cell>
          <cell r="CV184">
            <v>1994</v>
          </cell>
          <cell r="CW184">
            <v>1995</v>
          </cell>
          <cell r="CX184">
            <v>1996</v>
          </cell>
          <cell r="CY184">
            <v>1997</v>
          </cell>
          <cell r="CZ184">
            <v>1998</v>
          </cell>
          <cell r="DA184">
            <v>1999</v>
          </cell>
          <cell r="DB184">
            <v>2000</v>
          </cell>
        </row>
        <row r="185">
          <cell r="BP185" t="str">
            <v xml:space="preserve">TOTAL  </v>
          </cell>
          <cell r="BQ185" t="str">
            <v>mil tep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K185" t="str">
            <v>TOTAL</v>
          </cell>
          <cell r="CL185" t="str">
            <v>10^3toe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</row>
        <row r="186">
          <cell r="BQ186" t="str">
            <v>%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L186" t="str">
            <v>%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</row>
        <row r="187">
          <cell r="BP187" t="str">
            <v xml:space="preserve"> </v>
          </cell>
        </row>
        <row r="188">
          <cell r="BP188" t="str">
            <v>PETRÓLEO</v>
          </cell>
          <cell r="BQ188" t="str">
            <v>mil bep/d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K188" t="str">
            <v xml:space="preserve">PETROLEUM  </v>
          </cell>
          <cell r="CL188" t="str">
            <v>10^3boe/d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</row>
        <row r="189">
          <cell r="BQ189" t="str">
            <v>%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L189" t="str">
            <v>%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</row>
        <row r="191">
          <cell r="BP191" t="str">
            <v>CARVÃO METALÚRGICO</v>
          </cell>
          <cell r="BQ191" t="str">
            <v>mil t</v>
          </cell>
          <cell r="BR191">
            <v>8215</v>
          </cell>
          <cell r="BS191">
            <v>8409</v>
          </cell>
          <cell r="BT191">
            <v>9764</v>
          </cell>
          <cell r="BU191">
            <v>10488</v>
          </cell>
          <cell r="BV191">
            <v>10631</v>
          </cell>
          <cell r="BW191">
            <v>9948</v>
          </cell>
          <cell r="BX191">
            <v>11453</v>
          </cell>
          <cell r="BY191">
            <v>11608</v>
          </cell>
          <cell r="BZ191">
            <v>12487</v>
          </cell>
          <cell r="CA191">
            <v>12684</v>
          </cell>
          <cell r="CB191">
            <v>13569</v>
          </cell>
          <cell r="CC191">
            <v>14317</v>
          </cell>
          <cell r="CD191">
            <v>14414</v>
          </cell>
          <cell r="CE191">
            <v>14521</v>
          </cell>
          <cell r="CF191">
            <v>13927</v>
          </cell>
          <cell r="CG191">
            <v>14284</v>
          </cell>
          <cell r="CK191" t="str">
            <v xml:space="preserve">METALLURGICAL COAL      </v>
          </cell>
          <cell r="CL191" t="str">
            <v>10^3 t</v>
          </cell>
          <cell r="CM191">
            <v>8215</v>
          </cell>
          <cell r="CN191">
            <v>8409</v>
          </cell>
          <cell r="CO191">
            <v>9764</v>
          </cell>
          <cell r="CP191">
            <v>10488</v>
          </cell>
          <cell r="CQ191">
            <v>10631</v>
          </cell>
          <cell r="CR191">
            <v>9948</v>
          </cell>
          <cell r="CS191">
            <v>11453</v>
          </cell>
          <cell r="CT191">
            <v>11608</v>
          </cell>
          <cell r="CU191">
            <v>12487</v>
          </cell>
          <cell r="CV191">
            <v>12684</v>
          </cell>
          <cell r="CW191">
            <v>13569</v>
          </cell>
          <cell r="CX191">
            <v>14317</v>
          </cell>
          <cell r="CY191">
            <v>14414</v>
          </cell>
          <cell r="CZ191">
            <v>14521</v>
          </cell>
          <cell r="DA191">
            <v>13927</v>
          </cell>
          <cell r="DB191">
            <v>14284</v>
          </cell>
        </row>
        <row r="192">
          <cell r="BQ192" t="str">
            <v>%</v>
          </cell>
          <cell r="BR192">
            <v>82.872793670115641</v>
          </cell>
          <cell r="BS192">
            <v>84.183612795814014</v>
          </cell>
          <cell r="BT192">
            <v>89.850471118394097</v>
          </cell>
          <cell r="BU192">
            <v>88.281845919145695</v>
          </cell>
          <cell r="BV192">
            <v>90.104411626375693</v>
          </cell>
          <cell r="BW192">
            <v>94.983916365098509</v>
          </cell>
          <cell r="BX192">
            <v>98.00052388020606</v>
          </cell>
          <cell r="BY192">
            <v>98.914541695382496</v>
          </cell>
          <cell r="BZ192">
            <v>99.535516937615114</v>
          </cell>
          <cell r="CA192">
            <v>99.061810154525389</v>
          </cell>
          <cell r="CB192">
            <v>99.218807576092559</v>
          </cell>
          <cell r="CC192">
            <v>99.071034434588256</v>
          </cell>
          <cell r="CD192">
            <v>99.375607048702648</v>
          </cell>
          <cell r="CE192">
            <v>99.862268438812748</v>
          </cell>
          <cell r="CF192">
            <v>99.78459108207079</v>
          </cell>
          <cell r="CG192">
            <v>99.649957994959394</v>
          </cell>
          <cell r="CL192" t="str">
            <v>%</v>
          </cell>
          <cell r="CM192">
            <v>82.872793670115641</v>
          </cell>
          <cell r="CN192">
            <v>84.183612795814014</v>
          </cell>
          <cell r="CO192">
            <v>89.850471118394097</v>
          </cell>
          <cell r="CP192">
            <v>88.281845919145695</v>
          </cell>
          <cell r="CQ192">
            <v>90.104411626375693</v>
          </cell>
          <cell r="CR192">
            <v>94.983916365098509</v>
          </cell>
          <cell r="CS192">
            <v>98.00052388020606</v>
          </cell>
          <cell r="CT192">
            <v>98.914541695382496</v>
          </cell>
          <cell r="CU192">
            <v>99.535516937615114</v>
          </cell>
          <cell r="CV192">
            <v>99.061810154525389</v>
          </cell>
          <cell r="CW192">
            <v>99.218807576092559</v>
          </cell>
          <cell r="CX192">
            <v>99.071034434588256</v>
          </cell>
          <cell r="CY192">
            <v>99.375607048702648</v>
          </cell>
          <cell r="CZ192">
            <v>99.862268438812748</v>
          </cell>
          <cell r="DA192">
            <v>99.78459108207079</v>
          </cell>
          <cell r="DB192">
            <v>99.649957994959394</v>
          </cell>
        </row>
        <row r="193">
          <cell r="BP193" t="str">
            <v xml:space="preserve"> </v>
          </cell>
        </row>
        <row r="194">
          <cell r="BP194" t="str">
            <v>ELETRICIDADE</v>
          </cell>
          <cell r="BQ194" t="str">
            <v>GWh</v>
          </cell>
          <cell r="BR194">
            <v>1913</v>
          </cell>
          <cell r="BS194">
            <v>10292</v>
          </cell>
          <cell r="BT194">
            <v>16803</v>
          </cell>
          <cell r="BU194">
            <v>17943</v>
          </cell>
          <cell r="BV194">
            <v>22106</v>
          </cell>
          <cell r="BW194">
            <v>26538</v>
          </cell>
          <cell r="BX194">
            <v>27080</v>
          </cell>
          <cell r="BY194">
            <v>24014</v>
          </cell>
          <cell r="BZ194">
            <v>27550</v>
          </cell>
          <cell r="CA194">
            <v>31767</v>
          </cell>
          <cell r="CB194">
            <v>35352</v>
          </cell>
          <cell r="CC194">
            <v>36558</v>
          </cell>
          <cell r="CD194">
            <v>40470</v>
          </cell>
          <cell r="CE194">
            <v>39404</v>
          </cell>
          <cell r="CF194">
            <v>39853</v>
          </cell>
          <cell r="CG194">
            <v>42379</v>
          </cell>
          <cell r="CK194" t="str">
            <v>ELECTRICITY</v>
          </cell>
          <cell r="CL194" t="str">
            <v>GWh</v>
          </cell>
          <cell r="CM194">
            <v>1913</v>
          </cell>
          <cell r="CN194">
            <v>10292</v>
          </cell>
          <cell r="CO194">
            <v>16803</v>
          </cell>
          <cell r="CP194">
            <v>17943</v>
          </cell>
          <cell r="CQ194">
            <v>22106</v>
          </cell>
          <cell r="CR194">
            <v>26538</v>
          </cell>
          <cell r="CS194">
            <v>27080</v>
          </cell>
          <cell r="CT194">
            <v>24014</v>
          </cell>
          <cell r="CU194">
            <v>27550</v>
          </cell>
          <cell r="CV194">
            <v>31767</v>
          </cell>
          <cell r="CW194">
            <v>35352</v>
          </cell>
          <cell r="CX194">
            <v>36558</v>
          </cell>
          <cell r="CY194">
            <v>40470</v>
          </cell>
          <cell r="CZ194">
            <v>39404</v>
          </cell>
          <cell r="DA194">
            <v>39853</v>
          </cell>
          <cell r="DB194">
            <v>42379</v>
          </cell>
        </row>
        <row r="195">
          <cell r="BQ195" t="str">
            <v>%</v>
          </cell>
          <cell r="BR195">
            <v>0.97804136097548511</v>
          </cell>
          <cell r="BS195">
            <v>4.8451181621316257</v>
          </cell>
          <cell r="BT195">
            <v>7.6330780342882054</v>
          </cell>
          <cell r="BU195">
            <v>7.7043302775929066</v>
          </cell>
          <cell r="BV195">
            <v>9.0656321254572596</v>
          </cell>
          <cell r="BW195">
            <v>10.642530017083871</v>
          </cell>
          <cell r="BX195">
            <v>10.357779426726744</v>
          </cell>
          <cell r="BY195">
            <v>9.0364823420948639</v>
          </cell>
          <cell r="BZ195">
            <v>9.85607624417311</v>
          </cell>
          <cell r="CA195">
            <v>10.886267682859962</v>
          </cell>
          <cell r="CB195">
            <v>11.36892070505832</v>
          </cell>
          <cell r="CC195">
            <v>11.152463987407032</v>
          </cell>
          <cell r="CD195">
            <v>11.614291863969006</v>
          </cell>
          <cell r="CE195">
            <v>10.910641502746767</v>
          </cell>
          <cell r="CF195">
            <v>10.70859498225221</v>
          </cell>
          <cell r="CG195">
            <v>10.863290542203265</v>
          </cell>
          <cell r="CL195" t="str">
            <v>%</v>
          </cell>
          <cell r="CM195">
            <v>0.97804136097548511</v>
          </cell>
          <cell r="CN195">
            <v>4.8451181621316257</v>
          </cell>
          <cell r="CO195">
            <v>7.6330780342882054</v>
          </cell>
          <cell r="CP195">
            <v>7.7043302775929066</v>
          </cell>
          <cell r="CQ195">
            <v>9.0656321254572596</v>
          </cell>
          <cell r="CR195">
            <v>10.642530017083871</v>
          </cell>
          <cell r="CS195">
            <v>10.357779426726744</v>
          </cell>
          <cell r="CT195">
            <v>9.0364823420948639</v>
          </cell>
          <cell r="CU195">
            <v>9.85607624417311</v>
          </cell>
          <cell r="CV195">
            <v>10.886267682859962</v>
          </cell>
          <cell r="CW195">
            <v>11.36892070505832</v>
          </cell>
          <cell r="CX195">
            <v>11.152463987407032</v>
          </cell>
          <cell r="CY195">
            <v>11.614291863969006</v>
          </cell>
          <cell r="CZ195">
            <v>10.910641502746767</v>
          </cell>
          <cell r="DA195">
            <v>10.70859498225221</v>
          </cell>
          <cell r="DB195">
            <v>10.863290542203265</v>
          </cell>
        </row>
        <row r="196">
          <cell r="BP196" t="str">
            <v>Nota: valores negativos correspondem a exportação líquida.</v>
          </cell>
          <cell r="CK196" t="str">
            <v xml:space="preserve">Notes: Negatives values corresponds to  net exports </v>
          </cell>
        </row>
        <row r="197">
          <cell r="BP197" t="str">
            <v>(*) Diferença entre a demanda interna de energia (inclusive perdas de transformação, distribuição e armazenagem) e a produção interna.</v>
          </cell>
          <cell r="CK197" t="str">
            <v>(*)  Difference between Domestic Demand for Energy (including losses in transformation, distribution and storage) and  Domestic Production.</v>
          </cell>
        </row>
        <row r="243">
          <cell r="BX243">
            <v>22</v>
          </cell>
          <cell r="CS243">
            <v>22</v>
          </cell>
        </row>
      </sheetData>
      <sheetData sheetId="8" refreshError="1">
        <row r="5">
          <cell r="BF5" t="str">
            <v>/FDC:\MACBEN\SIBE2~</v>
          </cell>
        </row>
        <row r="17">
          <cell r="BF17" t="str">
            <v>/FDC:\MACBEN\SIBE2~</v>
          </cell>
        </row>
        <row r="97">
          <cell r="BA97" t="str">
            <v>TABELA 1.9</v>
          </cell>
          <cell r="CA97" t="str">
            <v>TABLE 1.9</v>
          </cell>
        </row>
        <row r="98">
          <cell r="BA98" t="str">
            <v>COMPOSIÇÃO SETORIAL DO CONSUMO TOTAL DE DERIVADOS DE PETRÓLEO (*)</v>
          </cell>
          <cell r="CA98" t="str">
            <v>OIL PRODUCTS CONSUMPTION BY SECTOR</v>
          </cell>
        </row>
        <row r="99">
          <cell r="BA99" t="str">
            <v>SETORES</v>
          </cell>
          <cell r="BB99">
            <v>1985</v>
          </cell>
          <cell r="BC99">
            <v>1986</v>
          </cell>
          <cell r="BD99">
            <v>1987</v>
          </cell>
          <cell r="BE99">
            <v>1988</v>
          </cell>
          <cell r="BF99">
            <v>1989</v>
          </cell>
          <cell r="BG99">
            <v>1990</v>
          </cell>
          <cell r="BH99">
            <v>1991</v>
          </cell>
          <cell r="BI99">
            <v>1992</v>
          </cell>
          <cell r="BJ99">
            <v>1993</v>
          </cell>
          <cell r="BK99">
            <v>1994</v>
          </cell>
          <cell r="BL99">
            <v>1995</v>
          </cell>
          <cell r="BM99">
            <v>1996</v>
          </cell>
          <cell r="BN99">
            <v>1997</v>
          </cell>
          <cell r="BO99">
            <v>1998</v>
          </cell>
          <cell r="BP99">
            <v>1999</v>
          </cell>
          <cell r="BQ99">
            <v>2000</v>
          </cell>
          <cell r="CA99" t="str">
            <v>SECTORS</v>
          </cell>
          <cell r="CB99">
            <v>1985</v>
          </cell>
          <cell r="CC99">
            <v>1986</v>
          </cell>
          <cell r="CD99">
            <v>1987</v>
          </cell>
          <cell r="CE99">
            <v>1988</v>
          </cell>
          <cell r="CF99">
            <v>1989</v>
          </cell>
          <cell r="CG99">
            <v>1990</v>
          </cell>
          <cell r="CH99">
            <v>1991</v>
          </cell>
          <cell r="CI99">
            <v>1992</v>
          </cell>
          <cell r="CJ99">
            <v>1993</v>
          </cell>
          <cell r="CK99">
            <v>1994</v>
          </cell>
          <cell r="CL99">
            <v>1995</v>
          </cell>
          <cell r="CM99">
            <v>1996</v>
          </cell>
          <cell r="CN99">
            <v>1997</v>
          </cell>
          <cell r="CO99">
            <v>1998</v>
          </cell>
          <cell r="CP99">
            <v>1999</v>
          </cell>
          <cell r="CQ99">
            <v>2000</v>
          </cell>
        </row>
        <row r="100">
          <cell r="BA100" t="str">
            <v xml:space="preserve">   T O T A L (mil  tep)</v>
          </cell>
          <cell r="BB100">
            <v>1985</v>
          </cell>
          <cell r="BC100">
            <v>1986</v>
          </cell>
          <cell r="BD100">
            <v>1987</v>
          </cell>
          <cell r="BE100">
            <v>1988</v>
          </cell>
          <cell r="BF100">
            <v>1989</v>
          </cell>
          <cell r="BG100">
            <v>1990</v>
          </cell>
          <cell r="BH100">
            <v>1991</v>
          </cell>
          <cell r="BI100">
            <v>1992</v>
          </cell>
          <cell r="BJ100">
            <v>1993</v>
          </cell>
          <cell r="BK100">
            <v>1994</v>
          </cell>
          <cell r="BL100">
            <v>1995</v>
          </cell>
          <cell r="BM100">
            <v>1996</v>
          </cell>
          <cell r="BN100">
            <v>1997</v>
          </cell>
          <cell r="BO100">
            <v>1998</v>
          </cell>
          <cell r="BP100">
            <v>1999</v>
          </cell>
          <cell r="BQ100">
            <v>2000</v>
          </cell>
          <cell r="CA100" t="str">
            <v xml:space="preserve">   T O T A L (10^3 toe)</v>
          </cell>
          <cell r="CB100">
            <v>1985</v>
          </cell>
          <cell r="CC100">
            <v>1986</v>
          </cell>
          <cell r="CD100">
            <v>1987</v>
          </cell>
          <cell r="CE100">
            <v>1988</v>
          </cell>
          <cell r="CF100">
            <v>1989</v>
          </cell>
          <cell r="CG100">
            <v>1990</v>
          </cell>
          <cell r="CH100">
            <v>1991</v>
          </cell>
          <cell r="CI100">
            <v>1992</v>
          </cell>
          <cell r="CJ100">
            <v>1993</v>
          </cell>
          <cell r="CK100">
            <v>1994</v>
          </cell>
          <cell r="CL100">
            <v>1995</v>
          </cell>
          <cell r="CM100">
            <v>1996</v>
          </cell>
          <cell r="CN100">
            <v>1997</v>
          </cell>
          <cell r="CO100">
            <v>1998</v>
          </cell>
          <cell r="CP100">
            <v>1999</v>
          </cell>
          <cell r="CQ100">
            <v>2000</v>
          </cell>
        </row>
        <row r="102">
          <cell r="BA102" t="str">
            <v>CONSUMO NA TRANSFORMAÇÃO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CA102" t="str">
            <v>TOTAL TRANSFORMATION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BA103" t="str">
            <v xml:space="preserve">  CENTRAIS ELET. SERV. PÚBLICO  </v>
          </cell>
          <cell r="BB103">
            <v>2.1224876499228982</v>
          </cell>
          <cell r="BC103">
            <v>4.9730302719353645</v>
          </cell>
          <cell r="BD103">
            <v>4.0739331471018563</v>
          </cell>
          <cell r="BE103">
            <v>3.8037390225590522</v>
          </cell>
          <cell r="BF103">
            <v>2.7451074706236138</v>
          </cell>
          <cell r="BG103">
            <v>2.2119511644802747</v>
          </cell>
          <cell r="BH103">
            <v>2.3022065890503125</v>
          </cell>
          <cell r="BI103">
            <v>2.8730559519052301</v>
          </cell>
          <cell r="BJ103">
            <v>2.4984140924582592</v>
          </cell>
          <cell r="BK103">
            <v>2.5206485048561746</v>
          </cell>
          <cell r="BL103">
            <v>2.7874296449616924</v>
          </cell>
          <cell r="BM103">
            <v>3.1049419512546397</v>
          </cell>
          <cell r="BN103">
            <v>3.1904024182386252</v>
          </cell>
          <cell r="BO103">
            <v>3.4338015114521627</v>
          </cell>
          <cell r="BP103">
            <v>4.4903489918897819</v>
          </cell>
          <cell r="BQ103">
            <v>4.0978641569962448</v>
          </cell>
          <cell r="CA103" t="str">
            <v xml:space="preserve">  PUBLIC UTIL. POWER PLANTS</v>
          </cell>
          <cell r="CB103">
            <v>2.1224876499228982</v>
          </cell>
          <cell r="CC103">
            <v>4.9730302719353645</v>
          </cell>
          <cell r="CD103">
            <v>4.0739331471018563</v>
          </cell>
          <cell r="CE103">
            <v>3.8037390225590522</v>
          </cell>
          <cell r="CF103">
            <v>2.7451074706236138</v>
          </cell>
          <cell r="CG103">
            <v>2.2119511644802747</v>
          </cell>
          <cell r="CH103">
            <v>2.3022065890503125</v>
          </cell>
          <cell r="CI103">
            <v>2.8730559519052301</v>
          </cell>
          <cell r="CJ103">
            <v>2.4984140924582592</v>
          </cell>
          <cell r="CK103">
            <v>2.5206485048561746</v>
          </cell>
          <cell r="CL103">
            <v>2.7874296449616924</v>
          </cell>
          <cell r="CM103">
            <v>3.1049419512546397</v>
          </cell>
          <cell r="CN103">
            <v>3.1904024182386252</v>
          </cell>
          <cell r="CO103">
            <v>3.4338015114521627</v>
          </cell>
          <cell r="CP103">
            <v>4.4903489918897819</v>
          </cell>
          <cell r="CQ103">
            <v>4.0978641569962448</v>
          </cell>
        </row>
        <row r="104">
          <cell r="BA104" t="str">
            <v xml:space="preserve">  CENTRAIS ELET. AUTOPRODUTORAS </v>
          </cell>
          <cell r="BB104">
            <v>1.3682976883666127</v>
          </cell>
          <cell r="BC104">
            <v>3.9734600390103196</v>
          </cell>
          <cell r="BD104">
            <v>3.2195116826068966</v>
          </cell>
          <cell r="BE104">
            <v>2.9221197964351986</v>
          </cell>
          <cell r="BF104">
            <v>1.8785569839376459</v>
          </cell>
          <cell r="BG104">
            <v>1.2614973389840842</v>
          </cell>
          <cell r="BH104">
            <v>1.3677990950587162</v>
          </cell>
          <cell r="BI104">
            <v>1.7164962467642895</v>
          </cell>
          <cell r="BJ104">
            <v>1.3935883485780456</v>
          </cell>
          <cell r="BK104">
            <v>1.507603305438489</v>
          </cell>
          <cell r="BL104">
            <v>1.7530208222446755</v>
          </cell>
          <cell r="BM104">
            <v>2.0043377767058295</v>
          </cell>
          <cell r="BN104">
            <v>2.1245518464145392</v>
          </cell>
          <cell r="BO104">
            <v>2.3596443345231233</v>
          </cell>
          <cell r="BP104">
            <v>3.1988678801637604</v>
          </cell>
          <cell r="BQ104">
            <v>2.7819348887862585</v>
          </cell>
          <cell r="CA104" t="str">
            <v xml:space="preserve">  AUTO-GENERATION</v>
          </cell>
          <cell r="CB104">
            <v>1.3682976883666127</v>
          </cell>
          <cell r="CC104">
            <v>3.9734600390103196</v>
          </cell>
          <cell r="CD104">
            <v>3.2195116826068966</v>
          </cell>
          <cell r="CE104">
            <v>2.9221197964351986</v>
          </cell>
          <cell r="CF104">
            <v>1.8785569839376459</v>
          </cell>
          <cell r="CG104">
            <v>1.2614973389840842</v>
          </cell>
          <cell r="CH104">
            <v>1.3677990950587162</v>
          </cell>
          <cell r="CI104">
            <v>1.7164962467642895</v>
          </cell>
          <cell r="CJ104">
            <v>1.3935883485780456</v>
          </cell>
          <cell r="CK104">
            <v>1.507603305438489</v>
          </cell>
          <cell r="CL104">
            <v>1.7530208222446755</v>
          </cell>
          <cell r="CM104">
            <v>2.0043377767058295</v>
          </cell>
          <cell r="CN104">
            <v>2.1245518464145392</v>
          </cell>
          <cell r="CO104">
            <v>2.3596443345231233</v>
          </cell>
          <cell r="CP104">
            <v>3.1988678801637604</v>
          </cell>
          <cell r="CQ104">
            <v>2.7819348887862585</v>
          </cell>
        </row>
        <row r="106">
          <cell r="BA106" t="str">
            <v xml:space="preserve">CONSUMO FINAL ENERGÉTICO      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CA106" t="str">
            <v>FINAL ENERGY CONSUMPTION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</row>
        <row r="107">
          <cell r="BA107" t="str">
            <v xml:space="preserve">  SETOR ENERGÉTICO              </v>
          </cell>
          <cell r="BB107">
            <v>82.48788693460493</v>
          </cell>
          <cell r="BC107">
            <v>81.005057331963869</v>
          </cell>
          <cell r="BD107">
            <v>81.492262147676158</v>
          </cell>
          <cell r="BE107">
            <v>81.987609500547748</v>
          </cell>
          <cell r="BF107">
            <v>83.064984319962406</v>
          </cell>
          <cell r="BG107">
            <v>83.294088629028721</v>
          </cell>
          <cell r="BH107">
            <v>84.010778824376729</v>
          </cell>
          <cell r="BI107">
            <v>83.361386688423607</v>
          </cell>
          <cell r="BJ107">
            <v>83.871739517140171</v>
          </cell>
          <cell r="BK107">
            <v>83.233585528843875</v>
          </cell>
          <cell r="BL107">
            <v>84.279325429072657</v>
          </cell>
          <cell r="BM107">
            <v>84.733595851527269</v>
          </cell>
          <cell r="BN107">
            <v>83.585730771730042</v>
          </cell>
          <cell r="BO107">
            <v>83.33003663404142</v>
          </cell>
          <cell r="BP107">
            <v>81.897916949575517</v>
          </cell>
          <cell r="BQ107">
            <v>82.262146373154067</v>
          </cell>
          <cell r="CA107" t="str">
            <v xml:space="preserve">  ENERGY SECTOR</v>
          </cell>
          <cell r="CB107">
            <v>82.48788693460493</v>
          </cell>
          <cell r="CC107">
            <v>81.005057331963869</v>
          </cell>
          <cell r="CD107">
            <v>81.492262147676158</v>
          </cell>
          <cell r="CE107">
            <v>81.987609500547748</v>
          </cell>
          <cell r="CF107">
            <v>83.064984319962406</v>
          </cell>
          <cell r="CG107">
            <v>83.294088629028721</v>
          </cell>
          <cell r="CH107">
            <v>84.010778824376729</v>
          </cell>
          <cell r="CI107">
            <v>83.361386688423607</v>
          </cell>
          <cell r="CJ107">
            <v>83.871739517140171</v>
          </cell>
          <cell r="CK107">
            <v>83.233585528843875</v>
          </cell>
          <cell r="CL107">
            <v>84.279325429072657</v>
          </cell>
          <cell r="CM107">
            <v>84.733595851527269</v>
          </cell>
          <cell r="CN107">
            <v>83.585730771730042</v>
          </cell>
          <cell r="CO107">
            <v>83.33003663404142</v>
          </cell>
          <cell r="CP107">
            <v>81.897916949575517</v>
          </cell>
          <cell r="CQ107">
            <v>82.262146373154067</v>
          </cell>
        </row>
        <row r="108">
          <cell r="BA108" t="str">
            <v xml:space="preserve">  RESIDENCIAL                   </v>
          </cell>
          <cell r="BB108">
            <v>6.2798642546636723</v>
          </cell>
          <cell r="BC108">
            <v>5.9967363078775717</v>
          </cell>
          <cell r="BD108">
            <v>6.3902619000956289</v>
          </cell>
          <cell r="BE108">
            <v>6.4129792885407833</v>
          </cell>
          <cell r="BF108">
            <v>6.3523157175149185</v>
          </cell>
          <cell r="BG108">
            <v>6.1264502942975554</v>
          </cell>
          <cell r="BH108">
            <v>5.5296632882775709</v>
          </cell>
          <cell r="BI108">
            <v>5.5456548437635291</v>
          </cell>
          <cell r="BJ108">
            <v>5.6738089851845821</v>
          </cell>
          <cell r="BK108">
            <v>5.743470461224061</v>
          </cell>
          <cell r="BL108">
            <v>5.1581390893212706</v>
          </cell>
          <cell r="BM108">
            <v>5.1378806888772504</v>
          </cell>
          <cell r="BN108">
            <v>5.4187815585688739</v>
          </cell>
          <cell r="BO108">
            <v>5.1602891302191134</v>
          </cell>
          <cell r="BP108">
            <v>4.7593188395988379</v>
          </cell>
          <cell r="BQ108">
            <v>4.6035767496720537</v>
          </cell>
          <cell r="CA108" t="str">
            <v xml:space="preserve">  RESIDENTIAL</v>
          </cell>
          <cell r="CB108">
            <v>6.2798642546636723</v>
          </cell>
          <cell r="CC108">
            <v>5.9967363078775717</v>
          </cell>
          <cell r="CD108">
            <v>6.3902619000956289</v>
          </cell>
          <cell r="CE108">
            <v>6.4129792885407833</v>
          </cell>
          <cell r="CF108">
            <v>6.3523157175149185</v>
          </cell>
          <cell r="CG108">
            <v>6.1264502942975554</v>
          </cell>
          <cell r="CH108">
            <v>5.5296632882775709</v>
          </cell>
          <cell r="CI108">
            <v>5.5456548437635291</v>
          </cell>
          <cell r="CJ108">
            <v>5.6738089851845821</v>
          </cell>
          <cell r="CK108">
            <v>5.743470461224061</v>
          </cell>
          <cell r="CL108">
            <v>5.1581390893212706</v>
          </cell>
          <cell r="CM108">
            <v>5.1378806888772504</v>
          </cell>
          <cell r="CN108">
            <v>5.4187815585688739</v>
          </cell>
          <cell r="CO108">
            <v>5.1602891302191134</v>
          </cell>
          <cell r="CP108">
            <v>4.7593188395988379</v>
          </cell>
          <cell r="CQ108">
            <v>4.6035767496720537</v>
          </cell>
        </row>
        <row r="109">
          <cell r="BA109" t="str">
            <v xml:space="preserve">  COMERCIAL                     </v>
          </cell>
          <cell r="BB109">
            <v>8.3375437562072641</v>
          </cell>
          <cell r="BC109">
            <v>7.9922917839335268</v>
          </cell>
          <cell r="BD109">
            <v>8.174817367368</v>
          </cell>
          <cell r="BE109">
            <v>8.660282112865243</v>
          </cell>
          <cell r="BF109">
            <v>8.8807913349388627</v>
          </cell>
          <cell r="BG109">
            <v>8.9942716992307119</v>
          </cell>
          <cell r="BH109">
            <v>9.1453395621144704</v>
          </cell>
          <cell r="BI109">
            <v>9.172346246952527</v>
          </cell>
          <cell r="BJ109">
            <v>9.1850944029527941</v>
          </cell>
          <cell r="BK109">
            <v>8.694629482806965</v>
          </cell>
          <cell r="BL109">
            <v>8.4739265388223259</v>
          </cell>
          <cell r="BM109">
            <v>8.1875726093775576</v>
          </cell>
          <cell r="BN109">
            <v>7.5899812050631636</v>
          </cell>
          <cell r="BO109">
            <v>7.3499684055489229</v>
          </cell>
          <cell r="BP109">
            <v>7.3969846590276971</v>
          </cell>
          <cell r="BQ109">
            <v>7.2752882741815368</v>
          </cell>
          <cell r="CA109" t="str">
            <v xml:space="preserve">  COMMERCIAL</v>
          </cell>
          <cell r="CB109">
            <v>8.3375437562072641</v>
          </cell>
          <cell r="CC109">
            <v>7.9922917839335268</v>
          </cell>
          <cell r="CD109">
            <v>8.174817367368</v>
          </cell>
          <cell r="CE109">
            <v>8.660282112865243</v>
          </cell>
          <cell r="CF109">
            <v>8.8807913349388627</v>
          </cell>
          <cell r="CG109">
            <v>8.9942716992307119</v>
          </cell>
          <cell r="CH109">
            <v>9.1453395621144704</v>
          </cell>
          <cell r="CI109">
            <v>9.172346246952527</v>
          </cell>
          <cell r="CJ109">
            <v>9.1850944029527941</v>
          </cell>
          <cell r="CK109">
            <v>8.694629482806965</v>
          </cell>
          <cell r="CL109">
            <v>8.4739265388223259</v>
          </cell>
          <cell r="CM109">
            <v>8.1875726093775576</v>
          </cell>
          <cell r="CN109">
            <v>7.5899812050631636</v>
          </cell>
          <cell r="CO109">
            <v>7.3499684055489229</v>
          </cell>
          <cell r="CP109">
            <v>7.3969846590276971</v>
          </cell>
          <cell r="CQ109">
            <v>7.2752882741815368</v>
          </cell>
        </row>
        <row r="110">
          <cell r="BA110" t="str">
            <v xml:space="preserve">  PÚBLICO                       </v>
          </cell>
          <cell r="BB110">
            <v>0.65475939257641913</v>
          </cell>
          <cell r="BC110">
            <v>0.70985613360877797</v>
          </cell>
          <cell r="BD110">
            <v>0.72367253705460166</v>
          </cell>
          <cell r="BE110">
            <v>0.89204317219310525</v>
          </cell>
          <cell r="BF110">
            <v>1.0553818555292445</v>
          </cell>
          <cell r="BG110">
            <v>1.2284581563876407</v>
          </cell>
          <cell r="BH110">
            <v>1.1254706099741698</v>
          </cell>
          <cell r="BI110">
            <v>1.1212210157535325</v>
          </cell>
          <cell r="BJ110">
            <v>0.81179696941904433</v>
          </cell>
          <cell r="BK110">
            <v>0.77203752104696155</v>
          </cell>
          <cell r="BL110">
            <v>0.70380992337232973</v>
          </cell>
          <cell r="BM110">
            <v>0.66234170621867816</v>
          </cell>
          <cell r="BN110">
            <v>0.62159071144053368</v>
          </cell>
          <cell r="BO110">
            <v>0.66562397131897211</v>
          </cell>
          <cell r="BP110">
            <v>0.70914707694948553</v>
          </cell>
          <cell r="BQ110">
            <v>0.75193384574891142</v>
          </cell>
          <cell r="CA110" t="str">
            <v xml:space="preserve">  PUBLIC</v>
          </cell>
          <cell r="CB110">
            <v>0.65475939257641913</v>
          </cell>
          <cell r="CC110">
            <v>0.70985613360877797</v>
          </cell>
          <cell r="CD110">
            <v>0.72367253705460166</v>
          </cell>
          <cell r="CE110">
            <v>0.89204317219310525</v>
          </cell>
          <cell r="CF110">
            <v>1.0553818555292445</v>
          </cell>
          <cell r="CG110">
            <v>1.2284581563876407</v>
          </cell>
          <cell r="CH110">
            <v>1.1254706099741698</v>
          </cell>
          <cell r="CI110">
            <v>1.1212210157535325</v>
          </cell>
          <cell r="CJ110">
            <v>0.81179696941904433</v>
          </cell>
          <cell r="CK110">
            <v>0.77203752104696155</v>
          </cell>
          <cell r="CL110">
            <v>0.70380992337232973</v>
          </cell>
          <cell r="CM110">
            <v>0.66234170621867816</v>
          </cell>
          <cell r="CN110">
            <v>0.62159071144053368</v>
          </cell>
          <cell r="CO110">
            <v>0.66562397131897211</v>
          </cell>
          <cell r="CP110">
            <v>0.70914707694948553</v>
          </cell>
          <cell r="CQ110">
            <v>0.75193384574891142</v>
          </cell>
        </row>
        <row r="111">
          <cell r="BA111" t="str">
            <v xml:space="preserve">  AGROPECUÁRIO                  </v>
          </cell>
          <cell r="BB111">
            <v>0.36873200192353711</v>
          </cell>
          <cell r="BC111">
            <v>0.26894555896438238</v>
          </cell>
          <cell r="BD111">
            <v>0.42427816570645738</v>
          </cell>
          <cell r="BE111">
            <v>0.63600737335299351</v>
          </cell>
          <cell r="BF111">
            <v>0.26182117400116028</v>
          </cell>
          <cell r="BG111">
            <v>0.281803450836282</v>
          </cell>
          <cell r="BH111">
            <v>0.28934345240456721</v>
          </cell>
          <cell r="BI111">
            <v>0.26959490493613553</v>
          </cell>
          <cell r="BJ111">
            <v>0.44952385202828388</v>
          </cell>
          <cell r="BK111">
            <v>0.93563450891204425</v>
          </cell>
          <cell r="BL111">
            <v>0.92644294000506877</v>
          </cell>
          <cell r="BM111">
            <v>0.62130245996779176</v>
          </cell>
          <cell r="BN111">
            <v>0.64371334597541752</v>
          </cell>
          <cell r="BO111">
            <v>0.71063961404055964</v>
          </cell>
          <cell r="BP111">
            <v>0.92713945250404539</v>
          </cell>
          <cell r="BQ111">
            <v>1.0220437951888539</v>
          </cell>
          <cell r="CA111" t="str">
            <v xml:space="preserve">  AGRICULTURE</v>
          </cell>
          <cell r="CB111">
            <v>0.36873200192353711</v>
          </cell>
          <cell r="CC111">
            <v>0.26894555896438238</v>
          </cell>
          <cell r="CD111">
            <v>0.42427816570645738</v>
          </cell>
          <cell r="CE111">
            <v>0.63600737335299351</v>
          </cell>
          <cell r="CF111">
            <v>0.26182117400116028</v>
          </cell>
          <cell r="CG111">
            <v>0.281803450836282</v>
          </cell>
          <cell r="CH111">
            <v>0.28934345240456721</v>
          </cell>
          <cell r="CI111">
            <v>0.26959490493613553</v>
          </cell>
          <cell r="CJ111">
            <v>0.44952385202828388</v>
          </cell>
          <cell r="CK111">
            <v>0.93563450891204425</v>
          </cell>
          <cell r="CL111">
            <v>0.92644294000506877</v>
          </cell>
          <cell r="CM111">
            <v>0.62130245996779176</v>
          </cell>
          <cell r="CN111">
            <v>0.64371334597541752</v>
          </cell>
          <cell r="CO111">
            <v>0.71063961404055964</v>
          </cell>
          <cell r="CP111">
            <v>0.92713945250404539</v>
          </cell>
          <cell r="CQ111">
            <v>1.0220437951888539</v>
          </cell>
        </row>
        <row r="112">
          <cell r="BA112" t="str">
            <v xml:space="preserve">  TRANSPORTES            </v>
          </cell>
          <cell r="BB112">
            <v>6.137438930503385</v>
          </cell>
          <cell r="BC112">
            <v>5.4914573353273859</v>
          </cell>
          <cell r="BD112">
            <v>5.8244101056242759</v>
          </cell>
          <cell r="BE112">
            <v>6.035575224107145</v>
          </cell>
          <cell r="BF112">
            <v>6.2231693954348657</v>
          </cell>
          <cell r="BG112">
            <v>5.5665846045059988</v>
          </cell>
          <cell r="BH112">
            <v>5.749344965665717</v>
          </cell>
          <cell r="BI112">
            <v>5.7226272891994903</v>
          </cell>
          <cell r="BJ112">
            <v>6.118009477077373</v>
          </cell>
          <cell r="BK112">
            <v>6.1239132958323523</v>
          </cell>
          <cell r="BL112">
            <v>6.1291020091557753</v>
          </cell>
          <cell r="BM112">
            <v>5.9501511919032781</v>
          </cell>
          <cell r="BN112">
            <v>5.7288965899427406</v>
          </cell>
          <cell r="BO112">
            <v>5.3019887747403995</v>
          </cell>
          <cell r="BP112">
            <v>5.4815097052512414</v>
          </cell>
          <cell r="BQ112">
            <v>4.8591128158987358</v>
          </cell>
          <cell r="CA112" t="str">
            <v xml:space="preserve">  TRANSPORTATION</v>
          </cell>
          <cell r="CB112">
            <v>6.137438930503385</v>
          </cell>
          <cell r="CC112">
            <v>5.4914573353273859</v>
          </cell>
          <cell r="CD112">
            <v>5.8244101056242759</v>
          </cell>
          <cell r="CE112">
            <v>6.035575224107145</v>
          </cell>
          <cell r="CF112">
            <v>6.2231693954348657</v>
          </cell>
          <cell r="CG112">
            <v>5.5665846045059988</v>
          </cell>
          <cell r="CH112">
            <v>5.749344965665717</v>
          </cell>
          <cell r="CI112">
            <v>5.7226272891994903</v>
          </cell>
          <cell r="CJ112">
            <v>6.118009477077373</v>
          </cell>
          <cell r="CK112">
            <v>6.1239132958323523</v>
          </cell>
          <cell r="CL112">
            <v>6.1291020091557753</v>
          </cell>
          <cell r="CM112">
            <v>5.9501511919032781</v>
          </cell>
          <cell r="CN112">
            <v>5.7288965899427406</v>
          </cell>
          <cell r="CO112">
            <v>5.3019887747403995</v>
          </cell>
          <cell r="CP112">
            <v>5.4815097052512414</v>
          </cell>
          <cell r="CQ112">
            <v>4.8591128158987358</v>
          </cell>
        </row>
        <row r="113">
          <cell r="BA113" t="str">
            <v xml:space="preserve">  INDUSTRIAL            </v>
          </cell>
          <cell r="BB113">
            <v>46.487875291924617</v>
          </cell>
          <cell r="BC113">
            <v>46.545608005541226</v>
          </cell>
          <cell r="BD113">
            <v>44.532188268466143</v>
          </cell>
          <cell r="BE113">
            <v>44.079161514218946</v>
          </cell>
          <cell r="BF113">
            <v>45.066734563059114</v>
          </cell>
          <cell r="BG113">
            <v>46.075842507052769</v>
          </cell>
          <cell r="BH113">
            <v>47.909693396477131</v>
          </cell>
          <cell r="BI113">
            <v>46.690260975868171</v>
          </cell>
          <cell r="BJ113">
            <v>46.958485256333617</v>
          </cell>
          <cell r="BK113">
            <v>46.600117723586301</v>
          </cell>
          <cell r="BL113">
            <v>48.222860288977124</v>
          </cell>
          <cell r="BM113">
            <v>48.999289674974122</v>
          </cell>
          <cell r="BN113">
            <v>48.224047713050325</v>
          </cell>
          <cell r="BO113">
            <v>49.061331063561568</v>
          </cell>
          <cell r="BP113">
            <v>47.565413228368442</v>
          </cell>
          <cell r="BQ113">
            <v>48.510373602304547</v>
          </cell>
          <cell r="CA113" t="str">
            <v xml:space="preserve">  INDUSTRIAL </v>
          </cell>
          <cell r="CB113">
            <v>46.487875291924617</v>
          </cell>
          <cell r="CC113">
            <v>46.545608005541226</v>
          </cell>
          <cell r="CD113">
            <v>44.532188268466143</v>
          </cell>
          <cell r="CE113">
            <v>44.079161514218946</v>
          </cell>
          <cell r="CF113">
            <v>45.066734563059114</v>
          </cell>
          <cell r="CG113">
            <v>46.075842507052769</v>
          </cell>
          <cell r="CH113">
            <v>47.909693396477131</v>
          </cell>
          <cell r="CI113">
            <v>46.690260975868171</v>
          </cell>
          <cell r="CJ113">
            <v>46.958485256333617</v>
          </cell>
          <cell r="CK113">
            <v>46.600117723586301</v>
          </cell>
          <cell r="CL113">
            <v>48.222860288977124</v>
          </cell>
          <cell r="CM113">
            <v>48.999289674974122</v>
          </cell>
          <cell r="CN113">
            <v>48.224047713050325</v>
          </cell>
          <cell r="CO113">
            <v>49.061331063561568</v>
          </cell>
          <cell r="CP113">
            <v>47.565413228368442</v>
          </cell>
          <cell r="CQ113">
            <v>48.510373602304547</v>
          </cell>
        </row>
        <row r="114">
          <cell r="BA114" t="str">
            <v xml:space="preserve">  CONSUMO NÃO-IDENTIFICADO      </v>
          </cell>
          <cell r="BB114">
            <v>14.221673306806043</v>
          </cell>
          <cell r="BC114">
            <v>14.000162206710998</v>
          </cell>
          <cell r="BD114">
            <v>15.237130218046207</v>
          </cell>
          <cell r="BE114">
            <v>15.108330185055371</v>
          </cell>
          <cell r="BF114">
            <v>15.067701003953712</v>
          </cell>
          <cell r="BG114">
            <v>14.489931209080718</v>
          </cell>
          <cell r="BH114">
            <v>14.261923549463109</v>
          </cell>
          <cell r="BI114">
            <v>14.606909266730096</v>
          </cell>
          <cell r="BJ114">
            <v>14.675020574144481</v>
          </cell>
          <cell r="BK114">
            <v>14.363782535435194</v>
          </cell>
          <cell r="BL114">
            <v>14.665044639418761</v>
          </cell>
          <cell r="BM114">
            <v>15.1750575202086</v>
          </cell>
          <cell r="BN114">
            <v>14.890129354526987</v>
          </cell>
          <cell r="BO114">
            <v>15.027595292469345</v>
          </cell>
          <cell r="BP114">
            <v>15.058403987875785</v>
          </cell>
          <cell r="BQ114">
            <v>15.123683534893297</v>
          </cell>
          <cell r="CA114" t="str">
            <v xml:space="preserve">  UNIDENTIFIED</v>
          </cell>
          <cell r="CB114">
            <v>14.221673306806043</v>
          </cell>
          <cell r="CC114">
            <v>14.000162206710998</v>
          </cell>
          <cell r="CD114">
            <v>15.237130218046207</v>
          </cell>
          <cell r="CE114">
            <v>15.108330185055371</v>
          </cell>
          <cell r="CF114">
            <v>15.067701003953712</v>
          </cell>
          <cell r="CG114">
            <v>14.489931209080718</v>
          </cell>
          <cell r="CH114">
            <v>14.261923549463109</v>
          </cell>
          <cell r="CI114">
            <v>14.606909266730096</v>
          </cell>
          <cell r="CJ114">
            <v>14.675020574144481</v>
          </cell>
          <cell r="CK114">
            <v>14.363782535435194</v>
          </cell>
          <cell r="CL114">
            <v>14.665044639418761</v>
          </cell>
          <cell r="CM114">
            <v>15.1750575202086</v>
          </cell>
          <cell r="CN114">
            <v>14.890129354526987</v>
          </cell>
          <cell r="CO114">
            <v>15.027595292469345</v>
          </cell>
          <cell r="CP114">
            <v>15.058403987875785</v>
          </cell>
          <cell r="CQ114">
            <v>15.123683534893297</v>
          </cell>
        </row>
        <row r="116">
          <cell r="BA116" t="str">
            <v xml:space="preserve">CONSUMO FINAL NÃO-ENERGÉTICO  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CA116" t="str">
            <v>FINAL NON-ENERGY CONSUMPTION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BA117" t="str">
            <v xml:space="preserve">   T O T A L</v>
          </cell>
          <cell r="BB117">
            <v>15.389625415472164</v>
          </cell>
          <cell r="BC117">
            <v>14.021912396100749</v>
          </cell>
          <cell r="BD117">
            <v>14.43380470522197</v>
          </cell>
          <cell r="BE117">
            <v>14.208651476893177</v>
          </cell>
          <cell r="BF117">
            <v>14.189908209413984</v>
          </cell>
          <cell r="BG117">
            <v>14.49396020649103</v>
          </cell>
          <cell r="BH117">
            <v>13.687014586572957</v>
          </cell>
          <cell r="BI117">
            <v>13.765557359671151</v>
          </cell>
          <cell r="BJ117">
            <v>13.629846390401568</v>
          </cell>
          <cell r="BK117">
            <v>14.245765966299942</v>
          </cell>
          <cell r="BL117">
            <v>12.933244925965646</v>
          </cell>
          <cell r="BM117">
            <v>12.161462197218084</v>
          </cell>
          <cell r="BN117">
            <v>13.223866810031323</v>
          </cell>
          <cell r="BO117">
            <v>13.236161854506404</v>
          </cell>
          <cell r="BP117">
            <v>13.611734058534697</v>
          </cell>
          <cell r="BQ117">
            <v>13.639989469849709</v>
          </cell>
          <cell r="CA117" t="str">
            <v xml:space="preserve">   T O T A L</v>
          </cell>
          <cell r="CB117">
            <v>15.389625415472164</v>
          </cell>
          <cell r="CC117">
            <v>14.021912396100749</v>
          </cell>
          <cell r="CD117">
            <v>14.43380470522197</v>
          </cell>
          <cell r="CE117">
            <v>14.208651476893177</v>
          </cell>
          <cell r="CF117">
            <v>14.189908209413984</v>
          </cell>
          <cell r="CG117">
            <v>14.49396020649103</v>
          </cell>
          <cell r="CH117">
            <v>13.687014586572957</v>
          </cell>
          <cell r="CI117">
            <v>13.765557359671151</v>
          </cell>
          <cell r="CJ117">
            <v>13.629846390401568</v>
          </cell>
          <cell r="CK117">
            <v>14.245765966299942</v>
          </cell>
          <cell r="CL117">
            <v>12.933244925965646</v>
          </cell>
          <cell r="CM117">
            <v>12.161462197218084</v>
          </cell>
          <cell r="CN117">
            <v>13.223866810031323</v>
          </cell>
          <cell r="CO117">
            <v>13.236161854506404</v>
          </cell>
          <cell r="CP117">
            <v>13.611734058534697</v>
          </cell>
          <cell r="CQ117">
            <v>13.639989469849709</v>
          </cell>
        </row>
        <row r="118">
          <cell r="BA118" t="str">
            <v>(*) Inclui líquidos de gás natural.</v>
          </cell>
          <cell r="CA118" t="str">
            <v>(*) Includes net of natural gas.</v>
          </cell>
        </row>
        <row r="148">
          <cell r="BA148" t="str">
            <v>TABELA 1.10</v>
          </cell>
          <cell r="CA148" t="str">
            <v>TABLE 1.10</v>
          </cell>
        </row>
        <row r="149">
          <cell r="BA149" t="str">
            <v>COMPOSIÇÃO SETORIAL DO CONSUMO DE ELETRICIDADE</v>
          </cell>
          <cell r="CA149" t="str">
            <v>ELECTRICITY CONSUMPTION BY SECTOR</v>
          </cell>
        </row>
        <row r="150">
          <cell r="BA150" t="str">
            <v>SETORES</v>
          </cell>
          <cell r="BB150">
            <v>1985</v>
          </cell>
          <cell r="BC150">
            <v>1986</v>
          </cell>
          <cell r="BD150">
            <v>1987</v>
          </cell>
          <cell r="BE150">
            <v>1988</v>
          </cell>
          <cell r="BF150">
            <v>1989</v>
          </cell>
          <cell r="BG150">
            <v>1990</v>
          </cell>
          <cell r="BH150">
            <v>1991</v>
          </cell>
          <cell r="BI150">
            <v>1992</v>
          </cell>
          <cell r="BJ150">
            <v>1993</v>
          </cell>
          <cell r="BK150">
            <v>1994</v>
          </cell>
          <cell r="BL150">
            <v>1995</v>
          </cell>
          <cell r="BM150">
            <v>1996</v>
          </cell>
          <cell r="BN150">
            <v>1997</v>
          </cell>
          <cell r="BO150">
            <v>1998</v>
          </cell>
          <cell r="BP150">
            <v>1999</v>
          </cell>
          <cell r="BQ150">
            <v>2000</v>
          </cell>
          <cell r="CA150" t="str">
            <v>SECTORS</v>
          </cell>
          <cell r="CB150">
            <v>1985</v>
          </cell>
          <cell r="CC150">
            <v>1986</v>
          </cell>
          <cell r="CD150">
            <v>1987</v>
          </cell>
          <cell r="CE150">
            <v>1988</v>
          </cell>
          <cell r="CF150">
            <v>1989</v>
          </cell>
          <cell r="CG150">
            <v>1990</v>
          </cell>
          <cell r="CH150">
            <v>1991</v>
          </cell>
          <cell r="CI150">
            <v>1992</v>
          </cell>
          <cell r="CJ150">
            <v>1993</v>
          </cell>
          <cell r="CK150">
            <v>1994</v>
          </cell>
          <cell r="CL150">
            <v>1995</v>
          </cell>
          <cell r="CM150">
            <v>1996</v>
          </cell>
          <cell r="CN150">
            <v>1997</v>
          </cell>
          <cell r="CO150">
            <v>1998</v>
          </cell>
          <cell r="CP150">
            <v>1999</v>
          </cell>
          <cell r="CQ150">
            <v>2000</v>
          </cell>
        </row>
        <row r="151">
          <cell r="BA151" t="str">
            <v xml:space="preserve">CONSUMO FINAL (mil tep)                </v>
          </cell>
          <cell r="BB151">
            <v>13885.119999999999</v>
          </cell>
          <cell r="BC151">
            <v>14965.52</v>
          </cell>
          <cell r="BD151">
            <v>15420.400000000001</v>
          </cell>
          <cell r="BE151">
            <v>16312.24</v>
          </cell>
          <cell r="BF151">
            <v>16990.480000000003</v>
          </cell>
          <cell r="BG151">
            <v>17412.559999999998</v>
          </cell>
          <cell r="BH151">
            <v>18029.760000000002</v>
          </cell>
          <cell r="BI151">
            <v>18437.760000000002</v>
          </cell>
          <cell r="BJ151">
            <v>19293.36</v>
          </cell>
          <cell r="BK151">
            <v>19983.440000000002</v>
          </cell>
          <cell r="BL151">
            <v>21184.399999999998</v>
          </cell>
          <cell r="BM151">
            <v>22214.800000000003</v>
          </cell>
          <cell r="BN151">
            <v>23575.120000000003</v>
          </cell>
          <cell r="BO151">
            <v>24562.400000000001</v>
          </cell>
          <cell r="BP151">
            <v>25175.84</v>
          </cell>
          <cell r="BQ151">
            <v>26527.68</v>
          </cell>
          <cell r="CA151" t="str">
            <v>FINAL CONSUMPTION (10^3 toe)</v>
          </cell>
          <cell r="CB151">
            <v>13885.119999999999</v>
          </cell>
          <cell r="CC151">
            <v>14965.52</v>
          </cell>
          <cell r="CD151">
            <v>15420.400000000001</v>
          </cell>
          <cell r="CE151">
            <v>16312.24</v>
          </cell>
          <cell r="CF151">
            <v>16990.480000000003</v>
          </cell>
          <cell r="CG151">
            <v>17412.559999999998</v>
          </cell>
          <cell r="CH151">
            <v>18029.760000000002</v>
          </cell>
          <cell r="CI151">
            <v>18437.760000000002</v>
          </cell>
          <cell r="CJ151">
            <v>19293.36</v>
          </cell>
          <cell r="CK151">
            <v>19983.440000000002</v>
          </cell>
          <cell r="CL151">
            <v>21184.399999999998</v>
          </cell>
          <cell r="CM151">
            <v>22214.800000000003</v>
          </cell>
          <cell r="CN151">
            <v>23575.120000000003</v>
          </cell>
          <cell r="CO151">
            <v>24562.400000000001</v>
          </cell>
          <cell r="CP151">
            <v>25175.84</v>
          </cell>
          <cell r="CQ151">
            <v>26527.68</v>
          </cell>
        </row>
        <row r="153">
          <cell r="BA153" t="str">
            <v xml:space="preserve">  SETOR ENERGÉTICO              </v>
          </cell>
          <cell r="BB153">
            <v>3.5859970961720173</v>
          </cell>
          <cell r="BC153">
            <v>3.3966076688280791</v>
          </cell>
          <cell r="BD153">
            <v>3.3083447900184173</v>
          </cell>
          <cell r="BE153">
            <v>3.213292595008411</v>
          </cell>
          <cell r="BF153">
            <v>3.1419948112119256</v>
          </cell>
          <cell r="BG153">
            <v>3.1411808487666377</v>
          </cell>
          <cell r="BH153">
            <v>3.4502955114211171</v>
          </cell>
          <cell r="BI153">
            <v>3.4147315075150129</v>
          </cell>
          <cell r="BJ153">
            <v>3.2914951050516859</v>
          </cell>
          <cell r="BK153">
            <v>3.1041702529694586</v>
          </cell>
          <cell r="BL153">
            <v>3.1340042672910253</v>
          </cell>
          <cell r="BM153">
            <v>3.2490051677260197</v>
          </cell>
          <cell r="BN153">
            <v>3.1029322438231488</v>
          </cell>
          <cell r="BO153">
            <v>3.1358499169462268</v>
          </cell>
          <cell r="BP153">
            <v>3.1938556965725873</v>
          </cell>
          <cell r="BQ153">
            <v>3.1942484227795269</v>
          </cell>
          <cell r="CA153" t="str">
            <v xml:space="preserve">  ENERGY SECTOR</v>
          </cell>
          <cell r="CB153">
            <v>3.5859970961720173</v>
          </cell>
          <cell r="CC153">
            <v>3.3966076688280791</v>
          </cell>
          <cell r="CD153">
            <v>3.3083447900184173</v>
          </cell>
          <cell r="CE153">
            <v>3.213292595008411</v>
          </cell>
          <cell r="CF153">
            <v>3.1419948112119256</v>
          </cell>
          <cell r="CG153">
            <v>3.1411808487666377</v>
          </cell>
          <cell r="CH153">
            <v>3.4502955114211171</v>
          </cell>
          <cell r="CI153">
            <v>3.4147315075150129</v>
          </cell>
          <cell r="CJ153">
            <v>3.2914951050516859</v>
          </cell>
          <cell r="CK153">
            <v>3.1041702529694586</v>
          </cell>
          <cell r="CL153">
            <v>3.1340042672910253</v>
          </cell>
          <cell r="CM153">
            <v>3.2490051677260197</v>
          </cell>
          <cell r="CN153">
            <v>3.1029322438231488</v>
          </cell>
          <cell r="CO153">
            <v>3.1358499169462268</v>
          </cell>
          <cell r="CP153">
            <v>3.1938556965725873</v>
          </cell>
          <cell r="CQ153">
            <v>3.1942484227795269</v>
          </cell>
        </row>
        <row r="154">
          <cell r="BA154" t="str">
            <v xml:space="preserve">  RESIDENCIAL                   </v>
          </cell>
          <cell r="BB154">
            <v>18.802286188380084</v>
          </cell>
          <cell r="BC154">
            <v>19.113268366217813</v>
          </cell>
          <cell r="BD154">
            <v>19.910767554667842</v>
          </cell>
          <cell r="BE154">
            <v>19.879060141341718</v>
          </cell>
          <cell r="BF154">
            <v>20.589412423898558</v>
          </cell>
          <cell r="BG154">
            <v>22.359032790123916</v>
          </cell>
          <cell r="BH154">
            <v>22.645670269598707</v>
          </cell>
          <cell r="BI154">
            <v>22.503818251240929</v>
          </cell>
          <cell r="BJ154">
            <v>22.237287854474282</v>
          </cell>
          <cell r="BK154">
            <v>22.399346659033675</v>
          </cell>
          <cell r="BL154">
            <v>24.010498291195411</v>
          </cell>
          <cell r="BM154">
            <v>24.868466067666599</v>
          </cell>
          <cell r="BN154">
            <v>25.135312142631722</v>
          </cell>
          <cell r="BO154">
            <v>25.853499658013874</v>
          </cell>
          <cell r="BP154">
            <v>25.843824873370664</v>
          </cell>
          <cell r="BQ154">
            <v>25.179435216347606</v>
          </cell>
          <cell r="CA154" t="str">
            <v xml:space="preserve">  RESIDENTIAL</v>
          </cell>
          <cell r="CB154">
            <v>18.802286188380084</v>
          </cell>
          <cell r="CC154">
            <v>19.113268366217813</v>
          </cell>
          <cell r="CD154">
            <v>19.910767554667842</v>
          </cell>
          <cell r="CE154">
            <v>19.879060141341718</v>
          </cell>
          <cell r="CF154">
            <v>20.589412423898558</v>
          </cell>
          <cell r="CG154">
            <v>22.359032790123916</v>
          </cell>
          <cell r="CH154">
            <v>22.645670269598707</v>
          </cell>
          <cell r="CI154">
            <v>22.503818251240929</v>
          </cell>
          <cell r="CJ154">
            <v>22.237287854474282</v>
          </cell>
          <cell r="CK154">
            <v>22.399346659033675</v>
          </cell>
          <cell r="CL154">
            <v>24.010498291195411</v>
          </cell>
          <cell r="CM154">
            <v>24.868466067666599</v>
          </cell>
          <cell r="CN154">
            <v>25.135312142631722</v>
          </cell>
          <cell r="CO154">
            <v>25.853499658013874</v>
          </cell>
          <cell r="CP154">
            <v>25.843824873370664</v>
          </cell>
          <cell r="CQ154">
            <v>25.179435216347606</v>
          </cell>
        </row>
        <row r="155">
          <cell r="BA155" t="str">
            <v xml:space="preserve">  COMERCIAL                     </v>
          </cell>
          <cell r="BB155">
            <v>10.643336175704638</v>
          </cell>
          <cell r="BC155">
            <v>10.471002678156188</v>
          </cell>
          <cell r="BD155">
            <v>10.61451064823221</v>
          </cell>
          <cell r="BE155">
            <v>10.466251109596229</v>
          </cell>
          <cell r="BF155">
            <v>10.591813768651621</v>
          </cell>
          <cell r="BG155">
            <v>10.944743334696335</v>
          </cell>
          <cell r="BH155">
            <v>10.810127256269633</v>
          </cell>
          <cell r="BI155">
            <v>11.254295532646047</v>
          </cell>
          <cell r="BJ155">
            <v>11.362665704677672</v>
          </cell>
          <cell r="BK155">
            <v>11.561973313903911</v>
          </cell>
          <cell r="BL155">
            <v>12.194256150752443</v>
          </cell>
          <cell r="BM155">
            <v>12.523182743036173</v>
          </cell>
          <cell r="BN155">
            <v>12.956031612988609</v>
          </cell>
          <cell r="BO155">
            <v>13.544930462821222</v>
          </cell>
          <cell r="BP155">
            <v>13.847879554366409</v>
          </cell>
          <cell r="BQ155">
            <v>14.305661105682818</v>
          </cell>
          <cell r="CA155" t="str">
            <v xml:space="preserve">  COMMERCIAL</v>
          </cell>
          <cell r="CB155">
            <v>10.643336175704638</v>
          </cell>
          <cell r="CC155">
            <v>10.471002678156188</v>
          </cell>
          <cell r="CD155">
            <v>10.61451064823221</v>
          </cell>
          <cell r="CE155">
            <v>10.466251109596229</v>
          </cell>
          <cell r="CF155">
            <v>10.591813768651621</v>
          </cell>
          <cell r="CG155">
            <v>10.944743334696335</v>
          </cell>
          <cell r="CH155">
            <v>10.810127256269633</v>
          </cell>
          <cell r="CI155">
            <v>11.254295532646047</v>
          </cell>
          <cell r="CJ155">
            <v>11.362665704677672</v>
          </cell>
          <cell r="CK155">
            <v>11.561973313903911</v>
          </cell>
          <cell r="CL155">
            <v>12.194256150752443</v>
          </cell>
          <cell r="CM155">
            <v>12.523182743036173</v>
          </cell>
          <cell r="CN155">
            <v>12.956031612988609</v>
          </cell>
          <cell r="CO155">
            <v>13.544930462821222</v>
          </cell>
          <cell r="CP155">
            <v>13.847879554366409</v>
          </cell>
          <cell r="CQ155">
            <v>14.305661105682818</v>
          </cell>
        </row>
        <row r="156">
          <cell r="BA156" t="str">
            <v xml:space="preserve">  PÚBLICO                       </v>
          </cell>
          <cell r="BB156">
            <v>8.2833997833652155</v>
          </cell>
          <cell r="BC156">
            <v>7.9377128225414149</v>
          </cell>
          <cell r="BD156">
            <v>8.0786490622811336</v>
          </cell>
          <cell r="BE156">
            <v>8.1416163567971047</v>
          </cell>
          <cell r="BF156">
            <v>8.1419712686163059</v>
          </cell>
          <cell r="BG156">
            <v>8.3309978544223267</v>
          </cell>
          <cell r="BH156">
            <v>8.3217968514278606</v>
          </cell>
          <cell r="BI156">
            <v>8.4535214689853859</v>
          </cell>
          <cell r="BJ156">
            <v>8.5127733064639859</v>
          </cell>
          <cell r="BK156">
            <v>8.5923144363532984</v>
          </cell>
          <cell r="BL156">
            <v>8.7154698740582699</v>
          </cell>
          <cell r="BM156">
            <v>8.6698957451788896</v>
          </cell>
          <cell r="BN156">
            <v>8.7665301385528469</v>
          </cell>
          <cell r="BO156">
            <v>8.8711200859850816</v>
          </cell>
          <cell r="BP156">
            <v>8.8052672721148539</v>
          </cell>
          <cell r="BQ156">
            <v>8.9603010892773138</v>
          </cell>
          <cell r="CA156" t="str">
            <v xml:space="preserve">  PUBLIC</v>
          </cell>
          <cell r="CB156">
            <v>8.2833997833652155</v>
          </cell>
          <cell r="CC156">
            <v>7.9377128225414149</v>
          </cell>
          <cell r="CD156">
            <v>8.0786490622811336</v>
          </cell>
          <cell r="CE156">
            <v>8.1416163567971047</v>
          </cell>
          <cell r="CF156">
            <v>8.1419712686163059</v>
          </cell>
          <cell r="CG156">
            <v>8.3309978544223267</v>
          </cell>
          <cell r="CH156">
            <v>8.3217968514278606</v>
          </cell>
          <cell r="CI156">
            <v>8.4535214689853859</v>
          </cell>
          <cell r="CJ156">
            <v>8.5127733064639859</v>
          </cell>
          <cell r="CK156">
            <v>8.5923144363532984</v>
          </cell>
          <cell r="CL156">
            <v>8.7154698740582699</v>
          </cell>
          <cell r="CM156">
            <v>8.6698957451788896</v>
          </cell>
          <cell r="CN156">
            <v>8.7665301385528469</v>
          </cell>
          <cell r="CO156">
            <v>8.8711200859850816</v>
          </cell>
          <cell r="CP156">
            <v>8.8052672721148539</v>
          </cell>
          <cell r="CQ156">
            <v>8.9603010892773138</v>
          </cell>
        </row>
        <row r="157">
          <cell r="BA157" t="str">
            <v xml:space="preserve">  AGROPECUÁRIO                  </v>
          </cell>
          <cell r="BB157">
            <v>2.5794519600838886</v>
          </cell>
          <cell r="BC157">
            <v>2.6749488156776375</v>
          </cell>
          <cell r="BD157">
            <v>3.0479105600373528</v>
          </cell>
          <cell r="BE157">
            <v>3.0519413642761513</v>
          </cell>
          <cell r="BF157">
            <v>2.993205606904572</v>
          </cell>
          <cell r="BG157">
            <v>3.0626168696618992</v>
          </cell>
          <cell r="BH157">
            <v>3.2475196563903226</v>
          </cell>
          <cell r="BI157">
            <v>3.2706793016071365</v>
          </cell>
          <cell r="BJ157">
            <v>3.3192766837917289</v>
          </cell>
          <cell r="BK157">
            <v>3.3587810707265615</v>
          </cell>
          <cell r="BL157">
            <v>3.4640584581106859</v>
          </cell>
          <cell r="BM157">
            <v>3.5479050002700894</v>
          </cell>
          <cell r="BN157">
            <v>3.6645412621441587</v>
          </cell>
          <cell r="BO157">
            <v>3.7791095332703648</v>
          </cell>
          <cell r="BP157">
            <v>3.9339303077871479</v>
          </cell>
          <cell r="BQ157">
            <v>4.0033655412007381</v>
          </cell>
          <cell r="CA157" t="str">
            <v xml:space="preserve">  AGRICULTURE</v>
          </cell>
          <cell r="CB157">
            <v>2.5794519600838886</v>
          </cell>
          <cell r="CC157">
            <v>2.6749488156776375</v>
          </cell>
          <cell r="CD157">
            <v>3.0479105600373528</v>
          </cell>
          <cell r="CE157">
            <v>3.0519413642761513</v>
          </cell>
          <cell r="CF157">
            <v>2.993205606904572</v>
          </cell>
          <cell r="CG157">
            <v>3.0626168696618992</v>
          </cell>
          <cell r="CH157">
            <v>3.2475196563903226</v>
          </cell>
          <cell r="CI157">
            <v>3.2706793016071365</v>
          </cell>
          <cell r="CJ157">
            <v>3.3192766837917289</v>
          </cell>
          <cell r="CK157">
            <v>3.3587810707265615</v>
          </cell>
          <cell r="CL157">
            <v>3.4640584581106859</v>
          </cell>
          <cell r="CM157">
            <v>3.5479050002700894</v>
          </cell>
          <cell r="CN157">
            <v>3.6645412621441587</v>
          </cell>
          <cell r="CO157">
            <v>3.7791095332703648</v>
          </cell>
          <cell r="CP157">
            <v>3.9339303077871479</v>
          </cell>
          <cell r="CQ157">
            <v>4.0033655412007381</v>
          </cell>
        </row>
        <row r="158">
          <cell r="BA158" t="str">
            <v xml:space="preserve">  TRANSPORTES </v>
          </cell>
          <cell r="BB158">
            <v>0.6602751722707475</v>
          </cell>
          <cell r="BC158">
            <v>0.61902292736904563</v>
          </cell>
          <cell r="BD158">
            <v>0.61269487172835979</v>
          </cell>
          <cell r="BE158">
            <v>0.58851512729091782</v>
          </cell>
          <cell r="BF158">
            <v>0.60881152268799932</v>
          </cell>
          <cell r="BG158">
            <v>0.54856953831027722</v>
          </cell>
          <cell r="BH158">
            <v>0.4796514207621177</v>
          </cell>
          <cell r="BI158">
            <v>0.51719948627165124</v>
          </cell>
          <cell r="BJ158">
            <v>0.49758051474704246</v>
          </cell>
          <cell r="BK158">
            <v>0.47078981396596375</v>
          </cell>
          <cell r="BL158">
            <v>0.4573176488359359</v>
          </cell>
          <cell r="BM158">
            <v>0.41413832219961466</v>
          </cell>
          <cell r="BN158">
            <v>0.38684850808818783</v>
          </cell>
          <cell r="BO158">
            <v>0.38107025372113473</v>
          </cell>
          <cell r="BP158">
            <v>0.37496266261622258</v>
          </cell>
          <cell r="BQ158">
            <v>0.38148831710877096</v>
          </cell>
          <cell r="CA158" t="str">
            <v xml:space="preserve">  TRANSPORTATION</v>
          </cell>
          <cell r="CB158">
            <v>0.6602751722707475</v>
          </cell>
          <cell r="CC158">
            <v>0.61902292736904563</v>
          </cell>
          <cell r="CD158">
            <v>0.61269487172835979</v>
          </cell>
          <cell r="CE158">
            <v>0.58851512729091782</v>
          </cell>
          <cell r="CF158">
            <v>0.60881152268799932</v>
          </cell>
          <cell r="CG158">
            <v>0.54856953831027722</v>
          </cell>
          <cell r="CH158">
            <v>0.4796514207621177</v>
          </cell>
          <cell r="CI158">
            <v>0.51719948627165124</v>
          </cell>
          <cell r="CJ158">
            <v>0.49758051474704246</v>
          </cell>
          <cell r="CK158">
            <v>0.47078981396596375</v>
          </cell>
          <cell r="CL158">
            <v>0.4573176488359359</v>
          </cell>
          <cell r="CM158">
            <v>0.41413832219961466</v>
          </cell>
          <cell r="CN158">
            <v>0.38684850808818783</v>
          </cell>
          <cell r="CO158">
            <v>0.38107025372113473</v>
          </cell>
          <cell r="CP158">
            <v>0.37496266261622258</v>
          </cell>
          <cell r="CQ158">
            <v>0.38148831710877096</v>
          </cell>
        </row>
        <row r="159">
          <cell r="BA159" t="str">
            <v xml:space="preserve">  INDUSTRIAL </v>
          </cell>
          <cell r="BB159">
            <v>55.445253624023415</v>
          </cell>
          <cell r="BC159">
            <v>55.787436721209829</v>
          </cell>
          <cell r="BD159">
            <v>54.427122513034689</v>
          </cell>
          <cell r="BE159">
            <v>54.659323305689469</v>
          </cell>
          <cell r="BF159">
            <v>53.932790598029001</v>
          </cell>
          <cell r="BG159">
            <v>51.612858764018618</v>
          </cell>
          <cell r="BH159">
            <v>51.04493903413023</v>
          </cell>
          <cell r="BI159">
            <v>50.585754451733834</v>
          </cell>
          <cell r="BJ159">
            <v>50.778920830793595</v>
          </cell>
          <cell r="BK159">
            <v>50.512624453047117</v>
          </cell>
          <cell r="BL159">
            <v>48.024395309756237</v>
          </cell>
          <cell r="BM159">
            <v>46.72740695392261</v>
          </cell>
          <cell r="BN159">
            <v>45.987804091771324</v>
          </cell>
          <cell r="BO159">
            <v>44.434420089242096</v>
          </cell>
          <cell r="BP159">
            <v>44.000279633172113</v>
          </cell>
          <cell r="BQ159">
            <v>43.97550030760322</v>
          </cell>
          <cell r="CA159" t="str">
            <v xml:space="preserve">  INDUSTRIAL </v>
          </cell>
          <cell r="CB159">
            <v>55.445253624023415</v>
          </cell>
          <cell r="CC159">
            <v>55.787436721209829</v>
          </cell>
          <cell r="CD159">
            <v>54.427122513034689</v>
          </cell>
          <cell r="CE159">
            <v>54.659323305689469</v>
          </cell>
          <cell r="CF159">
            <v>53.932790598029001</v>
          </cell>
          <cell r="CG159">
            <v>51.612858764018618</v>
          </cell>
          <cell r="CH159">
            <v>51.04493903413023</v>
          </cell>
          <cell r="CI159">
            <v>50.585754451733834</v>
          </cell>
          <cell r="CJ159">
            <v>50.778920830793595</v>
          </cell>
          <cell r="CK159">
            <v>50.512624453047117</v>
          </cell>
          <cell r="CL159">
            <v>48.024395309756237</v>
          </cell>
          <cell r="CM159">
            <v>46.72740695392261</v>
          </cell>
          <cell r="CN159">
            <v>45.987804091771324</v>
          </cell>
          <cell r="CO159">
            <v>44.434420089242096</v>
          </cell>
          <cell r="CP159">
            <v>44.000279633172113</v>
          </cell>
          <cell r="CQ159">
            <v>43.97550030760322</v>
          </cell>
        </row>
        <row r="160">
          <cell r="BA160" t="str">
            <v>CONSUMO FINAL</v>
          </cell>
          <cell r="BB160">
            <v>100.00000000000001</v>
          </cell>
          <cell r="BC160">
            <v>100</v>
          </cell>
          <cell r="BD160">
            <v>100</v>
          </cell>
          <cell r="BE160">
            <v>100</v>
          </cell>
          <cell r="BF160">
            <v>100</v>
          </cell>
          <cell r="BG160">
            <v>100.00000000000001</v>
          </cell>
          <cell r="BH160">
            <v>100</v>
          </cell>
          <cell r="BI160">
            <v>100</v>
          </cell>
          <cell r="BJ160">
            <v>100</v>
          </cell>
          <cell r="BK160">
            <v>100</v>
          </cell>
          <cell r="BL160">
            <v>100.00000000000001</v>
          </cell>
          <cell r="BM160">
            <v>100</v>
          </cell>
          <cell r="BN160">
            <v>100</v>
          </cell>
          <cell r="BO160">
            <v>100</v>
          </cell>
          <cell r="BP160">
            <v>100</v>
          </cell>
          <cell r="BQ160">
            <v>100</v>
          </cell>
          <cell r="CA160" t="str">
            <v>FINAL CONSUMPTION</v>
          </cell>
          <cell r="CB160">
            <v>100.00000000000001</v>
          </cell>
          <cell r="CC160">
            <v>100</v>
          </cell>
          <cell r="CD160">
            <v>100</v>
          </cell>
          <cell r="CE160">
            <v>100</v>
          </cell>
          <cell r="CF160">
            <v>100</v>
          </cell>
          <cell r="CG160">
            <v>100.00000000000001</v>
          </cell>
          <cell r="CH160">
            <v>100</v>
          </cell>
          <cell r="CI160">
            <v>100</v>
          </cell>
          <cell r="CJ160">
            <v>100</v>
          </cell>
          <cell r="CK160">
            <v>100</v>
          </cell>
          <cell r="CL160">
            <v>100.00000000000001</v>
          </cell>
          <cell r="CM160">
            <v>100</v>
          </cell>
          <cell r="CN160">
            <v>100</v>
          </cell>
          <cell r="CO160">
            <v>100</v>
          </cell>
          <cell r="CP160">
            <v>100</v>
          </cell>
          <cell r="CQ160">
            <v>100</v>
          </cell>
        </row>
        <row r="162">
          <cell r="BH162">
            <v>23</v>
          </cell>
          <cell r="CH162">
            <v>23</v>
          </cell>
        </row>
      </sheetData>
      <sheetData sheetId="9" refreshError="1">
        <row r="5">
          <cell r="BF5" t="str">
            <v>/FDC:\MACBEN\SIBE2~</v>
          </cell>
        </row>
        <row r="11">
          <cell r="BF11" t="str">
            <v>/FDC:\MACBEN\SIBE2~</v>
          </cell>
        </row>
        <row r="122">
          <cell r="BA122" t="str">
            <v>TABELA 1.11</v>
          </cell>
          <cell r="CA122" t="str">
            <v>TABLE 1.11</v>
          </cell>
        </row>
        <row r="123">
          <cell r="BA123" t="str">
            <v>COMPOSIÇÃO SETORIAL DO CONSUMO TOTAL DE CARVÃO VAPOR</v>
          </cell>
          <cell r="CA123" t="str">
            <v>STEAM COAL CONSUMPTION BY SECTOR</v>
          </cell>
        </row>
        <row r="124">
          <cell r="BA124" t="str">
            <v>SETORES</v>
          </cell>
          <cell r="BB124">
            <v>1985</v>
          </cell>
          <cell r="BC124">
            <v>1986</v>
          </cell>
          <cell r="BD124">
            <v>1987</v>
          </cell>
          <cell r="BE124">
            <v>1988</v>
          </cell>
          <cell r="BF124">
            <v>1989</v>
          </cell>
          <cell r="BG124">
            <v>1990</v>
          </cell>
          <cell r="BH124">
            <v>1991</v>
          </cell>
          <cell r="BI124">
            <v>1992</v>
          </cell>
          <cell r="BJ124">
            <v>1993</v>
          </cell>
          <cell r="BK124">
            <v>1994</v>
          </cell>
          <cell r="BL124">
            <v>1995</v>
          </cell>
          <cell r="BM124">
            <v>1996</v>
          </cell>
          <cell r="BN124">
            <v>1997</v>
          </cell>
          <cell r="BO124">
            <v>1998</v>
          </cell>
          <cell r="BP124">
            <v>1999</v>
          </cell>
          <cell r="BQ124">
            <v>2000</v>
          </cell>
          <cell r="CA124" t="str">
            <v>SECTORS</v>
          </cell>
          <cell r="CB124">
            <v>1985</v>
          </cell>
          <cell r="CC124">
            <v>1986</v>
          </cell>
          <cell r="CD124">
            <v>1987</v>
          </cell>
          <cell r="CE124">
            <v>1988</v>
          </cell>
          <cell r="CF124">
            <v>1989</v>
          </cell>
          <cell r="CG124">
            <v>1990</v>
          </cell>
          <cell r="CH124">
            <v>1991</v>
          </cell>
          <cell r="CI124">
            <v>1992</v>
          </cell>
          <cell r="CJ124">
            <v>1993</v>
          </cell>
          <cell r="CK124">
            <v>1994</v>
          </cell>
          <cell r="CL124">
            <v>1995</v>
          </cell>
          <cell r="CM124">
            <v>1996</v>
          </cell>
          <cell r="CN124">
            <v>1997</v>
          </cell>
          <cell r="CO124">
            <v>1998</v>
          </cell>
          <cell r="CP124">
            <v>1999</v>
          </cell>
          <cell r="CQ124">
            <v>2000</v>
          </cell>
        </row>
        <row r="125">
          <cell r="BA125" t="str">
            <v>CONSUMO TOTAL (10^3 tep)</v>
          </cell>
          <cell r="BB125">
            <v>2470.7830000000004</v>
          </cell>
          <cell r="BC125">
            <v>2930.3040000000001</v>
          </cell>
          <cell r="BD125">
            <v>2697.3139999999999</v>
          </cell>
          <cell r="BE125">
            <v>2248.2549999999997</v>
          </cell>
          <cell r="BF125">
            <v>2222.5549999999998</v>
          </cell>
          <cell r="BG125">
            <v>1918.1</v>
          </cell>
          <cell r="BH125">
            <v>2385.5039999999999</v>
          </cell>
          <cell r="BI125">
            <v>2021.7190000000001</v>
          </cell>
          <cell r="BJ125">
            <v>1789.1079999999999</v>
          </cell>
          <cell r="BK125">
            <v>1920.2779999999998</v>
          </cell>
          <cell r="BL125">
            <v>1928.104</v>
          </cell>
          <cell r="BM125">
            <v>1871.1860000000001</v>
          </cell>
          <cell r="BN125">
            <v>1999.0330000000001</v>
          </cell>
          <cell r="BO125">
            <v>1751.2179999999998</v>
          </cell>
          <cell r="BP125">
            <v>2500.7060000000001</v>
          </cell>
          <cell r="BQ125">
            <v>2473.2269999999994</v>
          </cell>
          <cell r="CA125" t="str">
            <v>TOTAL CONSUMPTION (10^3 toe)</v>
          </cell>
          <cell r="CB125">
            <v>2470.7830000000004</v>
          </cell>
          <cell r="CC125">
            <v>2930.3040000000001</v>
          </cell>
          <cell r="CD125">
            <v>2697.3139999999999</v>
          </cell>
          <cell r="CE125">
            <v>2248.2549999999997</v>
          </cell>
          <cell r="CF125">
            <v>2222.5549999999998</v>
          </cell>
          <cell r="CG125">
            <v>1918.1</v>
          </cell>
          <cell r="CH125">
            <v>2385.5039999999999</v>
          </cell>
          <cell r="CI125">
            <v>2021.7190000000001</v>
          </cell>
          <cell r="CJ125">
            <v>1789.1079999999999</v>
          </cell>
          <cell r="CK125">
            <v>1920.2779999999998</v>
          </cell>
          <cell r="CL125">
            <v>1928.104</v>
          </cell>
          <cell r="CM125">
            <v>1871.1860000000001</v>
          </cell>
          <cell r="CN125">
            <v>1999.0330000000001</v>
          </cell>
          <cell r="CO125">
            <v>1751.2179999999998</v>
          </cell>
          <cell r="CP125">
            <v>2500.7060000000001</v>
          </cell>
          <cell r="CQ125">
            <v>2473.2269999999994</v>
          </cell>
        </row>
        <row r="127">
          <cell r="BA127" t="str">
            <v xml:space="preserve">  TERMELETRICIDADE</v>
          </cell>
          <cell r="BB127">
            <v>39.272449260011896</v>
          </cell>
          <cell r="BC127">
            <v>42.698095487703668</v>
          </cell>
          <cell r="BD127">
            <v>37.742658066506166</v>
          </cell>
          <cell r="BE127">
            <v>35.282741503966406</v>
          </cell>
          <cell r="BF127">
            <v>48.232867128147561</v>
          </cell>
          <cell r="BG127">
            <v>49.306553360095933</v>
          </cell>
          <cell r="BH127">
            <v>46.75934309898453</v>
          </cell>
          <cell r="BI127">
            <v>54.949674015033722</v>
          </cell>
          <cell r="BJ127">
            <v>56.707700150018894</v>
          </cell>
          <cell r="BK127">
            <v>56.322417899908253</v>
          </cell>
          <cell r="BL127">
            <v>66.638677166791823</v>
          </cell>
          <cell r="BM127">
            <v>70.086886071186925</v>
          </cell>
          <cell r="BN127">
            <v>78.043233903592395</v>
          </cell>
          <cell r="BO127">
            <v>84.279912609395296</v>
          </cell>
          <cell r="BP127">
            <v>88.255596619514648</v>
          </cell>
          <cell r="BQ127">
            <v>89.327263530601925</v>
          </cell>
          <cell r="CA127" t="str">
            <v xml:space="preserve">  POWER PLANTS</v>
          </cell>
          <cell r="CB127">
            <v>39.272449260011896</v>
          </cell>
          <cell r="CC127">
            <v>42.698095487703668</v>
          </cell>
          <cell r="CD127">
            <v>37.742658066506166</v>
          </cell>
          <cell r="CE127">
            <v>35.282741503966406</v>
          </cell>
          <cell r="CF127">
            <v>48.232867128147561</v>
          </cell>
          <cell r="CG127">
            <v>49.306553360095933</v>
          </cell>
          <cell r="CH127">
            <v>46.75934309898453</v>
          </cell>
          <cell r="CI127">
            <v>54.949674015033722</v>
          </cell>
          <cell r="CJ127">
            <v>56.707700150018894</v>
          </cell>
          <cell r="CK127">
            <v>56.322417899908253</v>
          </cell>
          <cell r="CL127">
            <v>66.638677166791823</v>
          </cell>
          <cell r="CM127">
            <v>70.086886071186925</v>
          </cell>
          <cell r="CN127">
            <v>78.043233903592395</v>
          </cell>
          <cell r="CO127">
            <v>84.279912609395296</v>
          </cell>
          <cell r="CP127">
            <v>88.255596619514648</v>
          </cell>
          <cell r="CQ127">
            <v>89.327263530601925</v>
          </cell>
        </row>
        <row r="128">
          <cell r="BA128" t="str">
            <v xml:space="preserve">  INDUSTRIAL</v>
          </cell>
          <cell r="BB128">
            <v>59.891904711988055</v>
          </cell>
          <cell r="BC128">
            <v>57.048688463722527</v>
          </cell>
          <cell r="BD128">
            <v>62.025518719733782</v>
          </cell>
          <cell r="BE128">
            <v>64.396342941525774</v>
          </cell>
          <cell r="BF128">
            <v>51.464148243800487</v>
          </cell>
          <cell r="BG128">
            <v>50.41760075074292</v>
          </cell>
          <cell r="BH128">
            <v>53.135773404697709</v>
          </cell>
          <cell r="BI128">
            <v>45.050325984966257</v>
          </cell>
          <cell r="BJ128">
            <v>43.292299849981099</v>
          </cell>
          <cell r="BK128">
            <v>43.677582100091755</v>
          </cell>
          <cell r="BL128">
            <v>33.36132283320817</v>
          </cell>
          <cell r="BM128">
            <v>29.913113928813068</v>
          </cell>
          <cell r="BN128">
            <v>21.956766096407613</v>
          </cell>
          <cell r="BO128">
            <v>15.720087390604712</v>
          </cell>
          <cell r="BP128">
            <v>11.74440338048535</v>
          </cell>
          <cell r="BQ128">
            <v>10.672736469398078</v>
          </cell>
          <cell r="CA128" t="str">
            <v xml:space="preserve">  INDUSTRIAL</v>
          </cell>
          <cell r="CB128">
            <v>59.891904711988055</v>
          </cell>
          <cell r="CC128">
            <v>57.048688463722527</v>
          </cell>
          <cell r="CD128">
            <v>62.025518719733782</v>
          </cell>
          <cell r="CE128">
            <v>64.396342941525774</v>
          </cell>
          <cell r="CF128">
            <v>51.464148243800487</v>
          </cell>
          <cell r="CG128">
            <v>50.41760075074292</v>
          </cell>
          <cell r="CH128">
            <v>53.135773404697709</v>
          </cell>
          <cell r="CI128">
            <v>45.050325984966257</v>
          </cell>
          <cell r="CJ128">
            <v>43.292299849981099</v>
          </cell>
          <cell r="CK128">
            <v>43.677582100091755</v>
          </cell>
          <cell r="CL128">
            <v>33.36132283320817</v>
          </cell>
          <cell r="CM128">
            <v>29.913113928813068</v>
          </cell>
          <cell r="CN128">
            <v>21.956766096407613</v>
          </cell>
          <cell r="CO128">
            <v>15.720087390604712</v>
          </cell>
          <cell r="CP128">
            <v>11.74440338048535</v>
          </cell>
          <cell r="CQ128">
            <v>10.672736469398078</v>
          </cell>
        </row>
        <row r="129">
          <cell r="BA129" t="str">
            <v xml:space="preserve">    CIMENTO                       </v>
          </cell>
          <cell r="BB129">
            <v>39.839840244974965</v>
          </cell>
          <cell r="BC129">
            <v>39.038952955051762</v>
          </cell>
          <cell r="BD129">
            <v>38.124927242434509</v>
          </cell>
          <cell r="BE129">
            <v>40.263003974193325</v>
          </cell>
          <cell r="BF129">
            <v>28.132487160047788</v>
          </cell>
          <cell r="BG129">
            <v>29.851102653667695</v>
          </cell>
          <cell r="BH129">
            <v>33.206986867345428</v>
          </cell>
          <cell r="BI129">
            <v>20.002730349766708</v>
          </cell>
          <cell r="BJ129">
            <v>18.330195829430085</v>
          </cell>
          <cell r="BK129">
            <v>17.906782247153796</v>
          </cell>
          <cell r="BL129">
            <v>13.121595100679217</v>
          </cell>
          <cell r="BM129">
            <v>10.383147372842679</v>
          </cell>
          <cell r="BN129">
            <v>4.4954735614669694</v>
          </cell>
          <cell r="BO129">
            <v>0.7585577580860865</v>
          </cell>
          <cell r="BP129">
            <v>0.46162963579085264</v>
          </cell>
          <cell r="BQ129">
            <v>0.26976901028494354</v>
          </cell>
          <cell r="CA129" t="str">
            <v xml:space="preserve">    CEMENT                       </v>
          </cell>
          <cell r="CB129">
            <v>39.839840244974965</v>
          </cell>
          <cell r="CC129">
            <v>39.038952955051762</v>
          </cell>
          <cell r="CD129">
            <v>38.124927242434509</v>
          </cell>
          <cell r="CE129">
            <v>40.263003974193325</v>
          </cell>
          <cell r="CF129">
            <v>28.132487160047788</v>
          </cell>
          <cell r="CG129">
            <v>29.851102653667695</v>
          </cell>
          <cell r="CH129">
            <v>33.206986867345428</v>
          </cell>
          <cell r="CI129">
            <v>20.002730349766708</v>
          </cell>
          <cell r="CJ129">
            <v>18.330195829430085</v>
          </cell>
          <cell r="CK129">
            <v>17.906782247153796</v>
          </cell>
          <cell r="CL129">
            <v>13.121595100679217</v>
          </cell>
          <cell r="CM129">
            <v>10.383147372842679</v>
          </cell>
          <cell r="CN129">
            <v>4.4954735614669694</v>
          </cell>
          <cell r="CO129">
            <v>0.7585577580860865</v>
          </cell>
          <cell r="CP129">
            <v>0.46162963579085264</v>
          </cell>
          <cell r="CQ129">
            <v>0.26976901028494354</v>
          </cell>
        </row>
        <row r="130">
          <cell r="BA130" t="str">
            <v xml:space="preserve">    QUÍMICA                       </v>
          </cell>
          <cell r="BB130">
            <v>6.6577275300987573</v>
          </cell>
          <cell r="BC130">
            <v>5.7601190866203646</v>
          </cell>
          <cell r="BD130">
            <v>7.0703670392101179</v>
          </cell>
          <cell r="BE130">
            <v>7.6746632388229985</v>
          </cell>
          <cell r="BF130">
            <v>5.0773546661387465</v>
          </cell>
          <cell r="BG130">
            <v>4.8630415515353747</v>
          </cell>
          <cell r="BH130">
            <v>5.3919423316833681</v>
          </cell>
          <cell r="BI130">
            <v>6.6166465270396131</v>
          </cell>
          <cell r="BJ130">
            <v>6.9401064664626189</v>
          </cell>
          <cell r="BK130">
            <v>6.2903912870948906</v>
          </cell>
          <cell r="BL130">
            <v>6.5833585740188285</v>
          </cell>
          <cell r="BM130">
            <v>6.0935684640650365</v>
          </cell>
          <cell r="BN130">
            <v>5.469294403844259</v>
          </cell>
          <cell r="BO130">
            <v>5.450663481074316</v>
          </cell>
          <cell r="BP130">
            <v>5.148945937667202</v>
          </cell>
          <cell r="BQ130">
            <v>3.5575788231326935</v>
          </cell>
          <cell r="CA130" t="str">
            <v xml:space="preserve">    CHEMICAL                       </v>
          </cell>
          <cell r="CB130">
            <v>6.6577275300987573</v>
          </cell>
          <cell r="CC130">
            <v>5.7601190866203646</v>
          </cell>
          <cell r="CD130">
            <v>7.0703670392101179</v>
          </cell>
          <cell r="CE130">
            <v>7.6746632388229985</v>
          </cell>
          <cell r="CF130">
            <v>5.0773546661387465</v>
          </cell>
          <cell r="CG130">
            <v>4.8630415515353747</v>
          </cell>
          <cell r="CH130">
            <v>5.3919423316833681</v>
          </cell>
          <cell r="CI130">
            <v>6.6166465270396131</v>
          </cell>
          <cell r="CJ130">
            <v>6.9401064664626189</v>
          </cell>
          <cell r="CK130">
            <v>6.2903912870948906</v>
          </cell>
          <cell r="CL130">
            <v>6.5833585740188285</v>
          </cell>
          <cell r="CM130">
            <v>6.0935684640650365</v>
          </cell>
          <cell r="CN130">
            <v>5.469294403844259</v>
          </cell>
          <cell r="CO130">
            <v>5.450663481074316</v>
          </cell>
          <cell r="CP130">
            <v>5.148945937667202</v>
          </cell>
          <cell r="CQ130">
            <v>3.5575788231326935</v>
          </cell>
        </row>
        <row r="131">
          <cell r="BA131" t="str">
            <v xml:space="preserve">    ALIMENTOS E BEBIDAS           </v>
          </cell>
          <cell r="BB131">
            <v>4.3002157615622245</v>
          </cell>
          <cell r="BC131">
            <v>3.63016942951994</v>
          </cell>
          <cell r="BD131">
            <v>5.2134456722502467</v>
          </cell>
          <cell r="BE131">
            <v>4.2932407578321872</v>
          </cell>
          <cell r="BF131">
            <v>4.8479790151424824</v>
          </cell>
          <cell r="BG131">
            <v>5.4954381940461916</v>
          </cell>
          <cell r="BH131">
            <v>2.9462537057158573</v>
          </cell>
          <cell r="BI131">
            <v>3.6956669052425193</v>
          </cell>
          <cell r="BJ131">
            <v>4.4357299838802353</v>
          </cell>
          <cell r="BK131">
            <v>4.0267086328125412</v>
          </cell>
          <cell r="BL131">
            <v>4.5464352545298379</v>
          </cell>
          <cell r="BM131">
            <v>4.3825680611120434</v>
          </cell>
          <cell r="BN131">
            <v>3.2314624120762385</v>
          </cell>
          <cell r="BO131">
            <v>2.6578644120834762</v>
          </cell>
          <cell r="BP131">
            <v>1.2093384828124538</v>
          </cell>
          <cell r="BQ131">
            <v>0.84302815714044854</v>
          </cell>
          <cell r="CA131" t="str">
            <v xml:space="preserve">    FOODS AND BEVERAGES     </v>
          </cell>
          <cell r="CB131">
            <v>4.3002157615622245</v>
          </cell>
          <cell r="CC131">
            <v>3.63016942951994</v>
          </cell>
          <cell r="CD131">
            <v>5.2134456722502467</v>
          </cell>
          <cell r="CE131">
            <v>4.2932407578321872</v>
          </cell>
          <cell r="CF131">
            <v>4.8479790151424824</v>
          </cell>
          <cell r="CG131">
            <v>5.4954381940461916</v>
          </cell>
          <cell r="CH131">
            <v>2.9462537057158573</v>
          </cell>
          <cell r="CI131">
            <v>3.6956669052425193</v>
          </cell>
          <cell r="CJ131">
            <v>4.4357299838802353</v>
          </cell>
          <cell r="CK131">
            <v>4.0267086328125412</v>
          </cell>
          <cell r="CL131">
            <v>4.5464352545298379</v>
          </cell>
          <cell r="CM131">
            <v>4.3825680611120434</v>
          </cell>
          <cell r="CN131">
            <v>3.2314624120762385</v>
          </cell>
          <cell r="CO131">
            <v>2.6578644120834762</v>
          </cell>
          <cell r="CP131">
            <v>1.2093384828124538</v>
          </cell>
          <cell r="CQ131">
            <v>0.84302815714044854</v>
          </cell>
        </row>
        <row r="132">
          <cell r="BA132" t="str">
            <v xml:space="preserve">    PAPEL E CELULOSE              </v>
          </cell>
          <cell r="BB132">
            <v>5.354173150778518</v>
          </cell>
          <cell r="BC132">
            <v>4.3410171777399205</v>
          </cell>
          <cell r="BD132">
            <v>5.6809107133985899</v>
          </cell>
          <cell r="BE132">
            <v>6.3911344576126821</v>
          </cell>
          <cell r="BF132">
            <v>6.6679564735180916</v>
          </cell>
          <cell r="BG132">
            <v>6.7584067566863055</v>
          </cell>
          <cell r="BH132">
            <v>5.4005778233865893</v>
          </cell>
          <cell r="BI132">
            <v>5.8658003411947952</v>
          </cell>
          <cell r="BJ132">
            <v>6.1889500242578981</v>
          </cell>
          <cell r="BK132">
            <v>4.2951593467195899</v>
          </cell>
          <cell r="BL132">
            <v>4.7685705750312231</v>
          </cell>
          <cell r="BM132">
            <v>4.9027728937689776</v>
          </cell>
          <cell r="BN132">
            <v>4.4668097024911546</v>
          </cell>
          <cell r="BO132">
            <v>3.8631969292229758</v>
          </cell>
          <cell r="BP132">
            <v>3.0967654734303034</v>
          </cell>
          <cell r="BQ132">
            <v>4.7378182431293219</v>
          </cell>
          <cell r="CA132" t="str">
            <v xml:space="preserve">    PAPER AND PULP             </v>
          </cell>
          <cell r="CB132">
            <v>5.354173150778518</v>
          </cell>
          <cell r="CC132">
            <v>4.3410171777399205</v>
          </cell>
          <cell r="CD132">
            <v>5.6809107133985899</v>
          </cell>
          <cell r="CE132">
            <v>6.3911344576126821</v>
          </cell>
          <cell r="CF132">
            <v>6.6679564735180916</v>
          </cell>
          <cell r="CG132">
            <v>6.7584067566863055</v>
          </cell>
          <cell r="CH132">
            <v>5.4005778233865893</v>
          </cell>
          <cell r="CI132">
            <v>5.8658003411947952</v>
          </cell>
          <cell r="CJ132">
            <v>6.1889500242578981</v>
          </cell>
          <cell r="CK132">
            <v>4.2951593467195899</v>
          </cell>
          <cell r="CL132">
            <v>4.7685705750312231</v>
          </cell>
          <cell r="CM132">
            <v>4.9027728937689776</v>
          </cell>
          <cell r="CN132">
            <v>4.4668097024911546</v>
          </cell>
          <cell r="CO132">
            <v>3.8631969292229758</v>
          </cell>
          <cell r="CP132">
            <v>3.0967654734303034</v>
          </cell>
          <cell r="CQ132">
            <v>4.7378182431293219</v>
          </cell>
        </row>
        <row r="133">
          <cell r="BA133" t="str">
            <v xml:space="preserve">    OUTRAS INDÚSTRIAS</v>
          </cell>
          <cell r="BB133">
            <v>3.7399480245735859</v>
          </cell>
          <cell r="BC133">
            <v>4.2784298147905417</v>
          </cell>
          <cell r="BD133">
            <v>5.9358680524403198</v>
          </cell>
          <cell r="BE133">
            <v>5.7743005130645813</v>
          </cell>
          <cell r="BF133">
            <v>6.7383709289533797</v>
          </cell>
          <cell r="BG133">
            <v>3.4496115948073509</v>
          </cell>
          <cell r="BH133">
            <v>6.190012676566468</v>
          </cell>
          <cell r="BI133">
            <v>8.8694818617226261</v>
          </cell>
          <cell r="BJ133">
            <v>7.3973175459502585</v>
          </cell>
          <cell r="BK133">
            <v>11.158540586310934</v>
          </cell>
          <cell r="BL133">
            <v>4.3413633289490612</v>
          </cell>
          <cell r="BM133">
            <v>4.1510571370243312</v>
          </cell>
          <cell r="BN133">
            <v>4.2937260165289928</v>
          </cell>
          <cell r="BO133">
            <v>2.9898048101378567</v>
          </cell>
          <cell r="BP133">
            <v>1.8277238507845386</v>
          </cell>
          <cell r="BQ133">
            <v>1.264542235710671</v>
          </cell>
          <cell r="CA133" t="str">
            <v xml:space="preserve">    OTHERS </v>
          </cell>
          <cell r="CB133">
            <v>3.7399480245735859</v>
          </cell>
          <cell r="CC133">
            <v>4.2784298147905417</v>
          </cell>
          <cell r="CD133">
            <v>5.9358680524403198</v>
          </cell>
          <cell r="CE133">
            <v>5.7743005130645813</v>
          </cell>
          <cell r="CF133">
            <v>6.7383709289533797</v>
          </cell>
          <cell r="CG133">
            <v>3.4496115948073509</v>
          </cell>
          <cell r="CH133">
            <v>6.190012676566468</v>
          </cell>
          <cell r="CI133">
            <v>8.8694818617226261</v>
          </cell>
          <cell r="CJ133">
            <v>7.3973175459502585</v>
          </cell>
          <cell r="CK133">
            <v>11.158540586310934</v>
          </cell>
          <cell r="CL133">
            <v>4.3413633289490612</v>
          </cell>
          <cell r="CM133">
            <v>4.1510571370243312</v>
          </cell>
          <cell r="CN133">
            <v>4.2937260165289928</v>
          </cell>
          <cell r="CO133">
            <v>2.9898048101378567</v>
          </cell>
          <cell r="CP133">
            <v>1.8277238507845386</v>
          </cell>
          <cell r="CQ133">
            <v>1.264542235710671</v>
          </cell>
        </row>
        <row r="134">
          <cell r="BA134" t="str">
            <v xml:space="preserve">  OUTROS SETORES</v>
          </cell>
          <cell r="BB134">
            <v>0.83564602800004195</v>
          </cell>
          <cell r="BC134">
            <v>0.25321604857380464</v>
          </cell>
          <cell r="BD134">
            <v>0.23182321376005177</v>
          </cell>
          <cell r="BE134">
            <v>0.32091555450782039</v>
          </cell>
          <cell r="BF134">
            <v>0.30298462805194504</v>
          </cell>
          <cell r="BG134">
            <v>0.27584588916114683</v>
          </cell>
          <cell r="BH134">
            <v>0.10488349631776828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CA134" t="str">
            <v xml:space="preserve">  OTHER SECTORS</v>
          </cell>
          <cell r="CB134">
            <v>0.83564602800004195</v>
          </cell>
          <cell r="CC134">
            <v>0.25321604857380464</v>
          </cell>
          <cell r="CD134">
            <v>0.23182321376005177</v>
          </cell>
          <cell r="CE134">
            <v>0.32091555450782039</v>
          </cell>
          <cell r="CF134">
            <v>0.30298462805194504</v>
          </cell>
          <cell r="CG134">
            <v>0.27584588916114683</v>
          </cell>
          <cell r="CH134">
            <v>0.10488349631776828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6">
          <cell r="BA136" t="str">
            <v>CONSUMO TOTAL</v>
          </cell>
          <cell r="BB136">
            <v>100</v>
          </cell>
          <cell r="BC136">
            <v>100</v>
          </cell>
          <cell r="BD136">
            <v>100</v>
          </cell>
          <cell r="BE136">
            <v>100</v>
          </cell>
          <cell r="BF136">
            <v>100</v>
          </cell>
          <cell r="BG136">
            <v>100</v>
          </cell>
          <cell r="BH136">
            <v>100</v>
          </cell>
          <cell r="BI136">
            <v>99.999999999999972</v>
          </cell>
          <cell r="BJ136">
            <v>100</v>
          </cell>
          <cell r="BK136">
            <v>100</v>
          </cell>
          <cell r="BL136">
            <v>100</v>
          </cell>
          <cell r="BM136">
            <v>100</v>
          </cell>
          <cell r="BN136">
            <v>100</v>
          </cell>
          <cell r="BO136">
            <v>100.00000000000001</v>
          </cell>
          <cell r="BP136">
            <v>100</v>
          </cell>
          <cell r="BQ136">
            <v>100</v>
          </cell>
          <cell r="CA136" t="str">
            <v>TOTAL CONSUMPTION</v>
          </cell>
          <cell r="CB136">
            <v>100</v>
          </cell>
          <cell r="CC136">
            <v>100</v>
          </cell>
          <cell r="CD136">
            <v>100</v>
          </cell>
          <cell r="CE136">
            <v>100</v>
          </cell>
          <cell r="CF136">
            <v>100</v>
          </cell>
          <cell r="CG136">
            <v>100</v>
          </cell>
          <cell r="CH136">
            <v>100</v>
          </cell>
          <cell r="CI136">
            <v>99.999999999999972</v>
          </cell>
          <cell r="CJ136">
            <v>100</v>
          </cell>
          <cell r="CK136">
            <v>100</v>
          </cell>
          <cell r="CL136">
            <v>100</v>
          </cell>
          <cell r="CM136">
            <v>100</v>
          </cell>
          <cell r="CN136">
            <v>100</v>
          </cell>
          <cell r="CO136">
            <v>100.00000000000001</v>
          </cell>
          <cell r="CP136">
            <v>100</v>
          </cell>
          <cell r="CQ136">
            <v>100</v>
          </cell>
        </row>
        <row r="162">
          <cell r="BA162" t="str">
            <v>TABELA 1.12</v>
          </cell>
          <cell r="CA162" t="str">
            <v>TABLE 1.12</v>
          </cell>
        </row>
        <row r="163">
          <cell r="BA163" t="str">
            <v>COMPOSIÇÃO SETORIAL DO CONSUMO FINAL ENERGÉTICO DE BIOMASSA</v>
          </cell>
          <cell r="CA163" t="str">
            <v>BIOMASS CONSUMPTION BY SECTOR (*)</v>
          </cell>
        </row>
        <row r="164">
          <cell r="BA164" t="str">
            <v>SETORES</v>
          </cell>
          <cell r="BB164">
            <v>1985</v>
          </cell>
          <cell r="BC164">
            <v>1986</v>
          </cell>
          <cell r="BD164">
            <v>1987</v>
          </cell>
          <cell r="BE164">
            <v>1988</v>
          </cell>
          <cell r="BF164">
            <v>1989</v>
          </cell>
          <cell r="BG164">
            <v>1990</v>
          </cell>
          <cell r="BH164">
            <v>1991</v>
          </cell>
          <cell r="BI164">
            <v>1992</v>
          </cell>
          <cell r="BJ164">
            <v>1993</v>
          </cell>
          <cell r="BK164">
            <v>1994</v>
          </cell>
          <cell r="BL164">
            <v>1995</v>
          </cell>
          <cell r="BM164">
            <v>1996</v>
          </cell>
          <cell r="BN164">
            <v>1997</v>
          </cell>
          <cell r="BO164">
            <v>1998</v>
          </cell>
          <cell r="BP164">
            <v>1999</v>
          </cell>
          <cell r="BQ164">
            <v>2000</v>
          </cell>
          <cell r="CA164" t="str">
            <v>SECTORS</v>
          </cell>
          <cell r="CB164">
            <v>1985</v>
          </cell>
          <cell r="CC164">
            <v>1986</v>
          </cell>
          <cell r="CD164">
            <v>1987</v>
          </cell>
          <cell r="CE164">
            <v>1988</v>
          </cell>
          <cell r="CF164">
            <v>1989</v>
          </cell>
          <cell r="CG164">
            <v>1990</v>
          </cell>
          <cell r="CH164">
            <v>1991</v>
          </cell>
          <cell r="CI164">
            <v>1992</v>
          </cell>
          <cell r="CJ164">
            <v>1993</v>
          </cell>
          <cell r="CK164">
            <v>1994</v>
          </cell>
          <cell r="CL164">
            <v>1995</v>
          </cell>
          <cell r="CM164">
            <v>1996</v>
          </cell>
          <cell r="CN164">
            <v>1997</v>
          </cell>
          <cell r="CO164">
            <v>1998</v>
          </cell>
          <cell r="CP164">
            <v>1999</v>
          </cell>
          <cell r="CQ164">
            <v>2000</v>
          </cell>
        </row>
        <row r="165">
          <cell r="BA165" t="str">
            <v>CONSUMO FINAL ENERGÉTICO(10^3 tep)</v>
          </cell>
          <cell r="BB165">
            <v>42488.584000000003</v>
          </cell>
          <cell r="BC165">
            <v>42547.146000000008</v>
          </cell>
          <cell r="BD165">
            <v>44897.451000000001</v>
          </cell>
          <cell r="BE165">
            <v>43629.646000000001</v>
          </cell>
          <cell r="BF165">
            <v>43314.732999999993</v>
          </cell>
          <cell r="BG165">
            <v>39662.264999999999</v>
          </cell>
          <cell r="BH165">
            <v>39863.98000000001</v>
          </cell>
          <cell r="BI165">
            <v>39582.594999999994</v>
          </cell>
          <cell r="BJ165">
            <v>39187.527000000002</v>
          </cell>
          <cell r="BK165">
            <v>41720.483999999997</v>
          </cell>
          <cell r="BL165">
            <v>40554.300000000003</v>
          </cell>
          <cell r="BM165">
            <v>41067.743999999999</v>
          </cell>
          <cell r="BN165">
            <v>42475.382999999994</v>
          </cell>
          <cell r="BO165">
            <v>42494.915000000001</v>
          </cell>
          <cell r="BP165">
            <v>43071.597000000009</v>
          </cell>
          <cell r="BQ165">
            <v>38578.660000000003</v>
          </cell>
          <cell r="CA165" t="str">
            <v>FINAL CONSUMPTION (10^3 toe)</v>
          </cell>
          <cell r="CB165">
            <v>42488.584000000003</v>
          </cell>
          <cell r="CC165">
            <v>42547.146000000008</v>
          </cell>
          <cell r="CD165">
            <v>44897.451000000001</v>
          </cell>
          <cell r="CE165">
            <v>43629.646000000001</v>
          </cell>
          <cell r="CF165">
            <v>43314.732999999993</v>
          </cell>
          <cell r="CG165">
            <v>39662.264999999999</v>
          </cell>
          <cell r="CH165">
            <v>39863.98000000001</v>
          </cell>
          <cell r="CI165">
            <v>39582.594999999994</v>
          </cell>
          <cell r="CJ165">
            <v>39187.527000000002</v>
          </cell>
          <cell r="CK165">
            <v>41720.483999999997</v>
          </cell>
          <cell r="CL165">
            <v>40554.300000000003</v>
          </cell>
          <cell r="CM165">
            <v>41067.743999999999</v>
          </cell>
          <cell r="CN165">
            <v>42475.382999999994</v>
          </cell>
          <cell r="CO165">
            <v>42494.915000000001</v>
          </cell>
          <cell r="CP165">
            <v>43071.597000000009</v>
          </cell>
          <cell r="CQ165">
            <v>38578.660000000003</v>
          </cell>
        </row>
        <row r="167">
          <cell r="BA167" t="str">
            <v xml:space="preserve">  SETOR ENERGÉTICO              </v>
          </cell>
          <cell r="BB167">
            <v>15.503112553715603</v>
          </cell>
          <cell r="BC167">
            <v>13.553736365771746</v>
          </cell>
          <cell r="BD167">
            <v>16.000812607379427</v>
          </cell>
          <cell r="BE167">
            <v>15.406629703115172</v>
          </cell>
          <cell r="BF167">
            <v>16.082701006144955</v>
          </cell>
          <cell r="BG167">
            <v>16.600481591255566</v>
          </cell>
          <cell r="BH167">
            <v>18.531824970813247</v>
          </cell>
          <cell r="BI167">
            <v>17.632888899780323</v>
          </cell>
          <cell r="BJ167">
            <v>17.149321517532858</v>
          </cell>
          <cell r="BK167">
            <v>17.719708141449175</v>
          </cell>
          <cell r="BL167">
            <v>17.35727160868268</v>
          </cell>
          <cell r="BM167">
            <v>18.237994762994532</v>
          </cell>
          <cell r="BN167">
            <v>19.888649385456983</v>
          </cell>
          <cell r="BO167">
            <v>17.275794056771261</v>
          </cell>
          <cell r="BP167">
            <v>15.389341147485194</v>
          </cell>
          <cell r="BQ167">
            <v>14.000452581815956</v>
          </cell>
          <cell r="CA167" t="str">
            <v xml:space="preserve">  ENERGY SECTOR</v>
          </cell>
          <cell r="CB167">
            <v>15.503112553715603</v>
          </cell>
          <cell r="CC167">
            <v>13.553736365771746</v>
          </cell>
          <cell r="CD167">
            <v>16.000812607379427</v>
          </cell>
          <cell r="CE167">
            <v>15.406629703115172</v>
          </cell>
          <cell r="CF167">
            <v>16.082701006144955</v>
          </cell>
          <cell r="CG167">
            <v>16.600481591255566</v>
          </cell>
          <cell r="CH167">
            <v>18.531824970813247</v>
          </cell>
          <cell r="CI167">
            <v>17.632888899780323</v>
          </cell>
          <cell r="CJ167">
            <v>17.149321517532858</v>
          </cell>
          <cell r="CK167">
            <v>17.719708141449175</v>
          </cell>
          <cell r="CL167">
            <v>17.35727160868268</v>
          </cell>
          <cell r="CM167">
            <v>18.237994762994532</v>
          </cell>
          <cell r="CN167">
            <v>19.888649385456983</v>
          </cell>
          <cell r="CO167">
            <v>17.275794056771261</v>
          </cell>
          <cell r="CP167">
            <v>15.389341147485194</v>
          </cell>
          <cell r="CQ167">
            <v>14.000452581815956</v>
          </cell>
        </row>
        <row r="168">
          <cell r="BA168" t="str">
            <v xml:space="preserve">  RESIDENCIAL                   </v>
          </cell>
          <cell r="BB168">
            <v>26.985013197898049</v>
          </cell>
          <cell r="BC168">
            <v>24.281111593242937</v>
          </cell>
          <cell r="BD168">
            <v>24.086890812576421</v>
          </cell>
          <cell r="BE168">
            <v>23.319162387886436</v>
          </cell>
          <cell r="BF168">
            <v>21.888326080643278</v>
          </cell>
          <cell r="BG168">
            <v>21.390412272218949</v>
          </cell>
          <cell r="BH168">
            <v>21.139128606827516</v>
          </cell>
          <cell r="BI168">
            <v>21.196543581844498</v>
          </cell>
          <cell r="BJ168">
            <v>18.815941102892253</v>
          </cell>
          <cell r="BK168">
            <v>17.160505616377797</v>
          </cell>
          <cell r="BL168">
            <v>15.915994111598522</v>
          </cell>
          <cell r="BM168">
            <v>15.334326618964022</v>
          </cell>
          <cell r="BN168">
            <v>15.002011871205495</v>
          </cell>
          <cell r="BO168">
            <v>15.312377963339848</v>
          </cell>
          <cell r="BP168">
            <v>15.700458007164208</v>
          </cell>
          <cell r="BQ168">
            <v>17.957699930479698</v>
          </cell>
          <cell r="CA168" t="str">
            <v xml:space="preserve">  RESIDENTIAL</v>
          </cell>
          <cell r="CB168">
            <v>26.985013197898049</v>
          </cell>
          <cell r="CC168">
            <v>24.281111593242937</v>
          </cell>
          <cell r="CD168">
            <v>24.086890812576421</v>
          </cell>
          <cell r="CE168">
            <v>23.319162387886436</v>
          </cell>
          <cell r="CF168">
            <v>21.888326080643278</v>
          </cell>
          <cell r="CG168">
            <v>21.390412272218949</v>
          </cell>
          <cell r="CH168">
            <v>21.139128606827516</v>
          </cell>
          <cell r="CI168">
            <v>21.196543581844498</v>
          </cell>
          <cell r="CJ168">
            <v>18.815941102892253</v>
          </cell>
          <cell r="CK168">
            <v>17.160505616377797</v>
          </cell>
          <cell r="CL168">
            <v>15.915994111598522</v>
          </cell>
          <cell r="CM168">
            <v>15.334326618964022</v>
          </cell>
          <cell r="CN168">
            <v>15.002011871205495</v>
          </cell>
          <cell r="CO168">
            <v>15.312377963339848</v>
          </cell>
          <cell r="CP168">
            <v>15.700458007164208</v>
          </cell>
          <cell r="CQ168">
            <v>17.957699930479698</v>
          </cell>
        </row>
        <row r="169">
          <cell r="BA169" t="str">
            <v xml:space="preserve">  COMERCIAL E PÚBLICO</v>
          </cell>
          <cell r="BB169">
            <v>0.55437950109139911</v>
          </cell>
          <cell r="BC169">
            <v>0.55987774127082457</v>
          </cell>
          <cell r="BD169">
            <v>0.4782899590446682</v>
          </cell>
          <cell r="BE169">
            <v>0.43838998831207571</v>
          </cell>
          <cell r="BF169">
            <v>0.39794312018499578</v>
          </cell>
          <cell r="BG169">
            <v>0.42982416662285933</v>
          </cell>
          <cell r="BH169">
            <v>0.41550291767154196</v>
          </cell>
          <cell r="BI169">
            <v>0.41263590727187038</v>
          </cell>
          <cell r="BJ169">
            <v>0.40411838185144977</v>
          </cell>
          <cell r="BK169">
            <v>0.36051355492424303</v>
          </cell>
          <cell r="BL169">
            <v>0.35938482479046607</v>
          </cell>
          <cell r="BM169">
            <v>0.36996919041864096</v>
          </cell>
          <cell r="BN169">
            <v>0.35270782608364004</v>
          </cell>
          <cell r="BO169">
            <v>0.33877935748312471</v>
          </cell>
          <cell r="BP169">
            <v>0.33148527090834357</v>
          </cell>
          <cell r="BQ169">
            <v>0.36859756144977551</v>
          </cell>
          <cell r="CA169" t="str">
            <v xml:space="preserve">  COMMERCIAL AND PUBLIC </v>
          </cell>
          <cell r="CB169">
            <v>0.55437950109139911</v>
          </cell>
          <cell r="CC169">
            <v>0.55987774127082457</v>
          </cell>
          <cell r="CD169">
            <v>0.4782899590446682</v>
          </cell>
          <cell r="CE169">
            <v>0.43838998831207571</v>
          </cell>
          <cell r="CF169">
            <v>0.39794312018499578</v>
          </cell>
          <cell r="CG169">
            <v>0.42982416662285933</v>
          </cell>
          <cell r="CH169">
            <v>0.41550291767154196</v>
          </cell>
          <cell r="CI169">
            <v>0.41263590727187038</v>
          </cell>
          <cell r="CJ169">
            <v>0.40411838185144977</v>
          </cell>
          <cell r="CK169">
            <v>0.36051355492424303</v>
          </cell>
          <cell r="CL169">
            <v>0.35938482479046607</v>
          </cell>
          <cell r="CM169">
            <v>0.36996919041864096</v>
          </cell>
          <cell r="CN169">
            <v>0.35270782608364004</v>
          </cell>
          <cell r="CO169">
            <v>0.33877935748312471</v>
          </cell>
          <cell r="CP169">
            <v>0.33148527090834357</v>
          </cell>
          <cell r="CQ169">
            <v>0.36859756144977551</v>
          </cell>
        </row>
        <row r="170">
          <cell r="BA170" t="str">
            <v xml:space="preserve">  AGROPECUÁRIO                  </v>
          </cell>
          <cell r="BB170">
            <v>6.1424028628489946</v>
          </cell>
          <cell r="BC170">
            <v>5.8433061526618006</v>
          </cell>
          <cell r="BD170">
            <v>5.7531105719119777</v>
          </cell>
          <cell r="BE170">
            <v>5.6719231689388447</v>
          </cell>
          <cell r="BF170">
            <v>5.3981632531360635</v>
          </cell>
          <cell r="BG170">
            <v>5.4291906929672322</v>
          </cell>
          <cell r="BH170">
            <v>5.2513572402956239</v>
          </cell>
          <cell r="BI170">
            <v>4.8137521049340002</v>
          </cell>
          <cell r="BJ170">
            <v>4.7434991240962967</v>
          </cell>
          <cell r="BK170">
            <v>4.3864352100996724</v>
          </cell>
          <cell r="BL170">
            <v>4.605469703582604</v>
          </cell>
          <cell r="BM170">
            <v>4.5136591871226237</v>
          </cell>
          <cell r="BN170">
            <v>4.317884549740258</v>
          </cell>
          <cell r="BO170">
            <v>4.142316792491525</v>
          </cell>
          <cell r="BP170">
            <v>3.963196442425851</v>
          </cell>
          <cell r="BQ170">
            <v>4.2915020894971461</v>
          </cell>
          <cell r="CA170" t="str">
            <v xml:space="preserve">  AGRICULTURE</v>
          </cell>
          <cell r="CB170">
            <v>6.1424028628489946</v>
          </cell>
          <cell r="CC170">
            <v>5.8433061526618006</v>
          </cell>
          <cell r="CD170">
            <v>5.7531105719119777</v>
          </cell>
          <cell r="CE170">
            <v>5.6719231689388447</v>
          </cell>
          <cell r="CF170">
            <v>5.3981632531360635</v>
          </cell>
          <cell r="CG170">
            <v>5.4291906929672322</v>
          </cell>
          <cell r="CH170">
            <v>5.2513572402956239</v>
          </cell>
          <cell r="CI170">
            <v>4.8137521049340002</v>
          </cell>
          <cell r="CJ170">
            <v>4.7434991240962967</v>
          </cell>
          <cell r="CK170">
            <v>4.3864352100996724</v>
          </cell>
          <cell r="CL170">
            <v>4.605469703582604</v>
          </cell>
          <cell r="CM170">
            <v>4.5136591871226237</v>
          </cell>
          <cell r="CN170">
            <v>4.317884549740258</v>
          </cell>
          <cell r="CO170">
            <v>4.142316792491525</v>
          </cell>
          <cell r="CP170">
            <v>3.963196442425851</v>
          </cell>
          <cell r="CQ170">
            <v>4.2915020894971461</v>
          </cell>
        </row>
        <row r="171">
          <cell r="BA171" t="str">
            <v xml:space="preserve">  TRANSPORTES           </v>
          </cell>
          <cell r="BB171">
            <v>9.7099682116965838</v>
          </cell>
          <cell r="BC171">
            <v>12.779235533212969</v>
          </cell>
          <cell r="BD171">
            <v>12.332530860159522</v>
          </cell>
          <cell r="BE171">
            <v>13.444363037004701</v>
          </cell>
          <cell r="BF171">
            <v>14.626930748944018</v>
          </cell>
          <cell r="BG171">
            <v>14.373763071776157</v>
          </cell>
          <cell r="BH171">
            <v>14.906855763022151</v>
          </cell>
          <cell r="BI171">
            <v>14.686940055345035</v>
          </cell>
          <cell r="BJ171">
            <v>15.470228575536293</v>
          </cell>
          <cell r="BK171">
            <v>15.49953255575846</v>
          </cell>
          <cell r="BL171">
            <v>16.488155386728412</v>
          </cell>
          <cell r="BM171">
            <v>16.951113750002921</v>
          </cell>
          <cell r="BN171">
            <v>15.836372799746151</v>
          </cell>
          <cell r="BO171">
            <v>15.538028491173591</v>
          </cell>
          <cell r="BP171">
            <v>15.365894141329372</v>
          </cell>
          <cell r="BQ171">
            <v>12.24131683163697</v>
          </cell>
          <cell r="CA171" t="str">
            <v xml:space="preserve">  TRANSPORTATION </v>
          </cell>
          <cell r="CB171">
            <v>9.7099682116965838</v>
          </cell>
          <cell r="CC171">
            <v>12.779235533212969</v>
          </cell>
          <cell r="CD171">
            <v>12.332530860159522</v>
          </cell>
          <cell r="CE171">
            <v>13.444363037004701</v>
          </cell>
          <cell r="CF171">
            <v>14.626930748944018</v>
          </cell>
          <cell r="CG171">
            <v>14.373763071776157</v>
          </cell>
          <cell r="CH171">
            <v>14.906855763022151</v>
          </cell>
          <cell r="CI171">
            <v>14.686940055345035</v>
          </cell>
          <cell r="CJ171">
            <v>15.470228575536293</v>
          </cell>
          <cell r="CK171">
            <v>15.49953255575846</v>
          </cell>
          <cell r="CL171">
            <v>16.488155386728412</v>
          </cell>
          <cell r="CM171">
            <v>16.951113750002921</v>
          </cell>
          <cell r="CN171">
            <v>15.836372799746151</v>
          </cell>
          <cell r="CO171">
            <v>15.538028491173591</v>
          </cell>
          <cell r="CP171">
            <v>15.365894141329372</v>
          </cell>
          <cell r="CQ171">
            <v>12.24131683163697</v>
          </cell>
        </row>
        <row r="172">
          <cell r="BA172" t="str">
            <v xml:space="preserve">  INDUSTRIAL             </v>
          </cell>
          <cell r="BB172">
            <v>41.105123672749365</v>
          </cell>
          <cell r="BC172">
            <v>42.982732613839715</v>
          </cell>
          <cell r="BD172">
            <v>41.348365188927986</v>
          </cell>
          <cell r="BE172">
            <v>41.719531714742764</v>
          </cell>
          <cell r="BF172">
            <v>41.605935790946702</v>
          </cell>
          <cell r="BG172">
            <v>41.776328205159238</v>
          </cell>
          <cell r="BH172">
            <v>39.75533050136989</v>
          </cell>
          <cell r="BI172">
            <v>41.257239450824287</v>
          </cell>
          <cell r="BJ172">
            <v>43.416891298090839</v>
          </cell>
          <cell r="BK172">
            <v>44.873304921390655</v>
          </cell>
          <cell r="BL172">
            <v>45.273724364617316</v>
          </cell>
          <cell r="BM172">
            <v>44.592936490497259</v>
          </cell>
          <cell r="BN172">
            <v>44.602373567767479</v>
          </cell>
          <cell r="BO172">
            <v>47.392703338740638</v>
          </cell>
          <cell r="BP172">
            <v>49.24962499068701</v>
          </cell>
          <cell r="BQ172">
            <v>51.140431005120433</v>
          </cell>
          <cell r="CA172" t="str">
            <v xml:space="preserve">  INDUSTRIAL </v>
          </cell>
          <cell r="CB172">
            <v>41.105123672749365</v>
          </cell>
          <cell r="CC172">
            <v>42.982732613839715</v>
          </cell>
          <cell r="CD172">
            <v>41.348365188927986</v>
          </cell>
          <cell r="CE172">
            <v>41.719531714742764</v>
          </cell>
          <cell r="CF172">
            <v>41.605935790946702</v>
          </cell>
          <cell r="CG172">
            <v>41.776328205159238</v>
          </cell>
          <cell r="CH172">
            <v>39.75533050136989</v>
          </cell>
          <cell r="CI172">
            <v>41.257239450824287</v>
          </cell>
          <cell r="CJ172">
            <v>43.416891298090839</v>
          </cell>
          <cell r="CK172">
            <v>44.873304921390655</v>
          </cell>
          <cell r="CL172">
            <v>45.273724364617316</v>
          </cell>
          <cell r="CM172">
            <v>44.592936490497259</v>
          </cell>
          <cell r="CN172">
            <v>44.602373567767479</v>
          </cell>
          <cell r="CO172">
            <v>47.392703338740638</v>
          </cell>
          <cell r="CP172">
            <v>49.24962499068701</v>
          </cell>
          <cell r="CQ172">
            <v>51.140431005120433</v>
          </cell>
        </row>
        <row r="173">
          <cell r="BA173" t="str">
            <v xml:space="preserve">    CIMENTO                       </v>
          </cell>
          <cell r="BB173">
            <v>1.7770185045470095</v>
          </cell>
          <cell r="BC173">
            <v>1.6656675397217005</v>
          </cell>
          <cell r="BD173">
            <v>1.2423511526300235</v>
          </cell>
          <cell r="BE173">
            <v>1.2479633687607734</v>
          </cell>
          <cell r="BF173">
            <v>1.0384134192862278</v>
          </cell>
          <cell r="BG173">
            <v>0.97221376540144644</v>
          </cell>
          <cell r="BH173">
            <v>0.74758967870242743</v>
          </cell>
          <cell r="BI173">
            <v>0.63301559688039666</v>
          </cell>
          <cell r="BJ173">
            <v>0.6719178783596117</v>
          </cell>
          <cell r="BK173">
            <v>0.70600331482252221</v>
          </cell>
          <cell r="BL173">
            <v>0.77542948589915239</v>
          </cell>
          <cell r="BM173">
            <v>0.94947509169239985</v>
          </cell>
          <cell r="BN173">
            <v>0.69829152570560704</v>
          </cell>
          <cell r="BO173">
            <v>0.71940842804368477</v>
          </cell>
          <cell r="BP173">
            <v>0.60203711508537738</v>
          </cell>
          <cell r="BQ173">
            <v>0.71857083683051715</v>
          </cell>
          <cell r="CA173" t="str">
            <v xml:space="preserve">    CEMENT</v>
          </cell>
          <cell r="CB173">
            <v>1.7770185045470095</v>
          </cell>
          <cell r="CC173">
            <v>1.6656675397217005</v>
          </cell>
          <cell r="CD173">
            <v>1.2423511526300235</v>
          </cell>
          <cell r="CE173">
            <v>1.2479633687607734</v>
          </cell>
          <cell r="CF173">
            <v>1.0384134192862278</v>
          </cell>
          <cell r="CG173">
            <v>0.97221376540144644</v>
          </cell>
          <cell r="CH173">
            <v>0.74758967870242743</v>
          </cell>
          <cell r="CI173">
            <v>0.63301559688039666</v>
          </cell>
          <cell r="CJ173">
            <v>0.6719178783596117</v>
          </cell>
          <cell r="CK173">
            <v>0.70600331482252221</v>
          </cell>
          <cell r="CL173">
            <v>0.77542948589915239</v>
          </cell>
          <cell r="CM173">
            <v>0.94947509169239985</v>
          </cell>
          <cell r="CN173">
            <v>0.69829152570560704</v>
          </cell>
          <cell r="CO173">
            <v>0.71940842804368477</v>
          </cell>
          <cell r="CP173">
            <v>0.60203711508537738</v>
          </cell>
          <cell r="CQ173">
            <v>0.71857083683051715</v>
          </cell>
        </row>
        <row r="174">
          <cell r="BA174" t="str">
            <v xml:space="preserve">    FERRO-GUSA E AÇO              </v>
          </cell>
          <cell r="BB174">
            <v>8.770473499422808</v>
          </cell>
          <cell r="BC174">
            <v>9.9266822738239586</v>
          </cell>
          <cell r="BD174">
            <v>9.2260248805661593</v>
          </cell>
          <cell r="BE174">
            <v>10.198776309117887</v>
          </cell>
          <cell r="BF174">
            <v>11.997926894758884</v>
          </cell>
          <cell r="BG174">
            <v>10.737662107799443</v>
          </cell>
          <cell r="BH174">
            <v>9.0081321533875922</v>
          </cell>
          <cell r="BI174">
            <v>8.4578082866977287</v>
          </cell>
          <cell r="BJ174">
            <v>9.3645868492798741</v>
          </cell>
          <cell r="BK174">
            <v>9.078418169837148</v>
          </cell>
          <cell r="BL174">
            <v>8.5705091691879769</v>
          </cell>
          <cell r="BM174">
            <v>7.3419664834766669</v>
          </cell>
          <cell r="BN174">
            <v>7.4338588071118759</v>
          </cell>
          <cell r="BO174">
            <v>6.8151918882529836</v>
          </cell>
          <cell r="BP174">
            <v>6.8921521530766539</v>
          </cell>
          <cell r="BQ174">
            <v>7.8319983120201675</v>
          </cell>
          <cell r="CA174" t="str">
            <v xml:space="preserve">    PIG-IRON AND STEEL</v>
          </cell>
          <cell r="CB174">
            <v>8.770473499422808</v>
          </cell>
          <cell r="CC174">
            <v>9.9266822738239586</v>
          </cell>
          <cell r="CD174">
            <v>9.2260248805661593</v>
          </cell>
          <cell r="CE174">
            <v>10.198776309117887</v>
          </cell>
          <cell r="CF174">
            <v>11.997926894758884</v>
          </cell>
          <cell r="CG174">
            <v>10.737662107799443</v>
          </cell>
          <cell r="CH174">
            <v>9.0081321533875922</v>
          </cell>
          <cell r="CI174">
            <v>8.4578082866977287</v>
          </cell>
          <cell r="CJ174">
            <v>9.3645868492798741</v>
          </cell>
          <cell r="CK174">
            <v>9.078418169837148</v>
          </cell>
          <cell r="CL174">
            <v>8.5705091691879769</v>
          </cell>
          <cell r="CM174">
            <v>7.3419664834766669</v>
          </cell>
          <cell r="CN174">
            <v>7.4338588071118759</v>
          </cell>
          <cell r="CO174">
            <v>6.8151918882529836</v>
          </cell>
          <cell r="CP174">
            <v>6.8921521530766539</v>
          </cell>
          <cell r="CQ174">
            <v>7.8319983120201675</v>
          </cell>
        </row>
        <row r="175">
          <cell r="BA175" t="str">
            <v xml:space="preserve">    FERRO-LIGAS                   </v>
          </cell>
          <cell r="BB175">
            <v>0.96823655031666855</v>
          </cell>
          <cell r="BC175">
            <v>1.0157673090458288</v>
          </cell>
          <cell r="BD175">
            <v>0.97802879722503622</v>
          </cell>
          <cell r="BE175">
            <v>1.2273764494903305</v>
          </cell>
          <cell r="BF175">
            <v>1.4937411711622466</v>
          </cell>
          <cell r="BG175">
            <v>0.88951047046859288</v>
          </cell>
          <cell r="BH175">
            <v>1.1931824168083565</v>
          </cell>
          <cell r="BI175">
            <v>1.0186295264370617</v>
          </cell>
          <cell r="BJ175">
            <v>1.2763857234471572</v>
          </cell>
          <cell r="BK175">
            <v>1.022303576343937</v>
          </cell>
          <cell r="BL175">
            <v>0.91654892329543336</v>
          </cell>
          <cell r="BM175">
            <v>1.4191721853530597</v>
          </cell>
          <cell r="BN175">
            <v>0.97853855726268568</v>
          </cell>
          <cell r="BO175">
            <v>0.83572352127307459</v>
          </cell>
          <cell r="BP175">
            <v>0.94004408520074123</v>
          </cell>
          <cell r="BQ175">
            <v>1.0535358148779661</v>
          </cell>
          <cell r="CA175" t="str">
            <v xml:space="preserve">    FERRO-ALLOYS</v>
          </cell>
          <cell r="CB175">
            <v>0.96823655031666855</v>
          </cell>
          <cell r="CC175">
            <v>1.0157673090458288</v>
          </cell>
          <cell r="CD175">
            <v>0.97802879722503622</v>
          </cell>
          <cell r="CE175">
            <v>1.2273764494903305</v>
          </cell>
          <cell r="CF175">
            <v>1.4937411711622466</v>
          </cell>
          <cell r="CG175">
            <v>0.88951047046859288</v>
          </cell>
          <cell r="CH175">
            <v>1.1931824168083565</v>
          </cell>
          <cell r="CI175">
            <v>1.0186295264370617</v>
          </cell>
          <cell r="CJ175">
            <v>1.2763857234471572</v>
          </cell>
          <cell r="CK175">
            <v>1.022303576343937</v>
          </cell>
          <cell r="CL175">
            <v>0.91654892329543336</v>
          </cell>
          <cell r="CM175">
            <v>1.4191721853530597</v>
          </cell>
          <cell r="CN175">
            <v>0.97853855726268568</v>
          </cell>
          <cell r="CO175">
            <v>0.83572352127307459</v>
          </cell>
          <cell r="CP175">
            <v>0.94004408520074123</v>
          </cell>
          <cell r="CQ175">
            <v>1.0535358148779661</v>
          </cell>
        </row>
        <row r="176">
          <cell r="BA176" t="str">
            <v xml:space="preserve">    MINERAÇÃO E PELOTIZAÇÃO       </v>
          </cell>
          <cell r="BB176">
            <v>0.18381878765364362</v>
          </cell>
          <cell r="BC176">
            <v>0.14362890521493496</v>
          </cell>
          <cell r="BD176">
            <v>0.13550880650217761</v>
          </cell>
          <cell r="BE176">
            <v>0.12727584358580402</v>
          </cell>
          <cell r="BF176">
            <v>3.3452820775785465E-2</v>
          </cell>
          <cell r="BG176">
            <v>8.4185812383634678E-2</v>
          </cell>
          <cell r="BH176">
            <v>8.692057340988027E-2</v>
          </cell>
          <cell r="BI176">
            <v>7.6397214482779641E-2</v>
          </cell>
          <cell r="BJ176">
            <v>8.0382719736307919E-3</v>
          </cell>
          <cell r="BK176">
            <v>6.0401983831251818E-3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CA176" t="str">
            <v xml:space="preserve">    MINING/PELLETIZATION</v>
          </cell>
          <cell r="CB176">
            <v>0.18381878765364362</v>
          </cell>
          <cell r="CC176">
            <v>0.14362890521493496</v>
          </cell>
          <cell r="CD176">
            <v>0.13550880650217761</v>
          </cell>
          <cell r="CE176">
            <v>0.12727584358580402</v>
          </cell>
          <cell r="CF176">
            <v>3.3452820775785465E-2</v>
          </cell>
          <cell r="CG176">
            <v>8.4185812383634678E-2</v>
          </cell>
          <cell r="CH176">
            <v>8.692057340988027E-2</v>
          </cell>
          <cell r="CI176">
            <v>7.6397214482779641E-2</v>
          </cell>
          <cell r="CJ176">
            <v>8.0382719736307919E-3</v>
          </cell>
          <cell r="CK176">
            <v>6.0401983831251818E-3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</row>
        <row r="177">
          <cell r="BA177" t="str">
            <v xml:space="preserve">    NÃO-FERROSOS E OUTROS METAL.  </v>
          </cell>
          <cell r="BB177">
            <v>0.31917279239053953</v>
          </cell>
          <cell r="BC177">
            <v>0.19748445641923898</v>
          </cell>
          <cell r="BD177">
            <v>0.42845639499667815</v>
          </cell>
          <cell r="BE177">
            <v>0.53794156386233338</v>
          </cell>
          <cell r="BF177">
            <v>0.61773438612677134</v>
          </cell>
          <cell r="BG177">
            <v>0.71995888283233456</v>
          </cell>
          <cell r="BH177">
            <v>0.56771551661424668</v>
          </cell>
          <cell r="BI177">
            <v>0.59116892159293766</v>
          </cell>
          <cell r="BJ177">
            <v>0.37113850026821033</v>
          </cell>
          <cell r="BK177">
            <v>0.37272338451298892</v>
          </cell>
          <cell r="BL177">
            <v>0.45068463763398697</v>
          </cell>
          <cell r="BM177">
            <v>7.7359983543288866E-2</v>
          </cell>
          <cell r="BN177">
            <v>6.293056851306085E-2</v>
          </cell>
          <cell r="BO177">
            <v>5.4726547870492269E-2</v>
          </cell>
          <cell r="BP177">
            <v>5.3283373727702733E-2</v>
          </cell>
          <cell r="BQ177">
            <v>6.1121874113823547E-2</v>
          </cell>
          <cell r="CA177" t="str">
            <v xml:space="preserve">    NON-FERROUS/OTHER METALS</v>
          </cell>
          <cell r="CB177">
            <v>0.31917279239053953</v>
          </cell>
          <cell r="CC177">
            <v>0.19748445641923898</v>
          </cell>
          <cell r="CD177">
            <v>0.42845639499667815</v>
          </cell>
          <cell r="CE177">
            <v>0.53794156386233338</v>
          </cell>
          <cell r="CF177">
            <v>0.61773438612677134</v>
          </cell>
          <cell r="CG177">
            <v>0.71995888283233456</v>
          </cell>
          <cell r="CH177">
            <v>0.56771551661424668</v>
          </cell>
          <cell r="CI177">
            <v>0.59116892159293766</v>
          </cell>
          <cell r="CJ177">
            <v>0.37113850026821033</v>
          </cell>
          <cell r="CK177">
            <v>0.37272338451298892</v>
          </cell>
          <cell r="CL177">
            <v>0.45068463763398697</v>
          </cell>
          <cell r="CM177">
            <v>7.7359983543288866E-2</v>
          </cell>
          <cell r="CN177">
            <v>6.293056851306085E-2</v>
          </cell>
          <cell r="CO177">
            <v>5.4726547870492269E-2</v>
          </cell>
          <cell r="CP177">
            <v>5.3283373727702733E-2</v>
          </cell>
          <cell r="CQ177">
            <v>6.1121874113823547E-2</v>
          </cell>
        </row>
        <row r="178">
          <cell r="BA178" t="str">
            <v xml:space="preserve">    QUÍMICA                       </v>
          </cell>
          <cell r="BB178">
            <v>0.86919347559334981</v>
          </cell>
          <cell r="BC178">
            <v>0.75516228515068884</v>
          </cell>
          <cell r="BD178">
            <v>0.87403625653492001</v>
          </cell>
          <cell r="BE178">
            <v>0.78345811011164301</v>
          </cell>
          <cell r="BF178">
            <v>0.7608265760289924</v>
          </cell>
          <cell r="BG178">
            <v>0.72345843082839567</v>
          </cell>
          <cell r="BH178">
            <v>0.69008413108776367</v>
          </cell>
          <cell r="BI178">
            <v>0.58620209210639185</v>
          </cell>
          <cell r="BJ178">
            <v>0.62626559721413388</v>
          </cell>
          <cell r="BK178">
            <v>0.6194942513130961</v>
          </cell>
          <cell r="BL178">
            <v>0.5247384371077789</v>
          </cell>
          <cell r="BM178">
            <v>0.31009738445822593</v>
          </cell>
          <cell r="BN178">
            <v>0.25833316205765589</v>
          </cell>
          <cell r="BO178">
            <v>0.23796729561642846</v>
          </cell>
          <cell r="BP178">
            <v>0.29207182635925938</v>
          </cell>
          <cell r="BQ178">
            <v>0.34957149885454808</v>
          </cell>
          <cell r="CA178" t="str">
            <v xml:space="preserve">    CHEMICAL</v>
          </cell>
          <cell r="CB178">
            <v>0.86919347559334981</v>
          </cell>
          <cell r="CC178">
            <v>0.75516228515068884</v>
          </cell>
          <cell r="CD178">
            <v>0.87403625653492001</v>
          </cell>
          <cell r="CE178">
            <v>0.78345811011164301</v>
          </cell>
          <cell r="CF178">
            <v>0.7608265760289924</v>
          </cell>
          <cell r="CG178">
            <v>0.72345843082839567</v>
          </cell>
          <cell r="CH178">
            <v>0.69008413108776367</v>
          </cell>
          <cell r="CI178">
            <v>0.58620209210639185</v>
          </cell>
          <cell r="CJ178">
            <v>0.62626559721413388</v>
          </cell>
          <cell r="CK178">
            <v>0.6194942513130961</v>
          </cell>
          <cell r="CL178">
            <v>0.5247384371077789</v>
          </cell>
          <cell r="CM178">
            <v>0.31009738445822593</v>
          </cell>
          <cell r="CN178">
            <v>0.25833316205765589</v>
          </cell>
          <cell r="CO178">
            <v>0.23796729561642846</v>
          </cell>
          <cell r="CP178">
            <v>0.29207182635925938</v>
          </cell>
          <cell r="CQ178">
            <v>0.34957149885454808</v>
          </cell>
        </row>
        <row r="179">
          <cell r="BA179" t="str">
            <v xml:space="preserve">    ALIMENTOS E BEBIDAS           </v>
          </cell>
          <cell r="BB179">
            <v>16.484540882793365</v>
          </cell>
          <cell r="BC179">
            <v>16.545283671905981</v>
          </cell>
          <cell r="BD179">
            <v>16.859435962188588</v>
          </cell>
          <cell r="BE179">
            <v>15.723077377249403</v>
          </cell>
          <cell r="BF179">
            <v>14.057253914043521</v>
          </cell>
          <cell r="BG179">
            <v>15.944686971356777</v>
          </cell>
          <cell r="BH179">
            <v>15.955724942667535</v>
          </cell>
          <cell r="BI179">
            <v>18.291461183886508</v>
          </cell>
          <cell r="BJ179">
            <v>18.428108515242617</v>
          </cell>
          <cell r="BK179">
            <v>20.59092363358009</v>
          </cell>
          <cell r="BL179">
            <v>21.519651430304553</v>
          </cell>
          <cell r="BM179">
            <v>21.756420318583849</v>
          </cell>
          <cell r="BN179">
            <v>22.692713565407992</v>
          </cell>
          <cell r="BO179">
            <v>25.390710865052913</v>
          </cell>
          <cell r="BP179">
            <v>26.779137072628156</v>
          </cell>
          <cell r="BQ179">
            <v>25.32563339421327</v>
          </cell>
          <cell r="CA179" t="str">
            <v xml:space="preserve">    FOODS AND BEVERAGES</v>
          </cell>
          <cell r="CB179">
            <v>16.484540882793365</v>
          </cell>
          <cell r="CC179">
            <v>16.545283671905981</v>
          </cell>
          <cell r="CD179">
            <v>16.859435962188588</v>
          </cell>
          <cell r="CE179">
            <v>15.723077377249403</v>
          </cell>
          <cell r="CF179">
            <v>14.057253914043521</v>
          </cell>
          <cell r="CG179">
            <v>15.944686971356777</v>
          </cell>
          <cell r="CH179">
            <v>15.955724942667535</v>
          </cell>
          <cell r="CI179">
            <v>18.291461183886508</v>
          </cell>
          <cell r="CJ179">
            <v>18.428108515242617</v>
          </cell>
          <cell r="CK179">
            <v>20.59092363358009</v>
          </cell>
          <cell r="CL179">
            <v>21.519651430304553</v>
          </cell>
          <cell r="CM179">
            <v>21.756420318583849</v>
          </cell>
          <cell r="CN179">
            <v>22.692713565407992</v>
          </cell>
          <cell r="CO179">
            <v>25.390710865052913</v>
          </cell>
          <cell r="CP179">
            <v>26.779137072628156</v>
          </cell>
          <cell r="CQ179">
            <v>25.32563339421327</v>
          </cell>
        </row>
        <row r="180">
          <cell r="BA180" t="str">
            <v xml:space="preserve">    TÊXTIL                        </v>
          </cell>
          <cell r="BB180">
            <v>0.55942085525843832</v>
          </cell>
          <cell r="BC180">
            <v>0.59016884469759723</v>
          </cell>
          <cell r="BD180">
            <v>0.50875939482622301</v>
          </cell>
          <cell r="BE180">
            <v>0.44494974815977195</v>
          </cell>
          <cell r="BF180">
            <v>0.412861831562023</v>
          </cell>
          <cell r="BG180">
            <v>0.39369914955688989</v>
          </cell>
          <cell r="BH180">
            <v>0.37251674318520117</v>
          </cell>
          <cell r="BI180">
            <v>0.24442561181246461</v>
          </cell>
          <cell r="BJ180">
            <v>0.25938355334338908</v>
          </cell>
          <cell r="BK180">
            <v>0.24946019322307</v>
          </cell>
          <cell r="BL180">
            <v>0.25281659404798007</v>
          </cell>
          <cell r="BM180">
            <v>0.25640561117747301</v>
          </cell>
          <cell r="BN180">
            <v>0.23566120639806828</v>
          </cell>
          <cell r="BO180">
            <v>0.2283520275308234</v>
          </cell>
          <cell r="BP180">
            <v>0.21171260494473884</v>
          </cell>
          <cell r="BQ180">
            <v>0.24112812627499242</v>
          </cell>
          <cell r="CA180" t="str">
            <v xml:space="preserve">    TEXTILES</v>
          </cell>
          <cell r="CB180">
            <v>0.55942085525843832</v>
          </cell>
          <cell r="CC180">
            <v>0.59016884469759723</v>
          </cell>
          <cell r="CD180">
            <v>0.50875939482622301</v>
          </cell>
          <cell r="CE180">
            <v>0.44494974815977195</v>
          </cell>
          <cell r="CF180">
            <v>0.412861831562023</v>
          </cell>
          <cell r="CG180">
            <v>0.39369914955688989</v>
          </cell>
          <cell r="CH180">
            <v>0.37251674318520117</v>
          </cell>
          <cell r="CI180">
            <v>0.24442561181246461</v>
          </cell>
          <cell r="CJ180">
            <v>0.25938355334338908</v>
          </cell>
          <cell r="CK180">
            <v>0.24946019322307</v>
          </cell>
          <cell r="CL180">
            <v>0.25281659404798007</v>
          </cell>
          <cell r="CM180">
            <v>0.25640561117747301</v>
          </cell>
          <cell r="CN180">
            <v>0.23566120639806828</v>
          </cell>
          <cell r="CO180">
            <v>0.2283520275308234</v>
          </cell>
          <cell r="CP180">
            <v>0.21171260494473884</v>
          </cell>
          <cell r="CQ180">
            <v>0.24112812627499242</v>
          </cell>
        </row>
        <row r="181">
          <cell r="BA181" t="str">
            <v xml:space="preserve">    PAPEL E CELULOSE              </v>
          </cell>
          <cell r="BB181">
            <v>4.7924637827422067</v>
          </cell>
          <cell r="BC181">
            <v>5.010789677878746</v>
          </cell>
          <cell r="BD181">
            <v>4.5658917251226585</v>
          </cell>
          <cell r="BE181">
            <v>5.1737183473824198</v>
          </cell>
          <cell r="BF181">
            <v>5.0073701250796132</v>
          </cell>
          <cell r="BG181">
            <v>5.4672621445093972</v>
          </cell>
          <cell r="BH181">
            <v>5.5629141897020808</v>
          </cell>
          <cell r="BI181">
            <v>6.5261638353928051</v>
          </cell>
          <cell r="BJ181">
            <v>7.172103511405556</v>
          </cell>
          <cell r="BK181">
            <v>7.1708492164184889</v>
          </cell>
          <cell r="BL181">
            <v>7.2107273458054992</v>
          </cell>
          <cell r="BM181">
            <v>7.1592342642439775</v>
          </cell>
          <cell r="BN181">
            <v>7.0350866524264184</v>
          </cell>
          <cell r="BO181">
            <v>7.9697347317908509</v>
          </cell>
          <cell r="BP181">
            <v>8.3226656304385447</v>
          </cell>
          <cell r="BQ181">
            <v>9.6738404081427412</v>
          </cell>
          <cell r="CA181" t="str">
            <v xml:space="preserve">    PAPER AND PULP</v>
          </cell>
          <cell r="CB181">
            <v>4.7924637827422067</v>
          </cell>
          <cell r="CC181">
            <v>5.010789677878746</v>
          </cell>
          <cell r="CD181">
            <v>4.5658917251226585</v>
          </cell>
          <cell r="CE181">
            <v>5.1737183473824198</v>
          </cell>
          <cell r="CF181">
            <v>5.0073701250796132</v>
          </cell>
          <cell r="CG181">
            <v>5.4672621445093972</v>
          </cell>
          <cell r="CH181">
            <v>5.5629141897020808</v>
          </cell>
          <cell r="CI181">
            <v>6.5261638353928051</v>
          </cell>
          <cell r="CJ181">
            <v>7.172103511405556</v>
          </cell>
          <cell r="CK181">
            <v>7.1708492164184889</v>
          </cell>
          <cell r="CL181">
            <v>7.2107273458054992</v>
          </cell>
          <cell r="CM181">
            <v>7.1592342642439775</v>
          </cell>
          <cell r="CN181">
            <v>7.0350866524264184</v>
          </cell>
          <cell r="CO181">
            <v>7.9697347317908509</v>
          </cell>
          <cell r="CP181">
            <v>8.3226656304385447</v>
          </cell>
          <cell r="CQ181">
            <v>9.6738404081427412</v>
          </cell>
        </row>
        <row r="182">
          <cell r="BA182" t="str">
            <v xml:space="preserve">    CERÂMICA                      </v>
          </cell>
          <cell r="BB182">
            <v>4.3651113437906046</v>
          </cell>
          <cell r="BC182">
            <v>4.8384302909530046</v>
          </cell>
          <cell r="BD182">
            <v>4.4706769656032357</v>
          </cell>
          <cell r="BE182">
            <v>4.3478280800169671</v>
          </cell>
          <cell r="BF182">
            <v>4.3645149561466772</v>
          </cell>
          <cell r="BG182">
            <v>4.0575342835312105</v>
          </cell>
          <cell r="BH182">
            <v>3.8253531132616447</v>
          </cell>
          <cell r="BI182">
            <v>3.5013520462718528</v>
          </cell>
          <cell r="BJ182">
            <v>3.8225938574791924</v>
          </cell>
          <cell r="BK182">
            <v>3.6566498125956546</v>
          </cell>
          <cell r="BL182">
            <v>3.5526886174832262</v>
          </cell>
          <cell r="BM182">
            <v>3.8650187358721237</v>
          </cell>
          <cell r="BN182">
            <v>3.804712014015271</v>
          </cell>
          <cell r="BO182">
            <v>3.7586191194875904</v>
          </cell>
          <cell r="BP182">
            <v>3.831039745287363</v>
          </cell>
          <cell r="BQ182">
            <v>4.3750405016659464</v>
          </cell>
          <cell r="CA182" t="str">
            <v xml:space="preserve">    CERAMICS</v>
          </cell>
          <cell r="CB182">
            <v>4.3651113437906046</v>
          </cell>
          <cell r="CC182">
            <v>4.8384302909530046</v>
          </cell>
          <cell r="CD182">
            <v>4.4706769656032357</v>
          </cell>
          <cell r="CE182">
            <v>4.3478280800169671</v>
          </cell>
          <cell r="CF182">
            <v>4.3645149561466772</v>
          </cell>
          <cell r="CG182">
            <v>4.0575342835312105</v>
          </cell>
          <cell r="CH182">
            <v>3.8253531132616447</v>
          </cell>
          <cell r="CI182">
            <v>3.5013520462718528</v>
          </cell>
          <cell r="CJ182">
            <v>3.8225938574791924</v>
          </cell>
          <cell r="CK182">
            <v>3.6566498125956546</v>
          </cell>
          <cell r="CL182">
            <v>3.5526886174832262</v>
          </cell>
          <cell r="CM182">
            <v>3.8650187358721237</v>
          </cell>
          <cell r="CN182">
            <v>3.804712014015271</v>
          </cell>
          <cell r="CO182">
            <v>3.7586191194875904</v>
          </cell>
          <cell r="CP182">
            <v>3.831039745287363</v>
          </cell>
          <cell r="CQ182">
            <v>4.3750405016659464</v>
          </cell>
        </row>
        <row r="183">
          <cell r="BA183" t="str">
            <v xml:space="preserve">    OUTROS                        </v>
          </cell>
          <cell r="BB183">
            <v>2.0156731982407319</v>
          </cell>
          <cell r="BC183">
            <v>2.2936673590280297</v>
          </cell>
          <cell r="BD183">
            <v>2.059194852732285</v>
          </cell>
          <cell r="BE183">
            <v>1.9071665170054324</v>
          </cell>
          <cell r="BF183">
            <v>1.8218396959759631</v>
          </cell>
          <cell r="BG183">
            <v>1.7861561864911144</v>
          </cell>
          <cell r="BH183">
            <v>1.7451970425431678</v>
          </cell>
          <cell r="BI183">
            <v>1.3306151352633653</v>
          </cell>
          <cell r="BJ183">
            <v>1.4163690400774716</v>
          </cell>
          <cell r="BK183">
            <v>1.4004391703605357</v>
          </cell>
          <cell r="BL183">
            <v>1.4999297238517248</v>
          </cell>
          <cell r="BM183">
            <v>1.4577864320961968</v>
          </cell>
          <cell r="BN183">
            <v>1.4022475088688429</v>
          </cell>
          <cell r="BO183">
            <v>1.3822689138218065</v>
          </cell>
          <cell r="BP183">
            <v>1.3254813839384685</v>
          </cell>
          <cell r="BQ183">
            <v>1.5099902381264665</v>
          </cell>
          <cell r="CA183" t="str">
            <v xml:space="preserve">    OTHERS</v>
          </cell>
          <cell r="CB183">
            <v>2.0156731982407319</v>
          </cell>
          <cell r="CC183">
            <v>2.2936673590280297</v>
          </cell>
          <cell r="CD183">
            <v>2.059194852732285</v>
          </cell>
          <cell r="CE183">
            <v>1.9071665170054324</v>
          </cell>
          <cell r="CF183">
            <v>1.8218396959759631</v>
          </cell>
          <cell r="CG183">
            <v>1.7861561864911144</v>
          </cell>
          <cell r="CH183">
            <v>1.7451970425431678</v>
          </cell>
          <cell r="CI183">
            <v>1.3306151352633653</v>
          </cell>
          <cell r="CJ183">
            <v>1.4163690400774716</v>
          </cell>
          <cell r="CK183">
            <v>1.4004391703605357</v>
          </cell>
          <cell r="CL183">
            <v>1.4999297238517248</v>
          </cell>
          <cell r="CM183">
            <v>1.4577864320961968</v>
          </cell>
          <cell r="CN183">
            <v>1.4022475088688429</v>
          </cell>
          <cell r="CO183">
            <v>1.3822689138218065</v>
          </cell>
          <cell r="CP183">
            <v>1.3254813839384685</v>
          </cell>
          <cell r="CQ183">
            <v>1.5099902381264665</v>
          </cell>
        </row>
        <row r="185">
          <cell r="BA185" t="str">
            <v xml:space="preserve">CONSUMO FINAL ENERGÉTICO </v>
          </cell>
          <cell r="BB185">
            <v>100</v>
          </cell>
          <cell r="BC185">
            <v>100</v>
          </cell>
          <cell r="BD185">
            <v>100</v>
          </cell>
          <cell r="BE185">
            <v>100</v>
          </cell>
          <cell r="BF185">
            <v>100.00000000000001</v>
          </cell>
          <cell r="BG185">
            <v>100</v>
          </cell>
          <cell r="BH185">
            <v>99.999999999999972</v>
          </cell>
          <cell r="BI185">
            <v>100.00000000000001</v>
          </cell>
          <cell r="BJ185">
            <v>99.999999999999972</v>
          </cell>
          <cell r="BK185">
            <v>100</v>
          </cell>
          <cell r="BL185">
            <v>100</v>
          </cell>
          <cell r="BM185">
            <v>100</v>
          </cell>
          <cell r="BN185">
            <v>100</v>
          </cell>
          <cell r="BO185">
            <v>100</v>
          </cell>
          <cell r="BP185">
            <v>99.999999999999972</v>
          </cell>
          <cell r="BQ185">
            <v>99.999999999999972</v>
          </cell>
          <cell r="CA185" t="str">
            <v>FINAL CONSUMPTION</v>
          </cell>
          <cell r="CB185">
            <v>100</v>
          </cell>
          <cell r="CC185">
            <v>100</v>
          </cell>
          <cell r="CD185">
            <v>100</v>
          </cell>
          <cell r="CE185">
            <v>100</v>
          </cell>
          <cell r="CF185">
            <v>100.00000000000001</v>
          </cell>
          <cell r="CG185">
            <v>100</v>
          </cell>
          <cell r="CH185">
            <v>99.999999999999972</v>
          </cell>
          <cell r="CI185">
            <v>100.00000000000001</v>
          </cell>
          <cell r="CJ185">
            <v>99.999999999999972</v>
          </cell>
          <cell r="CK185">
            <v>100</v>
          </cell>
          <cell r="CL185">
            <v>100</v>
          </cell>
          <cell r="CM185">
            <v>100</v>
          </cell>
          <cell r="CN185">
            <v>100</v>
          </cell>
          <cell r="CO185">
            <v>100</v>
          </cell>
          <cell r="CP185">
            <v>99.999999999999972</v>
          </cell>
          <cell r="CQ185">
            <v>99.999999999999972</v>
          </cell>
        </row>
        <row r="186">
          <cell r="BA186" t="str">
            <v>* Inclui bagaço de cana, lenha, outras fontes primárias renováveis, carvão vegetal e álcool.</v>
          </cell>
          <cell r="CA186" t="str">
            <v>* Including sugar cane bagasse, firewood, charcoal, alcohol and other renewable primary sources.</v>
          </cell>
        </row>
        <row r="188">
          <cell r="BH188">
            <v>24</v>
          </cell>
          <cell r="CH188">
            <v>24</v>
          </cell>
        </row>
      </sheetData>
      <sheetData sheetId="10" refreshError="1">
        <row r="164">
          <cell r="CA164" t="str">
            <v>{EDIT}-1900~</v>
          </cell>
        </row>
        <row r="171">
          <cell r="CA171" t="str">
            <v>TABLE 1.13.a</v>
          </cell>
          <cell r="CV171" t="str">
            <v>TABELA 1.13.a</v>
          </cell>
        </row>
        <row r="172">
          <cell r="CA172" t="str">
            <v xml:space="preserve">DOMESTIC ENERGY SUPPLY  </v>
          </cell>
          <cell r="CV172" t="str">
            <v>OFERTA INTERNA DE ENERGIA</v>
          </cell>
        </row>
        <row r="173">
          <cell r="CA173" t="str">
            <v xml:space="preserve">  S O U R C E S </v>
          </cell>
          <cell r="CB173">
            <v>1940</v>
          </cell>
          <cell r="CC173">
            <v>1945</v>
          </cell>
          <cell r="CD173">
            <v>1950</v>
          </cell>
          <cell r="CE173">
            <v>1955</v>
          </cell>
          <cell r="CF173">
            <v>1960</v>
          </cell>
          <cell r="CG173">
            <v>1965</v>
          </cell>
          <cell r="CH173">
            <v>1970</v>
          </cell>
          <cell r="CI173">
            <v>1975</v>
          </cell>
          <cell r="CJ173">
            <v>1980</v>
          </cell>
          <cell r="CK173">
            <v>1985</v>
          </cell>
          <cell r="CL173">
            <v>1990</v>
          </cell>
          <cell r="CM173">
            <v>1995</v>
          </cell>
          <cell r="CN173">
            <v>1997</v>
          </cell>
          <cell r="CO173">
            <v>1998</v>
          </cell>
          <cell r="CP173">
            <v>1999</v>
          </cell>
          <cell r="CQ173">
            <v>2000</v>
          </cell>
          <cell r="CV173" t="str">
            <v xml:space="preserve">  F O N T E S</v>
          </cell>
          <cell r="CW173">
            <v>1940</v>
          </cell>
          <cell r="CX173">
            <v>1945</v>
          </cell>
          <cell r="CY173">
            <v>1950</v>
          </cell>
          <cell r="CZ173">
            <v>1955</v>
          </cell>
          <cell r="DA173">
            <v>1960</v>
          </cell>
          <cell r="DB173">
            <v>1965</v>
          </cell>
          <cell r="DC173">
            <v>1970</v>
          </cell>
          <cell r="DD173">
            <v>1975</v>
          </cell>
          <cell r="DE173">
            <v>1980</v>
          </cell>
          <cell r="DF173">
            <v>1985</v>
          </cell>
          <cell r="DG173">
            <v>1990</v>
          </cell>
          <cell r="DH173">
            <v>1995</v>
          </cell>
          <cell r="DI173">
            <v>1997</v>
          </cell>
          <cell r="DJ173">
            <v>1998</v>
          </cell>
          <cell r="DK173">
            <v>1999</v>
          </cell>
          <cell r="DL173">
            <v>2000</v>
          </cell>
        </row>
        <row r="174">
          <cell r="CA174" t="str">
            <v>PETROLEUM AND DERIVATIVES AND NATURAL GAS</v>
          </cell>
          <cell r="CB174">
            <v>1489.912</v>
          </cell>
          <cell r="CC174">
            <v>1424.912</v>
          </cell>
          <cell r="CD174">
            <v>4189.9120000000003</v>
          </cell>
          <cell r="CE174">
            <v>8393.4719999999998</v>
          </cell>
          <cell r="CF174">
            <v>12401.335999999999</v>
          </cell>
          <cell r="CG174">
            <v>16010.08</v>
          </cell>
          <cell r="CH174">
            <v>24944.484</v>
          </cell>
          <cell r="CI174">
            <v>43467.502999999997</v>
          </cell>
          <cell r="CJ174">
            <v>55428.835000000006</v>
          </cell>
          <cell r="CK174">
            <v>51099.423999999999</v>
          </cell>
          <cell r="CL174">
            <v>60843.572</v>
          </cell>
          <cell r="CM174">
            <v>74320.475000000006</v>
          </cell>
          <cell r="CN174">
            <v>87225.524000000019</v>
          </cell>
          <cell r="CO174">
            <v>91261.250999999989</v>
          </cell>
          <cell r="CP174">
            <v>93228.675999999992</v>
          </cell>
          <cell r="CQ174">
            <v>94822.352999999988</v>
          </cell>
          <cell r="CV174" t="str">
            <v>PETRÓLEO E GÁS NATURAL E DERIV.</v>
          </cell>
          <cell r="CW174">
            <v>1489.912</v>
          </cell>
          <cell r="CX174">
            <v>1424.912</v>
          </cell>
          <cell r="CY174">
            <v>4189.9120000000003</v>
          </cell>
          <cell r="CZ174">
            <v>8393.4719999999998</v>
          </cell>
          <cell r="DA174">
            <v>12401.335999999999</v>
          </cell>
          <cell r="DB174">
            <v>16010.08</v>
          </cell>
          <cell r="DC174">
            <v>24944.484</v>
          </cell>
          <cell r="DD174">
            <v>43467.502999999997</v>
          </cell>
          <cell r="DE174">
            <v>55428.835000000006</v>
          </cell>
          <cell r="DF174">
            <v>51099.423999999999</v>
          </cell>
          <cell r="DG174">
            <v>60843.572</v>
          </cell>
          <cell r="DH174">
            <v>74320.475000000006</v>
          </cell>
          <cell r="DI174">
            <v>87225.524000000019</v>
          </cell>
          <cell r="DJ174">
            <v>91261.250999999989</v>
          </cell>
          <cell r="DK174">
            <v>93228.675999999992</v>
          </cell>
          <cell r="DL174">
            <v>94822.352999999988</v>
          </cell>
        </row>
        <row r="175">
          <cell r="CA175" t="str">
            <v>COAL AND DERIVATIVES</v>
          </cell>
          <cell r="CB175">
            <v>1502.1970000000001</v>
          </cell>
          <cell r="CC175">
            <v>1316.9140000000002</v>
          </cell>
          <cell r="CD175">
            <v>1564.203</v>
          </cell>
          <cell r="CE175">
            <v>1738.9960000000001</v>
          </cell>
          <cell r="CF175">
            <v>1395.3440000000001</v>
          </cell>
          <cell r="CG175">
            <v>1810.7850000000001</v>
          </cell>
          <cell r="CH175">
            <v>2350.5420000000004</v>
          </cell>
          <cell r="CI175">
            <v>3129.4410000000003</v>
          </cell>
          <cell r="CJ175">
            <v>5783.299</v>
          </cell>
          <cell r="CK175">
            <v>9862.9579999999987</v>
          </cell>
          <cell r="CL175">
            <v>9447.3760000000002</v>
          </cell>
          <cell r="CM175">
            <v>11811.001</v>
          </cell>
          <cell r="CN175">
            <v>12513.951999999999</v>
          </cell>
          <cell r="CO175">
            <v>12299.781000000001</v>
          </cell>
          <cell r="CP175">
            <v>12641.075000000001</v>
          </cell>
          <cell r="CQ175">
            <v>12904.003000000001</v>
          </cell>
          <cell r="CV175" t="str">
            <v>CARVÃO MINERAL E DERIV.</v>
          </cell>
          <cell r="CW175">
            <v>1502.1970000000001</v>
          </cell>
          <cell r="CX175">
            <v>1316.9140000000002</v>
          </cell>
          <cell r="CY175">
            <v>1564.203</v>
          </cell>
          <cell r="CZ175">
            <v>1738.9960000000001</v>
          </cell>
          <cell r="DA175">
            <v>1395.3440000000001</v>
          </cell>
          <cell r="DB175">
            <v>1810.7850000000001</v>
          </cell>
          <cell r="DC175">
            <v>2350.5420000000004</v>
          </cell>
          <cell r="DD175">
            <v>3129.4410000000003</v>
          </cell>
          <cell r="DE175">
            <v>5783.299</v>
          </cell>
          <cell r="DF175">
            <v>9862.9579999999987</v>
          </cell>
          <cell r="DG175">
            <v>9447.3760000000002</v>
          </cell>
          <cell r="DH175">
            <v>11811.001</v>
          </cell>
          <cell r="DI175">
            <v>12513.951999999999</v>
          </cell>
          <cell r="DJ175">
            <v>12299.781000000001</v>
          </cell>
          <cell r="DK175">
            <v>12641.075000000001</v>
          </cell>
          <cell r="DL175">
            <v>12904.003000000001</v>
          </cell>
        </row>
        <row r="176">
          <cell r="CA176" t="str">
            <v>HYDRAULIC AND ELECTRICITY</v>
          </cell>
          <cell r="CB176">
            <v>327.7600000000001</v>
          </cell>
          <cell r="CC176">
            <v>384</v>
          </cell>
          <cell r="CD176">
            <v>498.96000000000009</v>
          </cell>
          <cell r="CE176">
            <v>860.72000000000014</v>
          </cell>
          <cell r="CF176">
            <v>1470.72</v>
          </cell>
          <cell r="CG176">
            <v>2041.2000000000003</v>
          </cell>
          <cell r="CH176">
            <v>3182.48</v>
          </cell>
          <cell r="CI176">
            <v>5787.36</v>
          </cell>
          <cell r="CJ176">
            <v>10295.519999999999</v>
          </cell>
          <cell r="CK176">
            <v>14423.04</v>
          </cell>
          <cell r="CL176">
            <v>18659.68</v>
          </cell>
          <cell r="CM176">
            <v>23140.560000000001</v>
          </cell>
          <cell r="CN176">
            <v>25555.360000000001</v>
          </cell>
          <cell r="CO176">
            <v>26469.84</v>
          </cell>
          <cell r="CP176">
            <v>26618.880000000001</v>
          </cell>
          <cell r="CQ176">
            <v>27772.32</v>
          </cell>
          <cell r="CV176" t="str">
            <v>HIDRÁULICA E ELETRICIDADE</v>
          </cell>
          <cell r="CW176">
            <v>327.7600000000001</v>
          </cell>
          <cell r="CX176">
            <v>384</v>
          </cell>
          <cell r="CY176">
            <v>498.96000000000009</v>
          </cell>
          <cell r="CZ176">
            <v>860.72000000000014</v>
          </cell>
          <cell r="DA176">
            <v>1470.72</v>
          </cell>
          <cell r="DB176">
            <v>2041.2000000000003</v>
          </cell>
          <cell r="DC176">
            <v>3182.48</v>
          </cell>
          <cell r="DD176">
            <v>5787.36</v>
          </cell>
          <cell r="DE176">
            <v>10295.519999999999</v>
          </cell>
          <cell r="DF176">
            <v>14423.04</v>
          </cell>
          <cell r="DG176">
            <v>18659.68</v>
          </cell>
          <cell r="DH176">
            <v>23140.560000000001</v>
          </cell>
          <cell r="DI176">
            <v>25555.360000000001</v>
          </cell>
          <cell r="DJ176">
            <v>26469.84</v>
          </cell>
          <cell r="DK176">
            <v>26618.880000000001</v>
          </cell>
          <cell r="DL176">
            <v>27772.32</v>
          </cell>
        </row>
        <row r="177">
          <cell r="CA177" t="str">
            <v>FIREWOOD AND CHARCOAL</v>
          </cell>
          <cell r="CB177">
            <v>19547.602040545451</v>
          </cell>
          <cell r="CC177">
            <v>22347.595278809957</v>
          </cell>
          <cell r="CD177">
            <v>25661.641449467083</v>
          </cell>
          <cell r="CE177">
            <v>28072.320563319729</v>
          </cell>
          <cell r="CF177">
            <v>31037.942698539984</v>
          </cell>
          <cell r="CG177">
            <v>33270.966271743957</v>
          </cell>
          <cell r="CH177">
            <v>31453.128000000001</v>
          </cell>
          <cell r="CI177">
            <v>32739.245999999999</v>
          </cell>
          <cell r="CJ177">
            <v>30694.554</v>
          </cell>
          <cell r="CK177">
            <v>32513.112000000001</v>
          </cell>
          <cell r="CL177">
            <v>28179.845999999998</v>
          </cell>
          <cell r="CM177">
            <v>22974.894</v>
          </cell>
          <cell r="CN177">
            <v>21396.545999999998</v>
          </cell>
          <cell r="CO177">
            <v>20998.962</v>
          </cell>
          <cell r="CP177">
            <v>21264.57</v>
          </cell>
          <cell r="CQ177">
            <v>21481.811999999998</v>
          </cell>
          <cell r="CV177" t="str">
            <v>LENHA E CARVÃO VEGETAL</v>
          </cell>
          <cell r="CW177">
            <v>19547.602040545451</v>
          </cell>
          <cell r="CX177">
            <v>22347.595278809957</v>
          </cell>
          <cell r="CY177">
            <v>25661.641449467083</v>
          </cell>
          <cell r="CZ177">
            <v>28072.320563319729</v>
          </cell>
          <cell r="DA177">
            <v>31037.942698539984</v>
          </cell>
          <cell r="DB177">
            <v>33270.966271743957</v>
          </cell>
          <cell r="DC177">
            <v>31453.128000000001</v>
          </cell>
          <cell r="DD177">
            <v>32739.245999999999</v>
          </cell>
          <cell r="DE177">
            <v>30694.554</v>
          </cell>
          <cell r="DF177">
            <v>32513.112000000001</v>
          </cell>
          <cell r="DG177">
            <v>28179.845999999998</v>
          </cell>
          <cell r="DH177">
            <v>22974.894</v>
          </cell>
          <cell r="DI177">
            <v>21396.545999999998</v>
          </cell>
          <cell r="DJ177">
            <v>20998.962</v>
          </cell>
          <cell r="DK177">
            <v>21264.57</v>
          </cell>
          <cell r="DL177">
            <v>21481.811999999998</v>
          </cell>
        </row>
        <row r="178">
          <cell r="CA178" t="str">
            <v>SUGAR CANE PRODUCTS</v>
          </cell>
          <cell r="CB178">
            <v>547.27193399999999</v>
          </cell>
          <cell r="CC178">
            <v>563.18811999999991</v>
          </cell>
          <cell r="CD178">
            <v>867.36546599999986</v>
          </cell>
          <cell r="CE178">
            <v>1281.574206</v>
          </cell>
          <cell r="CF178">
            <v>2071.995277</v>
          </cell>
          <cell r="CG178">
            <v>2909.1587799999998</v>
          </cell>
          <cell r="CH178">
            <v>3536.0920000000001</v>
          </cell>
          <cell r="CI178">
            <v>4104.2569999999996</v>
          </cell>
          <cell r="CJ178">
            <v>9081.4560000000001</v>
          </cell>
          <cell r="CK178">
            <v>18576.23</v>
          </cell>
          <cell r="CL178">
            <v>17937.335999999999</v>
          </cell>
          <cell r="CM178">
            <v>21216.511999999999</v>
          </cell>
          <cell r="CN178">
            <v>25261.146999999997</v>
          </cell>
          <cell r="CO178">
            <v>24520.311000000002</v>
          </cell>
          <cell r="CP178">
            <v>23958.796000000002</v>
          </cell>
          <cell r="CQ178">
            <v>19527.055</v>
          </cell>
          <cell r="CV178" t="str">
            <v>PRODUTOS DA CANA (*)</v>
          </cell>
          <cell r="CW178">
            <v>547.27193399999999</v>
          </cell>
          <cell r="CX178">
            <v>563.18811999999991</v>
          </cell>
          <cell r="CY178">
            <v>867.36546599999986</v>
          </cell>
          <cell r="CZ178">
            <v>1281.574206</v>
          </cell>
          <cell r="DA178">
            <v>2071.995277</v>
          </cell>
          <cell r="DB178">
            <v>2909.1587799999998</v>
          </cell>
          <cell r="DC178">
            <v>3536.0920000000001</v>
          </cell>
          <cell r="DD178">
            <v>4104.2569999999996</v>
          </cell>
          <cell r="DE178">
            <v>9081.4560000000001</v>
          </cell>
          <cell r="DF178">
            <v>18576.23</v>
          </cell>
          <cell r="DG178">
            <v>17937.335999999999</v>
          </cell>
          <cell r="DH178">
            <v>21216.511999999999</v>
          </cell>
          <cell r="DI178">
            <v>25261.146999999997</v>
          </cell>
          <cell r="DJ178">
            <v>24520.311000000002</v>
          </cell>
          <cell r="DK178">
            <v>23958.796000000002</v>
          </cell>
          <cell r="DL178">
            <v>19527.055</v>
          </cell>
        </row>
        <row r="179">
          <cell r="CA179" t="str">
            <v>OTHERS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213</v>
          </cell>
          <cell r="CI179">
            <v>338.94700000000006</v>
          </cell>
          <cell r="CJ179">
            <v>913.62599999999998</v>
          </cell>
          <cell r="CK179">
            <v>1265.3440000000003</v>
          </cell>
          <cell r="CL179">
            <v>3213.0672900000004</v>
          </cell>
          <cell r="CM179">
            <v>4790.0470599999999</v>
          </cell>
          <cell r="CN179">
            <v>3837.8084100000001</v>
          </cell>
          <cell r="CO179">
            <v>5023.7584699999989</v>
          </cell>
          <cell r="CP179">
            <v>5746.5630000000001</v>
          </cell>
          <cell r="CQ179">
            <v>5521.009</v>
          </cell>
          <cell r="CV179" t="str">
            <v>OUTRAS(**)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213</v>
          </cell>
          <cell r="DD179">
            <v>338.94700000000006</v>
          </cell>
          <cell r="DE179">
            <v>913.62599999999998</v>
          </cell>
          <cell r="DF179">
            <v>1265.3440000000003</v>
          </cell>
          <cell r="DG179">
            <v>3213.0672900000004</v>
          </cell>
          <cell r="DH179">
            <v>4790.0470599999999</v>
          </cell>
          <cell r="DI179">
            <v>3837.8084100000001</v>
          </cell>
          <cell r="DJ179">
            <v>5023.7584699999989</v>
          </cell>
          <cell r="DK179">
            <v>5746.5630000000001</v>
          </cell>
          <cell r="DL179">
            <v>5521.009</v>
          </cell>
        </row>
        <row r="180">
          <cell r="CA180" t="str">
            <v xml:space="preserve">  T O T A L </v>
          </cell>
          <cell r="CB180">
            <v>23414.742974545454</v>
          </cell>
          <cell r="CC180">
            <v>26036.609398809956</v>
          </cell>
          <cell r="CD180">
            <v>32782.081915467083</v>
          </cell>
          <cell r="CE180">
            <v>40347.082769319728</v>
          </cell>
          <cell r="CF180">
            <v>48377.337975539987</v>
          </cell>
          <cell r="CG180">
            <v>56042.190051743957</v>
          </cell>
          <cell r="CH180">
            <v>65679.725999999995</v>
          </cell>
          <cell r="CI180">
            <v>89566.753999999986</v>
          </cell>
          <cell r="CJ180">
            <v>112197.29000000002</v>
          </cell>
          <cell r="CK180">
            <v>127740.10799999998</v>
          </cell>
          <cell r="CL180">
            <v>138280.87729</v>
          </cell>
          <cell r="CM180">
            <v>158253.48905999999</v>
          </cell>
          <cell r="CN180">
            <v>175790.33741000001</v>
          </cell>
          <cell r="CO180">
            <v>180573.90346999996</v>
          </cell>
          <cell r="CP180">
            <v>183458.56</v>
          </cell>
          <cell r="CQ180">
            <v>182028.55199999997</v>
          </cell>
          <cell r="CV180" t="str">
            <v xml:space="preserve">  T O T A L </v>
          </cell>
          <cell r="CW180">
            <v>23414.742974545454</v>
          </cell>
          <cell r="CX180">
            <v>26036.609398809956</v>
          </cell>
          <cell r="CY180">
            <v>32782.081915467083</v>
          </cell>
          <cell r="CZ180">
            <v>40347.082769319728</v>
          </cell>
          <cell r="DA180">
            <v>48377.337975539987</v>
          </cell>
          <cell r="DB180">
            <v>56042.190051743957</v>
          </cell>
          <cell r="DC180">
            <v>65679.725999999995</v>
          </cell>
          <cell r="DD180">
            <v>89566.753999999986</v>
          </cell>
          <cell r="DE180">
            <v>112197.29000000002</v>
          </cell>
          <cell r="DF180">
            <v>127740.10799999998</v>
          </cell>
          <cell r="DG180">
            <v>138280.87729</v>
          </cell>
          <cell r="DH180">
            <v>158253.48905999999</v>
          </cell>
          <cell r="DI180">
            <v>175790.33741000001</v>
          </cell>
          <cell r="DJ180">
            <v>180573.90346999996</v>
          </cell>
          <cell r="DK180">
            <v>183458.56</v>
          </cell>
          <cell r="DL180">
            <v>182028.55199999997</v>
          </cell>
        </row>
        <row r="181">
          <cell r="CV181" t="str">
            <v>(*) NÃO INCLUI ÁLCOOL ETÍLICO</v>
          </cell>
        </row>
        <row r="182">
          <cell r="CV182" t="str">
            <v>(**) INCLUI OUTRAS FONTES PRIM. RENOVÁVEIS, URÂNIO E ÁLCOOL ETÍLICO</v>
          </cell>
        </row>
        <row r="192">
          <cell r="CA192" t="str">
            <v>TABLE 1.13.b</v>
          </cell>
          <cell r="CV192" t="str">
            <v>TABELA 1.13.b</v>
          </cell>
        </row>
        <row r="193">
          <cell r="CA193" t="str">
            <v xml:space="preserve">DOMESTIC ENERGY SUPPLY  </v>
          </cell>
          <cell r="CV193" t="str">
            <v>OFERTA INTERNA DE ENERGIA</v>
          </cell>
        </row>
        <row r="194">
          <cell r="CA194" t="str">
            <v xml:space="preserve">  S O U R C E S </v>
          </cell>
          <cell r="CB194">
            <v>1940</v>
          </cell>
          <cell r="CC194">
            <v>1945</v>
          </cell>
          <cell r="CD194">
            <v>1950</v>
          </cell>
          <cell r="CE194">
            <v>1955</v>
          </cell>
          <cell r="CF194">
            <v>1960</v>
          </cell>
          <cell r="CG194">
            <v>1965</v>
          </cell>
          <cell r="CH194">
            <v>1970</v>
          </cell>
          <cell r="CI194">
            <v>1975</v>
          </cell>
          <cell r="CJ194">
            <v>1980</v>
          </cell>
          <cell r="CK194">
            <v>1985</v>
          </cell>
          <cell r="CL194">
            <v>1990</v>
          </cell>
          <cell r="CM194">
            <v>1995</v>
          </cell>
          <cell r="CN194">
            <v>1997</v>
          </cell>
          <cell r="CO194">
            <v>1998</v>
          </cell>
          <cell r="CP194">
            <v>1999</v>
          </cell>
          <cell r="CQ194">
            <v>2000</v>
          </cell>
          <cell r="CV194" t="str">
            <v xml:space="preserve">  F O N T E S</v>
          </cell>
          <cell r="CW194">
            <v>1940</v>
          </cell>
          <cell r="CX194">
            <v>1945</v>
          </cell>
          <cell r="CY194">
            <v>1950</v>
          </cell>
          <cell r="CZ194">
            <v>1955</v>
          </cell>
          <cell r="DA194">
            <v>1960</v>
          </cell>
          <cell r="DB194">
            <v>1965</v>
          </cell>
          <cell r="DC194">
            <v>1970</v>
          </cell>
          <cell r="DD194">
            <v>1975</v>
          </cell>
          <cell r="DE194">
            <v>1980</v>
          </cell>
          <cell r="DF194">
            <v>1985</v>
          </cell>
          <cell r="DG194">
            <v>1990</v>
          </cell>
          <cell r="DH194">
            <v>1995</v>
          </cell>
          <cell r="DI194">
            <v>1997</v>
          </cell>
          <cell r="DJ194">
            <v>1998</v>
          </cell>
          <cell r="DK194">
            <v>1999</v>
          </cell>
          <cell r="DL194">
            <v>2000</v>
          </cell>
        </row>
        <row r="195">
          <cell r="CA195" t="str">
            <v>PETROLEUM AND DERIVATIVES AND NATURAL GAS</v>
          </cell>
          <cell r="CB195">
            <v>6.3631362582955004</v>
          </cell>
          <cell r="CC195">
            <v>5.4727248781676154</v>
          </cell>
          <cell r="CD195">
            <v>12.781104051915435</v>
          </cell>
          <cell r="CE195">
            <v>20.803169458344257</v>
          </cell>
          <cell r="CF195">
            <v>25.634597766148737</v>
          </cell>
          <cell r="CG195">
            <v>28.567905688942268</v>
          </cell>
          <cell r="CH195">
            <v>37.978885860513159</v>
          </cell>
          <cell r="CI195">
            <v>48.530845496533232</v>
          </cell>
          <cell r="CJ195">
            <v>49.403006971023991</v>
          </cell>
          <cell r="CK195">
            <v>40.00264662372134</v>
          </cell>
          <cell r="CL195">
            <v>43.999989870182866</v>
          </cell>
          <cell r="CM195">
            <v>46.962929816872638</v>
          </cell>
          <cell r="CN195">
            <v>49.619066261054975</v>
          </cell>
          <cell r="CO195">
            <v>50.539557071247479</v>
          </cell>
          <cell r="CP195">
            <v>50.817294107181475</v>
          </cell>
          <cell r="CQ195">
            <v>52.092021805458302</v>
          </cell>
          <cell r="CV195" t="str">
            <v>PETRÓLEO E GÁS NATURAL E DERIV.</v>
          </cell>
          <cell r="CW195">
            <v>6.3631362582955004</v>
          </cell>
          <cell r="CX195">
            <v>5.4727248781676154</v>
          </cell>
          <cell r="CY195">
            <v>12.781104051915435</v>
          </cell>
          <cell r="CZ195">
            <v>20.803169458344257</v>
          </cell>
          <cell r="DA195">
            <v>25.634597766148737</v>
          </cell>
          <cell r="DB195">
            <v>28.567905688942268</v>
          </cell>
          <cell r="DC195">
            <v>37.978885860513159</v>
          </cell>
          <cell r="DD195">
            <v>48.530845496533232</v>
          </cell>
          <cell r="DE195">
            <v>49.403006971023991</v>
          </cell>
          <cell r="DF195">
            <v>40.00264662372134</v>
          </cell>
          <cell r="DG195">
            <v>43.999989870182866</v>
          </cell>
          <cell r="DH195">
            <v>46.962929816872638</v>
          </cell>
          <cell r="DI195">
            <v>49.619066261054975</v>
          </cell>
          <cell r="DJ195">
            <v>50.539557071247479</v>
          </cell>
          <cell r="DK195">
            <v>50.817294107181475</v>
          </cell>
          <cell r="DL195">
            <v>52.092021805458302</v>
          </cell>
        </row>
        <row r="196">
          <cell r="CA196" t="str">
            <v>COAL AND DERIVATIVES</v>
          </cell>
          <cell r="CB196">
            <v>6.4156032019359026</v>
          </cell>
          <cell r="CC196">
            <v>5.0579320057710424</v>
          </cell>
          <cell r="CD196">
            <v>4.7715181849447621</v>
          </cell>
          <cell r="CE196">
            <v>4.3100910416312619</v>
          </cell>
          <cell r="CF196">
            <v>2.8842926427772824</v>
          </cell>
          <cell r="CG196">
            <v>3.2311103444174751</v>
          </cell>
          <cell r="CH196">
            <v>3.5787858481395061</v>
          </cell>
          <cell r="CI196">
            <v>3.4939761242212706</v>
          </cell>
          <cell r="CJ196">
            <v>5.1545799368237857</v>
          </cell>
          <cell r="CK196">
            <v>7.7211129334570447</v>
          </cell>
          <cell r="CL196">
            <v>6.8320191375320434</v>
          </cell>
          <cell r="CM196">
            <v>7.4633431908234238</v>
          </cell>
          <cell r="CN196">
            <v>7.1186802325849179</v>
          </cell>
          <cell r="CO196">
            <v>6.8114942212806788</v>
          </cell>
          <cell r="CP196">
            <v>6.890425281872921</v>
          </cell>
          <cell r="CQ196">
            <v>7.0889994224642301</v>
          </cell>
          <cell r="CV196" t="str">
            <v>CARVÃO MINERAL E DERIV.</v>
          </cell>
          <cell r="CW196">
            <v>6.4156032019359026</v>
          </cell>
          <cell r="CX196">
            <v>5.0579320057710424</v>
          </cell>
          <cell r="CY196">
            <v>4.7715181849447621</v>
          </cell>
          <cell r="CZ196">
            <v>4.3100910416312619</v>
          </cell>
          <cell r="DA196">
            <v>2.8842926427772824</v>
          </cell>
          <cell r="DB196">
            <v>3.2311103444174751</v>
          </cell>
          <cell r="DC196">
            <v>3.5787858481395061</v>
          </cell>
          <cell r="DD196">
            <v>3.4939761242212706</v>
          </cell>
          <cell r="DE196">
            <v>5.1545799368237857</v>
          </cell>
          <cell r="DF196">
            <v>7.7211129334570447</v>
          </cell>
          <cell r="DG196">
            <v>6.8320191375320434</v>
          </cell>
          <cell r="DH196">
            <v>7.4633431908234238</v>
          </cell>
          <cell r="DI196">
            <v>7.1186802325849179</v>
          </cell>
          <cell r="DJ196">
            <v>6.8114942212806788</v>
          </cell>
          <cell r="DK196">
            <v>6.890425281872921</v>
          </cell>
          <cell r="DL196">
            <v>7.0889994224642301</v>
          </cell>
        </row>
        <row r="197">
          <cell r="CA197" t="str">
            <v>HYDRAULIC AND ELECTRICITY</v>
          </cell>
          <cell r="CB197">
            <v>1.3998018272347184</v>
          </cell>
          <cell r="CC197">
            <v>1.4748464138251094</v>
          </cell>
          <cell r="CD197">
            <v>1.5220509828711739</v>
          </cell>
          <cell r="CE197">
            <v>2.1332893010408651</v>
          </cell>
          <cell r="CF197">
            <v>3.0401011331868015</v>
          </cell>
          <cell r="CG197">
            <v>3.6422559470201876</v>
          </cell>
          <cell r="CH197">
            <v>4.8452359638183333</v>
          </cell>
          <cell r="CI197">
            <v>6.4615046783988621</v>
          </cell>
          <cell r="CJ197">
            <v>9.1762644177947585</v>
          </cell>
          <cell r="CK197">
            <v>11.290925165023344</v>
          </cell>
          <cell r="CL197">
            <v>13.494042246251647</v>
          </cell>
          <cell r="CM197">
            <v>14.622464337090557</v>
          </cell>
          <cell r="CN197">
            <v>14.537408811268518</v>
          </cell>
          <cell r="CO197">
            <v>14.658729468290868</v>
          </cell>
          <cell r="CP197">
            <v>14.509478325786491</v>
          </cell>
          <cell r="CQ197">
            <v>15.257122959479455</v>
          </cell>
          <cell r="CV197" t="str">
            <v>HIDRÁULICA E ELETRICIDADE</v>
          </cell>
          <cell r="CW197">
            <v>1.3998018272347184</v>
          </cell>
          <cell r="CX197">
            <v>1.4748464138251094</v>
          </cell>
          <cell r="CY197">
            <v>1.5220509828711739</v>
          </cell>
          <cell r="CZ197">
            <v>2.1332893010408651</v>
          </cell>
          <cell r="DA197">
            <v>3.0401011331868015</v>
          </cell>
          <cell r="DB197">
            <v>3.6422559470201876</v>
          </cell>
          <cell r="DC197">
            <v>4.8452359638183333</v>
          </cell>
          <cell r="DD197">
            <v>6.4615046783988621</v>
          </cell>
          <cell r="DE197">
            <v>9.1762644177947585</v>
          </cell>
          <cell r="DF197">
            <v>11.290925165023344</v>
          </cell>
          <cell r="DG197">
            <v>13.494042246251647</v>
          </cell>
          <cell r="DH197">
            <v>14.622464337090557</v>
          </cell>
          <cell r="DI197">
            <v>14.537408811268518</v>
          </cell>
          <cell r="DJ197">
            <v>14.658729468290868</v>
          </cell>
          <cell r="DK197">
            <v>14.509478325786491</v>
          </cell>
          <cell r="DL197">
            <v>15.257122959479455</v>
          </cell>
        </row>
        <row r="198">
          <cell r="CA198" t="str">
            <v>FIREWOOD AND CHARCOAL</v>
          </cell>
          <cell r="CB198">
            <v>83.484162357861308</v>
          </cell>
          <cell r="CC198">
            <v>85.831434256687004</v>
          </cell>
          <cell r="CD198">
            <v>78.279474487431898</v>
          </cell>
          <cell r="CE198">
            <v>69.577076300213122</v>
          </cell>
          <cell r="CF198">
            <v>64.158021084651338</v>
          </cell>
          <cell r="CG198">
            <v>59.367712505569024</v>
          </cell>
          <cell r="CH198">
            <v>47.888533523808739</v>
          </cell>
          <cell r="CI198">
            <v>36.552899974470435</v>
          </cell>
          <cell r="CJ198">
            <v>27.357660777724664</v>
          </cell>
          <cell r="CK198">
            <v>25.452547762054493</v>
          </cell>
          <cell r="CL198">
            <v>20.378700621707633</v>
          </cell>
          <cell r="CM198">
            <v>14.517780389214256</v>
          </cell>
          <cell r="CN198">
            <v>12.17162804011026</v>
          </cell>
          <cell r="CO198">
            <v>11.629012607288905</v>
          </cell>
          <cell r="CP198">
            <v>11.590939119984371</v>
          </cell>
          <cell r="CQ198">
            <v>11.801342022431733</v>
          </cell>
          <cell r="CV198" t="str">
            <v>LENHA E CARVÃO VEGETAL</v>
          </cell>
          <cell r="CW198">
            <v>83.484162357861308</v>
          </cell>
          <cell r="CX198">
            <v>85.831434256687004</v>
          </cell>
          <cell r="CY198">
            <v>78.279474487431898</v>
          </cell>
          <cell r="CZ198">
            <v>69.577076300213122</v>
          </cell>
          <cell r="DA198">
            <v>64.158021084651338</v>
          </cell>
          <cell r="DB198">
            <v>59.367712505569024</v>
          </cell>
          <cell r="DC198">
            <v>47.888533523808739</v>
          </cell>
          <cell r="DD198">
            <v>36.552899974470435</v>
          </cell>
          <cell r="DE198">
            <v>27.357660777724664</v>
          </cell>
          <cell r="DF198">
            <v>25.452547762054493</v>
          </cell>
          <cell r="DG198">
            <v>20.378700621707633</v>
          </cell>
          <cell r="DH198">
            <v>14.517780389214256</v>
          </cell>
          <cell r="DI198">
            <v>12.17162804011026</v>
          </cell>
          <cell r="DJ198">
            <v>11.629012607288905</v>
          </cell>
          <cell r="DK198">
            <v>11.590939119984371</v>
          </cell>
          <cell r="DL198">
            <v>11.801342022431733</v>
          </cell>
        </row>
        <row r="199">
          <cell r="CA199" t="str">
            <v>SUGAR CANE PRODUCTS</v>
          </cell>
          <cell r="CB199">
            <v>2.3372963546725587</v>
          </cell>
          <cell r="CC199">
            <v>2.1630624455492322</v>
          </cell>
          <cell r="CD199">
            <v>2.645852292836727</v>
          </cell>
          <cell r="CE199">
            <v>3.1763738987704961</v>
          </cell>
          <cell r="CF199">
            <v>4.2829873732358301</v>
          </cell>
          <cell r="CG199">
            <v>5.1910155140510446</v>
          </cell>
          <cell r="CH199">
            <v>5.383828924273347</v>
          </cell>
          <cell r="CI199">
            <v>4.5823442479561107</v>
          </cell>
          <cell r="CJ199">
            <v>8.094184806067954</v>
          </cell>
          <cell r="CK199">
            <v>14.542206274007533</v>
          </cell>
          <cell r="CL199">
            <v>12.971667776146777</v>
          </cell>
          <cell r="CM199">
            <v>13.406663022738163</v>
          </cell>
          <cell r="CN199">
            <v>14.370042956958903</v>
          </cell>
          <cell r="CO199">
            <v>13.579100040927969</v>
          </cell>
          <cell r="CP199">
            <v>13.059513821540952</v>
          </cell>
          <cell r="CQ199">
            <v>10.727468183123271</v>
          </cell>
          <cell r="CV199" t="str">
            <v>PRODUTOS DA CANA (*)</v>
          </cell>
          <cell r="CW199">
            <v>2.3372963546725587</v>
          </cell>
          <cell r="CX199">
            <v>2.1630624455492322</v>
          </cell>
          <cell r="CY199">
            <v>2.645852292836727</v>
          </cell>
          <cell r="CZ199">
            <v>3.1763738987704961</v>
          </cell>
          <cell r="DA199">
            <v>4.2829873732358301</v>
          </cell>
          <cell r="DB199">
            <v>5.1910155140510446</v>
          </cell>
          <cell r="DC199">
            <v>5.383828924273347</v>
          </cell>
          <cell r="DD199">
            <v>4.5823442479561107</v>
          </cell>
          <cell r="DE199">
            <v>8.094184806067954</v>
          </cell>
          <cell r="DF199">
            <v>14.542206274007533</v>
          </cell>
          <cell r="DG199">
            <v>12.971667776146777</v>
          </cell>
          <cell r="DH199">
            <v>13.406663022738163</v>
          </cell>
          <cell r="DI199">
            <v>14.370042956958903</v>
          </cell>
          <cell r="DJ199">
            <v>13.579100040927969</v>
          </cell>
          <cell r="DK199">
            <v>13.059513821540952</v>
          </cell>
          <cell r="DL199">
            <v>10.727468183123271</v>
          </cell>
        </row>
        <row r="200">
          <cell r="CA200" t="str">
            <v>OTHERS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0.32452407452127696</v>
          </cell>
          <cell r="CI200">
            <v>0.37842947842008434</v>
          </cell>
          <cell r="CJ200">
            <v>0.8143030905648434</v>
          </cell>
          <cell r="CK200">
            <v>0.99056124173622895</v>
          </cell>
          <cell r="CL200">
            <v>2.3235803481790307</v>
          </cell>
          <cell r="CM200">
            <v>3.0268192432609871</v>
          </cell>
          <cell r="CN200">
            <v>2.1831736980224274</v>
          </cell>
          <cell r="CO200">
            <v>2.7821065909640872</v>
          </cell>
          <cell r="CP200">
            <v>3.1323493436337881</v>
          </cell>
          <cell r="CQ200">
            <v>3.0330456070430096</v>
          </cell>
          <cell r="CV200" t="str">
            <v>OUTRAS(**)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0.32452407452127696</v>
          </cell>
          <cell r="DD200">
            <v>0.37842947842008434</v>
          </cell>
          <cell r="DE200">
            <v>0.8143030905648434</v>
          </cell>
          <cell r="DF200">
            <v>0.99056124173622895</v>
          </cell>
          <cell r="DG200">
            <v>2.3235803481790307</v>
          </cell>
          <cell r="DH200">
            <v>3.0268192432609871</v>
          </cell>
          <cell r="DI200">
            <v>2.1831736980224274</v>
          </cell>
          <cell r="DJ200">
            <v>2.7821065909640872</v>
          </cell>
          <cell r="DK200">
            <v>3.1323493436337881</v>
          </cell>
          <cell r="DL200">
            <v>3.0330456070430096</v>
          </cell>
        </row>
        <row r="201">
          <cell r="CA201" t="str">
            <v xml:space="preserve">  T O T A L </v>
          </cell>
          <cell r="CB201">
            <v>99.999999999999986</v>
          </cell>
          <cell r="CC201">
            <v>100</v>
          </cell>
          <cell r="CD201">
            <v>99.999999999999986</v>
          </cell>
          <cell r="CE201">
            <v>100</v>
          </cell>
          <cell r="CF201">
            <v>99.999999999999986</v>
          </cell>
          <cell r="CG201">
            <v>100</v>
          </cell>
          <cell r="CH201">
            <v>99.999794195074358</v>
          </cell>
          <cell r="CI201">
            <v>100</v>
          </cell>
          <cell r="CJ201">
            <v>100</v>
          </cell>
          <cell r="CK201">
            <v>99.999999999999972</v>
          </cell>
          <cell r="CL201">
            <v>100</v>
          </cell>
          <cell r="CM201">
            <v>100.00000000000001</v>
          </cell>
          <cell r="CN201">
            <v>100</v>
          </cell>
          <cell r="CO201">
            <v>99.999999999999986</v>
          </cell>
          <cell r="CP201">
            <v>100</v>
          </cell>
          <cell r="CQ201">
            <v>100.00000000000001</v>
          </cell>
          <cell r="CV201" t="str">
            <v xml:space="preserve">  T O T A L </v>
          </cell>
          <cell r="CW201">
            <v>99.999999999999986</v>
          </cell>
          <cell r="CX201">
            <v>100</v>
          </cell>
          <cell r="CY201">
            <v>99.999999999999986</v>
          </cell>
          <cell r="CZ201">
            <v>100</v>
          </cell>
          <cell r="DA201">
            <v>99.999999999999986</v>
          </cell>
          <cell r="DB201">
            <v>100</v>
          </cell>
          <cell r="DC201">
            <v>99.999794195074358</v>
          </cell>
          <cell r="DD201">
            <v>100</v>
          </cell>
          <cell r="DE201">
            <v>100</v>
          </cell>
          <cell r="DF201">
            <v>99.999999999999972</v>
          </cell>
          <cell r="DG201">
            <v>100</v>
          </cell>
          <cell r="DH201">
            <v>100.00000000000001</v>
          </cell>
          <cell r="DI201">
            <v>100</v>
          </cell>
          <cell r="DJ201">
            <v>99.999999999999986</v>
          </cell>
          <cell r="DK201">
            <v>100</v>
          </cell>
          <cell r="DL201">
            <v>100.00000000000001</v>
          </cell>
        </row>
        <row r="202">
          <cell r="CV202" t="str">
            <v>(*) NÃO INCLUI ÁLCOOL ETÍLICO</v>
          </cell>
        </row>
        <row r="203">
          <cell r="CV203" t="str">
            <v>(**) INCLUI OUTRAS FONTES PRIM. RENOVÁVEIS, URÂNIO E ÁLCOOL ETÍLICO</v>
          </cell>
        </row>
        <row r="231">
          <cell r="CH231">
            <v>25</v>
          </cell>
          <cell r="DC231">
            <v>25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Tabela71e72"/>
      <sheetName val="Tabela73e74"/>
      <sheetName val="Tabela75"/>
      <sheetName val="Tabela76e77"/>
      <sheetName val="Tabela78"/>
      <sheetName val="Tabela79"/>
      <sheetName val="Tabela710e711"/>
      <sheetName val="Tabela712"/>
      <sheetName val="J"/>
    </sheetNames>
    <sheetDataSet>
      <sheetData sheetId="0" refreshError="1"/>
      <sheetData sheetId="1" refreshError="1">
        <row r="31">
          <cell r="AG31" t="str">
            <v>{EditGoto Pagina;0}</v>
          </cell>
        </row>
        <row r="96">
          <cell r="AA96" t="str">
            <v>TABELA 7.1</v>
          </cell>
          <cell r="BB96" t="str">
            <v>TABLE 7.1</v>
          </cell>
        </row>
        <row r="97">
          <cell r="AA97" t="str">
            <v>OFERTA INTERNA DE ENERGIA/PIB/POPULAÇÃO</v>
          </cell>
          <cell r="BB97" t="str">
            <v>DOMESTIC ENERGY SUPPLY / GDP / POPULATION</v>
          </cell>
        </row>
        <row r="98">
          <cell r="AA98" t="str">
            <v xml:space="preserve">   ESPECIFICAÇÃO</v>
          </cell>
          <cell r="AB98" t="str">
            <v>UNIDADE</v>
          </cell>
          <cell r="AC98">
            <v>1985</v>
          </cell>
          <cell r="AD98">
            <v>1986</v>
          </cell>
          <cell r="AE98">
            <v>1987</v>
          </cell>
          <cell r="AF98">
            <v>1988</v>
          </cell>
          <cell r="AG98">
            <v>1989</v>
          </cell>
          <cell r="AH98">
            <v>1990</v>
          </cell>
          <cell r="AI98">
            <v>1991</v>
          </cell>
          <cell r="AJ98">
            <v>1992</v>
          </cell>
          <cell r="AK98">
            <v>1993</v>
          </cell>
          <cell r="AL98">
            <v>1994</v>
          </cell>
          <cell r="AM98">
            <v>1995</v>
          </cell>
          <cell r="AN98">
            <v>1996</v>
          </cell>
          <cell r="AO98">
            <v>1997</v>
          </cell>
          <cell r="AP98">
            <v>1998</v>
          </cell>
          <cell r="AQ98">
            <v>1999</v>
          </cell>
          <cell r="AR98">
            <v>2000</v>
          </cell>
          <cell r="BB98" t="str">
            <v xml:space="preserve">   ESPECIFICATION</v>
          </cell>
          <cell r="BC98" t="str">
            <v>UNIT</v>
          </cell>
          <cell r="BD98">
            <v>1985</v>
          </cell>
          <cell r="BE98">
            <v>1986</v>
          </cell>
          <cell r="BF98">
            <v>1987</v>
          </cell>
          <cell r="BG98">
            <v>1988</v>
          </cell>
          <cell r="BH98">
            <v>1989</v>
          </cell>
          <cell r="BI98">
            <v>1990</v>
          </cell>
          <cell r="BJ98">
            <v>1991</v>
          </cell>
          <cell r="BK98">
            <v>1992</v>
          </cell>
          <cell r="BL98">
            <v>1993</v>
          </cell>
          <cell r="BM98">
            <v>1994</v>
          </cell>
          <cell r="BN98">
            <v>1995</v>
          </cell>
          <cell r="BO98">
            <v>1996</v>
          </cell>
          <cell r="BP98">
            <v>1997</v>
          </cell>
          <cell r="BQ98">
            <v>1998</v>
          </cell>
          <cell r="BR98">
            <v>1999</v>
          </cell>
          <cell r="BS98">
            <v>2000</v>
          </cell>
        </row>
        <row r="99">
          <cell r="AA99" t="str">
            <v xml:space="preserve">OFERTA INT. ENERGIA-OIE </v>
          </cell>
          <cell r="AB99" t="str">
            <v>10^6 tep</v>
          </cell>
          <cell r="AC99">
            <v>127.74010800000002</v>
          </cell>
          <cell r="AD99">
            <v>133.43901299999999</v>
          </cell>
          <cell r="AE99">
            <v>138.97233878999998</v>
          </cell>
          <cell r="AF99">
            <v>140.75909782000002</v>
          </cell>
          <cell r="AG99">
            <v>142.72539841</v>
          </cell>
          <cell r="AH99">
            <v>138.28087729000001</v>
          </cell>
          <cell r="AI99">
            <v>141.14714841</v>
          </cell>
          <cell r="AJ99">
            <v>142.14493705999999</v>
          </cell>
          <cell r="AK99">
            <v>145.75358205999999</v>
          </cell>
          <cell r="AL99">
            <v>153.24972281999999</v>
          </cell>
          <cell r="AM99">
            <v>158.25348905999996</v>
          </cell>
          <cell r="AN99">
            <v>166.53388259000002</v>
          </cell>
          <cell r="AO99">
            <v>175.79033741000001</v>
          </cell>
          <cell r="AP99">
            <v>180.57390347000003</v>
          </cell>
          <cell r="AQ99">
            <v>183.45856000000001</v>
          </cell>
          <cell r="AR99">
            <v>182.02855199999999</v>
          </cell>
          <cell r="BB99" t="str">
            <v xml:space="preserve">DOMESTIC EN. SUPPLY-DES </v>
          </cell>
          <cell r="BC99" t="str">
            <v>10^6 toe</v>
          </cell>
          <cell r="BD99">
            <v>127.74010800000002</v>
          </cell>
          <cell r="BE99">
            <v>133.43901299999999</v>
          </cell>
          <cell r="BF99">
            <v>138.97233878999998</v>
          </cell>
          <cell r="BG99">
            <v>140.75909782000002</v>
          </cell>
          <cell r="BH99">
            <v>142.72539841</v>
          </cell>
          <cell r="BI99">
            <v>138.28087729000001</v>
          </cell>
          <cell r="BJ99">
            <v>141.14714841</v>
          </cell>
          <cell r="BK99">
            <v>142.14493705999999</v>
          </cell>
          <cell r="BL99">
            <v>145.75358205999999</v>
          </cell>
          <cell r="BM99">
            <v>153.24972281999999</v>
          </cell>
          <cell r="BN99">
            <v>158.25348905999996</v>
          </cell>
          <cell r="BO99">
            <v>166.53388259000002</v>
          </cell>
          <cell r="BP99">
            <v>175.79033741000001</v>
          </cell>
          <cell r="BQ99">
            <v>180.57390347000003</v>
          </cell>
          <cell r="BR99">
            <v>183.45856000000001</v>
          </cell>
          <cell r="BS99">
            <v>182.02855199999999</v>
          </cell>
        </row>
        <row r="100">
          <cell r="AA100" t="str">
            <v>PROD. INTERNO BRUTO-PIB</v>
          </cell>
          <cell r="AB100" t="str">
            <v>10^9 US$(2000)</v>
          </cell>
          <cell r="AC100">
            <v>0</v>
          </cell>
          <cell r="AD100">
            <v>373.77039525510207</v>
          </cell>
          <cell r="AE100">
            <v>385.93288391670313</v>
          </cell>
          <cell r="AF100">
            <v>366.3274934137346</v>
          </cell>
          <cell r="AG100">
            <v>370.90658708140626</v>
          </cell>
          <cell r="AH100">
            <v>381.84833140030776</v>
          </cell>
          <cell r="AI100">
            <v>385.66681471431087</v>
          </cell>
          <cell r="AJ100">
            <v>383.73848064073934</v>
          </cell>
          <cell r="AK100">
            <v>402.54166619213555</v>
          </cell>
          <cell r="AL100">
            <v>426.2916244974715</v>
          </cell>
          <cell r="AM100">
            <v>444.19587272636534</v>
          </cell>
          <cell r="AN100">
            <v>456.18916128997716</v>
          </cell>
          <cell r="AO100">
            <v>471.24340361254633</v>
          </cell>
          <cell r="AP100">
            <v>471.71464701615884</v>
          </cell>
          <cell r="AQ100">
            <v>475.48836419228815</v>
          </cell>
          <cell r="AR100">
            <v>496.40985221674879</v>
          </cell>
          <cell r="BB100" t="str">
            <v>GROSS DOM. PRODUCT-GDP</v>
          </cell>
          <cell r="BC100" t="str">
            <v>10^9 US$(2000)</v>
          </cell>
          <cell r="BD100">
            <v>0</v>
          </cell>
          <cell r="BE100">
            <v>373.77039525510207</v>
          </cell>
          <cell r="BF100">
            <v>385.93288391670313</v>
          </cell>
          <cell r="BG100">
            <v>366.3274934137346</v>
          </cell>
          <cell r="BH100">
            <v>370.90658708140626</v>
          </cell>
          <cell r="BI100">
            <v>381.84833140030776</v>
          </cell>
          <cell r="BJ100">
            <v>385.66681471431087</v>
          </cell>
          <cell r="BK100">
            <v>383.73848064073934</v>
          </cell>
          <cell r="BL100">
            <v>402.54166619213555</v>
          </cell>
          <cell r="BM100">
            <v>426.2916244974715</v>
          </cell>
          <cell r="BN100">
            <v>444.19587272636534</v>
          </cell>
          <cell r="BO100">
            <v>456.18916128997716</v>
          </cell>
          <cell r="BP100">
            <v>471.24340361254633</v>
          </cell>
          <cell r="BQ100">
            <v>471.71464701615884</v>
          </cell>
          <cell r="BR100">
            <v>475.48836419228815</v>
          </cell>
          <cell r="BS100">
            <v>496.40985221674879</v>
          </cell>
        </row>
        <row r="101">
          <cell r="AA101" t="str">
            <v xml:space="preserve">POPULAÇÃO RESIDENTE-POP </v>
          </cell>
          <cell r="AB101" t="str">
            <v>10^6 hab</v>
          </cell>
          <cell r="AC101">
            <v>0</v>
          </cell>
          <cell r="AD101">
            <v>137.70965100000001</v>
          </cell>
          <cell r="AE101">
            <v>138.70965100000001</v>
          </cell>
          <cell r="AF101">
            <v>139.70965100000001</v>
          </cell>
          <cell r="AG101">
            <v>140.70965100000001</v>
          </cell>
          <cell r="AH101">
            <v>141.70965100000001</v>
          </cell>
          <cell r="AI101">
            <v>142.70965100000001</v>
          </cell>
          <cell r="AJ101">
            <v>143.70965100000001</v>
          </cell>
          <cell r="AK101">
            <v>144.70965100000001</v>
          </cell>
          <cell r="AL101">
            <v>145.70965100000001</v>
          </cell>
          <cell r="AM101">
            <v>146.70965100000001</v>
          </cell>
          <cell r="AN101">
            <v>147.70965100000001</v>
          </cell>
          <cell r="AO101">
            <v>148.70965100000001</v>
          </cell>
          <cell r="AP101">
            <v>149.70965100000001</v>
          </cell>
          <cell r="AQ101">
            <v>150.70965100000001</v>
          </cell>
          <cell r="AR101">
            <v>151.70965100000001</v>
          </cell>
          <cell r="BB101" t="str">
            <v>POPULATION-POP</v>
          </cell>
          <cell r="BC101" t="str">
            <v xml:space="preserve">10^6 </v>
          </cell>
          <cell r="BD101">
            <v>0</v>
          </cell>
          <cell r="BE101">
            <v>137.70965100000001</v>
          </cell>
          <cell r="BF101">
            <v>138.70965100000001</v>
          </cell>
          <cell r="BG101">
            <v>139.70965100000001</v>
          </cell>
          <cell r="BH101">
            <v>140.70965100000001</v>
          </cell>
          <cell r="BI101">
            <v>141.70965100000001</v>
          </cell>
          <cell r="BJ101">
            <v>142.70965100000001</v>
          </cell>
          <cell r="BK101">
            <v>143.70965100000001</v>
          </cell>
          <cell r="BL101">
            <v>144.70965100000001</v>
          </cell>
          <cell r="BM101">
            <v>145.70965100000001</v>
          </cell>
          <cell r="BN101">
            <v>146.70965100000001</v>
          </cell>
          <cell r="BO101">
            <v>147.70965100000001</v>
          </cell>
          <cell r="BP101">
            <v>148.70965100000001</v>
          </cell>
          <cell r="BQ101">
            <v>149.70965100000001</v>
          </cell>
          <cell r="BR101">
            <v>150.70965100000001</v>
          </cell>
          <cell r="BS101">
            <v>151.70965100000001</v>
          </cell>
        </row>
        <row r="102">
          <cell r="AA102" t="str">
            <v xml:space="preserve">OIE/PIB </v>
          </cell>
          <cell r="AB102" t="str">
            <v>tep/10^3US$</v>
          </cell>
          <cell r="AC102" t="e">
            <v>#DIV/0!</v>
          </cell>
          <cell r="AD102">
            <v>0.35700797787616784</v>
          </cell>
          <cell r="AE102">
            <v>0.360094577532799</v>
          </cell>
          <cell r="AF102">
            <v>0.38424388109200702</v>
          </cell>
          <cell r="AG102">
            <v>0.38480146587063646</v>
          </cell>
          <cell r="AH102">
            <v>0.36213560704298148</v>
          </cell>
          <cell r="AI102">
            <v>0.36598209393400133</v>
          </cell>
          <cell r="AJ102">
            <v>0.37042137870212138</v>
          </cell>
          <cell r="AK102">
            <v>0.36208321846223723</v>
          </cell>
          <cell r="AL102">
            <v>0.35949503582355502</v>
          </cell>
          <cell r="AM102">
            <v>0.35626960711876687</v>
          </cell>
          <cell r="AN102">
            <v>0.36505444828870576</v>
          </cell>
          <cell r="AO102">
            <v>0.37303511531916067</v>
          </cell>
          <cell r="AP102">
            <v>0.38280325746131511</v>
          </cell>
          <cell r="AQ102">
            <v>0.38583186007430692</v>
          </cell>
          <cell r="AR102">
            <v>0.36669004691816703</v>
          </cell>
          <cell r="BB102" t="str">
            <v>DES/GDP</v>
          </cell>
          <cell r="BC102" t="str">
            <v>toe/10^3 US$</v>
          </cell>
          <cell r="BD102" t="e">
            <v>#DIV/0!</v>
          </cell>
          <cell r="BE102">
            <v>0.35700797787616784</v>
          </cell>
          <cell r="BF102">
            <v>0.360094577532799</v>
          </cell>
          <cell r="BG102">
            <v>0.38424388109200702</v>
          </cell>
          <cell r="BH102">
            <v>0.38480146587063646</v>
          </cell>
          <cell r="BI102">
            <v>0.36213560704298148</v>
          </cell>
          <cell r="BJ102">
            <v>0.36598209393400133</v>
          </cell>
          <cell r="BK102">
            <v>0.37042137870212138</v>
          </cell>
          <cell r="BL102">
            <v>0.36208321846223723</v>
          </cell>
          <cell r="BM102">
            <v>0.35949503582355502</v>
          </cell>
          <cell r="BN102">
            <v>0.35626960711876687</v>
          </cell>
          <cell r="BO102">
            <v>0.36505444828870576</v>
          </cell>
          <cell r="BP102">
            <v>0.37303511531916067</v>
          </cell>
          <cell r="BQ102">
            <v>0.38280325746131511</v>
          </cell>
          <cell r="BR102">
            <v>0.38583186007430692</v>
          </cell>
          <cell r="BS102">
            <v>0.36669004691816703</v>
          </cell>
        </row>
        <row r="103">
          <cell r="AA103" t="str">
            <v xml:space="preserve">OIE/POP </v>
          </cell>
          <cell r="AB103" t="str">
            <v>tep/hab</v>
          </cell>
          <cell r="AC103" t="e">
            <v>#DIV/0!</v>
          </cell>
          <cell r="AD103">
            <v>0.96898809946152564</v>
          </cell>
          <cell r="AE103">
            <v>1.0018937960560508</v>
          </cell>
          <cell r="AF103">
            <v>1.0075116272389801</v>
          </cell>
          <cell r="AG103">
            <v>1.0143255803399014</v>
          </cell>
          <cell r="AH103">
            <v>0.9758042329100084</v>
          </cell>
          <cell r="AI103">
            <v>0.98905117783519769</v>
          </cell>
          <cell r="AJ103">
            <v>0.98911197731598399</v>
          </cell>
          <cell r="AK103">
            <v>1.0072139698547127</v>
          </cell>
          <cell r="AL103">
            <v>1.0517472368388281</v>
          </cell>
          <cell r="AM103">
            <v>1.0786849261879845</v>
          </cell>
          <cell r="AN103">
            <v>1.1274407695269688</v>
          </cell>
          <cell r="AO103">
            <v>1.18210443120467</v>
          </cell>
          <cell r="AP103">
            <v>1.2061607402317704</v>
          </cell>
          <cell r="AQ103">
            <v>1.2172980216111045</v>
          </cell>
          <cell r="AR103">
            <v>1.1998482021423935</v>
          </cell>
          <cell r="BB103" t="str">
            <v xml:space="preserve">DES/CAPITA </v>
          </cell>
          <cell r="BC103" t="str">
            <v>toe/capita</v>
          </cell>
          <cell r="BD103" t="e">
            <v>#DIV/0!</v>
          </cell>
          <cell r="BE103">
            <v>0.96898809946152564</v>
          </cell>
          <cell r="BF103">
            <v>1.0018937960560508</v>
          </cell>
          <cell r="BG103">
            <v>1.0075116272389801</v>
          </cell>
          <cell r="BH103">
            <v>1.0143255803399014</v>
          </cell>
          <cell r="BI103">
            <v>0.9758042329100084</v>
          </cell>
          <cell r="BJ103">
            <v>0.98905117783519769</v>
          </cell>
          <cell r="BK103">
            <v>0.98911197731598399</v>
          </cell>
          <cell r="BL103">
            <v>1.0072139698547127</v>
          </cell>
          <cell r="BM103">
            <v>1.0517472368388281</v>
          </cell>
          <cell r="BN103">
            <v>1.0786849261879845</v>
          </cell>
          <cell r="BO103">
            <v>1.1274407695269688</v>
          </cell>
          <cell r="BP103">
            <v>1.18210443120467</v>
          </cell>
          <cell r="BQ103">
            <v>1.2061607402317704</v>
          </cell>
          <cell r="BR103">
            <v>1.2172980216111045</v>
          </cell>
          <cell r="BS103">
            <v>1.1998482021423935</v>
          </cell>
        </row>
        <row r="104">
          <cell r="AA104" t="str">
            <v>Obs. Ver notas da tabela 7.4 para a taxa de câmbio</v>
          </cell>
        </row>
        <row r="127">
          <cell r="AA127" t="str">
            <v>TABELA 7.2</v>
          </cell>
          <cell r="BB127" t="str">
            <v>TABLE 7.2</v>
          </cell>
        </row>
        <row r="128">
          <cell r="AA128" t="str">
            <v>OFERTA INTERNA DE ENERGÉTICOS/PIB</v>
          </cell>
          <cell r="BB128" t="str">
            <v>ENERGY SUPPLY BY SOURCE PER GDP</v>
          </cell>
        </row>
        <row r="129">
          <cell r="AA129" t="str">
            <v xml:space="preserve">   ESPECIFICAÇÃO</v>
          </cell>
          <cell r="AC129">
            <v>1985</v>
          </cell>
          <cell r="AD129">
            <v>1986</v>
          </cell>
          <cell r="AE129">
            <v>1987</v>
          </cell>
          <cell r="AF129">
            <v>1988</v>
          </cell>
          <cell r="AG129">
            <v>1989</v>
          </cell>
          <cell r="AH129">
            <v>1990</v>
          </cell>
          <cell r="AI129">
            <v>1991</v>
          </cell>
          <cell r="AJ129">
            <v>1992</v>
          </cell>
          <cell r="AK129">
            <v>1993</v>
          </cell>
          <cell r="AL129">
            <v>1994</v>
          </cell>
          <cell r="AM129">
            <v>1995</v>
          </cell>
          <cell r="AN129">
            <v>1996</v>
          </cell>
          <cell r="AO129">
            <v>1997</v>
          </cell>
          <cell r="AP129">
            <v>1998</v>
          </cell>
          <cell r="AQ129">
            <v>1999</v>
          </cell>
          <cell r="AR129">
            <v>2000</v>
          </cell>
          <cell r="BB129" t="str">
            <v xml:space="preserve">   ESPECIFICATION</v>
          </cell>
          <cell r="BD129">
            <v>1985</v>
          </cell>
          <cell r="BE129">
            <v>1986</v>
          </cell>
          <cell r="BF129">
            <v>1987</v>
          </cell>
          <cell r="BG129">
            <v>1988</v>
          </cell>
          <cell r="BH129">
            <v>1989</v>
          </cell>
          <cell r="BI129">
            <v>1990</v>
          </cell>
          <cell r="BJ129">
            <v>1991</v>
          </cell>
          <cell r="BK129">
            <v>1992</v>
          </cell>
          <cell r="BL129">
            <v>1993</v>
          </cell>
          <cell r="BM129">
            <v>1994</v>
          </cell>
          <cell r="BN129">
            <v>1995</v>
          </cell>
          <cell r="BO129">
            <v>1996</v>
          </cell>
          <cell r="BP129">
            <v>1997</v>
          </cell>
          <cell r="BQ129">
            <v>1998</v>
          </cell>
          <cell r="BR129">
            <v>1999</v>
          </cell>
          <cell r="BS129">
            <v>2000</v>
          </cell>
        </row>
        <row r="130">
          <cell r="AA130" t="str">
            <v>PETRÓLEO E DERIVADOS/PIB</v>
          </cell>
          <cell r="AC130" t="e">
            <v>#DIV/0!</v>
          </cell>
          <cell r="AD130">
            <v>0.14151611168642436</v>
          </cell>
          <cell r="AE130">
            <v>0.13986027428450468</v>
          </cell>
          <cell r="AF130">
            <v>0.15112484046474342</v>
          </cell>
          <cell r="AG130">
            <v>0.15109384667708803</v>
          </cell>
          <cell r="AH130">
            <v>0.14826186562708749</v>
          </cell>
          <cell r="AI130">
            <v>0.15040088954235772</v>
          </cell>
          <cell r="AJ130">
            <v>0.15563184828448939</v>
          </cell>
          <cell r="AK130">
            <v>0.15358901498283678</v>
          </cell>
          <cell r="AL130">
            <v>0.15338755500317797</v>
          </cell>
          <cell r="AM130">
            <v>0.15540739398658224</v>
          </cell>
          <cell r="AN130">
            <v>0.16539334864214303</v>
          </cell>
          <cell r="AO130">
            <v>0.17165274119467042</v>
          </cell>
          <cell r="AP130">
            <v>0.17938153825675332</v>
          </cell>
          <cell r="AQ130">
            <v>0.18015314453701051</v>
          </cell>
          <cell r="AR130">
            <v>0.17078212009979035</v>
          </cell>
          <cell r="BB130" t="str">
            <v>PETROLEUM AND DERIVATIVES/GDP</v>
          </cell>
          <cell r="BD130" t="e">
            <v>#DIV/0!</v>
          </cell>
          <cell r="BE130">
            <v>0.14151611168642436</v>
          </cell>
          <cell r="BF130">
            <v>0.13986027428450468</v>
          </cell>
          <cell r="BG130">
            <v>0.15112484046474342</v>
          </cell>
          <cell r="BH130">
            <v>0.15109384667708803</v>
          </cell>
          <cell r="BI130">
            <v>0.14826186562708749</v>
          </cell>
          <cell r="BJ130">
            <v>0.15040088954235772</v>
          </cell>
          <cell r="BK130">
            <v>0.15563184828448939</v>
          </cell>
          <cell r="BL130">
            <v>0.15358901498283678</v>
          </cell>
          <cell r="BM130">
            <v>0.15338755500317797</v>
          </cell>
          <cell r="BN130">
            <v>0.15540739398658224</v>
          </cell>
          <cell r="BO130">
            <v>0.16539334864214303</v>
          </cell>
          <cell r="BP130">
            <v>0.17165274119467042</v>
          </cell>
          <cell r="BQ130">
            <v>0.17938153825675332</v>
          </cell>
          <cell r="BR130">
            <v>0.18015314453701051</v>
          </cell>
          <cell r="BS130">
            <v>0.17078212009979035</v>
          </cell>
        </row>
        <row r="131">
          <cell r="AA131" t="str">
            <v>HIDRÁULICA E ELETRICIDADE/PIB</v>
          </cell>
          <cell r="AC131" t="e">
            <v>#DIV/0!</v>
          </cell>
          <cell r="AD131">
            <v>0.14952010835918961</v>
          </cell>
          <cell r="AE131">
            <v>0.15209087498402621</v>
          </cell>
          <cell r="AF131">
            <v>0.17181467711710713</v>
          </cell>
          <cell r="AG131">
            <v>0.17732454016936794</v>
          </cell>
          <cell r="AH131">
            <v>0.17714190278623665</v>
          </cell>
          <cell r="AI131">
            <v>0.18412260866313282</v>
          </cell>
          <cell r="AJ131">
            <v>0.18693337681491942</v>
          </cell>
          <cell r="AK131">
            <v>0.18919370687865428</v>
          </cell>
          <cell r="AL131">
            <v>0.18671931472693551</v>
          </cell>
          <cell r="AM131">
            <v>0.18884581138752443</v>
          </cell>
          <cell r="AN131">
            <v>0.19218963850890222</v>
          </cell>
          <cell r="AO131">
            <v>0.19658244399780836</v>
          </cell>
          <cell r="AP131">
            <v>0.2034135904130894</v>
          </cell>
          <cell r="AQ131">
            <v>0.202935439154044</v>
          </cell>
          <cell r="AR131">
            <v>0.20280552360198148</v>
          </cell>
          <cell r="BB131" t="str">
            <v>HYDRAULIC AND ELECTRICITY/GDP</v>
          </cell>
          <cell r="BD131" t="e">
            <v>#DIV/0!</v>
          </cell>
          <cell r="BE131">
            <v>0.14952010835918961</v>
          </cell>
          <cell r="BF131">
            <v>0.15209087498402621</v>
          </cell>
          <cell r="BG131">
            <v>0.17181467711710713</v>
          </cell>
          <cell r="BH131">
            <v>0.17732454016936794</v>
          </cell>
          <cell r="BI131">
            <v>0.17714190278623665</v>
          </cell>
          <cell r="BJ131">
            <v>0.18412260866313282</v>
          </cell>
          <cell r="BK131">
            <v>0.18693337681491942</v>
          </cell>
          <cell r="BL131">
            <v>0.18919370687865428</v>
          </cell>
          <cell r="BM131">
            <v>0.18671931472693551</v>
          </cell>
          <cell r="BN131">
            <v>0.18884581138752443</v>
          </cell>
          <cell r="BO131">
            <v>0.19218963850890222</v>
          </cell>
          <cell r="BP131">
            <v>0.19658244399780836</v>
          </cell>
          <cell r="BQ131">
            <v>0.2034135904130894</v>
          </cell>
          <cell r="BR131">
            <v>0.202935439154044</v>
          </cell>
          <cell r="BS131">
            <v>0.20280552360198148</v>
          </cell>
        </row>
        <row r="132">
          <cell r="AA132" t="str">
            <v>CARVÃO MINERAL E DERIVADOS/PIB</v>
          </cell>
          <cell r="AC132" t="e">
            <v>#DIV/0!</v>
          </cell>
          <cell r="AD132">
            <v>2.6703736108334156E-2</v>
          </cell>
          <cell r="AE132">
            <v>2.7140918632527707E-2</v>
          </cell>
          <cell r="AF132">
            <v>2.9224183804050282E-2</v>
          </cell>
          <cell r="AG132">
            <v>2.8563908997590055E-2</v>
          </cell>
          <cell r="AH132">
            <v>2.4741173976994327E-2</v>
          </cell>
          <cell r="AI132">
            <v>2.8088359139804495E-2</v>
          </cell>
          <cell r="AJ132">
            <v>2.7435432022405049E-2</v>
          </cell>
          <cell r="AK132">
            <v>2.7043416655417724E-2</v>
          </cell>
          <cell r="AL132">
            <v>2.6208162107736337E-2</v>
          </cell>
          <cell r="AM132">
            <v>2.6589623463871854E-2</v>
          </cell>
          <cell r="AN132">
            <v>2.6980980795762777E-2</v>
          </cell>
          <cell r="AO132">
            <v>2.6555177014825442E-2</v>
          </cell>
          <cell r="AP132">
            <v>2.6074621760851673E-2</v>
          </cell>
          <cell r="AQ132">
            <v>2.6585456032080592E-2</v>
          </cell>
          <cell r="AR132">
            <v>2.5994655308262678E-2</v>
          </cell>
          <cell r="BB132" t="str">
            <v>COAL AND DERIVATIVES/GDP</v>
          </cell>
          <cell r="BD132" t="e">
            <v>#DIV/0!</v>
          </cell>
          <cell r="BE132">
            <v>2.6703736108334156E-2</v>
          </cell>
          <cell r="BF132">
            <v>2.7140918632527707E-2</v>
          </cell>
          <cell r="BG132">
            <v>2.9224183804050282E-2</v>
          </cell>
          <cell r="BH132">
            <v>2.8563908997590055E-2</v>
          </cell>
          <cell r="BI132">
            <v>2.4741173976994327E-2</v>
          </cell>
          <cell r="BJ132">
            <v>2.8088359139804495E-2</v>
          </cell>
          <cell r="BK132">
            <v>2.7435432022405049E-2</v>
          </cell>
          <cell r="BL132">
            <v>2.7043416655417724E-2</v>
          </cell>
          <cell r="BM132">
            <v>2.6208162107736337E-2</v>
          </cell>
          <cell r="BN132">
            <v>2.6589623463871854E-2</v>
          </cell>
          <cell r="BO132">
            <v>2.6980980795762777E-2</v>
          </cell>
          <cell r="BP132">
            <v>2.6555177014825442E-2</v>
          </cell>
          <cell r="BQ132">
            <v>2.6074621760851673E-2</v>
          </cell>
          <cell r="BR132">
            <v>2.6585456032080592E-2</v>
          </cell>
          <cell r="BS132">
            <v>2.5994655308262678E-2</v>
          </cell>
        </row>
        <row r="133">
          <cell r="AA133" t="str">
            <v>LENHA E CARVÃO VEGETAL/PIB</v>
          </cell>
          <cell r="AC133" t="e">
            <v>#DIV/0!</v>
          </cell>
          <cell r="AD133">
            <v>8.6566872097819866E-2</v>
          </cell>
          <cell r="AE133">
            <v>8.3866509822951033E-2</v>
          </cell>
          <cell r="AF133">
            <v>8.7784418527605698E-2</v>
          </cell>
          <cell r="AG133">
            <v>8.773356724683333E-2</v>
          </cell>
          <cell r="AH133">
            <v>7.3798531203892764E-2</v>
          </cell>
          <cell r="AI133">
            <v>6.8367567532435655E-2</v>
          </cell>
          <cell r="AJ133">
            <v>6.4563751747365714E-2</v>
          </cell>
          <cell r="AK133">
            <v>6.0821226859815496E-2</v>
          </cell>
          <cell r="AL133">
            <v>5.7574572404355498E-2</v>
          </cell>
          <cell r="AM133">
            <v>5.1722439155019014E-2</v>
          </cell>
          <cell r="AN133">
            <v>4.7570292855348445E-2</v>
          </cell>
          <cell r="AO133">
            <v>4.5404446695644612E-2</v>
          </cell>
          <cell r="AP133">
            <v>4.4516239071288939E-2</v>
          </cell>
          <cell r="AQ133">
            <v>4.4721536006716203E-2</v>
          </cell>
          <cell r="AR133">
            <v>4.3274346599028284E-2</v>
          </cell>
          <cell r="BB133" t="str">
            <v>FIREWOOD AND CHARCOAL/GDP</v>
          </cell>
          <cell r="BD133" t="e">
            <v>#DIV/0!</v>
          </cell>
          <cell r="BE133">
            <v>8.6566872097819866E-2</v>
          </cell>
          <cell r="BF133">
            <v>8.3866509822951033E-2</v>
          </cell>
          <cell r="BG133">
            <v>8.7784418527605698E-2</v>
          </cell>
          <cell r="BH133">
            <v>8.773356724683333E-2</v>
          </cell>
          <cell r="BI133">
            <v>7.3798531203892764E-2</v>
          </cell>
          <cell r="BJ133">
            <v>6.8367567532435655E-2</v>
          </cell>
          <cell r="BK133">
            <v>6.4563751747365714E-2</v>
          </cell>
          <cell r="BL133">
            <v>6.0821226859815496E-2</v>
          </cell>
          <cell r="BM133">
            <v>5.7574572404355498E-2</v>
          </cell>
          <cell r="BN133">
            <v>5.1722439155019014E-2</v>
          </cell>
          <cell r="BO133">
            <v>4.7570292855348445E-2</v>
          </cell>
          <cell r="BP133">
            <v>4.5404446695644612E-2</v>
          </cell>
          <cell r="BQ133">
            <v>4.4516239071288939E-2</v>
          </cell>
          <cell r="BR133">
            <v>4.4721536006716203E-2</v>
          </cell>
          <cell r="BS133">
            <v>4.3274346599028284E-2</v>
          </cell>
        </row>
        <row r="134">
          <cell r="AA134" t="str">
            <v>PRODUTOS DA CANA DE AÇÚCAR/PIB</v>
          </cell>
          <cell r="AC134" t="e">
            <v>#DIV/0!</v>
          </cell>
          <cell r="AD134">
            <v>4.7206464781560695E-2</v>
          </cell>
          <cell r="AE134">
            <v>5.1907960774660949E-2</v>
          </cell>
          <cell r="AF134">
            <v>5.207738251426787E-2</v>
          </cell>
          <cell r="AG134">
            <v>5.0711051394381951E-2</v>
          </cell>
          <cell r="AH134">
            <v>4.8342502721710527E-2</v>
          </cell>
          <cell r="AI134">
            <v>5.0247315197070076E-2</v>
          </cell>
          <cell r="AJ134">
            <v>5.1579064906264453E-2</v>
          </cell>
          <cell r="AK134">
            <v>4.8820508907566965E-2</v>
          </cell>
          <cell r="AL134">
            <v>5.2026992146854981E-2</v>
          </cell>
          <cell r="AM134">
            <v>5.0034305504885045E-2</v>
          </cell>
          <cell r="AN134">
            <v>5.1013596934643579E-2</v>
          </cell>
          <cell r="AO134">
            <v>5.2446465691688642E-2</v>
          </cell>
          <cell r="AP134">
            <v>5.2247211647756503E-2</v>
          </cell>
          <cell r="AQ134">
            <v>5.1737821264647044E-2</v>
          </cell>
          <cell r="AR134">
            <v>3.8783402291527734E-2</v>
          </cell>
          <cell r="BB134" t="str">
            <v>SUGAR CANE'S PRODUCTS/GDP</v>
          </cell>
          <cell r="BD134" t="e">
            <v>#DIV/0!</v>
          </cell>
          <cell r="BE134">
            <v>4.7206464781560695E-2</v>
          </cell>
          <cell r="BF134">
            <v>5.1907960774660949E-2</v>
          </cell>
          <cell r="BG134">
            <v>5.207738251426787E-2</v>
          </cell>
          <cell r="BH134">
            <v>5.0711051394381951E-2</v>
          </cell>
          <cell r="BI134">
            <v>4.8342502721710527E-2</v>
          </cell>
          <cell r="BJ134">
            <v>5.0247315197070076E-2</v>
          </cell>
          <cell r="BK134">
            <v>5.1579064906264453E-2</v>
          </cell>
          <cell r="BL134">
            <v>4.8820508907566965E-2</v>
          </cell>
          <cell r="BM134">
            <v>5.2026992146854981E-2</v>
          </cell>
          <cell r="BN134">
            <v>5.0034305504885045E-2</v>
          </cell>
          <cell r="BO134">
            <v>5.1013596934643579E-2</v>
          </cell>
          <cell r="BP134">
            <v>5.2446465691688642E-2</v>
          </cell>
          <cell r="BQ134">
            <v>5.2247211647756503E-2</v>
          </cell>
          <cell r="BR134">
            <v>5.1737821264647044E-2</v>
          </cell>
          <cell r="BS134">
            <v>3.8783402291527734E-2</v>
          </cell>
        </row>
      </sheetData>
      <sheetData sheetId="2" refreshError="1">
        <row r="211">
          <cell r="AA211" t="str">
            <v xml:space="preserve">           As tabelas  7.3 e 7.4  agrupam os  setores  econômicos</v>
          </cell>
          <cell r="AJ211" t="str">
            <v>A tabela 7.4 foi obtida a partir da  multiplicação do</v>
          </cell>
        </row>
        <row r="212">
          <cell r="AA212" t="str">
            <v>de  forma  a  se  obter as relações  de  energia  por produto da</v>
          </cell>
          <cell r="AI212" t="str">
            <v>valor agregado de  1980  pelos  índices de produto real de</v>
          </cell>
        </row>
        <row r="213">
          <cell r="AA213" t="str">
            <v>tabela 7.5.</v>
          </cell>
          <cell r="AI213" t="str">
            <v>cada   setor,   classe   e  ramo  da  classifcação  do  IBGE.</v>
          </cell>
        </row>
        <row r="214">
          <cell r="AA214" t="str">
            <v xml:space="preserve">           A tabela 7.3 foi obtida a partir da tabela 1.5 - Evolução</v>
          </cell>
          <cell r="AI214" t="str">
            <v>Posteriormente,  fizeram-se  as  agregações  mencionadas</v>
          </cell>
        </row>
        <row r="215">
          <cell r="AA215" t="str">
            <v>do  Consumo Final  por Setor,  deste  documento,  fazendo-se</v>
          </cell>
          <cell r="AI215" t="str">
            <v xml:space="preserve">no rodapé  da  tabela  para  efeito  de  adequação  com  os </v>
          </cell>
        </row>
        <row r="216">
          <cell r="AA216" t="str">
            <v>as agregações setoriais mensionadas no rodapé da tabela.</v>
          </cell>
          <cell r="AI216" t="str">
            <v>dados energéticos da tabela 7.3.</v>
          </cell>
        </row>
        <row r="220">
          <cell r="AA220" t="str">
            <v>TABELA 7.3</v>
          </cell>
        </row>
        <row r="221">
          <cell r="AA221" t="str">
            <v xml:space="preserve">CONSUMO FINAL ENERGÉTICO </v>
          </cell>
          <cell r="AR221" t="str">
            <v>UNIDADE: 10^3 tep</v>
          </cell>
        </row>
        <row r="222">
          <cell r="AA222" t="str">
            <v>SETORES</v>
          </cell>
          <cell r="AB222">
            <v>1985</v>
          </cell>
          <cell r="AC222">
            <v>1986</v>
          </cell>
          <cell r="AD222">
            <v>1987</v>
          </cell>
          <cell r="AE222">
            <v>1988</v>
          </cell>
          <cell r="AF222">
            <v>1989</v>
          </cell>
          <cell r="AG222">
            <v>1990</v>
          </cell>
          <cell r="AH222">
            <v>1991</v>
          </cell>
          <cell r="AI222">
            <v>1992</v>
          </cell>
          <cell r="AJ222">
            <v>1993</v>
          </cell>
          <cell r="AK222">
            <v>1994</v>
          </cell>
          <cell r="AL222">
            <v>1995</v>
          </cell>
          <cell r="AM222">
            <v>1996</v>
          </cell>
          <cell r="AN222">
            <v>1997</v>
          </cell>
          <cell r="AO222">
            <v>1998</v>
          </cell>
          <cell r="AP222">
            <v>1999</v>
          </cell>
          <cell r="AQ222">
            <v>2000</v>
          </cell>
          <cell r="AR222">
            <v>2001</v>
          </cell>
        </row>
        <row r="223">
          <cell r="AA223" t="str">
            <v xml:space="preserve">CONSUMO FINAL ENERGÉTICO      </v>
          </cell>
          <cell r="AB223">
            <v>104910.23000000001</v>
          </cell>
          <cell r="AC223">
            <v>110041.83899999999</v>
          </cell>
          <cell r="AD223">
            <v>115353.79559999998</v>
          </cell>
          <cell r="AE223">
            <v>116347.28199999998</v>
          </cell>
          <cell r="AF223">
            <v>117804.59000000003</v>
          </cell>
          <cell r="AG223">
            <v>113991.99400000001</v>
          </cell>
          <cell r="AH223">
            <v>117083.9</v>
          </cell>
          <cell r="AI223">
            <v>118427.29300000001</v>
          </cell>
          <cell r="AJ223">
            <v>121627.80799999999</v>
          </cell>
          <cell r="AK223">
            <v>127605.11599999998</v>
          </cell>
          <cell r="AL223">
            <v>132756.53</v>
          </cell>
          <cell r="AM223">
            <v>140088.23200000002</v>
          </cell>
          <cell r="AN223">
            <v>147602.80799999999</v>
          </cell>
          <cell r="AO223">
            <v>151064.78649999999</v>
          </cell>
          <cell r="AP223">
            <v>152022.64799999999</v>
          </cell>
          <cell r="AQ223">
            <v>152356.94900000002</v>
          </cell>
          <cell r="AR223">
            <v>155425.894</v>
          </cell>
        </row>
        <row r="224">
          <cell r="AA224" t="str">
            <v xml:space="preserve">    SERVIÇOS</v>
          </cell>
          <cell r="AB224">
            <v>29945.802000000003</v>
          </cell>
          <cell r="AC224">
            <v>33849.657000000007</v>
          </cell>
          <cell r="AD224">
            <v>33705.567000000003</v>
          </cell>
          <cell r="AE224">
            <v>34386.480000000003</v>
          </cell>
          <cell r="AF224">
            <v>35936.856</v>
          </cell>
          <cell r="AG224">
            <v>36450.771000000001</v>
          </cell>
          <cell r="AH224">
            <v>38048.292000000001</v>
          </cell>
          <cell r="AI224">
            <v>38315.947999999997</v>
          </cell>
          <cell r="AJ224">
            <v>39831.301999999996</v>
          </cell>
          <cell r="AK224">
            <v>42121.042000000001</v>
          </cell>
          <cell r="AL224">
            <v>46054.573000000004</v>
          </cell>
          <cell r="AM224">
            <v>49545.960999999996</v>
          </cell>
          <cell r="AN224">
            <v>52107.770000000004</v>
          </cell>
          <cell r="AO224">
            <v>54893.351999999999</v>
          </cell>
          <cell r="AP224">
            <v>54522.864999999991</v>
          </cell>
          <cell r="AQ224">
            <v>55035.510999999999</v>
          </cell>
          <cell r="AR224">
            <v>55564.743999999999</v>
          </cell>
        </row>
        <row r="225">
          <cell r="AA225" t="str">
            <v xml:space="preserve">      COMÉRCIO E OUTROS (1)</v>
          </cell>
          <cell r="AB225">
            <v>3355.8360000000002</v>
          </cell>
          <cell r="AC225">
            <v>3514.6549999999997</v>
          </cell>
          <cell r="AD225">
            <v>3725.65</v>
          </cell>
          <cell r="AE225">
            <v>4070.549</v>
          </cell>
          <cell r="AF225">
            <v>4098.3070000000007</v>
          </cell>
          <cell r="AG225">
            <v>4390.1000000000004</v>
          </cell>
          <cell r="AH225">
            <v>4433.027</v>
          </cell>
          <cell r="AI225">
            <v>4627.098</v>
          </cell>
          <cell r="AJ225">
            <v>4779.652</v>
          </cell>
          <cell r="AK225">
            <v>5300.7829999999994</v>
          </cell>
          <cell r="AL225">
            <v>5738.4040000000005</v>
          </cell>
          <cell r="AM225">
            <v>5860.7720000000008</v>
          </cell>
          <cell r="AN225">
            <v>6369.9080000000004</v>
          </cell>
          <cell r="AO225">
            <v>6866.9410000000007</v>
          </cell>
          <cell r="AP225">
            <v>7284.1810000000005</v>
          </cell>
          <cell r="AQ225">
            <v>7929.9659999999985</v>
          </cell>
          <cell r="AR225">
            <v>7643.0929999999989</v>
          </cell>
        </row>
        <row r="226">
          <cell r="AA226" t="str">
            <v xml:space="preserve">      TRANSPORTES</v>
          </cell>
          <cell r="AB226">
            <v>26589.966000000004</v>
          </cell>
          <cell r="AC226">
            <v>30335.002000000004</v>
          </cell>
          <cell r="AD226">
            <v>29979.917000000001</v>
          </cell>
          <cell r="AE226">
            <v>30315.931</v>
          </cell>
          <cell r="AF226">
            <v>31838.548999999999</v>
          </cell>
          <cell r="AG226">
            <v>32060.670999999998</v>
          </cell>
          <cell r="AH226">
            <v>33615.264999999999</v>
          </cell>
          <cell r="AI226">
            <v>33688.85</v>
          </cell>
          <cell r="AJ226">
            <v>35051.649999999994</v>
          </cell>
          <cell r="AK226">
            <v>36820.258999999998</v>
          </cell>
          <cell r="AL226">
            <v>40316.169000000002</v>
          </cell>
          <cell r="AM226">
            <v>43685.188999999991</v>
          </cell>
          <cell r="AN226">
            <v>45737.862000000001</v>
          </cell>
          <cell r="AO226">
            <v>48026.411</v>
          </cell>
          <cell r="AP226">
            <v>47238.683999999994</v>
          </cell>
          <cell r="AQ226">
            <v>47105.544999999998</v>
          </cell>
          <cell r="AR226">
            <v>47921.650999999998</v>
          </cell>
        </row>
        <row r="227">
          <cell r="AA227" t="str">
            <v xml:space="preserve">    AGROPECUÁRIO                  </v>
          </cell>
          <cell r="AB227">
            <v>5920.02</v>
          </cell>
          <cell r="AC227">
            <v>5812.2019999999993</v>
          </cell>
          <cell r="AD227">
            <v>6236.74</v>
          </cell>
          <cell r="AE227">
            <v>6305.8440000000001</v>
          </cell>
          <cell r="AF227">
            <v>6352.9399999999987</v>
          </cell>
          <cell r="AG227">
            <v>5858.8429999999998</v>
          </cell>
          <cell r="AH227">
            <v>5988.8770000000004</v>
          </cell>
          <cell r="AI227">
            <v>5913.3269999999993</v>
          </cell>
          <cell r="AJ227">
            <v>6260.84</v>
          </cell>
          <cell r="AK227">
            <v>6472.6130000000003</v>
          </cell>
          <cell r="AL227">
            <v>6858.2000000000007</v>
          </cell>
          <cell r="AM227">
            <v>7086.39</v>
          </cell>
          <cell r="AN227">
            <v>7316.7840000000006</v>
          </cell>
          <cell r="AO227">
            <v>7142.7570000000005</v>
          </cell>
          <cell r="AP227">
            <v>7351.98</v>
          </cell>
          <cell r="AQ227">
            <v>6925.2680000000009</v>
          </cell>
          <cell r="AR227">
            <v>7815.7640000000001</v>
          </cell>
        </row>
        <row r="228">
          <cell r="AA228" t="str">
            <v xml:space="preserve">    INDÚSTRIA</v>
          </cell>
          <cell r="AB228">
            <v>39721.764000000003</v>
          </cell>
          <cell r="AC228">
            <v>42214.619999999995</v>
          </cell>
          <cell r="AD228">
            <v>44518.422599999998</v>
          </cell>
          <cell r="AE228">
            <v>45375.47</v>
          </cell>
          <cell r="AF228">
            <v>45201.3</v>
          </cell>
          <cell r="AG228">
            <v>42127.208999999995</v>
          </cell>
          <cell r="AH228">
            <v>43021.504999999983</v>
          </cell>
          <cell r="AI228">
            <v>44001.194000000003</v>
          </cell>
          <cell r="AJ228">
            <v>46035.832000000002</v>
          </cell>
          <cell r="AK228">
            <v>48714.386999999995</v>
          </cell>
          <cell r="AL228">
            <v>49858.157000000007</v>
          </cell>
          <cell r="AM228">
            <v>51958.082000000009</v>
          </cell>
          <cell r="AN228">
            <v>54269.408999999992</v>
          </cell>
          <cell r="AO228">
            <v>55857.351499999997</v>
          </cell>
          <cell r="AP228">
            <v>57250.070999999996</v>
          </cell>
          <cell r="AQ228">
            <v>58123.112999999998</v>
          </cell>
          <cell r="AR228">
            <v>59338.498999999996</v>
          </cell>
        </row>
        <row r="229">
          <cell r="AA229" t="str">
            <v xml:space="preserve">      EXTRATIVA MINERAL (2)</v>
          </cell>
          <cell r="AB229">
            <v>1219.49</v>
          </cell>
          <cell r="AC229">
            <v>1278.3130000000001</v>
          </cell>
          <cell r="AD229">
            <v>1282.287</v>
          </cell>
          <cell r="AE229">
            <v>1324.9920000000002</v>
          </cell>
          <cell r="AF229">
            <v>1276.2070000000001</v>
          </cell>
          <cell r="AG229">
            <v>1233.6610000000003</v>
          </cell>
          <cell r="AH229">
            <v>1207.6090000000002</v>
          </cell>
          <cell r="AI229">
            <v>1282.7140000000002</v>
          </cell>
          <cell r="AJ229">
            <v>1320.2080000000003</v>
          </cell>
          <cell r="AK229">
            <v>1468.9030000000002</v>
          </cell>
          <cell r="AL229">
            <v>1488.5940000000001</v>
          </cell>
          <cell r="AM229">
            <v>1609.078</v>
          </cell>
          <cell r="AN229">
            <v>1637.9029999999998</v>
          </cell>
          <cell r="AO229">
            <v>1735.38</v>
          </cell>
          <cell r="AP229">
            <v>1866.8380000000002</v>
          </cell>
          <cell r="AQ229">
            <v>2155.7849999999999</v>
          </cell>
          <cell r="AR229">
            <v>2215.2719999999999</v>
          </cell>
        </row>
        <row r="230">
          <cell r="AA230" t="str">
            <v xml:space="preserve">      TRANSFORMAÇÃO</v>
          </cell>
          <cell r="AB230">
            <v>38502.274000000005</v>
          </cell>
          <cell r="AC230">
            <v>40936.306999999993</v>
          </cell>
          <cell r="AD230">
            <v>43236.135600000001</v>
          </cell>
          <cell r="AE230">
            <v>44050.478000000003</v>
          </cell>
          <cell r="AF230">
            <v>43925.093000000001</v>
          </cell>
          <cell r="AG230">
            <v>40893.547999999995</v>
          </cell>
          <cell r="AH230">
            <v>41813.895999999986</v>
          </cell>
          <cell r="AI230">
            <v>42718.48</v>
          </cell>
          <cell r="AJ230">
            <v>44715.624000000003</v>
          </cell>
          <cell r="AK230">
            <v>47245.483999999997</v>
          </cell>
          <cell r="AL230">
            <v>48369.563000000009</v>
          </cell>
          <cell r="AM230">
            <v>50349.004000000008</v>
          </cell>
          <cell r="AN230">
            <v>52631.505999999994</v>
          </cell>
          <cell r="AO230">
            <v>54121.9715</v>
          </cell>
          <cell r="AP230">
            <v>55383.232999999993</v>
          </cell>
          <cell r="AQ230">
            <v>55967.327999999994</v>
          </cell>
          <cell r="AR230">
            <v>57123.226999999999</v>
          </cell>
        </row>
        <row r="231">
          <cell r="AA231" t="str">
            <v xml:space="preserve">       NÃO METÁLICOS (3)</v>
          </cell>
          <cell r="AB231">
            <v>4478.2790000000005</v>
          </cell>
          <cell r="AC231">
            <v>5111.9070000000002</v>
          </cell>
          <cell r="AD231">
            <v>5082.0820000000003</v>
          </cell>
          <cell r="AE231">
            <v>4889.8019999999997</v>
          </cell>
          <cell r="AF231">
            <v>4845.2360000000008</v>
          </cell>
          <cell r="AG231">
            <v>4487.7759999999998</v>
          </cell>
          <cell r="AH231">
            <v>4512.0119999999997</v>
          </cell>
          <cell r="AI231">
            <v>4125.1760000000004</v>
          </cell>
          <cell r="AJ231">
            <v>4361.6220000000003</v>
          </cell>
          <cell r="AK231">
            <v>4427.2969999999996</v>
          </cell>
          <cell r="AL231">
            <v>4755.9189999999999</v>
          </cell>
          <cell r="AM231">
            <v>5375.2489999999998</v>
          </cell>
          <cell r="AN231">
            <v>5881.7960000000003</v>
          </cell>
          <cell r="AO231">
            <v>6090.7555000000002</v>
          </cell>
          <cell r="AP231">
            <v>6201.0969999999998</v>
          </cell>
          <cell r="AQ231">
            <v>6285.8009999999995</v>
          </cell>
          <cell r="AR231">
            <v>6838.01</v>
          </cell>
        </row>
        <row r="232">
          <cell r="AA232" t="str">
            <v xml:space="preserve">       METALURGIA (4)</v>
          </cell>
          <cell r="AB232">
            <v>14133.971000000001</v>
          </cell>
          <cell r="AC232">
            <v>15127.073</v>
          </cell>
          <cell r="AD232">
            <v>16300.502</v>
          </cell>
          <cell r="AE232">
            <v>17882.938000000002</v>
          </cell>
          <cell r="AF232">
            <v>18685.752</v>
          </cell>
          <cell r="AG232">
            <v>15940.690000000002</v>
          </cell>
          <cell r="AH232">
            <v>16629.28</v>
          </cell>
          <cell r="AI232">
            <v>16651.702000000001</v>
          </cell>
          <cell r="AJ232">
            <v>17811.858</v>
          </cell>
          <cell r="AK232">
            <v>18171.637000000002</v>
          </cell>
          <cell r="AL232">
            <v>18186.881000000001</v>
          </cell>
          <cell r="AM232">
            <v>18383.592000000004</v>
          </cell>
          <cell r="AN232">
            <v>18433.772000000001</v>
          </cell>
          <cell r="AO232">
            <v>18168.510000000002</v>
          </cell>
          <cell r="AP232">
            <v>18175.589</v>
          </cell>
          <cell r="AQ232">
            <v>19312.606</v>
          </cell>
          <cell r="AR232">
            <v>19206.128000000001</v>
          </cell>
        </row>
        <row r="233">
          <cell r="AA233" t="str">
            <v xml:space="preserve">       QUÍMICA                       </v>
          </cell>
          <cell r="AB233">
            <v>3965.1610000000001</v>
          </cell>
          <cell r="AC233">
            <v>4050.134</v>
          </cell>
          <cell r="AD233">
            <v>4205.1368000000002</v>
          </cell>
          <cell r="AE233">
            <v>4169.2260000000006</v>
          </cell>
          <cell r="AF233">
            <v>4106.3130000000001</v>
          </cell>
          <cell r="AG233">
            <v>4079.489</v>
          </cell>
          <cell r="AH233">
            <v>4089.0120000000002</v>
          </cell>
          <cell r="AI233">
            <v>4182.0329999999994</v>
          </cell>
          <cell r="AJ233">
            <v>4142.2079999999996</v>
          </cell>
          <cell r="AK233">
            <v>4367.7259999999997</v>
          </cell>
          <cell r="AL233">
            <v>4602.1100000000006</v>
          </cell>
          <cell r="AM233">
            <v>4998.1570000000002</v>
          </cell>
          <cell r="AN233">
            <v>5711.9709999999995</v>
          </cell>
          <cell r="AO233">
            <v>5415.6680000000006</v>
          </cell>
          <cell r="AP233">
            <v>5730.9059999999999</v>
          </cell>
          <cell r="AQ233">
            <v>5927.3200000000006</v>
          </cell>
          <cell r="AR233">
            <v>6249.86</v>
          </cell>
        </row>
        <row r="234">
          <cell r="AA234" t="str">
            <v xml:space="preserve">       ALIMENTOS E BEBIDAS           </v>
          </cell>
          <cell r="AB234">
            <v>8542.4890000000014</v>
          </cell>
          <cell r="AC234">
            <v>8595.3820000000014</v>
          </cell>
          <cell r="AD234">
            <v>9307.2258000000002</v>
          </cell>
          <cell r="AE234">
            <v>8553.5049999999992</v>
          </cell>
          <cell r="AF234">
            <v>7792.79</v>
          </cell>
          <cell r="AG234">
            <v>8151.021999999999</v>
          </cell>
          <cell r="AH234">
            <v>8228.1849999999995</v>
          </cell>
          <cell r="AI234">
            <v>9234.4920000000002</v>
          </cell>
          <cell r="AJ234">
            <v>9291.0750000000007</v>
          </cell>
          <cell r="AK234">
            <v>10688.386</v>
          </cell>
          <cell r="AL234">
            <v>11013.915000000001</v>
          </cell>
          <cell r="AM234">
            <v>11461.009</v>
          </cell>
          <cell r="AN234">
            <v>12074.257</v>
          </cell>
          <cell r="AO234">
            <v>13365.02</v>
          </cell>
          <cell r="AP234">
            <v>14114.387999999999</v>
          </cell>
          <cell r="AQ234">
            <v>12375.225999999999</v>
          </cell>
          <cell r="AR234">
            <v>13460.647999999999</v>
          </cell>
        </row>
        <row r="235">
          <cell r="AA235" t="str">
            <v xml:space="preserve">       TÊXTIL                        </v>
          </cell>
          <cell r="AB235">
            <v>987.65100000000007</v>
          </cell>
          <cell r="AC235">
            <v>1107.297</v>
          </cell>
          <cell r="AD235">
            <v>1148.556</v>
          </cell>
          <cell r="AE235">
            <v>1146.1010000000001</v>
          </cell>
          <cell r="AF235">
            <v>1184.616</v>
          </cell>
          <cell r="AG235">
            <v>1158.587</v>
          </cell>
          <cell r="AH235">
            <v>1120.357</v>
          </cell>
          <cell r="AI235">
            <v>1065.925</v>
          </cell>
          <cell r="AJ235">
            <v>1132.923</v>
          </cell>
          <cell r="AK235">
            <v>1071.2629999999999</v>
          </cell>
          <cell r="AL235">
            <v>1045.385</v>
          </cell>
          <cell r="AM235">
            <v>1074.3240000000001</v>
          </cell>
          <cell r="AN235">
            <v>988.30399999999997</v>
          </cell>
          <cell r="AO235">
            <v>989.38599999999997</v>
          </cell>
          <cell r="AP235">
            <v>962.16200000000003</v>
          </cell>
          <cell r="AQ235">
            <v>1008.038</v>
          </cell>
          <cell r="AR235">
            <v>1012.674</v>
          </cell>
        </row>
        <row r="236">
          <cell r="AA236" t="str">
            <v xml:space="preserve">       PAPEL E CELULOSE              </v>
          </cell>
          <cell r="AB236">
            <v>3084.8160000000007</v>
          </cell>
          <cell r="AC236">
            <v>3278.9480000000003</v>
          </cell>
          <cell r="AD236">
            <v>3308.7507999999998</v>
          </cell>
          <cell r="AE236">
            <v>3480.5740000000005</v>
          </cell>
          <cell r="AF236">
            <v>3528.4830000000002</v>
          </cell>
          <cell r="AG236">
            <v>3517.6610000000001</v>
          </cell>
          <cell r="AH236">
            <v>3713.0240000000003</v>
          </cell>
          <cell r="AI236">
            <v>4244.3150000000005</v>
          </cell>
          <cell r="AJ236">
            <v>4464.3900000000003</v>
          </cell>
          <cell r="AK236">
            <v>4667.8230000000003</v>
          </cell>
          <cell r="AL236">
            <v>4738.8810000000003</v>
          </cell>
          <cell r="AM236">
            <v>4963.2690000000002</v>
          </cell>
          <cell r="AN236">
            <v>4987.3140000000003</v>
          </cell>
          <cell r="AO236">
            <v>5470.9030000000002</v>
          </cell>
          <cell r="AP236">
            <v>5809.1260000000002</v>
          </cell>
          <cell r="AQ236">
            <v>6013.523000000001</v>
          </cell>
          <cell r="AR236">
            <v>6114.6040000000012</v>
          </cell>
        </row>
        <row r="237">
          <cell r="AA237" t="str">
            <v xml:space="preserve">       OUTROS                        </v>
          </cell>
          <cell r="AB237">
            <v>3309.9070000000002</v>
          </cell>
          <cell r="AC237">
            <v>3665.5659999999998</v>
          </cell>
          <cell r="AD237">
            <v>3883.8822</v>
          </cell>
          <cell r="AE237">
            <v>3928.3320000000003</v>
          </cell>
          <cell r="AF237">
            <v>3781.9030000000002</v>
          </cell>
          <cell r="AG237">
            <v>3558.3229999999999</v>
          </cell>
          <cell r="AH237">
            <v>3522.0259999999998</v>
          </cell>
          <cell r="AI237">
            <v>3214.837</v>
          </cell>
          <cell r="AJ237">
            <v>3511.5480000000002</v>
          </cell>
          <cell r="AK237">
            <v>3851.3520000000003</v>
          </cell>
          <cell r="AL237">
            <v>4026.4720000000007</v>
          </cell>
          <cell r="AM237">
            <v>4093.4040000000005</v>
          </cell>
          <cell r="AN237">
            <v>4554.0920000000006</v>
          </cell>
          <cell r="AO237">
            <v>4621.7290000000003</v>
          </cell>
          <cell r="AP237">
            <v>4389.9650000000001</v>
          </cell>
          <cell r="AQ237">
            <v>5044.8140000000003</v>
          </cell>
          <cell r="AR237">
            <v>4241.3029999999999</v>
          </cell>
        </row>
        <row r="238">
          <cell r="AA238" t="str">
            <v xml:space="preserve">    ENERGÉTICO              </v>
          </cell>
          <cell r="AB238">
            <v>11236.108</v>
          </cell>
          <cell r="AC238">
            <v>10715.931</v>
          </cell>
          <cell r="AD238">
            <v>12437.569</v>
          </cell>
          <cell r="AE238">
            <v>11989.597</v>
          </cell>
          <cell r="AF238">
            <v>12240.672</v>
          </cell>
          <cell r="AG238">
            <v>11745.672999999999</v>
          </cell>
          <cell r="AH238">
            <v>12245.16</v>
          </cell>
          <cell r="AI238">
            <v>12056.433000000001</v>
          </cell>
          <cell r="AJ238">
            <v>12171.534</v>
          </cell>
          <cell r="AK238">
            <v>12997.271999999999</v>
          </cell>
          <cell r="AL238">
            <v>12514.817999999999</v>
          </cell>
          <cell r="AM238">
            <v>13498.298999999999</v>
          </cell>
          <cell r="AN238">
            <v>15044.498999999998</v>
          </cell>
          <cell r="AO238">
            <v>14020.588</v>
          </cell>
          <cell r="AP238">
            <v>13280.117</v>
          </cell>
          <cell r="AQ238">
            <v>12164.955000000002</v>
          </cell>
          <cell r="AR238">
            <v>13218.216</v>
          </cell>
        </row>
        <row r="239">
          <cell r="AA239" t="str">
            <v xml:space="preserve">    RESIDENCIAL                   </v>
          </cell>
          <cell r="AB239">
            <v>18086.536</v>
          </cell>
          <cell r="AC239">
            <v>17449.429</v>
          </cell>
          <cell r="AD239">
            <v>18354.097000000002</v>
          </cell>
          <cell r="AE239">
            <v>18199.741000000002</v>
          </cell>
          <cell r="AF239">
            <v>17984.328000000001</v>
          </cell>
          <cell r="AG239">
            <v>17507.042000000001</v>
          </cell>
          <cell r="AH239">
            <v>17780.065999999999</v>
          </cell>
          <cell r="AI239">
            <v>18001.895</v>
          </cell>
          <cell r="AJ239">
            <v>17328.3</v>
          </cell>
          <cell r="AK239">
            <v>17299.802000000003</v>
          </cell>
          <cell r="AL239">
            <v>17470.782000000003</v>
          </cell>
          <cell r="AM239">
            <v>17999.5</v>
          </cell>
          <cell r="AN239">
            <v>18486.553</v>
          </cell>
          <cell r="AO239">
            <v>19106.548000000003</v>
          </cell>
          <cell r="AP239">
            <v>19617.615000000002</v>
          </cell>
          <cell r="AQ239">
            <v>20007.538</v>
          </cell>
          <cell r="AR239">
            <v>19488.671000000002</v>
          </cell>
        </row>
        <row r="240">
          <cell r="AA240" t="str">
            <v xml:space="preserve">    CONSUMO NÃO-IDENTIFICADO</v>
          </cell>
          <cell r="AB240">
            <v>0</v>
          </cell>
          <cell r="AC240">
            <v>0</v>
          </cell>
          <cell r="AD240">
            <v>101.39999999999999</v>
          </cell>
          <cell r="AE240">
            <v>90.149999999999991</v>
          </cell>
          <cell r="AF240">
            <v>88.494</v>
          </cell>
          <cell r="AG240">
            <v>302.45600000000002</v>
          </cell>
          <cell r="AH240">
            <v>0</v>
          </cell>
          <cell r="AI240">
            <v>138.49600000000001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377.79300000000001</v>
          </cell>
          <cell r="AO240">
            <v>44.19</v>
          </cell>
          <cell r="AP240">
            <v>0</v>
          </cell>
          <cell r="AQ240">
            <v>100.56400000000001</v>
          </cell>
          <cell r="AR240">
            <v>0</v>
          </cell>
        </row>
        <row r="241">
          <cell r="AA241" t="str">
            <v>(1) Corresponde aos setores comercial e público</v>
          </cell>
          <cell r="AD241" t="str">
            <v>(3) Corresponde aos setores cimento e cerâmica</v>
          </cell>
        </row>
        <row r="242">
          <cell r="AA242" t="str">
            <v>(2) Corresponde a mineração e pelotização</v>
          </cell>
          <cell r="AD242" t="str">
            <v>(4) Corresponde aos setores ferro-gusa e aço, ferro-ligas e não-ferrosos.</v>
          </cell>
        </row>
        <row r="245">
          <cell r="AA245" t="str">
            <v>TABELA 7.4</v>
          </cell>
        </row>
        <row r="246">
          <cell r="AA246" t="str">
            <v xml:space="preserve">PRODUTO INTERNO BRUTO  </v>
          </cell>
          <cell r="AR246" t="str">
            <v>UNIDADE: 10^6 US$(2001)</v>
          </cell>
        </row>
        <row r="247">
          <cell r="AA247" t="str">
            <v>SETORES</v>
          </cell>
          <cell r="AB247">
            <v>1985</v>
          </cell>
          <cell r="AC247">
            <v>1986</v>
          </cell>
          <cell r="AD247">
            <v>1987</v>
          </cell>
          <cell r="AE247">
            <v>1988</v>
          </cell>
          <cell r="AF247">
            <v>1989</v>
          </cell>
          <cell r="AG247">
            <v>1990</v>
          </cell>
          <cell r="AH247">
            <v>1991</v>
          </cell>
          <cell r="AI247">
            <v>1992</v>
          </cell>
          <cell r="AJ247">
            <v>1993</v>
          </cell>
          <cell r="AK247">
            <v>1994</v>
          </cell>
          <cell r="AL247">
            <v>1995</v>
          </cell>
          <cell r="AM247">
            <v>1996</v>
          </cell>
          <cell r="AN247">
            <v>1997</v>
          </cell>
          <cell r="AO247">
            <v>1998</v>
          </cell>
          <cell r="AP247">
            <v>1999</v>
          </cell>
          <cell r="AQ247">
            <v>2000</v>
          </cell>
          <cell r="AR247">
            <v>2001</v>
          </cell>
        </row>
        <row r="248">
          <cell r="AA248" t="str">
            <v>T O T A L</v>
          </cell>
          <cell r="AB248">
            <v>0</v>
          </cell>
          <cell r="AC248">
            <v>373770.39525510208</v>
          </cell>
          <cell r="AD248">
            <v>385932.88391670311</v>
          </cell>
          <cell r="AE248">
            <v>366327.4934137346</v>
          </cell>
          <cell r="AF248">
            <v>370906.58708140627</v>
          </cell>
          <cell r="AG248">
            <v>381848.33140030777</v>
          </cell>
          <cell r="AH248">
            <v>385666.81471431087</v>
          </cell>
          <cell r="AI248">
            <v>383738.48064073932</v>
          </cell>
          <cell r="AJ248">
            <v>402541.66619213554</v>
          </cell>
          <cell r="AK248">
            <v>426291.62449747149</v>
          </cell>
          <cell r="AL248">
            <v>444195.87272636534</v>
          </cell>
          <cell r="AM248">
            <v>456189.16128997714</v>
          </cell>
          <cell r="AN248">
            <v>471243.40361254633</v>
          </cell>
          <cell r="AO248">
            <v>471714.64701615885</v>
          </cell>
          <cell r="AP248">
            <v>475488.36419228814</v>
          </cell>
          <cell r="AQ248">
            <v>496409.85221674881</v>
          </cell>
          <cell r="AR248">
            <v>503856</v>
          </cell>
        </row>
        <row r="249">
          <cell r="AA249" t="str">
            <v xml:space="preserve">    SERVIÇOS</v>
          </cell>
          <cell r="AB249">
            <v>0</v>
          </cell>
          <cell r="AC249">
            <v>193144.76010173067</v>
          </cell>
          <cell r="AD249">
            <v>199869.57632102643</v>
          </cell>
          <cell r="AE249">
            <v>190889.94752563004</v>
          </cell>
          <cell r="AF249">
            <v>196512.03768280323</v>
          </cell>
          <cell r="AG249">
            <v>203203.68202085243</v>
          </cell>
          <cell r="AH249">
            <v>216162.51167312876</v>
          </cell>
          <cell r="AI249">
            <v>205621.99553806378</v>
          </cell>
          <cell r="AJ249">
            <v>204598.95058379325</v>
          </cell>
          <cell r="AK249">
            <v>213772.03661009425</v>
          </cell>
          <cell r="AL249">
            <v>241307.42108895068</v>
          </cell>
          <cell r="AM249">
            <v>259936.58410302908</v>
          </cell>
          <cell r="AN249">
            <v>267807.62627301022</v>
          </cell>
          <cell r="AO249">
            <v>269537.74930503312</v>
          </cell>
          <cell r="AP249">
            <v>267509.75369458133</v>
          </cell>
          <cell r="AQ249">
            <v>276939.57103185408</v>
          </cell>
          <cell r="AR249">
            <v>283918.44822185679</v>
          </cell>
        </row>
        <row r="250">
          <cell r="AA250" t="str">
            <v xml:space="preserve">      COMÉRCIO E OUTROS (1)</v>
          </cell>
          <cell r="AB250">
            <v>0</v>
          </cell>
          <cell r="AC250">
            <v>179356.71280485723</v>
          </cell>
          <cell r="AD250">
            <v>185207.32940944526</v>
          </cell>
          <cell r="AE250">
            <v>176600.68082025659</v>
          </cell>
          <cell r="AF250">
            <v>181680.94049919542</v>
          </cell>
          <cell r="AG250">
            <v>188050.11766558775</v>
          </cell>
          <cell r="AH250">
            <v>201567.44680583081</v>
          </cell>
          <cell r="AI250">
            <v>191186.1199980666</v>
          </cell>
          <cell r="AJ250">
            <v>189866.76818914982</v>
          </cell>
          <cell r="AK250">
            <v>198849.25012345682</v>
          </cell>
          <cell r="AL250">
            <v>226059.9663924152</v>
          </cell>
          <cell r="AM250">
            <v>246296.52818045873</v>
          </cell>
          <cell r="AN250">
            <v>252963.45905921495</v>
          </cell>
          <cell r="AO250">
            <v>253546.62277118539</v>
          </cell>
          <cell r="AP250">
            <v>251200.50280278592</v>
          </cell>
          <cell r="AQ250">
            <v>259983.74466273625</v>
          </cell>
          <cell r="AR250">
            <v>266786.28125850001</v>
          </cell>
        </row>
        <row r="251">
          <cell r="AA251" t="str">
            <v xml:space="preserve">      TRANSPORTES</v>
          </cell>
          <cell r="AB251">
            <v>0</v>
          </cell>
          <cell r="AC251">
            <v>13788.047296873401</v>
          </cell>
          <cell r="AD251">
            <v>14662.246911581084</v>
          </cell>
          <cell r="AE251">
            <v>14289.266705373455</v>
          </cell>
          <cell r="AF251">
            <v>14831.097183607792</v>
          </cell>
          <cell r="AG251">
            <v>15153.564355264707</v>
          </cell>
          <cell r="AH251">
            <v>14595.064867297895</v>
          </cell>
          <cell r="AI251">
            <v>14435.875539997171</v>
          </cell>
          <cell r="AJ251">
            <v>14732.182394643418</v>
          </cell>
          <cell r="AK251">
            <v>14922.786486637438</v>
          </cell>
          <cell r="AL251">
            <v>15247.454696535444</v>
          </cell>
          <cell r="AM251">
            <v>13640.05592257032</v>
          </cell>
          <cell r="AN251">
            <v>14844.167213795214</v>
          </cell>
          <cell r="AO251">
            <v>15991.126533847784</v>
          </cell>
          <cell r="AP251">
            <v>16309.250891795489</v>
          </cell>
          <cell r="AQ251">
            <v>16955.826369117938</v>
          </cell>
          <cell r="AR251">
            <v>17132.166963356765</v>
          </cell>
        </row>
        <row r="252">
          <cell r="AA252" t="str">
            <v xml:space="preserve">    AGROPECUÁRIO                  </v>
          </cell>
          <cell r="AB252">
            <v>0</v>
          </cell>
          <cell r="AC252">
            <v>36245.002379314908</v>
          </cell>
          <cell r="AD252">
            <v>33182.979852525612</v>
          </cell>
          <cell r="AE252">
            <v>31143.273588634456</v>
          </cell>
          <cell r="AF252">
            <v>31701.470229961651</v>
          </cell>
          <cell r="AG252">
            <v>30917.643729838215</v>
          </cell>
          <cell r="AH252">
            <v>30035.601966418828</v>
          </cell>
          <cell r="AI252">
            <v>29612.25454954349</v>
          </cell>
          <cell r="AJ252">
            <v>30439.23624024856</v>
          </cell>
          <cell r="AK252">
            <v>41990.744645605402</v>
          </cell>
          <cell r="AL252">
            <v>40000.308797203834</v>
          </cell>
          <cell r="AM252">
            <v>37954.938219326097</v>
          </cell>
          <cell r="AN252">
            <v>37510.974927558695</v>
          </cell>
          <cell r="AO252">
            <v>39057.972772937959</v>
          </cell>
          <cell r="AP252">
            <v>39275.338882283009</v>
          </cell>
          <cell r="AQ252">
            <v>40491.361599819313</v>
          </cell>
          <cell r="AR252">
            <v>43204.282827007206</v>
          </cell>
        </row>
        <row r="253">
          <cell r="AA253" t="str">
            <v xml:space="preserve">    INDÚSTRIA</v>
          </cell>
          <cell r="AB253">
            <v>0</v>
          </cell>
          <cell r="AC253">
            <v>128163.79665795066</v>
          </cell>
          <cell r="AD253">
            <v>136674.6864198246</v>
          </cell>
          <cell r="AE253">
            <v>128832.55294134807</v>
          </cell>
          <cell r="AF253">
            <v>126426.27410423287</v>
          </cell>
          <cell r="AG253">
            <v>130528.40078383651</v>
          </cell>
          <cell r="AH253">
            <v>123709.00891605827</v>
          </cell>
          <cell r="AI253">
            <v>130333.68595464552</v>
          </cell>
          <cell r="AJ253">
            <v>147156.55419415949</v>
          </cell>
          <cell r="AK253">
            <v>151493.31468622171</v>
          </cell>
          <cell r="AL253">
            <v>146611.37451561287</v>
          </cell>
          <cell r="AM253">
            <v>141368.86976239618</v>
          </cell>
          <cell r="AN253">
            <v>148218.30276463975</v>
          </cell>
          <cell r="AO253">
            <v>145789.96849393749</v>
          </cell>
          <cell r="AP253">
            <v>146303.15742483447</v>
          </cell>
          <cell r="AQ253">
            <v>155262.49866951234</v>
          </cell>
          <cell r="AR253">
            <v>154367.16908879729</v>
          </cell>
        </row>
        <row r="254">
          <cell r="AA254" t="str">
            <v xml:space="preserve">      EXTRATIVA MINERAL (2)</v>
          </cell>
          <cell r="AB254">
            <v>0</v>
          </cell>
          <cell r="AC254">
            <v>3045.4285345555259</v>
          </cell>
          <cell r="AD254">
            <v>2855.2796617289482</v>
          </cell>
          <cell r="AE254">
            <v>2454.8227416923637</v>
          </cell>
          <cell r="AF254">
            <v>2335.8978064182265</v>
          </cell>
          <cell r="AG254">
            <v>2234.8736200298881</v>
          </cell>
          <cell r="AH254">
            <v>2770.7014694010431</v>
          </cell>
          <cell r="AI254">
            <v>2826.6455494865054</v>
          </cell>
          <cell r="AJ254">
            <v>2183.0698276954449</v>
          </cell>
          <cell r="AK254">
            <v>2098.7586326226606</v>
          </cell>
          <cell r="AL254">
            <v>1936.3064980968338</v>
          </cell>
          <cell r="AM254">
            <v>1687.8998967729156</v>
          </cell>
          <cell r="AN254">
            <v>1743.6005933664214</v>
          </cell>
          <cell r="AO254">
            <v>1792.5156586614037</v>
          </cell>
          <cell r="AP254">
            <v>2472.5394937998985</v>
          </cell>
          <cell r="AQ254">
            <v>2584.7272302521874</v>
          </cell>
          <cell r="AR254">
            <v>2673.6418469728624</v>
          </cell>
        </row>
        <row r="255">
          <cell r="AA255" t="str">
            <v xml:space="preserve">      TRANSFORMAÇÃO</v>
          </cell>
          <cell r="AB255">
            <v>0</v>
          </cell>
          <cell r="AC255">
            <v>125118.36812339514</v>
          </cell>
          <cell r="AD255">
            <v>133819.40675809563</v>
          </cell>
          <cell r="AE255">
            <v>126377.73019965574</v>
          </cell>
          <cell r="AF255">
            <v>124090.37629781461</v>
          </cell>
          <cell r="AG255">
            <v>128293.52716380665</v>
          </cell>
          <cell r="AH255">
            <v>120938.30744665726</v>
          </cell>
          <cell r="AI255">
            <v>127507.04040515899</v>
          </cell>
          <cell r="AJ255">
            <v>144973.48436646408</v>
          </cell>
          <cell r="AK255">
            <v>149394.55605359905</v>
          </cell>
          <cell r="AL255">
            <v>144675.06801751602</v>
          </cell>
          <cell r="AM255">
            <v>139680.96986562325</v>
          </cell>
          <cell r="AN255">
            <v>146474.70217127333</v>
          </cell>
          <cell r="AO255">
            <v>143997.45283527605</v>
          </cell>
          <cell r="AP255">
            <v>143830.61793103459</v>
          </cell>
          <cell r="AQ255">
            <v>152677.77143926013</v>
          </cell>
          <cell r="AR255">
            <v>155885.97984643403</v>
          </cell>
        </row>
        <row r="256">
          <cell r="AA256" t="str">
            <v xml:space="preserve">       NÃO METÁLICOS </v>
          </cell>
          <cell r="AB256">
            <v>0</v>
          </cell>
          <cell r="AC256">
            <v>5156.5054931396471</v>
          </cell>
          <cell r="AD256">
            <v>5401.8804411088186</v>
          </cell>
          <cell r="AE256">
            <v>5092.8412103766941</v>
          </cell>
          <cell r="AF256">
            <v>4931.3398135495891</v>
          </cell>
          <cell r="AG256">
            <v>5038.6432254211913</v>
          </cell>
          <cell r="AH256">
            <v>5287.5295532190148</v>
          </cell>
          <cell r="AI256">
            <v>4878.6645846103447</v>
          </cell>
          <cell r="AJ256">
            <v>4978.9616704436066</v>
          </cell>
          <cell r="AK256">
            <v>5540.9384129417995</v>
          </cell>
          <cell r="AL256">
            <v>5098.8469166710775</v>
          </cell>
          <cell r="AM256">
            <v>4470.6537806417755</v>
          </cell>
          <cell r="AN256">
            <v>5089.4287590155009</v>
          </cell>
          <cell r="AO256">
            <v>5330.3755112825947</v>
          </cell>
          <cell r="AP256">
            <v>4945.0789875997971</v>
          </cell>
          <cell r="AQ256">
            <v>4948.9613423064447</v>
          </cell>
          <cell r="AR256">
            <v>4638.2847359485304</v>
          </cell>
        </row>
        <row r="257">
          <cell r="AA257" t="str">
            <v xml:space="preserve">       METALURGIA </v>
          </cell>
          <cell r="AB257">
            <v>0</v>
          </cell>
          <cell r="AC257">
            <v>11395.052060165786</v>
          </cell>
          <cell r="AD257">
            <v>12158.05261217135</v>
          </cell>
          <cell r="AE257">
            <v>11123.002157698647</v>
          </cell>
          <cell r="AF257">
            <v>10680.684257887671</v>
          </cell>
          <cell r="AG257">
            <v>11227.884278164418</v>
          </cell>
          <cell r="AH257">
            <v>11525.672158645604</v>
          </cell>
          <cell r="AI257">
            <v>11555.82721926832</v>
          </cell>
          <cell r="AJ257">
            <v>12122.319600697416</v>
          </cell>
          <cell r="AK257">
            <v>12929.073665988022</v>
          </cell>
          <cell r="AL257">
            <v>12188.573793829204</v>
          </cell>
          <cell r="AM257">
            <v>10857.302038701457</v>
          </cell>
          <cell r="AN257">
            <v>11168.468665617349</v>
          </cell>
          <cell r="AO257">
            <v>10141.864910847416</v>
          </cell>
          <cell r="AP257">
            <v>11269.074231357234</v>
          </cell>
          <cell r="AQ257">
            <v>13175.448246600299</v>
          </cell>
          <cell r="AR257">
            <v>12708.521203592622</v>
          </cell>
        </row>
        <row r="258">
          <cell r="AA258" t="str">
            <v xml:space="preserve">       QUÍMICA (3)                      </v>
          </cell>
          <cell r="AB258">
            <v>0</v>
          </cell>
          <cell r="AC258">
            <v>13451.753460364298</v>
          </cell>
          <cell r="AD258">
            <v>13774.795124827489</v>
          </cell>
          <cell r="AE258">
            <v>13190.092343421658</v>
          </cell>
          <cell r="AF258">
            <v>13440.760300389133</v>
          </cell>
          <cell r="AG258">
            <v>13481.291537642499</v>
          </cell>
          <cell r="AH258">
            <v>12442.428855083343</v>
          </cell>
          <cell r="AI258">
            <v>15619.166784988218</v>
          </cell>
          <cell r="AJ258">
            <v>21611.610004615413</v>
          </cell>
          <cell r="AK258">
            <v>18079.391706503269</v>
          </cell>
          <cell r="AL258">
            <v>13988.495048506875</v>
          </cell>
          <cell r="AM258">
            <v>12465.779402493787</v>
          </cell>
          <cell r="AN258">
            <v>13930.426254190483</v>
          </cell>
          <cell r="AO258">
            <v>15542.856104788332</v>
          </cell>
          <cell r="AP258">
            <v>17381.334506539843</v>
          </cell>
          <cell r="AQ258">
            <v>18169.986246865319</v>
          </cell>
          <cell r="AR258">
            <v>17266.098508286774</v>
          </cell>
        </row>
        <row r="259">
          <cell r="AA259" t="str">
            <v xml:space="preserve">       ALIMENTOS E BEBIDAS           </v>
          </cell>
          <cell r="AB259">
            <v>0</v>
          </cell>
          <cell r="AC259">
            <v>12424.139310319304</v>
          </cell>
          <cell r="AD259">
            <v>12786.961178305681</v>
          </cell>
          <cell r="AE259">
            <v>12101.841567733958</v>
          </cell>
          <cell r="AF259">
            <v>12205.914155538732</v>
          </cell>
          <cell r="AG259">
            <v>12558.840572720312</v>
          </cell>
          <cell r="AH259">
            <v>14002.761604308009</v>
          </cell>
          <cell r="AI259">
            <v>15662.799198491286</v>
          </cell>
          <cell r="AJ259">
            <v>16510.584885530498</v>
          </cell>
          <cell r="AK259">
            <v>16859.578467864601</v>
          </cell>
          <cell r="AL259">
            <v>15723.763188397668</v>
          </cell>
          <cell r="AM259">
            <v>15738.526064504213</v>
          </cell>
          <cell r="AN259">
            <v>16352.146105355361</v>
          </cell>
          <cell r="AO259">
            <v>16557.184110267179</v>
          </cell>
          <cell r="AP259">
            <v>17783.264820791581</v>
          </cell>
          <cell r="AQ259">
            <v>18112.544396680107</v>
          </cell>
          <cell r="AR259">
            <v>18215.926504292438</v>
          </cell>
        </row>
        <row r="260">
          <cell r="AA260" t="str">
            <v xml:space="preserve">       TÊXTIL (4)                        </v>
          </cell>
          <cell r="AB260">
            <v>0</v>
          </cell>
          <cell r="AC260">
            <v>9528.3253677580433</v>
          </cell>
          <cell r="AD260">
            <v>9035.1345538327896</v>
          </cell>
          <cell r="AE260">
            <v>7816.0593760771544</v>
          </cell>
          <cell r="AF260">
            <v>6673.9937326235049</v>
          </cell>
          <cell r="AG260">
            <v>5970.4230751333916</v>
          </cell>
          <cell r="AH260">
            <v>4650.9804441473498</v>
          </cell>
          <cell r="AI260">
            <v>4158.7520415974323</v>
          </cell>
          <cell r="AJ260">
            <v>4404.1123325173266</v>
          </cell>
          <cell r="AK260">
            <v>3975.1969047552352</v>
          </cell>
          <cell r="AL260">
            <v>3775.0895283153577</v>
          </cell>
          <cell r="AM260">
            <v>3330.1808774168326</v>
          </cell>
          <cell r="AN260">
            <v>2921.7091023977878</v>
          </cell>
          <cell r="AO260">
            <v>2735.9449526937215</v>
          </cell>
          <cell r="AP260">
            <v>2615.1860030575858</v>
          </cell>
          <cell r="AQ260">
            <v>2667.2377255028764</v>
          </cell>
          <cell r="AR260">
            <v>2414.6590901341456</v>
          </cell>
        </row>
        <row r="261">
          <cell r="AA261" t="str">
            <v xml:space="preserve">       PAPEL E CELULOSE              </v>
          </cell>
          <cell r="AB261">
            <v>0</v>
          </cell>
          <cell r="AC261">
            <v>4035.5260381092894</v>
          </cell>
          <cell r="AD261">
            <v>4264.559466453371</v>
          </cell>
          <cell r="AE261">
            <v>4141.9942015446013</v>
          </cell>
          <cell r="AF261">
            <v>4226.8626973282189</v>
          </cell>
          <cell r="AG261">
            <v>4575.9967052932743</v>
          </cell>
          <cell r="AH261">
            <v>5651.3846382049078</v>
          </cell>
          <cell r="AI261">
            <v>4463.8948662941766</v>
          </cell>
          <cell r="AJ261">
            <v>3674.4183407932787</v>
          </cell>
          <cell r="AK261">
            <v>3896.6462290722734</v>
          </cell>
          <cell r="AL261">
            <v>4950.216904009596</v>
          </cell>
          <cell r="AM261">
            <v>4470.6537806417764</v>
          </cell>
          <cell r="AN261">
            <v>4194.0662921516632</v>
          </cell>
          <cell r="AO261">
            <v>3868.0601055325028</v>
          </cell>
          <cell r="AP261">
            <v>4897.5301511805683</v>
          </cell>
          <cell r="AQ261">
            <v>5054.1706925213903</v>
          </cell>
          <cell r="AR261">
            <v>4841.2004936463536</v>
          </cell>
        </row>
        <row r="262">
          <cell r="AA262" t="str">
            <v xml:space="preserve">       OUTROS (5)                        </v>
          </cell>
          <cell r="AB262">
            <v>0</v>
          </cell>
          <cell r="AC262">
            <v>69127.066393538757</v>
          </cell>
          <cell r="AD262">
            <v>76398.023381396168</v>
          </cell>
          <cell r="AE262">
            <v>72911.899342803037</v>
          </cell>
          <cell r="AF262">
            <v>71930.821340497772</v>
          </cell>
          <cell r="AG262">
            <v>75440.447769431528</v>
          </cell>
          <cell r="AH262">
            <v>67377.550193048999</v>
          </cell>
          <cell r="AI262">
            <v>71167.935709909201</v>
          </cell>
          <cell r="AJ262">
            <v>81671.477531866563</v>
          </cell>
          <cell r="AK262">
            <v>88113.730666473843</v>
          </cell>
          <cell r="AL262">
            <v>88950.08263778621</v>
          </cell>
          <cell r="AM262">
            <v>88347.87392122345</v>
          </cell>
          <cell r="AN262">
            <v>92818.456992545194</v>
          </cell>
          <cell r="AO262">
            <v>89821.167139864338</v>
          </cell>
          <cell r="AP262">
            <v>84939.149230507915</v>
          </cell>
          <cell r="AQ262">
            <v>90549.42278878369</v>
          </cell>
          <cell r="AR262">
            <v>95801.289310533146</v>
          </cell>
        </row>
        <row r="263">
          <cell r="AA263" t="str">
            <v xml:space="preserve">    ENERGÉTICO (6)              </v>
          </cell>
          <cell r="AB263">
            <v>0</v>
          </cell>
          <cell r="AC263">
            <v>16216.836116105847</v>
          </cell>
          <cell r="AD263">
            <v>16205.641323326459</v>
          </cell>
          <cell r="AE263">
            <v>15461.719358122047</v>
          </cell>
          <cell r="AF263">
            <v>16266.805064408536</v>
          </cell>
          <cell r="AG263">
            <v>17198.604865780657</v>
          </cell>
          <cell r="AH263">
            <v>15759.692158705071</v>
          </cell>
          <cell r="AI263">
            <v>18170.544598486547</v>
          </cell>
          <cell r="AJ263">
            <v>20346.925173934145</v>
          </cell>
          <cell r="AK263">
            <v>19035.52855555006</v>
          </cell>
          <cell r="AL263">
            <v>16276.768324597982</v>
          </cell>
          <cell r="AM263">
            <v>16928.769205225894</v>
          </cell>
          <cell r="AN263">
            <v>17706.499647337816</v>
          </cell>
          <cell r="AO263">
            <v>17328.956444250322</v>
          </cell>
          <cell r="AP263">
            <v>22400.11419058944</v>
          </cell>
          <cell r="AQ263">
            <v>23716.420915563202</v>
          </cell>
          <cell r="AR263">
            <v>22366.099862338713</v>
          </cell>
        </row>
        <row r="264">
          <cell r="AA264" t="str">
            <v>TRIBUTOS INDIRETOS (7)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A265" t="str">
            <v xml:space="preserve"> (1) Corresponde a comércio, comunicações, instituições financeiras, administrações públicas, aluguéis, outros serviços e SIUP menos geração elétrica</v>
          </cell>
        </row>
        <row r="266">
          <cell r="AA266" t="str">
            <v xml:space="preserve"> (2) Exclusive extração de petróleo</v>
          </cell>
        </row>
        <row r="267">
          <cell r="AA267" t="str">
            <v xml:space="preserve"> (3) Exclusive refino de petróleo, destilação de álcool e produção de coque</v>
          </cell>
        </row>
        <row r="268">
          <cell r="AA268" t="str">
            <v xml:space="preserve"> (4) Têxtil mais vestuário, calçados e artefatos de tecido</v>
          </cell>
        </row>
        <row r="269">
          <cell r="AA269" t="str">
            <v xml:space="preserve"> (5) Corresponde a soma de mecânica, mat. elet. e comunicação, mat. transporte, madeira, mobiliário, borracha, farmacêutica, perf. sabões e velas, prod. de mat. plásticas, fumo, </v>
          </cell>
        </row>
        <row r="270">
          <cell r="AA270" t="str">
            <v xml:space="preserve">      construção e diversos</v>
          </cell>
        </row>
        <row r="271">
          <cell r="AA271" t="str">
            <v xml:space="preserve"> (6) Corresponde a soma de extração de petróleo, refino de petróleo, destilação de álcool, geração de eletricidade e produção de coque</v>
          </cell>
        </row>
        <row r="272">
          <cell r="AA272" t="str">
            <v xml:space="preserve"> (7) Corresponde a tributos indiretos menos imputação dos serviços de intermediação financeira, menos subsídios</v>
          </cell>
        </row>
        <row r="273">
          <cell r="AA273" t="str">
            <v xml:space="preserve"> (*) Dólar constante de 2000</v>
          </cell>
        </row>
        <row r="275">
          <cell r="AH275">
            <v>80</v>
          </cell>
        </row>
        <row r="279">
          <cell r="AA279" t="str">
            <v>TABLE 7.3</v>
          </cell>
        </row>
        <row r="280">
          <cell r="AA280" t="str">
            <v>FINAL ENERGY CONSUMPTION BY SECTOR</v>
          </cell>
        </row>
        <row r="281">
          <cell r="AA281" t="str">
            <v>S E C T O R</v>
          </cell>
          <cell r="AB281">
            <v>1985</v>
          </cell>
          <cell r="AC281">
            <v>1986</v>
          </cell>
          <cell r="AD281">
            <v>1987</v>
          </cell>
          <cell r="AE281">
            <v>1988</v>
          </cell>
          <cell r="AF281">
            <v>1989</v>
          </cell>
          <cell r="AG281">
            <v>1990</v>
          </cell>
          <cell r="AH281">
            <v>1991</v>
          </cell>
          <cell r="AI281">
            <v>1992</v>
          </cell>
          <cell r="AJ281">
            <v>1993</v>
          </cell>
          <cell r="AK281">
            <v>1994</v>
          </cell>
          <cell r="AL281">
            <v>1995</v>
          </cell>
          <cell r="AM281">
            <v>1996</v>
          </cell>
          <cell r="AN281">
            <v>1997</v>
          </cell>
          <cell r="AO281">
            <v>1998</v>
          </cell>
          <cell r="AP281">
            <v>1999</v>
          </cell>
          <cell r="AQ281">
            <v>2000</v>
          </cell>
        </row>
        <row r="282">
          <cell r="AA282" t="str">
            <v>FINAL ENERGY CONSUMPTION</v>
          </cell>
          <cell r="AB282">
            <v>104910.23000000001</v>
          </cell>
          <cell r="AC282">
            <v>110041.83899999999</v>
          </cell>
          <cell r="AD282">
            <v>115353.79559999998</v>
          </cell>
          <cell r="AE282">
            <v>116347.28199999998</v>
          </cell>
          <cell r="AF282">
            <v>117804.59000000003</v>
          </cell>
          <cell r="AG282">
            <v>113991.99400000001</v>
          </cell>
          <cell r="AH282">
            <v>117083.9</v>
          </cell>
          <cell r="AI282">
            <v>118427.29300000001</v>
          </cell>
          <cell r="AJ282">
            <v>121627.80799999999</v>
          </cell>
          <cell r="AK282">
            <v>127605.11599999998</v>
          </cell>
          <cell r="AL282">
            <v>132756.53</v>
          </cell>
          <cell r="AM282">
            <v>140088.23200000002</v>
          </cell>
          <cell r="AN282">
            <v>147602.80799999999</v>
          </cell>
          <cell r="AO282">
            <v>151064.78649999999</v>
          </cell>
          <cell r="AP282">
            <v>152022.64799999999</v>
          </cell>
          <cell r="AQ282">
            <v>152356.94900000002</v>
          </cell>
        </row>
        <row r="283">
          <cell r="AA283" t="str">
            <v xml:space="preserve">    SERVICES </v>
          </cell>
          <cell r="AB283">
            <v>29945.802000000003</v>
          </cell>
          <cell r="AC283">
            <v>33849.657000000007</v>
          </cell>
          <cell r="AD283">
            <v>33705.567000000003</v>
          </cell>
          <cell r="AE283">
            <v>34386.480000000003</v>
          </cell>
          <cell r="AF283">
            <v>35936.856</v>
          </cell>
          <cell r="AG283">
            <v>36450.771000000001</v>
          </cell>
          <cell r="AH283">
            <v>38048.292000000001</v>
          </cell>
          <cell r="AI283">
            <v>38315.947999999997</v>
          </cell>
          <cell r="AJ283">
            <v>39831.301999999996</v>
          </cell>
          <cell r="AK283">
            <v>42121.042000000001</v>
          </cell>
          <cell r="AL283">
            <v>46054.573000000004</v>
          </cell>
          <cell r="AM283">
            <v>49545.960999999996</v>
          </cell>
          <cell r="AN283">
            <v>52107.770000000004</v>
          </cell>
          <cell r="AO283">
            <v>54893.351999999999</v>
          </cell>
          <cell r="AP283">
            <v>54522.864999999991</v>
          </cell>
          <cell r="AQ283">
            <v>55035.510999999999</v>
          </cell>
        </row>
        <row r="284">
          <cell r="AA284" t="str">
            <v xml:space="preserve">      COMMERCE AND OTHERS</v>
          </cell>
          <cell r="AB284">
            <v>3355.8360000000002</v>
          </cell>
          <cell r="AC284">
            <v>3514.6549999999997</v>
          </cell>
          <cell r="AD284">
            <v>3725.65</v>
          </cell>
          <cell r="AE284">
            <v>4070.549</v>
          </cell>
          <cell r="AF284">
            <v>4098.3070000000007</v>
          </cell>
          <cell r="AG284">
            <v>4390.1000000000004</v>
          </cell>
          <cell r="AH284">
            <v>4433.027</v>
          </cell>
          <cell r="AI284">
            <v>4627.098</v>
          </cell>
          <cell r="AJ284">
            <v>4779.652</v>
          </cell>
          <cell r="AK284">
            <v>5300.7829999999994</v>
          </cell>
          <cell r="AL284">
            <v>5738.4040000000005</v>
          </cell>
          <cell r="AM284">
            <v>5860.7720000000008</v>
          </cell>
          <cell r="AN284">
            <v>6369.9080000000004</v>
          </cell>
          <cell r="AO284">
            <v>6866.9410000000007</v>
          </cell>
          <cell r="AP284">
            <v>7284.1810000000005</v>
          </cell>
          <cell r="AQ284">
            <v>7929.9659999999985</v>
          </cell>
        </row>
        <row r="285">
          <cell r="AA285" t="str">
            <v xml:space="preserve">      TRANSPORTATION</v>
          </cell>
          <cell r="AB285">
            <v>26589.966000000004</v>
          </cell>
          <cell r="AC285">
            <v>30335.002000000004</v>
          </cell>
          <cell r="AD285">
            <v>29979.917000000001</v>
          </cell>
          <cell r="AE285">
            <v>30315.931</v>
          </cell>
          <cell r="AF285">
            <v>31838.548999999999</v>
          </cell>
          <cell r="AG285">
            <v>32060.670999999998</v>
          </cell>
          <cell r="AH285">
            <v>33615.264999999999</v>
          </cell>
          <cell r="AI285">
            <v>33688.85</v>
          </cell>
          <cell r="AJ285">
            <v>35051.649999999994</v>
          </cell>
          <cell r="AK285">
            <v>36820.258999999998</v>
          </cell>
          <cell r="AL285">
            <v>40316.169000000002</v>
          </cell>
          <cell r="AM285">
            <v>43685.188999999991</v>
          </cell>
          <cell r="AN285">
            <v>45737.862000000001</v>
          </cell>
          <cell r="AO285">
            <v>48026.411</v>
          </cell>
          <cell r="AP285">
            <v>47238.683999999994</v>
          </cell>
          <cell r="AQ285">
            <v>47105.544999999998</v>
          </cell>
        </row>
        <row r="286">
          <cell r="AA286" t="str">
            <v xml:space="preserve">    AGRICULTURE                </v>
          </cell>
          <cell r="AB286">
            <v>5920.02</v>
          </cell>
          <cell r="AC286">
            <v>5812.2019999999993</v>
          </cell>
          <cell r="AD286">
            <v>6236.74</v>
          </cell>
          <cell r="AE286">
            <v>6305.8440000000001</v>
          </cell>
          <cell r="AF286">
            <v>6352.9399999999987</v>
          </cell>
          <cell r="AG286">
            <v>5858.8429999999998</v>
          </cell>
          <cell r="AH286">
            <v>5988.8770000000004</v>
          </cell>
          <cell r="AI286">
            <v>5913.3269999999993</v>
          </cell>
          <cell r="AJ286">
            <v>6260.84</v>
          </cell>
          <cell r="AK286">
            <v>6472.6130000000003</v>
          </cell>
          <cell r="AL286">
            <v>6858.2000000000007</v>
          </cell>
          <cell r="AM286">
            <v>7086.39</v>
          </cell>
          <cell r="AN286">
            <v>7316.7840000000006</v>
          </cell>
          <cell r="AO286">
            <v>7142.7570000000005</v>
          </cell>
          <cell r="AP286">
            <v>7351.98</v>
          </cell>
          <cell r="AQ286">
            <v>6925.2680000000009</v>
          </cell>
        </row>
        <row r="287">
          <cell r="AA287" t="str">
            <v xml:space="preserve">    INDUSTRY</v>
          </cell>
          <cell r="AB287">
            <v>39721.764000000003</v>
          </cell>
          <cell r="AC287">
            <v>42214.619999999995</v>
          </cell>
          <cell r="AD287">
            <v>44518.422599999998</v>
          </cell>
          <cell r="AE287">
            <v>45375.47</v>
          </cell>
          <cell r="AF287">
            <v>45201.3</v>
          </cell>
          <cell r="AG287">
            <v>42127.208999999995</v>
          </cell>
          <cell r="AH287">
            <v>43021.504999999983</v>
          </cell>
          <cell r="AI287">
            <v>44001.194000000003</v>
          </cell>
          <cell r="AJ287">
            <v>46035.832000000002</v>
          </cell>
          <cell r="AK287">
            <v>48714.386999999995</v>
          </cell>
          <cell r="AL287">
            <v>49858.157000000007</v>
          </cell>
          <cell r="AM287">
            <v>51958.082000000009</v>
          </cell>
          <cell r="AN287">
            <v>54269.408999999992</v>
          </cell>
          <cell r="AO287">
            <v>55857.351499999997</v>
          </cell>
          <cell r="AP287">
            <v>57250.070999999996</v>
          </cell>
          <cell r="AQ287">
            <v>58123.112999999998</v>
          </cell>
        </row>
        <row r="288">
          <cell r="AA288" t="str">
            <v xml:space="preserve">      MINING</v>
          </cell>
          <cell r="AB288">
            <v>1219.49</v>
          </cell>
          <cell r="AC288">
            <v>1278.3130000000001</v>
          </cell>
          <cell r="AD288">
            <v>1282.287</v>
          </cell>
          <cell r="AE288">
            <v>1324.9920000000002</v>
          </cell>
          <cell r="AF288">
            <v>1276.2070000000001</v>
          </cell>
          <cell r="AG288">
            <v>1233.6610000000003</v>
          </cell>
          <cell r="AH288">
            <v>1207.6090000000002</v>
          </cell>
          <cell r="AI288">
            <v>1282.7140000000002</v>
          </cell>
          <cell r="AJ288">
            <v>1320.2080000000003</v>
          </cell>
          <cell r="AK288">
            <v>1468.9030000000002</v>
          </cell>
          <cell r="AL288">
            <v>1488.5940000000001</v>
          </cell>
          <cell r="AM288">
            <v>1609.078</v>
          </cell>
          <cell r="AN288">
            <v>1637.9029999999998</v>
          </cell>
          <cell r="AO288">
            <v>1735.38</v>
          </cell>
          <cell r="AP288">
            <v>1866.8380000000002</v>
          </cell>
          <cell r="AQ288">
            <v>2155.7849999999999</v>
          </cell>
        </row>
        <row r="289">
          <cell r="AA289" t="str">
            <v xml:space="preserve">      TRANSFORMATION INDUSTRY</v>
          </cell>
          <cell r="AB289">
            <v>38502.274000000005</v>
          </cell>
          <cell r="AC289">
            <v>40936.306999999993</v>
          </cell>
          <cell r="AD289">
            <v>43236.135600000001</v>
          </cell>
          <cell r="AE289">
            <v>44050.478000000003</v>
          </cell>
          <cell r="AF289">
            <v>43925.093000000001</v>
          </cell>
          <cell r="AG289">
            <v>40893.547999999995</v>
          </cell>
          <cell r="AH289">
            <v>41813.895999999986</v>
          </cell>
          <cell r="AI289">
            <v>42718.48</v>
          </cell>
          <cell r="AJ289">
            <v>44715.624000000003</v>
          </cell>
          <cell r="AK289">
            <v>47245.483999999997</v>
          </cell>
          <cell r="AL289">
            <v>48369.563000000009</v>
          </cell>
          <cell r="AM289">
            <v>50349.004000000008</v>
          </cell>
          <cell r="AN289">
            <v>52631.505999999994</v>
          </cell>
          <cell r="AO289">
            <v>54121.9715</v>
          </cell>
          <cell r="AP289">
            <v>55383.232999999993</v>
          </cell>
          <cell r="AQ289">
            <v>55967.327999999994</v>
          </cell>
        </row>
        <row r="290">
          <cell r="AA290" t="str">
            <v xml:space="preserve">       NON-METALS </v>
          </cell>
          <cell r="AB290">
            <v>4478.2790000000005</v>
          </cell>
          <cell r="AC290">
            <v>5111.9070000000002</v>
          </cell>
          <cell r="AD290">
            <v>5082.0820000000003</v>
          </cell>
          <cell r="AE290">
            <v>4889.8019999999997</v>
          </cell>
          <cell r="AF290">
            <v>4845.2360000000008</v>
          </cell>
          <cell r="AG290">
            <v>4487.7759999999998</v>
          </cell>
          <cell r="AH290">
            <v>4512.0119999999997</v>
          </cell>
          <cell r="AI290">
            <v>4125.1760000000004</v>
          </cell>
          <cell r="AJ290">
            <v>4361.6220000000003</v>
          </cell>
          <cell r="AK290">
            <v>4427.2969999999996</v>
          </cell>
          <cell r="AL290">
            <v>4755.9189999999999</v>
          </cell>
          <cell r="AM290">
            <v>5375.2489999999998</v>
          </cell>
          <cell r="AN290">
            <v>5881.7960000000003</v>
          </cell>
          <cell r="AO290">
            <v>6090.7555000000002</v>
          </cell>
          <cell r="AP290">
            <v>6201.0969999999998</v>
          </cell>
          <cell r="AQ290">
            <v>6285.8009999999995</v>
          </cell>
        </row>
        <row r="291">
          <cell r="AA291" t="str">
            <v xml:space="preserve">       FERROUS AND NON-FERROUS</v>
          </cell>
          <cell r="AB291">
            <v>14133.971000000001</v>
          </cell>
          <cell r="AC291">
            <v>15127.073</v>
          </cell>
          <cell r="AD291">
            <v>16300.502</v>
          </cell>
          <cell r="AE291">
            <v>17882.938000000002</v>
          </cell>
          <cell r="AF291">
            <v>18685.752</v>
          </cell>
          <cell r="AG291">
            <v>15940.690000000002</v>
          </cell>
          <cell r="AH291">
            <v>16629.28</v>
          </cell>
          <cell r="AI291">
            <v>16651.702000000001</v>
          </cell>
          <cell r="AJ291">
            <v>17811.858</v>
          </cell>
          <cell r="AK291">
            <v>18171.637000000002</v>
          </cell>
          <cell r="AL291">
            <v>18186.881000000001</v>
          </cell>
          <cell r="AM291">
            <v>18383.592000000004</v>
          </cell>
          <cell r="AN291">
            <v>18433.772000000001</v>
          </cell>
          <cell r="AO291">
            <v>18168.510000000002</v>
          </cell>
          <cell r="AP291">
            <v>18175.589</v>
          </cell>
          <cell r="AQ291">
            <v>19312.606</v>
          </cell>
        </row>
        <row r="292">
          <cell r="AA292" t="str">
            <v xml:space="preserve">       CHEMICAL</v>
          </cell>
          <cell r="AB292">
            <v>3965.1610000000001</v>
          </cell>
          <cell r="AC292">
            <v>4050.134</v>
          </cell>
          <cell r="AD292">
            <v>4205.1368000000002</v>
          </cell>
          <cell r="AE292">
            <v>4169.2260000000006</v>
          </cell>
          <cell r="AF292">
            <v>4106.3130000000001</v>
          </cell>
          <cell r="AG292">
            <v>4079.489</v>
          </cell>
          <cell r="AH292">
            <v>4089.0120000000002</v>
          </cell>
          <cell r="AI292">
            <v>4182.0329999999994</v>
          </cell>
          <cell r="AJ292">
            <v>4142.2079999999996</v>
          </cell>
          <cell r="AK292">
            <v>4367.7259999999997</v>
          </cell>
          <cell r="AL292">
            <v>4602.1100000000006</v>
          </cell>
          <cell r="AM292">
            <v>4998.1570000000002</v>
          </cell>
          <cell r="AN292">
            <v>5711.9709999999995</v>
          </cell>
          <cell r="AO292">
            <v>5415.6680000000006</v>
          </cell>
          <cell r="AP292">
            <v>5730.9059999999999</v>
          </cell>
          <cell r="AQ292">
            <v>5927.3200000000006</v>
          </cell>
        </row>
        <row r="293">
          <cell r="AA293" t="str">
            <v xml:space="preserve">       FOODS AND BEVERAGES</v>
          </cell>
          <cell r="AB293">
            <v>8542.4890000000014</v>
          </cell>
          <cell r="AC293">
            <v>8595.3820000000014</v>
          </cell>
          <cell r="AD293">
            <v>9307.2258000000002</v>
          </cell>
          <cell r="AE293">
            <v>8553.5049999999992</v>
          </cell>
          <cell r="AF293">
            <v>7792.79</v>
          </cell>
          <cell r="AG293">
            <v>8151.021999999999</v>
          </cell>
          <cell r="AH293">
            <v>8228.1849999999995</v>
          </cell>
          <cell r="AI293">
            <v>9234.4920000000002</v>
          </cell>
          <cell r="AJ293">
            <v>9291.0750000000007</v>
          </cell>
          <cell r="AK293">
            <v>10688.386</v>
          </cell>
          <cell r="AL293">
            <v>11013.915000000001</v>
          </cell>
          <cell r="AM293">
            <v>11461.009</v>
          </cell>
          <cell r="AN293">
            <v>12074.257</v>
          </cell>
          <cell r="AO293">
            <v>13365.02</v>
          </cell>
          <cell r="AP293">
            <v>14114.387999999999</v>
          </cell>
          <cell r="AQ293">
            <v>12375.225999999999</v>
          </cell>
        </row>
        <row r="294">
          <cell r="AA294" t="str">
            <v xml:space="preserve">       TEXTILES  </v>
          </cell>
          <cell r="AB294">
            <v>987.65100000000007</v>
          </cell>
          <cell r="AC294">
            <v>1107.297</v>
          </cell>
          <cell r="AD294">
            <v>1148.556</v>
          </cell>
          <cell r="AE294">
            <v>1146.1010000000001</v>
          </cell>
          <cell r="AF294">
            <v>1184.616</v>
          </cell>
          <cell r="AG294">
            <v>1158.587</v>
          </cell>
          <cell r="AH294">
            <v>1120.357</v>
          </cell>
          <cell r="AI294">
            <v>1065.925</v>
          </cell>
          <cell r="AJ294">
            <v>1132.923</v>
          </cell>
          <cell r="AK294">
            <v>1071.2629999999999</v>
          </cell>
          <cell r="AL294">
            <v>1045.385</v>
          </cell>
          <cell r="AM294">
            <v>1074.3240000000001</v>
          </cell>
          <cell r="AN294">
            <v>988.30399999999997</v>
          </cell>
          <cell r="AO294">
            <v>989.38599999999997</v>
          </cell>
          <cell r="AP294">
            <v>962.16200000000003</v>
          </cell>
          <cell r="AQ294">
            <v>1008.038</v>
          </cell>
        </row>
        <row r="295">
          <cell r="AA295" t="str">
            <v xml:space="preserve">       PAPER AND PULP              </v>
          </cell>
          <cell r="AB295">
            <v>3084.8160000000007</v>
          </cell>
          <cell r="AC295">
            <v>3278.9480000000003</v>
          </cell>
          <cell r="AD295">
            <v>3308.7507999999998</v>
          </cell>
          <cell r="AE295">
            <v>3480.5740000000005</v>
          </cell>
          <cell r="AF295">
            <v>3528.4830000000002</v>
          </cell>
          <cell r="AG295">
            <v>3517.6610000000001</v>
          </cell>
          <cell r="AH295">
            <v>3713.0240000000003</v>
          </cell>
          <cell r="AI295">
            <v>4244.3150000000005</v>
          </cell>
          <cell r="AJ295">
            <v>4464.3900000000003</v>
          </cell>
          <cell r="AK295">
            <v>4667.8230000000003</v>
          </cell>
          <cell r="AL295">
            <v>4738.8810000000003</v>
          </cell>
          <cell r="AM295">
            <v>4963.2690000000002</v>
          </cell>
          <cell r="AN295">
            <v>4987.3140000000003</v>
          </cell>
          <cell r="AO295">
            <v>5470.9030000000002</v>
          </cell>
          <cell r="AP295">
            <v>5809.1260000000002</v>
          </cell>
          <cell r="AQ295">
            <v>6013.523000000001</v>
          </cell>
        </row>
        <row r="296">
          <cell r="AA296" t="str">
            <v xml:space="preserve">       OTHERS</v>
          </cell>
          <cell r="AB296">
            <v>3309.9070000000002</v>
          </cell>
          <cell r="AC296">
            <v>3665.5659999999998</v>
          </cell>
          <cell r="AD296">
            <v>3883.8822</v>
          </cell>
          <cell r="AE296">
            <v>3928.3320000000003</v>
          </cell>
          <cell r="AF296">
            <v>3781.9030000000002</v>
          </cell>
          <cell r="AG296">
            <v>3558.3229999999999</v>
          </cell>
          <cell r="AH296">
            <v>3522.0259999999998</v>
          </cell>
          <cell r="AI296">
            <v>3214.837</v>
          </cell>
          <cell r="AJ296">
            <v>3511.5480000000002</v>
          </cell>
          <cell r="AK296">
            <v>3851.3520000000003</v>
          </cell>
          <cell r="AL296">
            <v>4026.4720000000007</v>
          </cell>
          <cell r="AM296">
            <v>4093.4040000000005</v>
          </cell>
          <cell r="AN296">
            <v>4554.0920000000006</v>
          </cell>
          <cell r="AO296">
            <v>4621.7290000000003</v>
          </cell>
          <cell r="AP296">
            <v>4389.9650000000001</v>
          </cell>
          <cell r="AQ296">
            <v>5044.8140000000003</v>
          </cell>
        </row>
        <row r="297">
          <cell r="AA297" t="str">
            <v xml:space="preserve">    ENERGY SECTOR</v>
          </cell>
          <cell r="AB297">
            <v>11236.108</v>
          </cell>
          <cell r="AC297">
            <v>10715.931</v>
          </cell>
          <cell r="AD297">
            <v>12437.569</v>
          </cell>
          <cell r="AE297">
            <v>11989.597</v>
          </cell>
          <cell r="AF297">
            <v>12240.672</v>
          </cell>
          <cell r="AG297">
            <v>11745.672999999999</v>
          </cell>
          <cell r="AH297">
            <v>12245.16</v>
          </cell>
          <cell r="AI297">
            <v>12056.433000000001</v>
          </cell>
          <cell r="AJ297">
            <v>12171.534</v>
          </cell>
          <cell r="AK297">
            <v>12997.271999999999</v>
          </cell>
          <cell r="AL297">
            <v>12514.817999999999</v>
          </cell>
          <cell r="AM297">
            <v>13498.298999999999</v>
          </cell>
          <cell r="AN297">
            <v>15044.498999999998</v>
          </cell>
          <cell r="AO297">
            <v>14020.588</v>
          </cell>
          <cell r="AP297">
            <v>13280.117</v>
          </cell>
          <cell r="AQ297">
            <v>12164.955000000002</v>
          </cell>
        </row>
        <row r="298">
          <cell r="AA298" t="str">
            <v xml:space="preserve">    RESIDENTIAL                   </v>
          </cell>
          <cell r="AB298">
            <v>18086.536</v>
          </cell>
          <cell r="AC298">
            <v>17449.429</v>
          </cell>
          <cell r="AD298">
            <v>18354.097000000002</v>
          </cell>
          <cell r="AE298">
            <v>18199.741000000002</v>
          </cell>
          <cell r="AF298">
            <v>17984.328000000001</v>
          </cell>
          <cell r="AG298">
            <v>17507.042000000001</v>
          </cell>
          <cell r="AH298">
            <v>17780.065999999999</v>
          </cell>
          <cell r="AI298">
            <v>18001.895</v>
          </cell>
          <cell r="AJ298">
            <v>17328.3</v>
          </cell>
          <cell r="AK298">
            <v>17299.802000000003</v>
          </cell>
          <cell r="AL298">
            <v>17470.782000000003</v>
          </cell>
          <cell r="AM298">
            <v>17999.5</v>
          </cell>
          <cell r="AN298">
            <v>18486.553</v>
          </cell>
          <cell r="AO298">
            <v>19106.548000000003</v>
          </cell>
          <cell r="AP298">
            <v>19617.615000000002</v>
          </cell>
          <cell r="AQ298">
            <v>20007.538</v>
          </cell>
        </row>
        <row r="299">
          <cell r="AA299" t="str">
            <v xml:space="preserve">    UNIDENTIFIED CONSUMPTION</v>
          </cell>
          <cell r="AB299">
            <v>0</v>
          </cell>
          <cell r="AC299">
            <v>0</v>
          </cell>
          <cell r="AD299">
            <v>101.39999999999999</v>
          </cell>
          <cell r="AE299">
            <v>90.149999999999991</v>
          </cell>
          <cell r="AF299">
            <v>88.494</v>
          </cell>
          <cell r="AG299">
            <v>302.45600000000002</v>
          </cell>
          <cell r="AH299">
            <v>0</v>
          </cell>
          <cell r="AI299">
            <v>138.49600000000001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377.79300000000001</v>
          </cell>
          <cell r="AO299">
            <v>44.19</v>
          </cell>
          <cell r="AP299">
            <v>0</v>
          </cell>
          <cell r="AQ299">
            <v>100.56400000000001</v>
          </cell>
        </row>
        <row r="300">
          <cell r="AA300" t="str">
            <v>(1) Includes commerce and public</v>
          </cell>
          <cell r="AD300" t="str">
            <v>(3) Includes cement and ceramics</v>
          </cell>
        </row>
        <row r="301">
          <cell r="AA301" t="str">
            <v>(2) Includes mining and peletization</v>
          </cell>
          <cell r="AD301" t="str">
            <v>(4) Includes pig-iron and steel, ferro-alloys and non-ferrous</v>
          </cell>
        </row>
        <row r="321">
          <cell r="AA321" t="str">
            <v>TABLE 7.4</v>
          </cell>
        </row>
        <row r="322">
          <cell r="AA322" t="str">
            <v>GROSS NATIONAL PRODUCT BY SECTOR (*)</v>
          </cell>
        </row>
        <row r="323">
          <cell r="AA323" t="str">
            <v xml:space="preserve">S E C T O R </v>
          </cell>
          <cell r="AB323">
            <v>1985</v>
          </cell>
          <cell r="AC323">
            <v>1986</v>
          </cell>
          <cell r="AD323">
            <v>1987</v>
          </cell>
          <cell r="AE323">
            <v>1988</v>
          </cell>
          <cell r="AF323">
            <v>1989</v>
          </cell>
          <cell r="AG323">
            <v>1990</v>
          </cell>
          <cell r="AH323">
            <v>1991</v>
          </cell>
          <cell r="AI323">
            <v>1992</v>
          </cell>
          <cell r="AJ323">
            <v>1993</v>
          </cell>
          <cell r="AK323">
            <v>1994</v>
          </cell>
          <cell r="AL323">
            <v>1995</v>
          </cell>
          <cell r="AM323">
            <v>1996</v>
          </cell>
          <cell r="AN323">
            <v>1997</v>
          </cell>
          <cell r="AO323">
            <v>1998</v>
          </cell>
          <cell r="AP323">
            <v>1999</v>
          </cell>
          <cell r="AQ323">
            <v>2000</v>
          </cell>
        </row>
        <row r="324">
          <cell r="AA324" t="str">
            <v xml:space="preserve">    T O T A L</v>
          </cell>
          <cell r="AB324">
            <v>0</v>
          </cell>
          <cell r="AC324">
            <v>373770.39525510208</v>
          </cell>
          <cell r="AD324">
            <v>385932.88391670311</v>
          </cell>
          <cell r="AE324">
            <v>366327.4934137346</v>
          </cell>
          <cell r="AF324">
            <v>370906.58708140627</v>
          </cell>
          <cell r="AG324">
            <v>381848.33140030777</v>
          </cell>
          <cell r="AH324">
            <v>385666.81471431087</v>
          </cell>
          <cell r="AI324">
            <v>383738.48064073932</v>
          </cell>
          <cell r="AJ324">
            <v>402541.66619213554</v>
          </cell>
          <cell r="AK324">
            <v>426291.62449747149</v>
          </cell>
          <cell r="AL324">
            <v>444195.87272636534</v>
          </cell>
          <cell r="AM324">
            <v>456189.16128997714</v>
          </cell>
          <cell r="AN324">
            <v>471243.40361254633</v>
          </cell>
          <cell r="AO324">
            <v>471714.64701615885</v>
          </cell>
          <cell r="AP324">
            <v>475488.36419228814</v>
          </cell>
          <cell r="AQ324">
            <v>496409.85221674881</v>
          </cell>
        </row>
        <row r="325">
          <cell r="AA325" t="str">
            <v xml:space="preserve">    SERVICES </v>
          </cell>
          <cell r="AB325">
            <v>0</v>
          </cell>
          <cell r="AC325">
            <v>193144.76010173067</v>
          </cell>
          <cell r="AD325">
            <v>199869.57632102643</v>
          </cell>
          <cell r="AE325">
            <v>190889.94752563004</v>
          </cell>
          <cell r="AF325">
            <v>196512.03768280323</v>
          </cell>
          <cell r="AG325">
            <v>203203.68202085243</v>
          </cell>
          <cell r="AH325">
            <v>216162.51167312876</v>
          </cell>
          <cell r="AI325">
            <v>205621.99553806378</v>
          </cell>
          <cell r="AJ325">
            <v>204598.95058379325</v>
          </cell>
          <cell r="AK325">
            <v>213772.03661009425</v>
          </cell>
          <cell r="AL325">
            <v>241307.42108895068</v>
          </cell>
          <cell r="AM325">
            <v>259936.58410302908</v>
          </cell>
          <cell r="AN325">
            <v>267807.62627301022</v>
          </cell>
          <cell r="AO325">
            <v>269537.74930503312</v>
          </cell>
          <cell r="AP325">
            <v>267509.75369458133</v>
          </cell>
          <cell r="AQ325">
            <v>276939.57103185408</v>
          </cell>
        </row>
        <row r="326">
          <cell r="AA326" t="str">
            <v xml:space="preserve">      COMMERCE AND OTHER</v>
          </cell>
          <cell r="AB326">
            <v>0</v>
          </cell>
          <cell r="AC326">
            <v>179356.71280485723</v>
          </cell>
          <cell r="AD326">
            <v>185207.32940944526</v>
          </cell>
          <cell r="AE326">
            <v>176600.68082025659</v>
          </cell>
          <cell r="AF326">
            <v>181680.94049919542</v>
          </cell>
          <cell r="AG326">
            <v>188050.11766558775</v>
          </cell>
          <cell r="AH326">
            <v>201567.44680583081</v>
          </cell>
          <cell r="AI326">
            <v>191186.1199980666</v>
          </cell>
          <cell r="AJ326">
            <v>189866.76818914982</v>
          </cell>
          <cell r="AK326">
            <v>198849.25012345682</v>
          </cell>
          <cell r="AL326">
            <v>226059.9663924152</v>
          </cell>
          <cell r="AM326">
            <v>246296.52818045873</v>
          </cell>
          <cell r="AN326">
            <v>252963.45905921495</v>
          </cell>
          <cell r="AO326">
            <v>253546.62277118539</v>
          </cell>
          <cell r="AP326">
            <v>251200.50280278592</v>
          </cell>
          <cell r="AQ326">
            <v>259983.74466273625</v>
          </cell>
        </row>
        <row r="327">
          <cell r="AA327" t="str">
            <v xml:space="preserve">      TRANSPORTATION</v>
          </cell>
          <cell r="AB327">
            <v>0</v>
          </cell>
          <cell r="AC327">
            <v>13788.047296873401</v>
          </cell>
          <cell r="AD327">
            <v>14662.246911581084</v>
          </cell>
          <cell r="AE327">
            <v>14289.266705373455</v>
          </cell>
          <cell r="AF327">
            <v>14831.097183607792</v>
          </cell>
          <cell r="AG327">
            <v>15153.564355264707</v>
          </cell>
          <cell r="AH327">
            <v>14595.064867297895</v>
          </cell>
          <cell r="AI327">
            <v>14435.875539997171</v>
          </cell>
          <cell r="AJ327">
            <v>14732.182394643418</v>
          </cell>
          <cell r="AK327">
            <v>14922.786486637438</v>
          </cell>
          <cell r="AL327">
            <v>15247.454696535444</v>
          </cell>
          <cell r="AM327">
            <v>13640.05592257032</v>
          </cell>
          <cell r="AN327">
            <v>14844.167213795214</v>
          </cell>
          <cell r="AO327">
            <v>15991.126533847784</v>
          </cell>
          <cell r="AP327">
            <v>16309.250891795489</v>
          </cell>
          <cell r="AQ327">
            <v>16955.826369117938</v>
          </cell>
        </row>
        <row r="328">
          <cell r="AA328" t="str">
            <v xml:space="preserve">    AGRICULTURE                </v>
          </cell>
          <cell r="AB328">
            <v>0</v>
          </cell>
          <cell r="AC328">
            <v>36245.002379314908</v>
          </cell>
          <cell r="AD328">
            <v>33182.979852525612</v>
          </cell>
          <cell r="AE328">
            <v>31143.273588634456</v>
          </cell>
          <cell r="AF328">
            <v>31701.470229961651</v>
          </cell>
          <cell r="AG328">
            <v>30917.643729838215</v>
          </cell>
          <cell r="AH328">
            <v>30035.601966418828</v>
          </cell>
          <cell r="AI328">
            <v>29612.25454954349</v>
          </cell>
          <cell r="AJ328">
            <v>30439.23624024856</v>
          </cell>
          <cell r="AK328">
            <v>41990.744645605402</v>
          </cell>
          <cell r="AL328">
            <v>40000.308797203834</v>
          </cell>
          <cell r="AM328">
            <v>37954.938219326097</v>
          </cell>
          <cell r="AN328">
            <v>37510.974927558695</v>
          </cell>
          <cell r="AO328">
            <v>39057.972772937959</v>
          </cell>
          <cell r="AP328">
            <v>39275.338882283009</v>
          </cell>
          <cell r="AQ328">
            <v>40491.361599819313</v>
          </cell>
        </row>
        <row r="329">
          <cell r="AA329" t="str">
            <v xml:space="preserve">    INDUSTRY</v>
          </cell>
          <cell r="AB329">
            <v>0</v>
          </cell>
          <cell r="AC329">
            <v>128163.79665795066</v>
          </cell>
          <cell r="AD329">
            <v>136674.6864198246</v>
          </cell>
          <cell r="AE329">
            <v>128832.55294134807</v>
          </cell>
          <cell r="AF329">
            <v>126426.27410423287</v>
          </cell>
          <cell r="AG329">
            <v>130528.40078383651</v>
          </cell>
          <cell r="AH329">
            <v>123709.00891605827</v>
          </cell>
          <cell r="AI329">
            <v>130333.68595464552</v>
          </cell>
          <cell r="AJ329">
            <v>147156.55419415949</v>
          </cell>
          <cell r="AK329">
            <v>151493.31468622171</v>
          </cell>
          <cell r="AL329">
            <v>146611.37451561287</v>
          </cell>
          <cell r="AM329">
            <v>141368.86976239618</v>
          </cell>
          <cell r="AN329">
            <v>148218.30276463975</v>
          </cell>
          <cell r="AO329">
            <v>145789.96849393749</v>
          </cell>
          <cell r="AP329">
            <v>146303.15742483447</v>
          </cell>
          <cell r="AQ329">
            <v>155262.49866951234</v>
          </cell>
        </row>
        <row r="330">
          <cell r="AA330" t="str">
            <v xml:space="preserve">      MINING</v>
          </cell>
          <cell r="AB330">
            <v>0</v>
          </cell>
          <cell r="AC330">
            <v>3045.4285345555259</v>
          </cell>
          <cell r="AD330">
            <v>2855.2796617289482</v>
          </cell>
          <cell r="AE330">
            <v>2454.8227416923637</v>
          </cell>
          <cell r="AF330">
            <v>2335.8978064182265</v>
          </cell>
          <cell r="AG330">
            <v>2234.8736200298881</v>
          </cell>
          <cell r="AH330">
            <v>2770.7014694010431</v>
          </cell>
          <cell r="AI330">
            <v>2826.6455494865054</v>
          </cell>
          <cell r="AJ330">
            <v>2183.0698276954449</v>
          </cell>
          <cell r="AK330">
            <v>2098.7586326226606</v>
          </cell>
          <cell r="AL330">
            <v>1936.3064980968338</v>
          </cell>
          <cell r="AM330">
            <v>1687.8998967729156</v>
          </cell>
          <cell r="AN330">
            <v>1743.6005933664214</v>
          </cell>
          <cell r="AO330">
            <v>1792.5156586614037</v>
          </cell>
          <cell r="AP330">
            <v>2472.5394937998985</v>
          </cell>
          <cell r="AQ330">
            <v>2584.7272302521874</v>
          </cell>
        </row>
        <row r="331">
          <cell r="AA331" t="str">
            <v xml:space="preserve">      TRANSFORMATION INDUSTRY</v>
          </cell>
          <cell r="AB331">
            <v>0</v>
          </cell>
          <cell r="AC331">
            <v>125118.36812339514</v>
          </cell>
          <cell r="AD331">
            <v>133819.40675809563</v>
          </cell>
          <cell r="AE331">
            <v>126377.73019965574</v>
          </cell>
          <cell r="AF331">
            <v>124090.37629781461</v>
          </cell>
          <cell r="AG331">
            <v>128293.52716380665</v>
          </cell>
          <cell r="AH331">
            <v>120938.30744665726</v>
          </cell>
          <cell r="AI331">
            <v>127507.04040515899</v>
          </cell>
          <cell r="AJ331">
            <v>144973.48436646408</v>
          </cell>
          <cell r="AK331">
            <v>149394.55605359905</v>
          </cell>
          <cell r="AL331">
            <v>144675.06801751602</v>
          </cell>
          <cell r="AM331">
            <v>139680.96986562325</v>
          </cell>
          <cell r="AN331">
            <v>146474.70217127333</v>
          </cell>
          <cell r="AO331">
            <v>143997.45283527605</v>
          </cell>
          <cell r="AP331">
            <v>143830.61793103459</v>
          </cell>
          <cell r="AQ331">
            <v>152677.77143926013</v>
          </cell>
        </row>
        <row r="332">
          <cell r="AA332" t="str">
            <v xml:space="preserve">       NON-METALS </v>
          </cell>
          <cell r="AB332">
            <v>0</v>
          </cell>
          <cell r="AC332">
            <v>5156.5054931396471</v>
          </cell>
          <cell r="AD332">
            <v>5401.8804411088186</v>
          </cell>
          <cell r="AE332">
            <v>5092.8412103766941</v>
          </cell>
          <cell r="AF332">
            <v>4931.3398135495891</v>
          </cell>
          <cell r="AG332">
            <v>5038.6432254211913</v>
          </cell>
          <cell r="AH332">
            <v>5287.5295532190148</v>
          </cell>
          <cell r="AI332">
            <v>4878.6645846103447</v>
          </cell>
          <cell r="AJ332">
            <v>4978.9616704436066</v>
          </cell>
          <cell r="AK332">
            <v>5540.9384129417995</v>
          </cell>
          <cell r="AL332">
            <v>5098.8469166710775</v>
          </cell>
          <cell r="AM332">
            <v>4470.6537806417755</v>
          </cell>
          <cell r="AN332">
            <v>5089.4287590155009</v>
          </cell>
          <cell r="AO332">
            <v>5330.3755112825947</v>
          </cell>
          <cell r="AP332">
            <v>4945.0789875997971</v>
          </cell>
          <cell r="AQ332">
            <v>4948.9613423064447</v>
          </cell>
        </row>
        <row r="333">
          <cell r="AA333" t="str">
            <v xml:space="preserve">       FERROUS AND NON-FERROUS</v>
          </cell>
          <cell r="AB333">
            <v>0</v>
          </cell>
          <cell r="AC333">
            <v>11395.052060165786</v>
          </cell>
          <cell r="AD333">
            <v>12158.05261217135</v>
          </cell>
          <cell r="AE333">
            <v>11123.002157698647</v>
          </cell>
          <cell r="AF333">
            <v>10680.684257887671</v>
          </cell>
          <cell r="AG333">
            <v>11227.884278164418</v>
          </cell>
          <cell r="AH333">
            <v>11525.672158645604</v>
          </cell>
          <cell r="AI333">
            <v>11555.82721926832</v>
          </cell>
          <cell r="AJ333">
            <v>12122.319600697416</v>
          </cell>
          <cell r="AK333">
            <v>12929.073665988022</v>
          </cell>
          <cell r="AL333">
            <v>12188.573793829204</v>
          </cell>
          <cell r="AM333">
            <v>10857.302038701457</v>
          </cell>
          <cell r="AN333">
            <v>11168.468665617349</v>
          </cell>
          <cell r="AO333">
            <v>10141.864910847416</v>
          </cell>
          <cell r="AP333">
            <v>11269.074231357234</v>
          </cell>
          <cell r="AQ333">
            <v>13175.448246600299</v>
          </cell>
        </row>
        <row r="334">
          <cell r="AA334" t="str">
            <v xml:space="preserve">       CHEMICAL</v>
          </cell>
          <cell r="AB334">
            <v>0</v>
          </cell>
          <cell r="AC334">
            <v>13451.753460364298</v>
          </cell>
          <cell r="AD334">
            <v>13774.795124827489</v>
          </cell>
          <cell r="AE334">
            <v>13190.092343421658</v>
          </cell>
          <cell r="AF334">
            <v>13440.760300389133</v>
          </cell>
          <cell r="AG334">
            <v>13481.291537642499</v>
          </cell>
          <cell r="AH334">
            <v>12442.428855083343</v>
          </cell>
          <cell r="AI334">
            <v>15619.166784988218</v>
          </cell>
          <cell r="AJ334">
            <v>21611.610004615413</v>
          </cell>
          <cell r="AK334">
            <v>18079.391706503269</v>
          </cell>
          <cell r="AL334">
            <v>13988.495048506875</v>
          </cell>
          <cell r="AM334">
            <v>12465.779402493787</v>
          </cell>
          <cell r="AN334">
            <v>13930.426254190483</v>
          </cell>
          <cell r="AO334">
            <v>15542.856104788332</v>
          </cell>
          <cell r="AP334">
            <v>17381.334506539843</v>
          </cell>
          <cell r="AQ334">
            <v>18169.986246865319</v>
          </cell>
        </row>
        <row r="335">
          <cell r="AA335" t="str">
            <v xml:space="preserve">       FOODS AND BEVERAGES</v>
          </cell>
          <cell r="AB335">
            <v>0</v>
          </cell>
          <cell r="AC335">
            <v>12424.139310319304</v>
          </cell>
          <cell r="AD335">
            <v>12786.961178305681</v>
          </cell>
          <cell r="AE335">
            <v>12101.841567733958</v>
          </cell>
          <cell r="AF335">
            <v>12205.914155538732</v>
          </cell>
          <cell r="AG335">
            <v>12558.840572720312</v>
          </cell>
          <cell r="AH335">
            <v>14002.761604308009</v>
          </cell>
          <cell r="AI335">
            <v>15662.799198491286</v>
          </cell>
          <cell r="AJ335">
            <v>16510.584885530498</v>
          </cell>
          <cell r="AK335">
            <v>16859.578467864601</v>
          </cell>
          <cell r="AL335">
            <v>15723.763188397668</v>
          </cell>
          <cell r="AM335">
            <v>15738.526064504213</v>
          </cell>
          <cell r="AN335">
            <v>16352.146105355361</v>
          </cell>
          <cell r="AO335">
            <v>16557.184110267179</v>
          </cell>
          <cell r="AP335">
            <v>17783.264820791581</v>
          </cell>
          <cell r="AQ335">
            <v>18112.544396680107</v>
          </cell>
        </row>
        <row r="336">
          <cell r="AA336" t="str">
            <v xml:space="preserve">       TEXTILES  </v>
          </cell>
          <cell r="AB336">
            <v>0</v>
          </cell>
          <cell r="AC336">
            <v>9528.3253677580433</v>
          </cell>
          <cell r="AD336">
            <v>9035.1345538327896</v>
          </cell>
          <cell r="AE336">
            <v>7816.0593760771544</v>
          </cell>
          <cell r="AF336">
            <v>6673.9937326235049</v>
          </cell>
          <cell r="AG336">
            <v>5970.4230751333916</v>
          </cell>
          <cell r="AH336">
            <v>4650.9804441473498</v>
          </cell>
          <cell r="AI336">
            <v>4158.7520415974323</v>
          </cell>
          <cell r="AJ336">
            <v>4404.1123325173266</v>
          </cell>
          <cell r="AK336">
            <v>3975.1969047552352</v>
          </cell>
          <cell r="AL336">
            <v>3775.0895283153577</v>
          </cell>
          <cell r="AM336">
            <v>3330.1808774168326</v>
          </cell>
          <cell r="AN336">
            <v>2921.7091023977878</v>
          </cell>
          <cell r="AO336">
            <v>2735.9449526937215</v>
          </cell>
          <cell r="AP336">
            <v>2615.1860030575858</v>
          </cell>
          <cell r="AQ336">
            <v>2667.2377255028764</v>
          </cell>
        </row>
        <row r="337">
          <cell r="AA337" t="str">
            <v xml:space="preserve">       PAPER AND PULP              </v>
          </cell>
          <cell r="AB337">
            <v>0</v>
          </cell>
          <cell r="AC337">
            <v>4035.5260381092894</v>
          </cell>
          <cell r="AD337">
            <v>4264.559466453371</v>
          </cell>
          <cell r="AE337">
            <v>4141.9942015446013</v>
          </cell>
          <cell r="AF337">
            <v>4226.8626973282189</v>
          </cell>
          <cell r="AG337">
            <v>4575.9967052932743</v>
          </cell>
          <cell r="AH337">
            <v>5651.3846382049078</v>
          </cell>
          <cell r="AI337">
            <v>4463.8948662941766</v>
          </cell>
          <cell r="AJ337">
            <v>3674.4183407932787</v>
          </cell>
          <cell r="AK337">
            <v>3896.6462290722734</v>
          </cell>
          <cell r="AL337">
            <v>4950.216904009596</v>
          </cell>
          <cell r="AM337">
            <v>4470.6537806417764</v>
          </cell>
          <cell r="AN337">
            <v>4194.0662921516632</v>
          </cell>
          <cell r="AO337">
            <v>3868.0601055325028</v>
          </cell>
          <cell r="AP337">
            <v>4897.5301511805683</v>
          </cell>
          <cell r="AQ337">
            <v>5054.1706925213903</v>
          </cell>
        </row>
        <row r="338">
          <cell r="AA338" t="str">
            <v xml:space="preserve">       OTHER</v>
          </cell>
          <cell r="AB338">
            <v>0</v>
          </cell>
          <cell r="AC338">
            <v>69127.066393538757</v>
          </cell>
          <cell r="AD338">
            <v>76398.023381396168</v>
          </cell>
          <cell r="AE338">
            <v>72911.899342803037</v>
          </cell>
          <cell r="AF338">
            <v>71930.821340497772</v>
          </cell>
          <cell r="AG338">
            <v>75440.447769431528</v>
          </cell>
          <cell r="AH338">
            <v>67377.550193048999</v>
          </cell>
          <cell r="AI338">
            <v>71167.935709909201</v>
          </cell>
          <cell r="AJ338">
            <v>81671.477531866563</v>
          </cell>
          <cell r="AK338">
            <v>88113.730666473843</v>
          </cell>
          <cell r="AL338">
            <v>88950.08263778621</v>
          </cell>
          <cell r="AM338">
            <v>88347.87392122345</v>
          </cell>
          <cell r="AN338">
            <v>92818.456992545194</v>
          </cell>
          <cell r="AO338">
            <v>89821.167139864338</v>
          </cell>
          <cell r="AP338">
            <v>84939.149230507915</v>
          </cell>
          <cell r="AQ338">
            <v>90549.42278878369</v>
          </cell>
        </row>
        <row r="339">
          <cell r="AA339" t="str">
            <v xml:space="preserve">    ENERGY SECTOR</v>
          </cell>
          <cell r="AB339">
            <v>0</v>
          </cell>
          <cell r="AC339">
            <v>16216.836116105847</v>
          </cell>
          <cell r="AD339">
            <v>16205.641323326459</v>
          </cell>
          <cell r="AE339">
            <v>15461.719358122047</v>
          </cell>
          <cell r="AF339">
            <v>16266.805064408536</v>
          </cell>
          <cell r="AG339">
            <v>17198.604865780657</v>
          </cell>
          <cell r="AH339">
            <v>15759.692158705071</v>
          </cell>
          <cell r="AI339">
            <v>18170.544598486547</v>
          </cell>
          <cell r="AJ339">
            <v>20346.925173934145</v>
          </cell>
          <cell r="AK339">
            <v>19035.52855555006</v>
          </cell>
          <cell r="AL339">
            <v>16276.768324597982</v>
          </cell>
          <cell r="AM339">
            <v>16928.769205225894</v>
          </cell>
          <cell r="AN339">
            <v>17706.499647337816</v>
          </cell>
          <cell r="AO339">
            <v>17328.956444250322</v>
          </cell>
          <cell r="AP339">
            <v>22400.11419058944</v>
          </cell>
          <cell r="AQ339">
            <v>23716.420915563202</v>
          </cell>
        </row>
        <row r="340">
          <cell r="AA340" t="str">
            <v xml:space="preserve">    SALES TAXES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</row>
        <row r="341">
          <cell r="AA341" t="str">
            <v>(*) Constant prices of 2000</v>
          </cell>
        </row>
        <row r="342">
          <cell r="AH342">
            <v>80</v>
          </cell>
        </row>
      </sheetData>
      <sheetData sheetId="3" refreshError="1">
        <row r="81">
          <cell r="AA81" t="str">
            <v>TABELA 7.5</v>
          </cell>
          <cell r="BC81" t="str">
            <v>TABLE 7.5</v>
          </cell>
        </row>
        <row r="82">
          <cell r="AA82" t="str">
            <v>CONSUMO FINAL DE ENERGIA DO SETOR / PIB DO SETOR</v>
          </cell>
          <cell r="BC82" t="str">
            <v xml:space="preserve">FINAL ENERGY CONSUMPTION PER ADDED VALUE OF THE SECTOR </v>
          </cell>
        </row>
        <row r="83">
          <cell r="AA83" t="str">
            <v>SETOR</v>
          </cell>
          <cell r="AB83">
            <v>0</v>
          </cell>
          <cell r="AC83">
            <v>1986</v>
          </cell>
          <cell r="AD83">
            <v>1987</v>
          </cell>
          <cell r="AE83">
            <v>1988</v>
          </cell>
          <cell r="AF83">
            <v>1989</v>
          </cell>
          <cell r="AG83">
            <v>1990</v>
          </cell>
          <cell r="AH83">
            <v>1991</v>
          </cell>
          <cell r="AI83">
            <v>1992</v>
          </cell>
          <cell r="AJ83">
            <v>1993</v>
          </cell>
          <cell r="AK83">
            <v>1994</v>
          </cell>
          <cell r="AL83">
            <v>1995</v>
          </cell>
          <cell r="AM83">
            <v>1996</v>
          </cell>
          <cell r="AN83">
            <v>1997</v>
          </cell>
          <cell r="AO83">
            <v>1998</v>
          </cell>
          <cell r="AP83">
            <v>1999</v>
          </cell>
          <cell r="AQ83">
            <v>2000</v>
          </cell>
          <cell r="BC83" t="str">
            <v>S E C T O R</v>
          </cell>
          <cell r="BD83">
            <v>0</v>
          </cell>
          <cell r="BE83">
            <v>1986</v>
          </cell>
          <cell r="BF83">
            <v>1987</v>
          </cell>
          <cell r="BG83">
            <v>1988</v>
          </cell>
          <cell r="BH83">
            <v>1989</v>
          </cell>
          <cell r="BI83">
            <v>1990</v>
          </cell>
          <cell r="BJ83">
            <v>1991</v>
          </cell>
          <cell r="BK83">
            <v>1992</v>
          </cell>
          <cell r="BL83">
            <v>1993</v>
          </cell>
          <cell r="BM83">
            <v>1994</v>
          </cell>
          <cell r="BN83">
            <v>1995</v>
          </cell>
          <cell r="BO83">
            <v>1996</v>
          </cell>
          <cell r="BP83">
            <v>1997</v>
          </cell>
          <cell r="BQ83">
            <v>1998</v>
          </cell>
          <cell r="BR83">
            <v>1999</v>
          </cell>
          <cell r="BS83">
            <v>2000</v>
          </cell>
        </row>
        <row r="84">
          <cell r="AA84" t="str">
            <v xml:space="preserve">CONSUMO FINAL ENERGÉTICO C/RESID.      </v>
          </cell>
          <cell r="AB84">
            <v>0</v>
          </cell>
          <cell r="AC84">
            <v>0.29441025933821036</v>
          </cell>
          <cell r="AD84">
            <v>0.29889600085204737</v>
          </cell>
          <cell r="AE84">
            <v>0.31760455901298129</v>
          </cell>
          <cell r="AF84">
            <v>0.31761255826428442</v>
          </cell>
          <cell r="AG84">
            <v>0.29852688784044307</v>
          </cell>
          <cell r="AH84">
            <v>0.30358821535301617</v>
          </cell>
          <cell r="AI84">
            <v>0.3086145877324018</v>
          </cell>
          <cell r="AJ84">
            <v>0.30214961136953788</v>
          </cell>
          <cell r="AK84">
            <v>0.29933760990595504</v>
          </cell>
          <cell r="AL84">
            <v>0.29886934605036508</v>
          </cell>
          <cell r="AM84">
            <v>0.30708364837925811</v>
          </cell>
          <cell r="AN84">
            <v>0.31321989203133371</v>
          </cell>
          <cell r="AO84">
            <v>0.32024612221724202</v>
          </cell>
          <cell r="AP84">
            <v>0.31971896569591307</v>
          </cell>
          <cell r="AQ84">
            <v>0.30691765749539551</v>
          </cell>
          <cell r="BC84" t="str">
            <v xml:space="preserve">FINAL ENERGY CONSUMPTION </v>
          </cell>
          <cell r="BD84">
            <v>0</v>
          </cell>
          <cell r="BE84">
            <v>0.29441025933821036</v>
          </cell>
          <cell r="BF84">
            <v>0.29889600085204737</v>
          </cell>
          <cell r="BG84">
            <v>0.31760455901298129</v>
          </cell>
          <cell r="BH84">
            <v>0.31761255826428442</v>
          </cell>
          <cell r="BI84">
            <v>0.29852688784044307</v>
          </cell>
          <cell r="BJ84">
            <v>0.30358821535301617</v>
          </cell>
          <cell r="BK84">
            <v>0.3086145877324018</v>
          </cell>
          <cell r="BL84">
            <v>0.30214961136953788</v>
          </cell>
          <cell r="BM84">
            <v>0.29933760990595504</v>
          </cell>
          <cell r="BN84">
            <v>0.29886934605036508</v>
          </cell>
          <cell r="BO84">
            <v>0.30708364837925811</v>
          </cell>
          <cell r="BP84">
            <v>0.31321989203133371</v>
          </cell>
          <cell r="BQ84">
            <v>0.32024612221724202</v>
          </cell>
          <cell r="BR84">
            <v>0.31971896569591307</v>
          </cell>
          <cell r="BS84">
            <v>0.30691765749539551</v>
          </cell>
        </row>
        <row r="85">
          <cell r="AA85" t="str">
            <v xml:space="preserve">CONSUMO FINAL ENERGÉTICO S/RESID.      </v>
          </cell>
          <cell r="AB85">
            <v>0</v>
          </cell>
          <cell r="AC85">
            <v>0.24772537144576345</v>
          </cell>
          <cell r="AD85">
            <v>0.25133825761511336</v>
          </cell>
          <cell r="AE85">
            <v>0.26792294535521244</v>
          </cell>
          <cell r="AF85">
            <v>0.26912507212521292</v>
          </cell>
          <cell r="AG85">
            <v>0.25267873149051617</v>
          </cell>
          <cell r="AH85">
            <v>0.25748607401847884</v>
          </cell>
          <cell r="AI85">
            <v>0.26170270396733941</v>
          </cell>
          <cell r="AJ85">
            <v>0.25910239053419432</v>
          </cell>
          <cell r="AK85">
            <v>0.25875552711135719</v>
          </cell>
          <cell r="AL85">
            <v>0.2595380891146159</v>
          </cell>
          <cell r="AM85">
            <v>0.26762742818081592</v>
          </cell>
          <cell r="AN85">
            <v>0.2739905832319271</v>
          </cell>
          <cell r="AO85">
            <v>0.27974166020645036</v>
          </cell>
          <cell r="AP85">
            <v>0.27846114220884532</v>
          </cell>
          <cell r="AQ85">
            <v>0.26661318345916296</v>
          </cell>
        </row>
        <row r="87">
          <cell r="AA87" t="str">
            <v xml:space="preserve">    SERVIÇOS</v>
          </cell>
          <cell r="AB87" t="e">
            <v>#REF!</v>
          </cell>
          <cell r="AC87" t="e">
            <v>#REF!</v>
          </cell>
          <cell r="AD87" t="e">
            <v>#REF!</v>
          </cell>
          <cell r="AE87" t="e">
            <v>#REF!</v>
          </cell>
          <cell r="AF87" t="e">
            <v>#REF!</v>
          </cell>
          <cell r="AG87" t="e">
            <v>#REF!</v>
          </cell>
          <cell r="AH87" t="e">
            <v>#REF!</v>
          </cell>
          <cell r="AI87" t="e">
            <v>#REF!</v>
          </cell>
          <cell r="AJ87" t="e">
            <v>#REF!</v>
          </cell>
          <cell r="AK87" t="e">
            <v>#REF!</v>
          </cell>
          <cell r="AL87" t="e">
            <v>#REF!</v>
          </cell>
          <cell r="AM87" t="e">
            <v>#REF!</v>
          </cell>
          <cell r="AN87" t="e">
            <v>#REF!</v>
          </cell>
          <cell r="AO87" t="e">
            <v>#REF!</v>
          </cell>
          <cell r="AP87" t="e">
            <v>#REF!</v>
          </cell>
          <cell r="AQ87" t="e">
            <v>#REF!</v>
          </cell>
          <cell r="BC87" t="str">
            <v xml:space="preserve">    SERVICES </v>
          </cell>
          <cell r="BD87" t="e">
            <v>#REF!</v>
          </cell>
          <cell r="BE87" t="e">
            <v>#REF!</v>
          </cell>
          <cell r="BF87" t="e">
            <v>#REF!</v>
          </cell>
          <cell r="BG87" t="e">
            <v>#REF!</v>
          </cell>
          <cell r="BH87" t="e">
            <v>#REF!</v>
          </cell>
          <cell r="BI87" t="e">
            <v>#REF!</v>
          </cell>
          <cell r="BJ87" t="e">
            <v>#REF!</v>
          </cell>
          <cell r="BK87" t="e">
            <v>#REF!</v>
          </cell>
          <cell r="BL87" t="e">
            <v>#REF!</v>
          </cell>
          <cell r="BM87" t="e">
            <v>#REF!</v>
          </cell>
          <cell r="BN87" t="e">
            <v>#REF!</v>
          </cell>
          <cell r="BO87" t="e">
            <v>#REF!</v>
          </cell>
          <cell r="BP87" t="e">
            <v>#REF!</v>
          </cell>
          <cell r="BQ87" t="e">
            <v>#REF!</v>
          </cell>
          <cell r="BR87" t="e">
            <v>#REF!</v>
          </cell>
          <cell r="BS87" t="e">
            <v>#REF!</v>
          </cell>
        </row>
        <row r="88">
          <cell r="AA88" t="str">
            <v xml:space="preserve">      COMÉRCIO E OUTROS</v>
          </cell>
          <cell r="AB88">
            <v>0</v>
          </cell>
          <cell r="AC88">
            <v>0.17525537313138165</v>
          </cell>
          <cell r="AD88">
            <v>0.16863780681589483</v>
          </cell>
          <cell r="AE88">
            <v>0.18013772042858919</v>
          </cell>
          <cell r="AF88">
            <v>0.18287356043809846</v>
          </cell>
          <cell r="AG88">
            <v>0.17938046514462017</v>
          </cell>
          <cell r="AH88">
            <v>0.17601707023803886</v>
          </cell>
          <cell r="AI88">
            <v>0.18634167954520764</v>
          </cell>
          <cell r="AJ88">
            <v>0.19467989394054655</v>
          </cell>
          <cell r="AK88">
            <v>0.19703719283371912</v>
          </cell>
          <cell r="AL88">
            <v>0.19085435827944711</v>
          </cell>
          <cell r="AM88">
            <v>0.19060787911393742</v>
          </cell>
          <cell r="AN88">
            <v>0.19457164355312256</v>
          </cell>
          <cell r="AO88">
            <v>0.20365738061379207</v>
          </cell>
          <cell r="AP88">
            <v>0.20381636275681114</v>
          </cell>
          <cell r="AQ88">
            <v>0.19872750865808814</v>
          </cell>
          <cell r="BC88" t="str">
            <v xml:space="preserve">      COMMERCE AND OTHER</v>
          </cell>
          <cell r="BD88">
            <v>0</v>
          </cell>
          <cell r="BE88">
            <v>0.17525537313138165</v>
          </cell>
          <cell r="BF88">
            <v>0.16863780681589483</v>
          </cell>
          <cell r="BG88">
            <v>0.18013772042858919</v>
          </cell>
          <cell r="BH88">
            <v>0.18287356043809846</v>
          </cell>
          <cell r="BI88">
            <v>0.17938046514462017</v>
          </cell>
          <cell r="BJ88">
            <v>0.17601707023803886</v>
          </cell>
          <cell r="BK88">
            <v>0.18634167954520764</v>
          </cell>
          <cell r="BL88">
            <v>0.19467989394054655</v>
          </cell>
          <cell r="BM88">
            <v>0.19703719283371912</v>
          </cell>
          <cell r="BN88">
            <v>0.19085435827944711</v>
          </cell>
          <cell r="BO88">
            <v>0.19060787911393742</v>
          </cell>
          <cell r="BP88">
            <v>0.19457164355312256</v>
          </cell>
          <cell r="BQ88">
            <v>0.20365738061379207</v>
          </cell>
          <cell r="BR88">
            <v>0.20381636275681114</v>
          </cell>
          <cell r="BS88">
            <v>0.19872750865808814</v>
          </cell>
        </row>
        <row r="89">
          <cell r="AA89" t="str">
            <v xml:space="preserve">      TRANSPORTES</v>
          </cell>
          <cell r="AB89">
            <v>0</v>
          </cell>
          <cell r="AC89">
            <v>1.9595893262294547E-2</v>
          </cell>
          <cell r="AD89">
            <v>2.0116104540137052E-2</v>
          </cell>
          <cell r="AE89">
            <v>2.3049452477156569E-2</v>
          </cell>
          <cell r="AF89">
            <v>2.2557715678591779E-2</v>
          </cell>
          <cell r="AG89">
            <v>2.3345372257660476E-2</v>
          </cell>
          <cell r="AH89">
            <v>2.1992772495006689E-2</v>
          </cell>
          <cell r="AI89">
            <v>2.4202060275331661E-2</v>
          </cell>
          <cell r="AJ89">
            <v>2.5173715472095657E-2</v>
          </cell>
          <cell r="AK89">
            <v>2.6657294391147942E-2</v>
          </cell>
          <cell r="AL89">
            <v>2.5384432686496837E-2</v>
          </cell>
          <cell r="AM89">
            <v>2.37955932359139E-2</v>
          </cell>
          <cell r="AN89">
            <v>2.518113890318404E-2</v>
          </cell>
          <cell r="AO89">
            <v>2.7083543550872342E-2</v>
          </cell>
          <cell r="AP89">
            <v>2.8997477786573984E-2</v>
          </cell>
          <cell r="AQ89">
            <v>3.0501776217921401E-2</v>
          </cell>
          <cell r="BC89" t="str">
            <v xml:space="preserve">      TRANSPORTATION</v>
          </cell>
          <cell r="BD89">
            <v>0</v>
          </cell>
          <cell r="BE89">
            <v>1.9595893262294547E-2</v>
          </cell>
          <cell r="BF89">
            <v>2.0116104540137052E-2</v>
          </cell>
          <cell r="BG89">
            <v>2.3049452477156569E-2</v>
          </cell>
          <cell r="BH89">
            <v>2.2557715678591779E-2</v>
          </cell>
          <cell r="BI89">
            <v>2.3345372257660476E-2</v>
          </cell>
          <cell r="BJ89">
            <v>2.1992772495006689E-2</v>
          </cell>
          <cell r="BK89">
            <v>2.4202060275331661E-2</v>
          </cell>
          <cell r="BL89">
            <v>2.5173715472095657E-2</v>
          </cell>
          <cell r="BM89">
            <v>2.6657294391147942E-2</v>
          </cell>
          <cell r="BN89">
            <v>2.5384432686496837E-2</v>
          </cell>
          <cell r="BO89">
            <v>2.37955932359139E-2</v>
          </cell>
          <cell r="BP89">
            <v>2.518113890318404E-2</v>
          </cell>
          <cell r="BQ89">
            <v>2.7083543550872342E-2</v>
          </cell>
          <cell r="BR89">
            <v>2.8997477786573984E-2</v>
          </cell>
          <cell r="BS89">
            <v>3.0501776217921401E-2</v>
          </cell>
        </row>
        <row r="91">
          <cell r="AA91" t="str">
            <v xml:space="preserve">    AGROPECUÁRIO                  </v>
          </cell>
          <cell r="AB91">
            <v>0</v>
          </cell>
          <cell r="AC91">
            <v>2.2000941356560921</v>
          </cell>
          <cell r="AD91">
            <v>2.044701414509678</v>
          </cell>
          <cell r="AE91">
            <v>2.1215875961360386</v>
          </cell>
          <cell r="AF91">
            <v>2.1467426587420553</v>
          </cell>
          <cell r="AG91">
            <v>2.1157181405219267</v>
          </cell>
          <cell r="AH91">
            <v>2.3031939429963955</v>
          </cell>
          <cell r="AI91">
            <v>2.3336894188827704</v>
          </cell>
          <cell r="AJ91">
            <v>2.3792571298020775</v>
          </cell>
          <cell r="AK91">
            <v>2.4673849641265444</v>
          </cell>
          <cell r="AL91">
            <v>2.6441245311035892</v>
          </cell>
          <cell r="AM91">
            <v>3.2027133354866768</v>
          </cell>
          <cell r="AN91">
            <v>3.0812009418415993</v>
          </cell>
          <cell r="AO91">
            <v>3.0033163015966635</v>
          </cell>
          <cell r="AP91">
            <v>2.8964349321380434</v>
          </cell>
          <cell r="AQ91">
            <v>2.7781332489812751</v>
          </cell>
          <cell r="BC91" t="str">
            <v xml:space="preserve">    AGRICULTURE                 </v>
          </cell>
          <cell r="BD91">
            <v>0</v>
          </cell>
          <cell r="BE91">
            <v>2.2000941356560921</v>
          </cell>
          <cell r="BF91">
            <v>2.044701414509678</v>
          </cell>
          <cell r="BG91">
            <v>2.1215875961360386</v>
          </cell>
          <cell r="BH91">
            <v>2.1467426587420553</v>
          </cell>
          <cell r="BI91">
            <v>2.1157181405219267</v>
          </cell>
          <cell r="BJ91">
            <v>2.3031939429963955</v>
          </cell>
          <cell r="BK91">
            <v>2.3336894188827704</v>
          </cell>
          <cell r="BL91">
            <v>2.3792571298020775</v>
          </cell>
          <cell r="BM91">
            <v>2.4673849641265444</v>
          </cell>
          <cell r="BN91">
            <v>2.6441245311035892</v>
          </cell>
          <cell r="BO91">
            <v>3.2027133354866768</v>
          </cell>
          <cell r="BP91">
            <v>3.0812009418415993</v>
          </cell>
          <cell r="BQ91">
            <v>3.0033163015966635</v>
          </cell>
          <cell r="BR91">
            <v>2.8964349321380434</v>
          </cell>
          <cell r="BS91">
            <v>2.7781332489812751</v>
          </cell>
        </row>
        <row r="93">
          <cell r="AA93" t="str">
            <v xml:space="preserve">    INDÚSTRIA</v>
          </cell>
          <cell r="AB93" t="e">
            <v>#REF!</v>
          </cell>
          <cell r="AC93" t="e">
            <v>#REF!</v>
          </cell>
          <cell r="AD93" t="e">
            <v>#REF!</v>
          </cell>
          <cell r="AE93" t="e">
            <v>#REF!</v>
          </cell>
          <cell r="AF93" t="e">
            <v>#REF!</v>
          </cell>
          <cell r="AG93" t="e">
            <v>#REF!</v>
          </cell>
          <cell r="AH93" t="e">
            <v>#REF!</v>
          </cell>
          <cell r="AI93" t="e">
            <v>#REF!</v>
          </cell>
          <cell r="AJ93" t="e">
            <v>#REF!</v>
          </cell>
          <cell r="AK93" t="e">
            <v>#REF!</v>
          </cell>
          <cell r="AL93" t="e">
            <v>#REF!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BC93" t="str">
            <v xml:space="preserve">    INDUSTRY</v>
          </cell>
          <cell r="BD93" t="e">
            <v>#REF!</v>
          </cell>
          <cell r="BE93" t="e">
            <v>#REF!</v>
          </cell>
          <cell r="BF93" t="e">
            <v>#REF!</v>
          </cell>
          <cell r="BG93" t="e">
            <v>#REF!</v>
          </cell>
          <cell r="BH93" t="e">
            <v>#REF!</v>
          </cell>
          <cell r="BI93" t="e">
            <v>#REF!</v>
          </cell>
          <cell r="BJ93" t="e">
            <v>#REF!</v>
          </cell>
          <cell r="BK93" t="e">
            <v>#REF!</v>
          </cell>
          <cell r="BL93" t="e">
            <v>#REF!</v>
          </cell>
          <cell r="BM93" t="e">
            <v>#REF!</v>
          </cell>
          <cell r="BN93" t="e">
            <v>#REF!</v>
          </cell>
          <cell r="BO93" t="e">
            <v>#REF!</v>
          </cell>
          <cell r="BP93" t="e">
            <v>#REF!</v>
          </cell>
          <cell r="BQ93" t="e">
            <v>#REF!</v>
          </cell>
          <cell r="BR93" t="e">
            <v>#REF!</v>
          </cell>
          <cell r="BS93" t="e">
            <v>#REF!</v>
          </cell>
        </row>
        <row r="94">
          <cell r="AA94" t="str">
            <v xml:space="preserve">      EXTRATIVA MINERAL</v>
          </cell>
          <cell r="AB94">
            <v>0</v>
          </cell>
          <cell r="AC94">
            <v>0.16035871481462596</v>
          </cell>
          <cell r="AD94">
            <v>0.18794996795700103</v>
          </cell>
          <cell r="AE94">
            <v>0.20247852179230377</v>
          </cell>
          <cell r="AF94">
            <v>0.20039890749280506</v>
          </cell>
          <cell r="AG94">
            <v>0.18949836705523929</v>
          </cell>
          <cell r="AH94">
            <v>0.19939260770254705</v>
          </cell>
          <cell r="AI94">
            <v>0.19969188736057117</v>
          </cell>
          <cell r="AJ94">
            <v>0.20568321591858954</v>
          </cell>
          <cell r="AK94">
            <v>0.15414380132164196</v>
          </cell>
          <cell r="AL94">
            <v>0.17145367638960363</v>
          </cell>
          <cell r="AM94">
            <v>0.18670534935534988</v>
          </cell>
          <cell r="AN94">
            <v>0.19505715364983703</v>
          </cell>
          <cell r="AO94">
            <v>0.18287577395591284</v>
          </cell>
          <cell r="AP94">
            <v>0.18719074638758768</v>
          </cell>
          <cell r="AQ94">
            <v>0.17103075140923155</v>
          </cell>
          <cell r="BC94" t="str">
            <v xml:space="preserve">      MINING</v>
          </cell>
          <cell r="BD94">
            <v>0</v>
          </cell>
          <cell r="BE94">
            <v>0.16035871481462596</v>
          </cell>
          <cell r="BF94">
            <v>0.18794996795700103</v>
          </cell>
          <cell r="BG94">
            <v>0.20247852179230377</v>
          </cell>
          <cell r="BH94">
            <v>0.20039890749280506</v>
          </cell>
          <cell r="BI94">
            <v>0.18949836705523929</v>
          </cell>
          <cell r="BJ94">
            <v>0.19939260770254705</v>
          </cell>
          <cell r="BK94">
            <v>0.19969188736057117</v>
          </cell>
          <cell r="BL94">
            <v>0.20568321591858954</v>
          </cell>
          <cell r="BM94">
            <v>0.15414380132164196</v>
          </cell>
          <cell r="BN94">
            <v>0.17145367638960363</v>
          </cell>
          <cell r="BO94">
            <v>0.18670534935534988</v>
          </cell>
          <cell r="BP94">
            <v>0.19505715364983703</v>
          </cell>
          <cell r="BQ94">
            <v>0.18287577395591284</v>
          </cell>
          <cell r="BR94">
            <v>0.18719074638758768</v>
          </cell>
          <cell r="BS94">
            <v>0.17103075140923155</v>
          </cell>
        </row>
        <row r="95">
          <cell r="AA95" t="str">
            <v xml:space="preserve">      TRANSFORMAÇÃO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BC95" t="str">
            <v xml:space="preserve">      TRANSFORMATION INDUSTRY</v>
          </cell>
          <cell r="BD95" t="e">
            <v>#REF!</v>
          </cell>
          <cell r="BE95" t="e">
            <v>#REF!</v>
          </cell>
          <cell r="BF95" t="e">
            <v>#REF!</v>
          </cell>
          <cell r="BG95" t="e">
            <v>#REF!</v>
          </cell>
          <cell r="BH95" t="e">
            <v>#REF!</v>
          </cell>
          <cell r="BI95" t="e">
            <v>#REF!</v>
          </cell>
          <cell r="BJ95" t="e">
            <v>#REF!</v>
          </cell>
          <cell r="BK95" t="e">
            <v>#REF!</v>
          </cell>
          <cell r="BL95" t="e">
            <v>#REF!</v>
          </cell>
          <cell r="BM95" t="e">
            <v>#REF!</v>
          </cell>
          <cell r="BN95" t="e">
            <v>#REF!</v>
          </cell>
          <cell r="BO95" t="e">
            <v>#REF!</v>
          </cell>
          <cell r="BP95" t="e">
            <v>#REF!</v>
          </cell>
          <cell r="BQ95" t="e">
            <v>#REF!</v>
          </cell>
          <cell r="BR95" t="e">
            <v>#REF!</v>
          </cell>
          <cell r="BS95" t="e">
            <v>#REF!</v>
          </cell>
        </row>
        <row r="96">
          <cell r="AA96" t="str">
            <v xml:space="preserve">       NÃO METÁLICOS</v>
          </cell>
          <cell r="AB96">
            <v>0</v>
          </cell>
          <cell r="AC96">
            <v>0.32938022359515678</v>
          </cell>
          <cell r="AD96">
            <v>0.32572544167580852</v>
          </cell>
          <cell r="AE96">
            <v>0.35220500536582167</v>
          </cell>
          <cell r="AF96">
            <v>0.35753090344759769</v>
          </cell>
          <cell r="AG96">
            <v>0.3227436232040059</v>
          </cell>
          <cell r="AH96">
            <v>0.34776371888317259</v>
          </cell>
          <cell r="AI96">
            <v>0.33760415565406371</v>
          </cell>
          <cell r="AJ96">
            <v>0.31283575680400871</v>
          </cell>
          <cell r="AK96">
            <v>0.32156129860184884</v>
          </cell>
          <cell r="AL96">
            <v>0.34007018326324018</v>
          </cell>
          <cell r="AM96">
            <v>0.36753552664973455</v>
          </cell>
          <cell r="AN96">
            <v>0.36614512504691138</v>
          </cell>
          <cell r="AO96">
            <v>0.38313576768708035</v>
          </cell>
          <cell r="AP96">
            <v>0.39131124719173005</v>
          </cell>
          <cell r="AQ96">
            <v>0.37435384267336391</v>
          </cell>
          <cell r="BC96" t="str">
            <v xml:space="preserve">       NON-METALS</v>
          </cell>
          <cell r="BD96">
            <v>0</v>
          </cell>
          <cell r="BE96">
            <v>0.32938022359515678</v>
          </cell>
          <cell r="BF96">
            <v>0.32572544167580852</v>
          </cell>
          <cell r="BG96">
            <v>0.35220500536582167</v>
          </cell>
          <cell r="BH96">
            <v>0.35753090344759769</v>
          </cell>
          <cell r="BI96">
            <v>0.3227436232040059</v>
          </cell>
          <cell r="BJ96">
            <v>0.34776371888317259</v>
          </cell>
          <cell r="BK96">
            <v>0.33760415565406371</v>
          </cell>
          <cell r="BL96">
            <v>0.31283575680400871</v>
          </cell>
          <cell r="BM96">
            <v>0.32156129860184884</v>
          </cell>
          <cell r="BN96">
            <v>0.34007018326324018</v>
          </cell>
          <cell r="BO96">
            <v>0.36753552664973455</v>
          </cell>
          <cell r="BP96">
            <v>0.36614512504691138</v>
          </cell>
          <cell r="BQ96">
            <v>0.38313576768708035</v>
          </cell>
          <cell r="BR96">
            <v>0.39131124719173005</v>
          </cell>
          <cell r="BS96">
            <v>0.37435384267336391</v>
          </cell>
        </row>
        <row r="97">
          <cell r="AA97" t="str">
            <v xml:space="preserve">       METALURGIA</v>
          </cell>
          <cell r="AB97">
            <v>0</v>
          </cell>
          <cell r="AC97">
            <v>0.41974815218790457</v>
          </cell>
          <cell r="AD97">
            <v>0.44909331200977382</v>
          </cell>
          <cell r="AE97">
            <v>0.5397505805598598</v>
          </cell>
          <cell r="AF97">
            <v>0.54634539083577693</v>
          </cell>
          <cell r="AG97">
            <v>0.55200481537005297</v>
          </cell>
          <cell r="AH97">
            <v>0.43584955410625859</v>
          </cell>
          <cell r="AI97">
            <v>0.45379372034566584</v>
          </cell>
          <cell r="AJ97">
            <v>0.60474840669374108</v>
          </cell>
          <cell r="AK97">
            <v>0.69989134394383545</v>
          </cell>
          <cell r="AL97">
            <v>0.76878014997270139</v>
          </cell>
          <cell r="AM97">
            <v>0.95330179418600913</v>
          </cell>
          <cell r="AN97">
            <v>0.93937969867150128</v>
          </cell>
          <cell r="AO97">
            <v>0.96812543400370032</v>
          </cell>
          <cell r="AP97">
            <v>0.75502858687647012</v>
          </cell>
          <cell r="AQ97">
            <v>0.83404738990182092</v>
          </cell>
          <cell r="BC97" t="str">
            <v xml:space="preserve">       FERROUS AND NON-FERROUS</v>
          </cell>
          <cell r="BD97">
            <v>0</v>
          </cell>
          <cell r="BE97">
            <v>0.41974815218790457</v>
          </cell>
          <cell r="BF97">
            <v>0.44909331200977382</v>
          </cell>
          <cell r="BG97">
            <v>0.5397505805598598</v>
          </cell>
          <cell r="BH97">
            <v>0.54634539083577693</v>
          </cell>
          <cell r="BI97">
            <v>0.55200481537005297</v>
          </cell>
          <cell r="BJ97">
            <v>0.43584955410625859</v>
          </cell>
          <cell r="BK97">
            <v>0.45379372034566584</v>
          </cell>
          <cell r="BL97">
            <v>0.60474840669374108</v>
          </cell>
          <cell r="BM97">
            <v>0.69989134394383545</v>
          </cell>
          <cell r="BN97">
            <v>0.76878014997270139</v>
          </cell>
          <cell r="BO97">
            <v>0.95330179418600913</v>
          </cell>
          <cell r="BP97">
            <v>0.93937969867150128</v>
          </cell>
          <cell r="BQ97">
            <v>0.96812543400370032</v>
          </cell>
          <cell r="BR97">
            <v>0.75502858687647012</v>
          </cell>
          <cell r="BS97">
            <v>0.83404738990182092</v>
          </cell>
        </row>
        <row r="98">
          <cell r="AA98" t="str">
            <v xml:space="preserve">       QUÍMICA                       </v>
          </cell>
          <cell r="AB98">
            <v>0</v>
          </cell>
          <cell r="AC98">
            <v>0.32718063393879543</v>
          </cell>
          <cell r="AD98">
            <v>0.32309316449263331</v>
          </cell>
          <cell r="AE98">
            <v>0.3485620285346761</v>
          </cell>
          <cell r="AF98">
            <v>0.35397662824859671</v>
          </cell>
          <cell r="AG98">
            <v>0.31874989256306474</v>
          </cell>
          <cell r="AH98">
            <v>0.34574566886875779</v>
          </cell>
          <cell r="AI98">
            <v>0.33502840207301682</v>
          </cell>
          <cell r="AJ98">
            <v>0.30844001712042607</v>
          </cell>
          <cell r="AK98">
            <v>0.31624635627987335</v>
          </cell>
          <cell r="AL98">
            <v>0.33433240200131675</v>
          </cell>
          <cell r="AM98">
            <v>0.36045714780214561</v>
          </cell>
          <cell r="AN98">
            <v>0.35932147476536808</v>
          </cell>
          <cell r="AO98">
            <v>0.37585367264733566</v>
          </cell>
          <cell r="AP98">
            <v>0.38505871556886256</v>
          </cell>
          <cell r="AQ98">
            <v>0.36657155440774497</v>
          </cell>
          <cell r="BC98" t="str">
            <v xml:space="preserve">       CHEMICAL</v>
          </cell>
          <cell r="BD98">
            <v>0</v>
          </cell>
          <cell r="BE98">
            <v>0.32718063393879543</v>
          </cell>
          <cell r="BF98">
            <v>0.32309316449263331</v>
          </cell>
          <cell r="BG98">
            <v>0.3485620285346761</v>
          </cell>
          <cell r="BH98">
            <v>0.35397662824859671</v>
          </cell>
          <cell r="BI98">
            <v>0.31874989256306474</v>
          </cell>
          <cell r="BJ98">
            <v>0.34574566886875779</v>
          </cell>
          <cell r="BK98">
            <v>0.33502840207301682</v>
          </cell>
          <cell r="BL98">
            <v>0.30844001712042607</v>
          </cell>
          <cell r="BM98">
            <v>0.31624635627987335</v>
          </cell>
          <cell r="BN98">
            <v>0.33433240200131675</v>
          </cell>
          <cell r="BO98">
            <v>0.36045714780214561</v>
          </cell>
          <cell r="BP98">
            <v>0.35932147476536808</v>
          </cell>
          <cell r="BQ98">
            <v>0.37585367264733566</v>
          </cell>
          <cell r="BR98">
            <v>0.38505871556886256</v>
          </cell>
          <cell r="BS98">
            <v>0.36657155440774497</v>
          </cell>
        </row>
        <row r="99">
          <cell r="AA99" t="str">
            <v xml:space="preserve">       ALIMENTOS E BEBIDAS           </v>
          </cell>
          <cell r="AB99">
            <v>0</v>
          </cell>
          <cell r="AC99">
            <v>0.99135102382825302</v>
          </cell>
          <cell r="AD99">
            <v>0.94079868212648288</v>
          </cell>
          <cell r="AE99">
            <v>0.96013242864061799</v>
          </cell>
          <cell r="AF99">
            <v>0.98253946862209629</v>
          </cell>
          <cell r="AG99">
            <v>0.89067151596645477</v>
          </cell>
          <cell r="AH99">
            <v>0.85333083334789406</v>
          </cell>
          <cell r="AI99">
            <v>0.84555433735141172</v>
          </cell>
          <cell r="AJ99">
            <v>0.87601035892517654</v>
          </cell>
          <cell r="AK99">
            <v>0.79901573886100197</v>
          </cell>
          <cell r="AL99">
            <v>0.93274402580123594</v>
          </cell>
          <cell r="AM99">
            <v>1.2023407008780642</v>
          </cell>
          <cell r="AN99">
            <v>1.1556888363121081</v>
          </cell>
          <cell r="AO99">
            <v>1.1426503605811522</v>
          </cell>
          <cell r="AP99">
            <v>1.2539935187182598</v>
          </cell>
          <cell r="AQ99">
            <v>1.2701252980631539</v>
          </cell>
          <cell r="BC99" t="str">
            <v xml:space="preserve">       FOODS AND BEVERAGES</v>
          </cell>
          <cell r="BD99">
            <v>0</v>
          </cell>
          <cell r="BE99">
            <v>0.99135102382825302</v>
          </cell>
          <cell r="BF99">
            <v>0.94079868212648288</v>
          </cell>
          <cell r="BG99">
            <v>0.96013242864061799</v>
          </cell>
          <cell r="BH99">
            <v>0.98253946862209629</v>
          </cell>
          <cell r="BI99">
            <v>0.89067151596645477</v>
          </cell>
          <cell r="BJ99">
            <v>0.85333083334789406</v>
          </cell>
          <cell r="BK99">
            <v>0.84555433735141172</v>
          </cell>
          <cell r="BL99">
            <v>0.87601035892517654</v>
          </cell>
          <cell r="BM99">
            <v>0.79901573886100197</v>
          </cell>
          <cell r="BN99">
            <v>0.93274402580123594</v>
          </cell>
          <cell r="BO99">
            <v>1.2023407008780642</v>
          </cell>
          <cell r="BP99">
            <v>1.1556888363121081</v>
          </cell>
          <cell r="BQ99">
            <v>1.1426503605811522</v>
          </cell>
          <cell r="BR99">
            <v>1.2539935187182598</v>
          </cell>
          <cell r="BS99">
            <v>1.2701252980631539</v>
          </cell>
        </row>
        <row r="100">
          <cell r="AA100" t="str">
            <v xml:space="preserve">       TÊXTIL                        </v>
          </cell>
          <cell r="AB100">
            <v>0</v>
          </cell>
          <cell r="AC100">
            <v>1.3275124080284295</v>
          </cell>
          <cell r="AD100">
            <v>1.3407165209732412</v>
          </cell>
          <cell r="AE100">
            <v>1.6077438218981688</v>
          </cell>
          <cell r="AF100">
            <v>1.7494901589475036</v>
          </cell>
          <cell r="AG100">
            <v>1.4197412090362276</v>
          </cell>
          <cell r="AH100">
            <v>1.4428034886907737</v>
          </cell>
          <cell r="AI100">
            <v>1.4409787965879899</v>
          </cell>
          <cell r="AJ100">
            <v>1.4693440353589799</v>
          </cell>
          <cell r="AK100">
            <v>1.4054863843651362</v>
          </cell>
          <cell r="AL100">
            <v>1.4921254371210848</v>
          </cell>
          <cell r="AM100">
            <v>1.6932007541533494</v>
          </cell>
          <cell r="AN100">
            <v>1.6505192029368563</v>
          </cell>
          <cell r="AO100">
            <v>1.791436797838585</v>
          </cell>
          <cell r="AP100">
            <v>1.6128733050160193</v>
          </cell>
          <cell r="AQ100">
            <v>1.4658025775315302</v>
          </cell>
          <cell r="BC100" t="str">
            <v xml:space="preserve">       TEXTILES</v>
          </cell>
          <cell r="BD100">
            <v>0</v>
          </cell>
          <cell r="BE100">
            <v>1.3275124080284295</v>
          </cell>
          <cell r="BF100">
            <v>1.3407165209732412</v>
          </cell>
          <cell r="BG100">
            <v>1.6077438218981688</v>
          </cell>
          <cell r="BH100">
            <v>1.7494901589475036</v>
          </cell>
          <cell r="BI100">
            <v>1.4197412090362276</v>
          </cell>
          <cell r="BJ100">
            <v>1.4428034886907737</v>
          </cell>
          <cell r="BK100">
            <v>1.4409787965879899</v>
          </cell>
          <cell r="BL100">
            <v>1.4693440353589799</v>
          </cell>
          <cell r="BM100">
            <v>1.4054863843651362</v>
          </cell>
          <cell r="BN100">
            <v>1.4921254371210848</v>
          </cell>
          <cell r="BO100">
            <v>1.6932007541533494</v>
          </cell>
          <cell r="BP100">
            <v>1.6505192029368563</v>
          </cell>
          <cell r="BQ100">
            <v>1.791436797838585</v>
          </cell>
          <cell r="BR100">
            <v>1.6128733050160193</v>
          </cell>
          <cell r="BS100">
            <v>1.4658025775315302</v>
          </cell>
        </row>
        <row r="101">
          <cell r="AA101" t="str">
            <v xml:space="preserve">       PAPEL E CELULOSE              </v>
          </cell>
          <cell r="AB101">
            <v>0</v>
          </cell>
          <cell r="AC101">
            <v>0.30108595224657908</v>
          </cell>
          <cell r="AD101">
            <v>0.30527762931448055</v>
          </cell>
          <cell r="AE101">
            <v>0.31608770366792266</v>
          </cell>
          <cell r="AF101">
            <v>0.30551195826928895</v>
          </cell>
          <cell r="AG101">
            <v>0.30260372224791965</v>
          </cell>
          <cell r="AH101">
            <v>0.32863454938136438</v>
          </cell>
          <cell r="AI101">
            <v>0.26775006999857415</v>
          </cell>
          <cell r="AJ101">
            <v>0.19166586844364591</v>
          </cell>
          <cell r="AK101">
            <v>0.24158589353583734</v>
          </cell>
          <cell r="AL101">
            <v>0.32899250305637612</v>
          </cell>
          <cell r="AM101">
            <v>0.40095022048923118</v>
          </cell>
          <cell r="AN101">
            <v>0.41003562244060926</v>
          </cell>
          <cell r="AO101">
            <v>0.34843454532990115</v>
          </cell>
          <cell r="AP101">
            <v>0.32971610999395407</v>
          </cell>
          <cell r="AQ101">
            <v>0.32621488643243085</v>
          </cell>
          <cell r="BC101" t="str">
            <v xml:space="preserve">       PAPER AND PULP</v>
          </cell>
          <cell r="BD101">
            <v>0</v>
          </cell>
          <cell r="BE101">
            <v>0.30108595224657908</v>
          </cell>
          <cell r="BF101">
            <v>0.30527762931448055</v>
          </cell>
          <cell r="BG101">
            <v>0.31608770366792266</v>
          </cell>
          <cell r="BH101">
            <v>0.30551195826928895</v>
          </cell>
          <cell r="BI101">
            <v>0.30260372224791965</v>
          </cell>
          <cell r="BJ101">
            <v>0.32863454938136438</v>
          </cell>
          <cell r="BK101">
            <v>0.26775006999857415</v>
          </cell>
          <cell r="BL101">
            <v>0.19166586844364591</v>
          </cell>
          <cell r="BM101">
            <v>0.24158589353583734</v>
          </cell>
          <cell r="BN101">
            <v>0.32899250305637612</v>
          </cell>
          <cell r="BO101">
            <v>0.40095022048923118</v>
          </cell>
          <cell r="BP101">
            <v>0.41003562244060926</v>
          </cell>
          <cell r="BQ101">
            <v>0.34843454532990115</v>
          </cell>
          <cell r="BR101">
            <v>0.32971610999395407</v>
          </cell>
          <cell r="BS101">
            <v>0.32621488643243085</v>
          </cell>
        </row>
        <row r="102">
          <cell r="AA102" t="str">
            <v xml:space="preserve">       OUTRAS                        </v>
          </cell>
          <cell r="AB102">
            <v>0</v>
          </cell>
          <cell r="AC102">
            <v>0.69182917104453312</v>
          </cell>
          <cell r="AD102">
            <v>0.72786846461930388</v>
          </cell>
          <cell r="AE102">
            <v>0.70679366872604199</v>
          </cell>
          <cell r="AF102">
            <v>0.63844378230890886</v>
          </cell>
          <cell r="AG102">
            <v>0.64902663210051759</v>
          </cell>
          <cell r="AH102">
            <v>0.58761158923598067</v>
          </cell>
          <cell r="AI102">
            <v>0.5895812033962301</v>
          </cell>
          <cell r="AJ102">
            <v>0.56273445576979453</v>
          </cell>
          <cell r="AK102">
            <v>0.63396519790650308</v>
          </cell>
          <cell r="AL102">
            <v>0.70046304234135282</v>
          </cell>
          <cell r="AM102">
            <v>0.72821361752855085</v>
          </cell>
          <cell r="AN102">
            <v>0.73838974543198677</v>
          </cell>
          <cell r="AO102">
            <v>0.80720368336740878</v>
          </cell>
          <cell r="AP102">
            <v>0.79368935582053202</v>
          </cell>
          <cell r="AQ102">
            <v>0.68324061650158241</v>
          </cell>
          <cell r="BC102" t="str">
            <v xml:space="preserve">       OTHER</v>
          </cell>
          <cell r="BD102">
            <v>0</v>
          </cell>
          <cell r="BE102">
            <v>0.69182917104453312</v>
          </cell>
          <cell r="BF102">
            <v>0.72786846461930388</v>
          </cell>
          <cell r="BG102">
            <v>0.70679366872604199</v>
          </cell>
          <cell r="BH102">
            <v>0.63844378230890886</v>
          </cell>
          <cell r="BI102">
            <v>0.64902663210051759</v>
          </cell>
          <cell r="BJ102">
            <v>0.58761158923598067</v>
          </cell>
          <cell r="BK102">
            <v>0.5895812033962301</v>
          </cell>
          <cell r="BL102">
            <v>0.56273445576979453</v>
          </cell>
          <cell r="BM102">
            <v>0.63396519790650308</v>
          </cell>
          <cell r="BN102">
            <v>0.70046304234135282</v>
          </cell>
          <cell r="BO102">
            <v>0.72821361752855085</v>
          </cell>
          <cell r="BP102">
            <v>0.73838974543198677</v>
          </cell>
          <cell r="BQ102">
            <v>0.80720368336740878</v>
          </cell>
          <cell r="BR102">
            <v>0.79368935582053202</v>
          </cell>
          <cell r="BS102">
            <v>0.68324061650158241</v>
          </cell>
        </row>
        <row r="104">
          <cell r="AA104" t="str">
            <v xml:space="preserve">    ENERGÉTICO              </v>
          </cell>
          <cell r="AB104">
            <v>0</v>
          </cell>
          <cell r="AC104">
            <v>0.11621108193333456</v>
          </cell>
          <cell r="AD104">
            <v>0.12712107309046899</v>
          </cell>
          <cell r="AE104">
            <v>0.14663412147403915</v>
          </cell>
          <cell r="AF104">
            <v>0.17749731981458347</v>
          </cell>
          <cell r="AG104">
            <v>0.19405442217746266</v>
          </cell>
          <cell r="AH104">
            <v>0.24088619882498596</v>
          </cell>
          <cell r="AI104">
            <v>0.25630886124929053</v>
          </cell>
          <cell r="AJ104">
            <v>0.25724207614669031</v>
          </cell>
          <cell r="AK104">
            <v>0.26948677654647168</v>
          </cell>
          <cell r="AL104">
            <v>0.27691661142312179</v>
          </cell>
          <cell r="AM104">
            <v>0.32260229685581998</v>
          </cell>
          <cell r="AN104">
            <v>0.33826228599860225</v>
          </cell>
          <cell r="AO104">
            <v>0.36162496581880532</v>
          </cell>
          <cell r="AP104">
            <v>0.36791340993530602</v>
          </cell>
          <cell r="AQ104">
            <v>0.3779333166900023</v>
          </cell>
          <cell r="BC104" t="str">
            <v xml:space="preserve">    ENERGY SECTOR</v>
          </cell>
          <cell r="BD104">
            <v>0</v>
          </cell>
          <cell r="BE104">
            <v>0.11621108193333456</v>
          </cell>
          <cell r="BF104">
            <v>0.12712107309046899</v>
          </cell>
          <cell r="BG104">
            <v>0.14663412147403915</v>
          </cell>
          <cell r="BH104">
            <v>0.17749731981458347</v>
          </cell>
          <cell r="BI104">
            <v>0.19405442217746266</v>
          </cell>
          <cell r="BJ104">
            <v>0.24088619882498596</v>
          </cell>
          <cell r="BK104">
            <v>0.25630886124929053</v>
          </cell>
          <cell r="BL104">
            <v>0.25724207614669031</v>
          </cell>
          <cell r="BM104">
            <v>0.26948677654647168</v>
          </cell>
          <cell r="BN104">
            <v>0.27691661142312179</v>
          </cell>
          <cell r="BO104">
            <v>0.32260229685581998</v>
          </cell>
          <cell r="BP104">
            <v>0.33826228599860225</v>
          </cell>
          <cell r="BQ104">
            <v>0.36162496581880532</v>
          </cell>
          <cell r="BR104">
            <v>0.36791340993530602</v>
          </cell>
          <cell r="BS104">
            <v>0.3779333166900023</v>
          </cell>
        </row>
        <row r="105">
          <cell r="AA105" t="str">
            <v xml:space="preserve"> (*) Dólar constante de 2000</v>
          </cell>
        </row>
        <row r="146">
          <cell r="AH146">
            <v>81</v>
          </cell>
          <cell r="BJ146">
            <v>81</v>
          </cell>
        </row>
      </sheetData>
      <sheetData sheetId="4" refreshError="1">
        <row r="194">
          <cell r="BA194" t="str">
            <v>TABELA 7.6</v>
          </cell>
        </row>
        <row r="195">
          <cell r="BA195" t="str">
            <v>SETOR RESIDENCIAL  -  ENERGIA/POPULAÇÃO</v>
          </cell>
        </row>
        <row r="196">
          <cell r="BA196" t="str">
            <v xml:space="preserve">   ESPECIFICAÇÃO</v>
          </cell>
          <cell r="BB196" t="str">
            <v>UNIDADE</v>
          </cell>
          <cell r="BC196">
            <v>1986</v>
          </cell>
          <cell r="BD196">
            <v>1987</v>
          </cell>
          <cell r="BE196">
            <v>1988</v>
          </cell>
          <cell r="BF196">
            <v>1989</v>
          </cell>
          <cell r="BG196">
            <v>1990</v>
          </cell>
          <cell r="BH196">
            <v>1991</v>
          </cell>
          <cell r="BI196">
            <v>1992</v>
          </cell>
          <cell r="BJ196">
            <v>1993</v>
          </cell>
          <cell r="BK196">
            <v>1994</v>
          </cell>
          <cell r="BL196">
            <v>1995</v>
          </cell>
          <cell r="BM196">
            <v>1996</v>
          </cell>
          <cell r="BN196">
            <v>1997</v>
          </cell>
          <cell r="BO196">
            <v>1998</v>
          </cell>
          <cell r="BP196">
            <v>1999</v>
          </cell>
          <cell r="BQ196">
            <v>2000</v>
          </cell>
          <cell r="BR196">
            <v>2001</v>
          </cell>
        </row>
        <row r="197">
          <cell r="BA197" t="str">
            <v>CONS.FINAL DE ENERGIA (1)</v>
          </cell>
          <cell r="BB197" t="str">
            <v>10^3 tep</v>
          </cell>
          <cell r="BC197">
            <v>17449.429</v>
          </cell>
          <cell r="BD197">
            <v>18354.097000000002</v>
          </cell>
          <cell r="BE197">
            <v>18199.741000000002</v>
          </cell>
          <cell r="BF197">
            <v>17984.328000000001</v>
          </cell>
          <cell r="BG197">
            <v>17507.042000000001</v>
          </cell>
          <cell r="BH197">
            <v>17780.065999999999</v>
          </cell>
          <cell r="BI197">
            <v>18001.895</v>
          </cell>
          <cell r="BJ197">
            <v>17328.3</v>
          </cell>
          <cell r="BK197">
            <v>17299.802000000003</v>
          </cell>
          <cell r="BL197">
            <v>17470.782000000003</v>
          </cell>
          <cell r="BM197">
            <v>17999.5</v>
          </cell>
          <cell r="BN197">
            <v>18486.553</v>
          </cell>
          <cell r="BO197">
            <v>19106.548000000003</v>
          </cell>
          <cell r="BP197">
            <v>19617.615000000002</v>
          </cell>
          <cell r="BQ197">
            <v>20007.538</v>
          </cell>
          <cell r="BR197">
            <v>19488.671000000002</v>
          </cell>
        </row>
        <row r="198">
          <cell r="BA198" t="str">
            <v>CONS.FIN.ENERG.COCÇÃO (2)</v>
          </cell>
          <cell r="BB198" t="str">
            <v>10^3 tep</v>
          </cell>
          <cell r="BC198">
            <v>28726.174999999999</v>
          </cell>
          <cell r="BD198">
            <v>28617.192999999999</v>
          </cell>
          <cell r="BE198">
            <v>29016.181</v>
          </cell>
          <cell r="BF198">
            <v>28260.109</v>
          </cell>
          <cell r="BG198">
            <v>26995.346000000001</v>
          </cell>
          <cell r="BH198">
            <v>26302.653999999999</v>
          </cell>
          <cell r="BI198">
            <v>26588.604999999996</v>
          </cell>
          <cell r="BJ198">
            <v>26026.058999999997</v>
          </cell>
          <cell r="BK198">
            <v>25050.196</v>
          </cell>
          <cell r="BL198">
            <v>24469.917000000001</v>
          </cell>
          <cell r="BM198">
            <v>24238.489999999998</v>
          </cell>
          <cell r="BN198">
            <v>24494.667999999998</v>
          </cell>
          <cell r="BO198">
            <v>24804.731</v>
          </cell>
          <cell r="BP198">
            <v>25363.705000000002</v>
          </cell>
          <cell r="BQ198">
            <v>25934.159999999996</v>
          </cell>
          <cell r="BR198">
            <v>26393.541000000001</v>
          </cell>
        </row>
        <row r="199">
          <cell r="BA199" t="str">
            <v>CONS. DE ELETRICIDADE (3)</v>
          </cell>
          <cell r="BB199" t="str">
            <v>GWh</v>
          </cell>
          <cell r="BC199">
            <v>35755</v>
          </cell>
          <cell r="BD199">
            <v>38379</v>
          </cell>
          <cell r="BE199">
            <v>40534</v>
          </cell>
          <cell r="BF199">
            <v>43728</v>
          </cell>
          <cell r="BG199">
            <v>48666</v>
          </cell>
          <cell r="BH199">
            <v>51037</v>
          </cell>
          <cell r="BI199">
            <v>51865</v>
          </cell>
          <cell r="BJ199">
            <v>53629</v>
          </cell>
          <cell r="BK199">
            <v>55952</v>
          </cell>
          <cell r="BL199">
            <v>63581</v>
          </cell>
          <cell r="BM199">
            <v>69056</v>
          </cell>
          <cell r="BN199">
            <v>74071</v>
          </cell>
          <cell r="BO199">
            <v>79378</v>
          </cell>
          <cell r="BP199">
            <v>81330</v>
          </cell>
          <cell r="BQ199">
            <v>83494</v>
          </cell>
          <cell r="BR199">
            <v>73770</v>
          </cell>
        </row>
        <row r="200">
          <cell r="BA200" t="str">
            <v>POPULAÇÃO RESIDENTE (4)</v>
          </cell>
          <cell r="BB200" t="str">
            <v>10^6 hab</v>
          </cell>
          <cell r="BC200">
            <v>137.70965100000001</v>
          </cell>
          <cell r="BD200">
            <v>138.70965100000001</v>
          </cell>
          <cell r="BE200">
            <v>139.70965100000001</v>
          </cell>
          <cell r="BF200">
            <v>140.70965100000001</v>
          </cell>
          <cell r="BG200">
            <v>141.70965100000001</v>
          </cell>
          <cell r="BH200">
            <v>142.70965100000001</v>
          </cell>
          <cell r="BI200">
            <v>143.70965100000001</v>
          </cell>
          <cell r="BJ200">
            <v>144.70965100000001</v>
          </cell>
          <cell r="BK200">
            <v>145.70965100000001</v>
          </cell>
          <cell r="BL200">
            <v>146.70965100000001</v>
          </cell>
          <cell r="BM200">
            <v>147.70965100000001</v>
          </cell>
          <cell r="BN200">
            <v>148.70965100000001</v>
          </cell>
          <cell r="BO200">
            <v>149.70965100000001</v>
          </cell>
          <cell r="BP200">
            <v>150.70965100000001</v>
          </cell>
          <cell r="BQ200">
            <v>151.70965100000001</v>
          </cell>
          <cell r="BR200">
            <v>152.70965100000001</v>
          </cell>
        </row>
        <row r="201">
          <cell r="BA201" t="str">
            <v>(1)/(4)</v>
          </cell>
          <cell r="BB201" t="str">
            <v>tep/hab</v>
          </cell>
          <cell r="BC201">
            <v>0.12671173641998409</v>
          </cell>
          <cell r="BD201">
            <v>0.13232025938844008</v>
          </cell>
          <cell r="BE201">
            <v>0.13026831625254007</v>
          </cell>
          <cell r="BF201">
            <v>0.1278116168449597</v>
          </cell>
          <cell r="BG201">
            <v>0.12354163514240819</v>
          </cell>
          <cell r="BH201">
            <v>0.12458909313708572</v>
          </cell>
          <cell r="BI201">
            <v>0.12526573458869508</v>
          </cell>
          <cell r="BJ201">
            <v>0.11974529604801548</v>
          </cell>
          <cell r="BK201">
            <v>0.11872790773481437</v>
          </cell>
          <cell r="BL201">
            <v>0.11908406761870084</v>
          </cell>
          <cell r="BM201">
            <v>0.12185730504501699</v>
          </cell>
          <cell r="BN201">
            <v>0.12431306828902448</v>
          </cell>
          <cell r="BO201">
            <v>0.12762402338376971</v>
          </cell>
          <cell r="BP201">
            <v>0.13016827303249479</v>
          </cell>
          <cell r="BQ201">
            <v>0.1318804563066327</v>
          </cell>
          <cell r="BR201">
            <v>0.12761911819181618</v>
          </cell>
        </row>
        <row r="202">
          <cell r="BA202" t="str">
            <v>(2)/(4)</v>
          </cell>
          <cell r="BB202" t="str">
            <v>tep/hab</v>
          </cell>
          <cell r="BC202">
            <v>0.20859957738183504</v>
          </cell>
          <cell r="BD202">
            <v>0.20631003534137649</v>
          </cell>
          <cell r="BE202">
            <v>0.20768916672764431</v>
          </cell>
          <cell r="BF202">
            <v>0.20083987700317726</v>
          </cell>
          <cell r="BG202">
            <v>0.1904975829768997</v>
          </cell>
          <cell r="BH202">
            <v>0.18430886639895153</v>
          </cell>
          <cell r="BI202">
            <v>0.18501614063484151</v>
          </cell>
          <cell r="BJ202">
            <v>0.1798501953404614</v>
          </cell>
          <cell r="BK202">
            <v>0.17191857799453517</v>
          </cell>
          <cell r="BL202">
            <v>0.1667914607744517</v>
          </cell>
          <cell r="BM202">
            <v>0.16409550652854768</v>
          </cell>
          <cell r="BN202">
            <v>0.16471471646450167</v>
          </cell>
          <cell r="BO202">
            <v>0.16568558429142285</v>
          </cell>
          <cell r="BP202">
            <v>0.1682951611373581</v>
          </cell>
          <cell r="BQ202">
            <v>0.17094601318409197</v>
          </cell>
          <cell r="BR202">
            <v>0.17283479352591799</v>
          </cell>
        </row>
        <row r="203">
          <cell r="BA203" t="str">
            <v xml:space="preserve">(3)/(4) </v>
          </cell>
          <cell r="BB203" t="str">
            <v>MWh/hab</v>
          </cell>
          <cell r="BC203">
            <v>0.25964048082585001</v>
          </cell>
          <cell r="BD203">
            <v>0.27668586665249412</v>
          </cell>
          <cell r="BE203">
            <v>0.29013027883091624</v>
          </cell>
          <cell r="BF203">
            <v>0.31076759617575911</v>
          </cell>
          <cell r="BG203">
            <v>0.34342050563655679</v>
          </cell>
          <cell r="BH203">
            <v>0.35762823076345412</v>
          </cell>
          <cell r="BI203">
            <v>0.36090130091541311</v>
          </cell>
          <cell r="BJ203">
            <v>0.37059725892089945</v>
          </cell>
          <cell r="BK203">
            <v>0.38399652745033336</v>
          </cell>
          <cell r="BL203">
            <v>0.43337980539535192</v>
          </cell>
          <cell r="BM203">
            <v>0.46751176739291056</v>
          </cell>
          <cell r="BN203">
            <v>0.49809141169997095</v>
          </cell>
          <cell r="BO203">
            <v>0.53021297872105788</v>
          </cell>
          <cell r="BP203">
            <v>0.53964692679170234</v>
          </cell>
          <cell r="BQ203">
            <v>0.55035391255365806</v>
          </cell>
          <cell r="BR203">
            <v>0.48307359434669911</v>
          </cell>
        </row>
        <row r="204">
          <cell r="BA204" t="str">
            <v>(1) Eletricidade = 3.132 kcal/kWh (valor usado no BEN)</v>
          </cell>
          <cell r="BG204" t="str">
            <v>(4) Eletricidade = 860 kcal/kWh (valor usado na identificação de energia útil)</v>
          </cell>
        </row>
        <row r="205">
          <cell r="BA205" t="str">
            <v>(2) Considera GLP, gás canalizado, lenha e carvão vegetal</v>
          </cell>
        </row>
        <row r="228">
          <cell r="BA228" t="str">
            <v>TABELA 7.7</v>
          </cell>
        </row>
        <row r="229">
          <cell r="BA229" t="str">
            <v>SETOR DE TRANSPORTES - ENERGIA/PIB DO SETOR</v>
          </cell>
        </row>
        <row r="230">
          <cell r="BA230" t="str">
            <v xml:space="preserve">   ESPECIFICAÇÃO</v>
          </cell>
          <cell r="BB230" t="str">
            <v>UNIDADE</v>
          </cell>
          <cell r="BC230">
            <v>1986</v>
          </cell>
          <cell r="BD230">
            <v>1987</v>
          </cell>
          <cell r="BE230">
            <v>1988</v>
          </cell>
          <cell r="BF230">
            <v>1989</v>
          </cell>
          <cell r="BG230">
            <v>1990</v>
          </cell>
          <cell r="BH230">
            <v>1991</v>
          </cell>
          <cell r="BI230">
            <v>1992</v>
          </cell>
          <cell r="BJ230">
            <v>1993</v>
          </cell>
          <cell r="BK230">
            <v>1994</v>
          </cell>
          <cell r="BL230">
            <v>1995</v>
          </cell>
          <cell r="BM230">
            <v>1996</v>
          </cell>
          <cell r="BN230">
            <v>1997</v>
          </cell>
          <cell r="BO230">
            <v>1998</v>
          </cell>
          <cell r="BP230">
            <v>1999</v>
          </cell>
          <cell r="BQ230">
            <v>2000</v>
          </cell>
          <cell r="BR230">
            <v>2001</v>
          </cell>
        </row>
        <row r="231">
          <cell r="BA231" t="str">
            <v>CONS.ENERGIA SETOR (1)</v>
          </cell>
          <cell r="BB231" t="str">
            <v xml:space="preserve">10^3 tep </v>
          </cell>
          <cell r="BC231">
            <v>30335.001999999997</v>
          </cell>
          <cell r="BD231">
            <v>29979.916999999998</v>
          </cell>
          <cell r="BE231">
            <v>30315.931</v>
          </cell>
          <cell r="BF231">
            <v>31838.548999999999</v>
          </cell>
          <cell r="BG231">
            <v>32060.670999999995</v>
          </cell>
          <cell r="BH231">
            <v>33615.264999999999</v>
          </cell>
          <cell r="BI231">
            <v>33688.85</v>
          </cell>
          <cell r="BJ231">
            <v>35051.65</v>
          </cell>
          <cell r="BK231">
            <v>36820.259000000005</v>
          </cell>
          <cell r="BL231">
            <v>40316.168999999994</v>
          </cell>
          <cell r="BM231">
            <v>43685.189000000006</v>
          </cell>
          <cell r="BN231">
            <v>45737.862000000001</v>
          </cell>
          <cell r="BO231">
            <v>48026.411</v>
          </cell>
          <cell r="BP231">
            <v>47238.683999999994</v>
          </cell>
          <cell r="BQ231">
            <v>47105.544999999998</v>
          </cell>
          <cell r="BR231">
            <v>47921.650999999998</v>
          </cell>
        </row>
        <row r="232">
          <cell r="BA232" t="str">
            <v xml:space="preserve">CONS.EXC.GASOL+ALC.(2) </v>
          </cell>
          <cell r="BB232" t="str">
            <v>10^3 tep</v>
          </cell>
          <cell r="BC232">
            <v>18198.309999999998</v>
          </cell>
          <cell r="BD232">
            <v>18603.100999999995</v>
          </cell>
          <cell r="BE232">
            <v>18734.881000000001</v>
          </cell>
          <cell r="BF232">
            <v>19057.601999999999</v>
          </cell>
          <cell r="BG232">
            <v>19026.078999999998</v>
          </cell>
          <cell r="BH232">
            <v>19732.182999999997</v>
          </cell>
          <cell r="BI232">
            <v>19973.998999999996</v>
          </cell>
          <cell r="BJ232">
            <v>20678.542000000001</v>
          </cell>
          <cell r="BK232">
            <v>21252.157000000007</v>
          </cell>
          <cell r="BL232">
            <v>22744.519999999997</v>
          </cell>
          <cell r="BM232">
            <v>23984.549000000006</v>
          </cell>
          <cell r="BN232">
            <v>25079.472999999998</v>
          </cell>
          <cell r="BO232">
            <v>26773.198</v>
          </cell>
          <cell r="BP232">
            <v>26690.060999999991</v>
          </cell>
          <cell r="BQ232">
            <v>29117.108</v>
          </cell>
          <cell r="BR232">
            <v>29592.425999999996</v>
          </cell>
        </row>
        <row r="233">
          <cell r="BA233" t="str">
            <v xml:space="preserve">PIB do SETOR       (3) </v>
          </cell>
          <cell r="BB233" t="str">
            <v>US$ 10^9</v>
          </cell>
          <cell r="BC233">
            <v>13.788047296873401</v>
          </cell>
          <cell r="BD233">
            <v>14.662246911581084</v>
          </cell>
          <cell r="BE233">
            <v>14.289266705373455</v>
          </cell>
          <cell r="BF233">
            <v>14.831097183607792</v>
          </cell>
          <cell r="BG233">
            <v>15.153564355264708</v>
          </cell>
          <cell r="BH233">
            <v>14.595064867297895</v>
          </cell>
          <cell r="BI233">
            <v>14.43587553999717</v>
          </cell>
          <cell r="BJ233">
            <v>14.732182394643418</v>
          </cell>
          <cell r="BK233">
            <v>14.922786486637438</v>
          </cell>
          <cell r="BL233">
            <v>15.247454696535444</v>
          </cell>
          <cell r="BM233">
            <v>13.640055922570321</v>
          </cell>
          <cell r="BN233">
            <v>14.844167213795213</v>
          </cell>
          <cell r="BO233">
            <v>15.991126533847785</v>
          </cell>
          <cell r="BP233">
            <v>16.309250891795489</v>
          </cell>
          <cell r="BQ233">
            <v>16.95582636911794</v>
          </cell>
          <cell r="BR233">
            <v>17.132166963356767</v>
          </cell>
        </row>
        <row r="234">
          <cell r="BA234" t="str">
            <v>PIB total          (4)</v>
          </cell>
          <cell r="BB234" t="str">
            <v>US$ 10^9</v>
          </cell>
          <cell r="BC234">
            <v>373.77039525510207</v>
          </cell>
          <cell r="BD234">
            <v>385.93288391670313</v>
          </cell>
          <cell r="BE234">
            <v>366.3274934137346</v>
          </cell>
          <cell r="BF234">
            <v>370.90658708140626</v>
          </cell>
          <cell r="BG234">
            <v>381.84833140030776</v>
          </cell>
          <cell r="BH234">
            <v>385.66681471431087</v>
          </cell>
          <cell r="BI234">
            <v>383.73848064073934</v>
          </cell>
          <cell r="BJ234">
            <v>402.54166619213555</v>
          </cell>
          <cell r="BK234">
            <v>426.2916244974715</v>
          </cell>
          <cell r="BL234">
            <v>444.19587272636534</v>
          </cell>
          <cell r="BM234">
            <v>456.18916128997716</v>
          </cell>
          <cell r="BN234">
            <v>471.24340361254633</v>
          </cell>
          <cell r="BO234">
            <v>471.71464701615884</v>
          </cell>
          <cell r="BP234">
            <v>475.48836419228815</v>
          </cell>
          <cell r="BQ234">
            <v>496.40985221674879</v>
          </cell>
          <cell r="BR234">
            <v>503.85599999999999</v>
          </cell>
        </row>
        <row r="235">
          <cell r="BA235" t="str">
            <v xml:space="preserve">(1)/(3)          </v>
          </cell>
          <cell r="BB235" t="str">
            <v>tep/US$10^3</v>
          </cell>
          <cell r="BC235">
            <v>2.2000941356560917</v>
          </cell>
          <cell r="BD235">
            <v>2.0447014145096776</v>
          </cell>
          <cell r="BE235">
            <v>2.1215875961360386</v>
          </cell>
          <cell r="BF235">
            <v>2.1467426587420553</v>
          </cell>
          <cell r="BG235">
            <v>2.1157181405219263</v>
          </cell>
          <cell r="BH235">
            <v>2.3031939429963955</v>
          </cell>
          <cell r="BI235">
            <v>2.3336894188827704</v>
          </cell>
          <cell r="BJ235">
            <v>2.3792571298020779</v>
          </cell>
          <cell r="BK235">
            <v>2.4673849641265453</v>
          </cell>
          <cell r="BL235">
            <v>2.6441245311035888</v>
          </cell>
          <cell r="BM235">
            <v>3.2027133354866781</v>
          </cell>
          <cell r="BN235">
            <v>3.0812009418415993</v>
          </cell>
          <cell r="BO235">
            <v>3.0033163015966635</v>
          </cell>
          <cell r="BP235">
            <v>2.8964349321380434</v>
          </cell>
          <cell r="BQ235">
            <v>2.7781332489812751</v>
          </cell>
          <cell r="BR235">
            <v>2.7971739420061392</v>
          </cell>
        </row>
        <row r="236">
          <cell r="BA236" t="str">
            <v xml:space="preserve">(2)/(3)   </v>
          </cell>
          <cell r="BB236" t="str">
            <v>tep/US$10^3</v>
          </cell>
          <cell r="BC236">
            <v>1.319861297845031</v>
          </cell>
          <cell r="BD236">
            <v>1.2687755916391095</v>
          </cell>
          <cell r="BE236">
            <v>1.3111156356928224</v>
          </cell>
          <cell r="BF236">
            <v>1.2849758695576206</v>
          </cell>
          <cell r="BG236">
            <v>1.2555514038774573</v>
          </cell>
          <cell r="BH236">
            <v>1.3519763823874789</v>
          </cell>
          <cell r="BI236">
            <v>1.3836361324021162</v>
          </cell>
          <cell r="BJ236">
            <v>1.4036305990562987</v>
          </cell>
          <cell r="BK236">
            <v>1.4241413303762125</v>
          </cell>
          <cell r="BL236">
            <v>1.4916929056472652</v>
          </cell>
          <cell r="BM236">
            <v>1.7583908113098392</v>
          </cell>
          <cell r="BN236">
            <v>1.6895170095290188</v>
          </cell>
          <cell r="BO236">
            <v>1.6742534019307664</v>
          </cell>
          <cell r="BP236">
            <v>1.6364982780065427</v>
          </cell>
          <cell r="BQ236">
            <v>1.7172332015048055</v>
          </cell>
          <cell r="BR236">
            <v>1.7273019848156936</v>
          </cell>
        </row>
        <row r="237">
          <cell r="BA237" t="str">
            <v xml:space="preserve">(1)/(4)  </v>
          </cell>
          <cell r="BB237" t="str">
            <v>tep/US$10^3</v>
          </cell>
          <cell r="BC237">
            <v>8.1159456139633671E-2</v>
          </cell>
          <cell r="BD237">
            <v>7.7681685726657693E-2</v>
          </cell>
          <cell r="BE237">
            <v>8.2756362940416342E-2</v>
          </cell>
          <cell r="BF237">
            <v>8.583980470805741E-2</v>
          </cell>
          <cell r="BG237">
            <v>8.3961794156406658E-2</v>
          </cell>
          <cell r="BH237">
            <v>8.7161414250539207E-2</v>
          </cell>
          <cell r="BI237">
            <v>8.7791169506244826E-2</v>
          </cell>
          <cell r="BJ237">
            <v>8.7075830762000275E-2</v>
          </cell>
          <cell r="BK237">
            <v>8.6373404693102063E-2</v>
          </cell>
          <cell r="BL237">
            <v>9.0762142278696195E-2</v>
          </cell>
          <cell r="BM237">
            <v>9.5761128731051692E-2</v>
          </cell>
          <cell r="BN237">
            <v>9.7057829668010409E-2</v>
          </cell>
          <cell r="BO237">
            <v>0.1018124226241269</v>
          </cell>
          <cell r="BP237">
            <v>9.9347718172334926E-2</v>
          </cell>
          <cell r="BQ237">
            <v>9.4892445807929243E-2</v>
          </cell>
          <cell r="BR237">
            <v>9.5109815105903273E-2</v>
          </cell>
        </row>
        <row r="259">
          <cell r="BI259">
            <v>82</v>
          </cell>
        </row>
        <row r="263">
          <cell r="BA263" t="str">
            <v>TABLE 7.6</v>
          </cell>
        </row>
        <row r="264">
          <cell r="BA264" t="str">
            <v>RESIDENTIAL SECTOR -  ENERGY/POPULATION</v>
          </cell>
        </row>
        <row r="265">
          <cell r="BA265" t="str">
            <v xml:space="preserve">   SPECIFICATION      </v>
          </cell>
          <cell r="BB265" t="str">
            <v>UNIT</v>
          </cell>
          <cell r="BC265">
            <v>1986</v>
          </cell>
          <cell r="BD265">
            <v>1987</v>
          </cell>
          <cell r="BE265">
            <v>1988</v>
          </cell>
          <cell r="BF265">
            <v>1989</v>
          </cell>
          <cell r="BG265">
            <v>1990</v>
          </cell>
          <cell r="BH265">
            <v>1991</v>
          </cell>
          <cell r="BI265">
            <v>1992</v>
          </cell>
          <cell r="BJ265">
            <v>1993</v>
          </cell>
          <cell r="BK265">
            <v>1994</v>
          </cell>
          <cell r="BL265">
            <v>1995</v>
          </cell>
          <cell r="BM265">
            <v>1996</v>
          </cell>
          <cell r="BN265">
            <v>1997</v>
          </cell>
          <cell r="BO265">
            <v>1998</v>
          </cell>
          <cell r="BP265">
            <v>1999</v>
          </cell>
          <cell r="BQ265">
            <v>2000</v>
          </cell>
          <cell r="BR265">
            <v>2001</v>
          </cell>
        </row>
        <row r="266">
          <cell r="BA266" t="str">
            <v xml:space="preserve">FINAL EN. CONSUMPTION </v>
          </cell>
          <cell r="BB266" t="str">
            <v>10^3 toe (1)</v>
          </cell>
          <cell r="BC266">
            <v>17449.429</v>
          </cell>
          <cell r="BD266">
            <v>18354.097000000002</v>
          </cell>
          <cell r="BE266">
            <v>18199.741000000002</v>
          </cell>
          <cell r="BF266">
            <v>17984.328000000001</v>
          </cell>
          <cell r="BG266">
            <v>17507.042000000001</v>
          </cell>
          <cell r="BH266">
            <v>17780.065999999999</v>
          </cell>
          <cell r="BI266">
            <v>18001.895</v>
          </cell>
          <cell r="BJ266">
            <v>17328.3</v>
          </cell>
          <cell r="BK266">
            <v>17299.802000000003</v>
          </cell>
          <cell r="BL266">
            <v>17470.782000000003</v>
          </cell>
          <cell r="BM266">
            <v>17999.5</v>
          </cell>
          <cell r="BN266">
            <v>18486.553</v>
          </cell>
          <cell r="BO266">
            <v>19106.548000000003</v>
          </cell>
          <cell r="BP266">
            <v>19617.615000000002</v>
          </cell>
          <cell r="BQ266">
            <v>20007.538</v>
          </cell>
          <cell r="BR266">
            <v>19488.671000000002</v>
          </cell>
        </row>
        <row r="267">
          <cell r="BA267" t="str">
            <v>ENE. CONS. FOR COOKING</v>
          </cell>
          <cell r="BB267" t="str">
            <v>10^3 toe (2)</v>
          </cell>
          <cell r="BC267">
            <v>28726.174999999999</v>
          </cell>
          <cell r="BD267">
            <v>28617.192999999999</v>
          </cell>
          <cell r="BE267">
            <v>29016.181</v>
          </cell>
          <cell r="BF267">
            <v>28260.109</v>
          </cell>
          <cell r="BG267">
            <v>26995.346000000001</v>
          </cell>
          <cell r="BH267">
            <v>26302.653999999999</v>
          </cell>
          <cell r="BI267">
            <v>26588.604999999996</v>
          </cell>
          <cell r="BJ267">
            <v>26026.058999999997</v>
          </cell>
          <cell r="BK267">
            <v>25050.196</v>
          </cell>
          <cell r="BL267">
            <v>24469.917000000001</v>
          </cell>
          <cell r="BM267">
            <v>24238.489999999998</v>
          </cell>
          <cell r="BN267">
            <v>24494.667999999998</v>
          </cell>
          <cell r="BO267">
            <v>24804.731</v>
          </cell>
          <cell r="BP267">
            <v>25363.705000000002</v>
          </cell>
          <cell r="BQ267">
            <v>25934.159999999996</v>
          </cell>
          <cell r="BR267">
            <v>26393.541000000001</v>
          </cell>
        </row>
        <row r="268">
          <cell r="BA268" t="str">
            <v xml:space="preserve">ELECTRICITY CONSUMP.     </v>
          </cell>
          <cell r="BB268" t="str">
            <v>Gwh (3)</v>
          </cell>
          <cell r="BC268">
            <v>35755</v>
          </cell>
          <cell r="BD268">
            <v>38379</v>
          </cell>
          <cell r="BE268">
            <v>40534</v>
          </cell>
          <cell r="BF268">
            <v>43728</v>
          </cell>
          <cell r="BG268">
            <v>48666</v>
          </cell>
          <cell r="BH268">
            <v>51037</v>
          </cell>
          <cell r="BI268">
            <v>51865</v>
          </cell>
          <cell r="BJ268">
            <v>53629</v>
          </cell>
          <cell r="BK268">
            <v>55952</v>
          </cell>
          <cell r="BL268">
            <v>63581</v>
          </cell>
          <cell r="BM268">
            <v>69056</v>
          </cell>
          <cell r="BN268">
            <v>74071</v>
          </cell>
          <cell r="BO268">
            <v>79378</v>
          </cell>
          <cell r="BP268">
            <v>81330</v>
          </cell>
          <cell r="BQ268">
            <v>83494</v>
          </cell>
          <cell r="BR268">
            <v>73770</v>
          </cell>
        </row>
        <row r="269">
          <cell r="BA269" t="str">
            <v xml:space="preserve">(1)/CAPITA            </v>
          </cell>
          <cell r="BB269" t="str">
            <v>toe/capita</v>
          </cell>
          <cell r="BC269">
            <v>0.12671173641998409</v>
          </cell>
          <cell r="BD269">
            <v>0.13232025938844008</v>
          </cell>
          <cell r="BE269">
            <v>0.13026831625254007</v>
          </cell>
          <cell r="BF269">
            <v>0.1278116168449597</v>
          </cell>
          <cell r="BG269">
            <v>0.12354163514240819</v>
          </cell>
          <cell r="BH269">
            <v>0.12458909313708572</v>
          </cell>
          <cell r="BI269">
            <v>0.12526573458869508</v>
          </cell>
          <cell r="BJ269">
            <v>0.11974529604801548</v>
          </cell>
          <cell r="BK269">
            <v>0.11872790773481437</v>
          </cell>
          <cell r="BL269">
            <v>0.11908406761870084</v>
          </cell>
          <cell r="BM269">
            <v>0.12185730504501699</v>
          </cell>
          <cell r="BN269">
            <v>0.12431306828902448</v>
          </cell>
          <cell r="BO269">
            <v>0.12762402338376971</v>
          </cell>
          <cell r="BP269">
            <v>0.13016827303249479</v>
          </cell>
          <cell r="BQ269">
            <v>0.1318804563066327</v>
          </cell>
          <cell r="BR269">
            <v>0.12761911819181618</v>
          </cell>
        </row>
        <row r="270">
          <cell r="BA270" t="str">
            <v xml:space="preserve">(2)/CAPITA          </v>
          </cell>
          <cell r="BB270" t="str">
            <v>toe/capita</v>
          </cell>
          <cell r="BC270">
            <v>0.20859957738183504</v>
          </cell>
          <cell r="BD270">
            <v>0.20631003534137649</v>
          </cell>
          <cell r="BE270">
            <v>0.20768916672764431</v>
          </cell>
          <cell r="BF270">
            <v>0.20083987700317726</v>
          </cell>
          <cell r="BG270">
            <v>0.1904975829768997</v>
          </cell>
          <cell r="BH270">
            <v>0.18430886639895153</v>
          </cell>
          <cell r="BI270">
            <v>0.18501614063484151</v>
          </cell>
          <cell r="BJ270">
            <v>0.1798501953404614</v>
          </cell>
          <cell r="BK270">
            <v>0.17191857799453517</v>
          </cell>
          <cell r="BL270">
            <v>0.1667914607744517</v>
          </cell>
          <cell r="BM270">
            <v>0.16409550652854768</v>
          </cell>
          <cell r="BN270">
            <v>0.16471471646450167</v>
          </cell>
          <cell r="BO270">
            <v>0.16568558429142285</v>
          </cell>
          <cell r="BP270">
            <v>0.1682951611373581</v>
          </cell>
          <cell r="BQ270">
            <v>0.17094601318409197</v>
          </cell>
          <cell r="BR270">
            <v>0.17283479352591799</v>
          </cell>
        </row>
        <row r="271">
          <cell r="BA271" t="str">
            <v xml:space="preserve">(3)/CAPITA            </v>
          </cell>
          <cell r="BB271" t="str">
            <v>MWh/capita</v>
          </cell>
          <cell r="BC271">
            <v>0.25964048082585001</v>
          </cell>
          <cell r="BD271">
            <v>0.27668586665249412</v>
          </cell>
          <cell r="BE271">
            <v>0.29013027883091624</v>
          </cell>
          <cell r="BF271">
            <v>0.31076759617575911</v>
          </cell>
          <cell r="BG271">
            <v>0.34342050563655679</v>
          </cell>
          <cell r="BH271">
            <v>0.35762823076345412</v>
          </cell>
          <cell r="BI271">
            <v>0.36090130091541311</v>
          </cell>
          <cell r="BJ271">
            <v>0.37059725892089945</v>
          </cell>
          <cell r="BK271">
            <v>0.38399652745033336</v>
          </cell>
          <cell r="BL271">
            <v>0.43337980539535192</v>
          </cell>
          <cell r="BM271">
            <v>0.46751176739291056</v>
          </cell>
          <cell r="BN271">
            <v>0.49809141169997095</v>
          </cell>
          <cell r="BO271">
            <v>0.53021297872105788</v>
          </cell>
          <cell r="BP271">
            <v>0.53964692679170234</v>
          </cell>
          <cell r="BQ271">
            <v>0.55035391255365806</v>
          </cell>
          <cell r="BR271">
            <v>0.48307359434669911</v>
          </cell>
        </row>
        <row r="272">
          <cell r="BA272" t="str">
            <v xml:space="preserve">(1) Electricity=3132 kcal/kWh </v>
          </cell>
          <cell r="BD272" t="str">
            <v>(4) Electricity=860 kcal/kWh (value adopted in the identification of usable energy)</v>
          </cell>
        </row>
        <row r="273">
          <cell r="BA273" t="str">
            <v>(2) LPG, gasworks gas, firewood and charcoal</v>
          </cell>
        </row>
        <row r="296">
          <cell r="BA296" t="str">
            <v>TABLE 7.7</v>
          </cell>
        </row>
        <row r="297">
          <cell r="BA297" t="str">
            <v>TRANSPORTATION SECTOR - ENERGY/ADDED VALUE</v>
          </cell>
        </row>
        <row r="298">
          <cell r="BA298" t="str">
            <v xml:space="preserve">   SPECIFICATION         </v>
          </cell>
          <cell r="BB298" t="str">
            <v>UNIT</v>
          </cell>
          <cell r="BC298">
            <v>1986</v>
          </cell>
          <cell r="BD298">
            <v>1987</v>
          </cell>
          <cell r="BE298">
            <v>1988</v>
          </cell>
          <cell r="BF298">
            <v>1989</v>
          </cell>
          <cell r="BG298">
            <v>1990</v>
          </cell>
          <cell r="BH298">
            <v>1991</v>
          </cell>
          <cell r="BI298">
            <v>1992</v>
          </cell>
          <cell r="BJ298">
            <v>1993</v>
          </cell>
          <cell r="BK298">
            <v>1994</v>
          </cell>
          <cell r="BL298">
            <v>1995</v>
          </cell>
          <cell r="BM298">
            <v>1996</v>
          </cell>
          <cell r="BN298">
            <v>1997</v>
          </cell>
          <cell r="BO298">
            <v>1998</v>
          </cell>
          <cell r="BP298">
            <v>1999</v>
          </cell>
          <cell r="BQ298">
            <v>2000</v>
          </cell>
          <cell r="BR298">
            <v>2001</v>
          </cell>
        </row>
        <row r="299">
          <cell r="BA299" t="str">
            <v xml:space="preserve">ENERGY CONSUMP.-TOTAL </v>
          </cell>
          <cell r="BB299" t="str">
            <v>10^3toe (1)</v>
          </cell>
          <cell r="BC299">
            <v>30335.001999999997</v>
          </cell>
          <cell r="BD299">
            <v>29979.916999999998</v>
          </cell>
          <cell r="BE299">
            <v>30315.931</v>
          </cell>
          <cell r="BF299">
            <v>31838.548999999999</v>
          </cell>
          <cell r="BG299">
            <v>32060.670999999995</v>
          </cell>
          <cell r="BH299">
            <v>33615.264999999999</v>
          </cell>
          <cell r="BI299">
            <v>33688.85</v>
          </cell>
          <cell r="BJ299">
            <v>35051.65</v>
          </cell>
          <cell r="BK299">
            <v>36820.259000000005</v>
          </cell>
          <cell r="BL299">
            <v>40316.168999999994</v>
          </cell>
          <cell r="BM299">
            <v>43685.189000000006</v>
          </cell>
          <cell r="BN299">
            <v>45737.862000000001</v>
          </cell>
          <cell r="BO299">
            <v>48026.411</v>
          </cell>
          <cell r="BP299">
            <v>47238.683999999994</v>
          </cell>
          <cell r="BQ299">
            <v>47105.544999999998</v>
          </cell>
          <cell r="BR299">
            <v>47921.650999999998</v>
          </cell>
        </row>
        <row r="300">
          <cell r="BA300" t="str">
            <v xml:space="preserve">ENERGY CONSUMPTION (*) </v>
          </cell>
          <cell r="BB300" t="str">
            <v>10^3toe (2)</v>
          </cell>
          <cell r="BC300">
            <v>18198.309999999998</v>
          </cell>
          <cell r="BD300">
            <v>18603.100999999995</v>
          </cell>
          <cell r="BE300">
            <v>18734.881000000001</v>
          </cell>
          <cell r="BF300">
            <v>19057.601999999999</v>
          </cell>
          <cell r="BG300">
            <v>19026.078999999998</v>
          </cell>
          <cell r="BH300">
            <v>19732.182999999997</v>
          </cell>
          <cell r="BI300">
            <v>19973.998999999996</v>
          </cell>
          <cell r="BJ300">
            <v>20678.542000000001</v>
          </cell>
          <cell r="BK300">
            <v>21252.157000000007</v>
          </cell>
          <cell r="BL300">
            <v>22744.519999999997</v>
          </cell>
          <cell r="BM300">
            <v>23984.549000000006</v>
          </cell>
          <cell r="BN300">
            <v>25079.472999999998</v>
          </cell>
          <cell r="BO300">
            <v>26773.198</v>
          </cell>
          <cell r="BP300">
            <v>26690.060999999991</v>
          </cell>
          <cell r="BQ300">
            <v>29117.108</v>
          </cell>
          <cell r="BR300">
            <v>29592.425999999996</v>
          </cell>
        </row>
        <row r="301">
          <cell r="BA301" t="str">
            <v>ADDED VALUE</v>
          </cell>
          <cell r="BB301" t="str">
            <v>10^9US$</v>
          </cell>
          <cell r="BC301">
            <v>13.788047296873401</v>
          </cell>
          <cell r="BD301">
            <v>14.662246911581084</v>
          </cell>
          <cell r="BE301">
            <v>14.289266705373455</v>
          </cell>
          <cell r="BF301">
            <v>14.831097183607792</v>
          </cell>
          <cell r="BG301">
            <v>15.153564355264708</v>
          </cell>
          <cell r="BH301">
            <v>14.595064867297895</v>
          </cell>
          <cell r="BI301">
            <v>14.43587553999717</v>
          </cell>
          <cell r="BJ301">
            <v>14.732182394643418</v>
          </cell>
          <cell r="BK301">
            <v>14.922786486637438</v>
          </cell>
          <cell r="BL301">
            <v>15.247454696535444</v>
          </cell>
          <cell r="BM301">
            <v>13.640055922570321</v>
          </cell>
          <cell r="BN301">
            <v>14.844167213795213</v>
          </cell>
          <cell r="BO301">
            <v>15.991126533847785</v>
          </cell>
          <cell r="BP301">
            <v>16.309250891795489</v>
          </cell>
          <cell r="BQ301">
            <v>16.95582636911794</v>
          </cell>
          <cell r="BR301">
            <v>17.132166963356767</v>
          </cell>
        </row>
        <row r="302">
          <cell r="BA302" t="str">
            <v>(1)/ADDED VALUE</v>
          </cell>
          <cell r="BB302" t="str">
            <v>toe/10^3US$</v>
          </cell>
          <cell r="BC302">
            <v>2.2000941356560917</v>
          </cell>
          <cell r="BD302">
            <v>2.0447014145096776</v>
          </cell>
          <cell r="BE302">
            <v>2.1215875961360386</v>
          </cell>
          <cell r="BF302">
            <v>2.1467426587420553</v>
          </cell>
          <cell r="BG302">
            <v>2.1157181405219263</v>
          </cell>
          <cell r="BH302">
            <v>2.3031939429963955</v>
          </cell>
          <cell r="BI302">
            <v>2.3336894188827704</v>
          </cell>
          <cell r="BJ302">
            <v>2.3792571298020779</v>
          </cell>
          <cell r="BK302">
            <v>2.4673849641265453</v>
          </cell>
          <cell r="BL302">
            <v>2.6441245311035888</v>
          </cell>
          <cell r="BM302">
            <v>3.2027133354866781</v>
          </cell>
          <cell r="BN302">
            <v>3.0812009418415993</v>
          </cell>
          <cell r="BO302">
            <v>3.0033163015966635</v>
          </cell>
          <cell r="BP302">
            <v>2.8964349321380434</v>
          </cell>
          <cell r="BQ302">
            <v>2.7781332489812751</v>
          </cell>
          <cell r="BR302">
            <v>2.7971739420061392</v>
          </cell>
        </row>
        <row r="303">
          <cell r="BA303" t="str">
            <v>(2)/ADDED VALUE</v>
          </cell>
          <cell r="BB303" t="str">
            <v>toe/10^3US$</v>
          </cell>
          <cell r="BC303">
            <v>1.319861297845031</v>
          </cell>
          <cell r="BD303">
            <v>1.2687755916391095</v>
          </cell>
          <cell r="BE303">
            <v>1.3111156356928224</v>
          </cell>
          <cell r="BF303">
            <v>1.2849758695576206</v>
          </cell>
          <cell r="BG303">
            <v>1.2555514038774573</v>
          </cell>
          <cell r="BH303">
            <v>1.3519763823874789</v>
          </cell>
          <cell r="BI303">
            <v>1.3836361324021162</v>
          </cell>
          <cell r="BJ303">
            <v>1.4036305990562987</v>
          </cell>
          <cell r="BK303">
            <v>1.4241413303762125</v>
          </cell>
          <cell r="BL303">
            <v>1.4916929056472652</v>
          </cell>
          <cell r="BM303">
            <v>1.7583908113098392</v>
          </cell>
          <cell r="BN303">
            <v>1.6895170095290188</v>
          </cell>
          <cell r="BO303">
            <v>1.6742534019307664</v>
          </cell>
          <cell r="BP303">
            <v>1.6364982780065427</v>
          </cell>
          <cell r="BQ303">
            <v>1.7172332015048055</v>
          </cell>
          <cell r="BR303">
            <v>1.7273019848156936</v>
          </cell>
        </row>
        <row r="304">
          <cell r="BA304" t="str">
            <v xml:space="preserve">(1)/GDP     </v>
          </cell>
          <cell r="BB304" t="str">
            <v>toe/10^3US$</v>
          </cell>
          <cell r="BC304">
            <v>8.1159456139633671E-2</v>
          </cell>
          <cell r="BD304">
            <v>7.7681685726657693E-2</v>
          </cell>
          <cell r="BE304">
            <v>8.2756362940416342E-2</v>
          </cell>
          <cell r="BF304">
            <v>8.583980470805741E-2</v>
          </cell>
          <cell r="BG304">
            <v>8.3961794156406658E-2</v>
          </cell>
          <cell r="BH304">
            <v>8.7161414250539207E-2</v>
          </cell>
          <cell r="BI304">
            <v>8.7791169506244826E-2</v>
          </cell>
          <cell r="BJ304">
            <v>8.7075830762000275E-2</v>
          </cell>
          <cell r="BK304">
            <v>8.6373404693102063E-2</v>
          </cell>
          <cell r="BL304">
            <v>9.0762142278696195E-2</v>
          </cell>
          <cell r="BM304">
            <v>9.5761128731051692E-2</v>
          </cell>
          <cell r="BN304">
            <v>9.7057829668010409E-2</v>
          </cell>
          <cell r="BO304">
            <v>0.1018124226241269</v>
          </cell>
          <cell r="BP304">
            <v>9.9347718172334926E-2</v>
          </cell>
          <cell r="BQ304">
            <v>9.4892445807929243E-2</v>
          </cell>
          <cell r="BR304">
            <v>9.5109815105903273E-2</v>
          </cell>
        </row>
        <row r="305">
          <cell r="BA305" t="str">
            <v>(*) Excluding gasoline and alcohol</v>
          </cell>
        </row>
        <row r="324">
          <cell r="BH324">
            <v>82</v>
          </cell>
        </row>
      </sheetData>
      <sheetData sheetId="5" refreshError="1">
        <row r="246">
          <cell r="AA246" t="str">
            <v>TABELA 7.8</v>
          </cell>
          <cell r="AY246" t="str">
            <v>TABLE 7.8</v>
          </cell>
        </row>
        <row r="247">
          <cell r="AA247" t="str">
            <v>CONSUMO ESPECÍFICO DE ENERGIA EM SETORES SELECIONADOS</v>
          </cell>
          <cell r="AY247" t="str">
            <v>SPECIFIC CONSUMPTION OF ENERGY IN SELECTED SECTORS</v>
          </cell>
        </row>
        <row r="248">
          <cell r="AA248" t="str">
            <v>ESPECIFICAÇÃO</v>
          </cell>
          <cell r="AC248">
            <v>1986</v>
          </cell>
          <cell r="AD248">
            <v>1987</v>
          </cell>
          <cell r="AE248">
            <v>1988</v>
          </cell>
          <cell r="AF248">
            <v>1989</v>
          </cell>
          <cell r="AG248">
            <v>1990</v>
          </cell>
          <cell r="AH248">
            <v>1991</v>
          </cell>
          <cell r="AI248">
            <v>1992</v>
          </cell>
          <cell r="AJ248">
            <v>1993</v>
          </cell>
          <cell r="AK248">
            <v>1994</v>
          </cell>
          <cell r="AL248">
            <v>1995</v>
          </cell>
          <cell r="AM248">
            <v>1996</v>
          </cell>
          <cell r="AN248">
            <v>1997</v>
          </cell>
          <cell r="AO248">
            <v>1998</v>
          </cell>
          <cell r="AP248">
            <v>1999</v>
          </cell>
          <cell r="AQ248">
            <v>2000</v>
          </cell>
          <cell r="AR248">
            <v>2001</v>
          </cell>
          <cell r="AY248" t="str">
            <v>SECTOR</v>
          </cell>
          <cell r="BA248">
            <v>1986</v>
          </cell>
          <cell r="BB248">
            <v>1987</v>
          </cell>
          <cell r="BC248">
            <v>1988</v>
          </cell>
          <cell r="BD248">
            <v>1989</v>
          </cell>
          <cell r="BE248">
            <v>1990</v>
          </cell>
          <cell r="BF248">
            <v>1991</v>
          </cell>
          <cell r="BG248">
            <v>1992</v>
          </cell>
          <cell r="BH248">
            <v>1993</v>
          </cell>
          <cell r="BI248">
            <v>1994</v>
          </cell>
          <cell r="BJ248">
            <v>1995</v>
          </cell>
          <cell r="BK248">
            <v>1996</v>
          </cell>
          <cell r="BL248">
            <v>1997</v>
          </cell>
          <cell r="BM248">
            <v>1998</v>
          </cell>
          <cell r="BN248">
            <v>1999</v>
          </cell>
          <cell r="BO248">
            <v>2000</v>
          </cell>
          <cell r="BP248">
            <v>2001</v>
          </cell>
        </row>
        <row r="249">
          <cell r="AA249" t="str">
            <v>CIMENTO</v>
          </cell>
          <cell r="AB249" t="str">
            <v xml:space="preserve"> C</v>
          </cell>
          <cell r="AC249">
            <v>2338.6289999999999</v>
          </cell>
          <cell r="AD249">
            <v>2346.2660000000001</v>
          </cell>
          <cell r="AE249">
            <v>2261.8540000000003</v>
          </cell>
          <cell r="AF249">
            <v>2150.663</v>
          </cell>
          <cell r="AG249">
            <v>2202.1370000000002</v>
          </cell>
          <cell r="AH249">
            <v>2294.1679999999997</v>
          </cell>
          <cell r="AI249">
            <v>1898.0420000000001</v>
          </cell>
          <cell r="AJ249">
            <v>1938.9780000000003</v>
          </cell>
          <cell r="AK249">
            <v>1950.7489999999998</v>
          </cell>
          <cell r="AL249">
            <v>2287.9029999999998</v>
          </cell>
          <cell r="AM249">
            <v>2720.2490000000003</v>
          </cell>
          <cell r="AN249">
            <v>3061.152</v>
          </cell>
          <cell r="AO249">
            <v>3202.893</v>
          </cell>
          <cell r="AP249">
            <v>3276.7080000000001</v>
          </cell>
          <cell r="AQ249">
            <v>3171.7619999999997</v>
          </cell>
          <cell r="AR249">
            <v>3871.8840000000005</v>
          </cell>
          <cell r="AY249" t="str">
            <v>CEMENT</v>
          </cell>
          <cell r="AZ249" t="str">
            <v>C</v>
          </cell>
          <cell r="BA249">
            <v>2338.6289999999999</v>
          </cell>
          <cell r="BB249">
            <v>2346.2660000000001</v>
          </cell>
          <cell r="BC249">
            <v>2261.8540000000003</v>
          </cell>
          <cell r="BD249">
            <v>2150.663</v>
          </cell>
          <cell r="BE249">
            <v>2202.1370000000002</v>
          </cell>
          <cell r="BF249">
            <v>2294.1679999999997</v>
          </cell>
          <cell r="BG249">
            <v>1898.0420000000001</v>
          </cell>
          <cell r="BH249">
            <v>1938.9780000000003</v>
          </cell>
          <cell r="BI249">
            <v>1950.7489999999998</v>
          </cell>
          <cell r="BJ249">
            <v>2287.9029999999998</v>
          </cell>
          <cell r="BK249">
            <v>2720.2490000000003</v>
          </cell>
          <cell r="BL249">
            <v>3061.152</v>
          </cell>
          <cell r="BM249">
            <v>3202.893</v>
          </cell>
          <cell r="BN249">
            <v>3276.7080000000001</v>
          </cell>
          <cell r="BO249">
            <v>3171.7619999999997</v>
          </cell>
          <cell r="BP249">
            <v>3871.8840000000005</v>
          </cell>
        </row>
        <row r="250">
          <cell r="AB250" t="str">
            <v xml:space="preserve"> P</v>
          </cell>
          <cell r="AC250">
            <v>25257</v>
          </cell>
          <cell r="AD250">
            <v>25457</v>
          </cell>
          <cell r="AE250">
            <v>24819</v>
          </cell>
          <cell r="AF250">
            <v>25329</v>
          </cell>
          <cell r="AG250">
            <v>25848</v>
          </cell>
          <cell r="AH250">
            <v>27490</v>
          </cell>
          <cell r="AI250">
            <v>23899</v>
          </cell>
          <cell r="AJ250">
            <v>24843</v>
          </cell>
          <cell r="AK250">
            <v>25229</v>
          </cell>
          <cell r="AL250">
            <v>28256</v>
          </cell>
          <cell r="AM250">
            <v>34597</v>
          </cell>
          <cell r="AN250">
            <v>38096</v>
          </cell>
          <cell r="AO250">
            <v>39942</v>
          </cell>
          <cell r="AP250">
            <v>40234</v>
          </cell>
          <cell r="AQ250">
            <v>39559</v>
          </cell>
          <cell r="AR250">
            <v>38735</v>
          </cell>
          <cell r="AZ250" t="str">
            <v>P</v>
          </cell>
          <cell r="BA250">
            <v>25257</v>
          </cell>
          <cell r="BB250">
            <v>25457</v>
          </cell>
          <cell r="BC250">
            <v>24819</v>
          </cell>
          <cell r="BD250">
            <v>25329</v>
          </cell>
          <cell r="BE250">
            <v>25848</v>
          </cell>
          <cell r="BF250">
            <v>27490</v>
          </cell>
          <cell r="BG250">
            <v>23899</v>
          </cell>
          <cell r="BH250">
            <v>24843</v>
          </cell>
          <cell r="BI250">
            <v>25229</v>
          </cell>
          <cell r="BJ250">
            <v>28256</v>
          </cell>
          <cell r="BK250">
            <v>34597</v>
          </cell>
          <cell r="BL250">
            <v>38096</v>
          </cell>
          <cell r="BM250">
            <v>39942</v>
          </cell>
          <cell r="BN250">
            <v>40234</v>
          </cell>
          <cell r="BO250">
            <v>39559</v>
          </cell>
          <cell r="BP250">
            <v>38735</v>
          </cell>
        </row>
        <row r="251">
          <cell r="AB251" t="str">
            <v>C/P</v>
          </cell>
          <cell r="AC251">
            <v>9.2593300867086351E-2</v>
          </cell>
          <cell r="AD251">
            <v>9.2165848293200306E-2</v>
          </cell>
          <cell r="AE251">
            <v>9.1133969942382861E-2</v>
          </cell>
          <cell r="AF251">
            <v>8.4909116033005647E-2</v>
          </cell>
          <cell r="AG251">
            <v>8.5195643763540704E-2</v>
          </cell>
          <cell r="AH251">
            <v>8.3454638050200064E-2</v>
          </cell>
          <cell r="AI251">
            <v>7.9419306247123317E-2</v>
          </cell>
          <cell r="AJ251">
            <v>7.8049269411906791E-2</v>
          </cell>
          <cell r="AK251">
            <v>7.732169328946846E-2</v>
          </cell>
          <cell r="AL251">
            <v>8.0970519535673829E-2</v>
          </cell>
          <cell r="AM251">
            <v>7.8626730641385104E-2</v>
          </cell>
          <cell r="AN251">
            <v>8.0353632927341448E-2</v>
          </cell>
          <cell r="AO251">
            <v>8.0188598467778274E-2</v>
          </cell>
          <cell r="AP251">
            <v>8.1441268578813938E-2</v>
          </cell>
          <cell r="AQ251">
            <v>8.0178012588791425E-2</v>
          </cell>
          <cell r="AR251">
            <v>9.9958280624757978E-2</v>
          </cell>
          <cell r="AZ251" t="str">
            <v>C/P</v>
          </cell>
          <cell r="BA251">
            <v>9.2593300867086351E-2</v>
          </cell>
          <cell r="BB251">
            <v>9.2165848293200306E-2</v>
          </cell>
          <cell r="BC251">
            <v>9.1133969942382861E-2</v>
          </cell>
          <cell r="BD251">
            <v>8.4909116033005647E-2</v>
          </cell>
          <cell r="BE251">
            <v>8.5195643763540704E-2</v>
          </cell>
          <cell r="BF251">
            <v>8.3454638050200064E-2</v>
          </cell>
          <cell r="BG251">
            <v>7.9419306247123317E-2</v>
          </cell>
          <cell r="BH251">
            <v>7.8049269411906791E-2</v>
          </cell>
          <cell r="BI251">
            <v>7.732169328946846E-2</v>
          </cell>
          <cell r="BJ251">
            <v>8.0970519535673829E-2</v>
          </cell>
          <cell r="BK251">
            <v>7.8626730641385104E-2</v>
          </cell>
          <cell r="BL251">
            <v>8.0353632927341448E-2</v>
          </cell>
          <cell r="BM251">
            <v>8.0188598467778274E-2</v>
          </cell>
          <cell r="BN251">
            <v>8.1441268578813938E-2</v>
          </cell>
          <cell r="BO251">
            <v>8.0178012588791425E-2</v>
          </cell>
          <cell r="BP251">
            <v>9.9958280624757978E-2</v>
          </cell>
        </row>
        <row r="253">
          <cell r="AA253" t="str">
            <v>METALURGIA</v>
          </cell>
          <cell r="AB253" t="str">
            <v xml:space="preserve"> C</v>
          </cell>
          <cell r="AC253">
            <v>15127.073000000002</v>
          </cell>
          <cell r="AD253">
            <v>16300.502</v>
          </cell>
          <cell r="AE253">
            <v>17882.938000000002</v>
          </cell>
          <cell r="AF253">
            <v>18685.752</v>
          </cell>
          <cell r="AG253">
            <v>15940.690000000002</v>
          </cell>
          <cell r="AH253">
            <v>16629.28</v>
          </cell>
          <cell r="AI253">
            <v>16651.701999999997</v>
          </cell>
          <cell r="AJ253">
            <v>17811.858</v>
          </cell>
          <cell r="AK253">
            <v>18171.637000000002</v>
          </cell>
          <cell r="AL253">
            <v>18186.881000000001</v>
          </cell>
          <cell r="AM253">
            <v>18383.592000000001</v>
          </cell>
          <cell r="AN253">
            <v>18433.772000000001</v>
          </cell>
          <cell r="AO253">
            <v>18168.509999999998</v>
          </cell>
          <cell r="AP253">
            <v>18175.589</v>
          </cell>
          <cell r="AQ253">
            <v>19312.605999999996</v>
          </cell>
          <cell r="AR253">
            <v>19206.128000000001</v>
          </cell>
          <cell r="AY253" t="str">
            <v>FERROUS AND NON-FERROUS</v>
          </cell>
          <cell r="AZ253" t="str">
            <v>C</v>
          </cell>
          <cell r="BA253">
            <v>15127.073000000002</v>
          </cell>
          <cell r="BB253">
            <v>16300.502</v>
          </cell>
          <cell r="BC253">
            <v>17882.938000000002</v>
          </cell>
          <cell r="BD253">
            <v>18685.752</v>
          </cell>
          <cell r="BE253">
            <v>15940.690000000002</v>
          </cell>
          <cell r="BF253">
            <v>16629.28</v>
          </cell>
          <cell r="BG253">
            <v>16651.701999999997</v>
          </cell>
          <cell r="BH253">
            <v>17811.858</v>
          </cell>
          <cell r="BI253">
            <v>18171.637000000002</v>
          </cell>
          <cell r="BJ253">
            <v>18186.881000000001</v>
          </cell>
          <cell r="BK253">
            <v>18383.592000000001</v>
          </cell>
          <cell r="BL253">
            <v>18433.772000000001</v>
          </cell>
          <cell r="BM253">
            <v>18168.509999999998</v>
          </cell>
          <cell r="BN253">
            <v>18175.589</v>
          </cell>
          <cell r="BO253">
            <v>19312.605999999996</v>
          </cell>
          <cell r="BP253">
            <v>19206.128000000001</v>
          </cell>
        </row>
        <row r="254">
          <cell r="AA254" t="str">
            <v>(a)+(b)+(c)</v>
          </cell>
          <cell r="AB254" t="str">
            <v xml:space="preserve"> P</v>
          </cell>
          <cell r="AC254">
            <v>25111.1</v>
          </cell>
          <cell r="AD254">
            <v>26040.7</v>
          </cell>
          <cell r="AE254">
            <v>28871</v>
          </cell>
          <cell r="AF254">
            <v>29155</v>
          </cell>
          <cell r="AG254">
            <v>24437</v>
          </cell>
          <cell r="AH254">
            <v>26568</v>
          </cell>
          <cell r="AI254">
            <v>27897</v>
          </cell>
          <cell r="AJ254">
            <v>29488</v>
          </cell>
          <cell r="AK254">
            <v>30250</v>
          </cell>
          <cell r="AL254">
            <v>29346</v>
          </cell>
          <cell r="AM254">
            <v>29573</v>
          </cell>
          <cell r="AN254">
            <v>30292</v>
          </cell>
          <cell r="AO254">
            <v>29637.4</v>
          </cell>
          <cell r="AP254">
            <v>29071.4</v>
          </cell>
          <cell r="AQ254">
            <v>32005.022000000001</v>
          </cell>
          <cell r="AR254">
            <v>30890.142175999998</v>
          </cell>
          <cell r="AY254" t="str">
            <v>(a)+(b)+(c)</v>
          </cell>
          <cell r="AZ254" t="str">
            <v>P</v>
          </cell>
          <cell r="BA254">
            <v>25111.1</v>
          </cell>
          <cell r="BB254">
            <v>26040.7</v>
          </cell>
          <cell r="BC254">
            <v>28871</v>
          </cell>
          <cell r="BD254">
            <v>29155</v>
          </cell>
          <cell r="BE254">
            <v>24437</v>
          </cell>
          <cell r="BF254">
            <v>26568</v>
          </cell>
          <cell r="BG254">
            <v>27897</v>
          </cell>
          <cell r="BH254">
            <v>29488</v>
          </cell>
          <cell r="BI254">
            <v>30250</v>
          </cell>
          <cell r="BJ254">
            <v>29346</v>
          </cell>
          <cell r="BK254">
            <v>29573</v>
          </cell>
          <cell r="BL254">
            <v>30292</v>
          </cell>
          <cell r="BM254">
            <v>29637.4</v>
          </cell>
          <cell r="BN254">
            <v>29071.4</v>
          </cell>
          <cell r="BO254">
            <v>32005.022000000001</v>
          </cell>
          <cell r="BP254">
            <v>30890.142175999998</v>
          </cell>
        </row>
        <row r="255">
          <cell r="AB255" t="str">
            <v>C/P</v>
          </cell>
          <cell r="AC255">
            <v>0.60240582849815427</v>
          </cell>
          <cell r="AD255">
            <v>0.62596251252846502</v>
          </cell>
          <cell r="AE255">
            <v>0.61940833362197367</v>
          </cell>
          <cell r="AF255">
            <v>0.64091071857314352</v>
          </cell>
          <cell r="AG255">
            <v>0.65231779678356605</v>
          </cell>
          <cell r="AH255">
            <v>0.62591388136103576</v>
          </cell>
          <cell r="AI255">
            <v>0.59689937986163377</v>
          </cell>
          <cell r="AJ255">
            <v>0.60403750678241996</v>
          </cell>
          <cell r="AK255">
            <v>0.60071527272727276</v>
          </cell>
          <cell r="AL255">
            <v>0.61973969195120293</v>
          </cell>
          <cell r="AM255">
            <v>0.6216343286105569</v>
          </cell>
          <cell r="AN255">
            <v>0.60853598309784762</v>
          </cell>
          <cell r="AO255">
            <v>0.61302644631445391</v>
          </cell>
          <cell r="AP255">
            <v>0.62520515007877153</v>
          </cell>
          <cell r="AQ255">
            <v>0.60342423760871011</v>
          </cell>
          <cell r="AR255">
            <v>0.6217558951516301</v>
          </cell>
          <cell r="AZ255" t="str">
            <v>C/P</v>
          </cell>
          <cell r="BA255">
            <v>0.60240582849815427</v>
          </cell>
          <cell r="BB255">
            <v>0.62596251252846502</v>
          </cell>
          <cell r="BC255">
            <v>0.61940833362197367</v>
          </cell>
          <cell r="BD255">
            <v>0.64091071857314352</v>
          </cell>
          <cell r="BE255">
            <v>0.65231779678356605</v>
          </cell>
          <cell r="BF255">
            <v>0.62591388136103576</v>
          </cell>
          <cell r="BG255">
            <v>0.59689937986163377</v>
          </cell>
          <cell r="BH255">
            <v>0.60403750678241996</v>
          </cell>
          <cell r="BI255">
            <v>0.60071527272727276</v>
          </cell>
          <cell r="BJ255">
            <v>0.61973969195120293</v>
          </cell>
          <cell r="BK255">
            <v>0.6216343286105569</v>
          </cell>
          <cell r="BL255">
            <v>0.60853598309784762</v>
          </cell>
          <cell r="BM255">
            <v>0.61302644631445391</v>
          </cell>
          <cell r="BN255">
            <v>0.62520515007877153</v>
          </cell>
          <cell r="BO255">
            <v>0.60342423760871011</v>
          </cell>
          <cell r="BP255">
            <v>0.6217558951516301</v>
          </cell>
        </row>
        <row r="257">
          <cell r="AA257" t="str">
            <v>a) FERRO-GUSA E AÇO</v>
          </cell>
          <cell r="AB257" t="str">
            <v xml:space="preserve"> C</v>
          </cell>
          <cell r="AC257">
            <v>11774.169000000002</v>
          </cell>
          <cell r="AD257">
            <v>12650.630000000001</v>
          </cell>
          <cell r="AE257">
            <v>13859.647000000003</v>
          </cell>
          <cell r="AF257">
            <v>14473.982</v>
          </cell>
          <cell r="AG257">
            <v>11892.450000000003</v>
          </cell>
          <cell r="AH257">
            <v>12304.41</v>
          </cell>
          <cell r="AI257">
            <v>12256.058999999999</v>
          </cell>
          <cell r="AJ257">
            <v>13160.315000000001</v>
          </cell>
          <cell r="AK257">
            <v>13710.922000000002</v>
          </cell>
          <cell r="AL257">
            <v>13591.4</v>
          </cell>
          <cell r="AM257">
            <v>13345.888000000003</v>
          </cell>
          <cell r="AN257">
            <v>13853.755999999999</v>
          </cell>
          <cell r="AO257">
            <v>13547.592000000001</v>
          </cell>
          <cell r="AP257">
            <v>13222.49</v>
          </cell>
          <cell r="AQ257">
            <v>14225.500999999998</v>
          </cell>
          <cell r="AR257">
            <v>14387.821</v>
          </cell>
          <cell r="AY257" t="str">
            <v xml:space="preserve"> a) PIG-IRON AND STEEL (1)</v>
          </cell>
          <cell r="AZ257" t="str">
            <v>C</v>
          </cell>
          <cell r="BA257">
            <v>11774.169000000002</v>
          </cell>
          <cell r="BB257">
            <v>12650.630000000001</v>
          </cell>
          <cell r="BC257">
            <v>13859.647000000003</v>
          </cell>
          <cell r="BD257">
            <v>14473.982</v>
          </cell>
          <cell r="BE257">
            <v>11892.450000000003</v>
          </cell>
          <cell r="BF257">
            <v>12304.41</v>
          </cell>
          <cell r="BG257">
            <v>12256.058999999999</v>
          </cell>
          <cell r="BH257">
            <v>13160.315000000001</v>
          </cell>
          <cell r="BI257">
            <v>13710.922000000002</v>
          </cell>
          <cell r="BJ257">
            <v>13591.4</v>
          </cell>
          <cell r="BK257">
            <v>13345.888000000003</v>
          </cell>
          <cell r="BL257">
            <v>13853.755999999999</v>
          </cell>
          <cell r="BM257">
            <v>13547.592000000001</v>
          </cell>
          <cell r="BN257">
            <v>13222.49</v>
          </cell>
          <cell r="BO257">
            <v>14225.500999999998</v>
          </cell>
          <cell r="BP257">
            <v>14387.821</v>
          </cell>
        </row>
        <row r="258">
          <cell r="AB258" t="str">
            <v>P (1)</v>
          </cell>
          <cell r="AC258">
            <v>21240</v>
          </cell>
          <cell r="AD258">
            <v>22228</v>
          </cell>
          <cell r="AE258">
            <v>24657</v>
          </cell>
          <cell r="AF258">
            <v>25055</v>
          </cell>
          <cell r="AG258">
            <v>20567</v>
          </cell>
          <cell r="AH258">
            <v>22617</v>
          </cell>
          <cell r="AI258">
            <v>23934</v>
          </cell>
          <cell r="AJ258">
            <v>25207</v>
          </cell>
          <cell r="AK258">
            <v>25747</v>
          </cell>
          <cell r="AL258">
            <v>25076</v>
          </cell>
          <cell r="AM258">
            <v>25237</v>
          </cell>
          <cell r="AN258">
            <v>26153</v>
          </cell>
          <cell r="AO258">
            <v>25760</v>
          </cell>
          <cell r="AP258">
            <v>24996</v>
          </cell>
          <cell r="AQ258">
            <v>27865</v>
          </cell>
          <cell r="AR258">
            <v>26717</v>
          </cell>
          <cell r="AZ258" t="str">
            <v>P</v>
          </cell>
          <cell r="BA258">
            <v>21240</v>
          </cell>
          <cell r="BB258">
            <v>22228</v>
          </cell>
          <cell r="BC258">
            <v>24657</v>
          </cell>
          <cell r="BD258">
            <v>25055</v>
          </cell>
          <cell r="BE258">
            <v>20567</v>
          </cell>
          <cell r="BF258">
            <v>22617</v>
          </cell>
          <cell r="BG258">
            <v>23934</v>
          </cell>
          <cell r="BH258">
            <v>25207</v>
          </cell>
          <cell r="BI258">
            <v>25747</v>
          </cell>
          <cell r="BJ258">
            <v>25076</v>
          </cell>
          <cell r="BK258">
            <v>25237</v>
          </cell>
          <cell r="BL258">
            <v>26153</v>
          </cell>
          <cell r="BM258">
            <v>25760</v>
          </cell>
          <cell r="BN258">
            <v>24996</v>
          </cell>
          <cell r="BO258">
            <v>27865</v>
          </cell>
          <cell r="BP258">
            <v>26717</v>
          </cell>
        </row>
        <row r="259">
          <cell r="AB259" t="str">
            <v>C/P</v>
          </cell>
          <cell r="AC259">
            <v>0.55433940677966109</v>
          </cell>
          <cell r="AD259">
            <v>0.56913037610221351</v>
          </cell>
          <cell r="AE259">
            <v>0.56209786267591366</v>
          </cell>
          <cell r="AF259">
            <v>0.57768836559568948</v>
          </cell>
          <cell r="AG259">
            <v>0.57822968833568344</v>
          </cell>
          <cell r="AH259">
            <v>0.54403369147101732</v>
          </cell>
          <cell r="AI259">
            <v>0.51207733767861618</v>
          </cell>
          <cell r="AJ259">
            <v>0.52208969730630383</v>
          </cell>
          <cell r="AK259">
            <v>0.53252503204256818</v>
          </cell>
          <cell r="AL259">
            <v>0.54200829478385704</v>
          </cell>
          <cell r="AM259">
            <v>0.52882228474065862</v>
          </cell>
          <cell r="AN259">
            <v>0.52971957328031194</v>
          </cell>
          <cell r="AO259">
            <v>0.52591583850931678</v>
          </cell>
          <cell r="AP259">
            <v>0.5289842374779965</v>
          </cell>
          <cell r="AQ259">
            <v>0.51051501884083972</v>
          </cell>
          <cell r="AR259">
            <v>0.53852681813077818</v>
          </cell>
          <cell r="AZ259" t="str">
            <v>C/P</v>
          </cell>
          <cell r="BA259">
            <v>0.55433940677966109</v>
          </cell>
          <cell r="BB259">
            <v>0.56913037610221351</v>
          </cell>
          <cell r="BC259">
            <v>0.56209786267591366</v>
          </cell>
          <cell r="BD259">
            <v>0.57768836559568948</v>
          </cell>
          <cell r="BE259">
            <v>0.57822968833568344</v>
          </cell>
          <cell r="BF259">
            <v>0.54403369147101732</v>
          </cell>
          <cell r="BG259">
            <v>0.51207733767861618</v>
          </cell>
          <cell r="BH259">
            <v>0.52208969730630383</v>
          </cell>
          <cell r="BI259">
            <v>0.53252503204256818</v>
          </cell>
          <cell r="BJ259">
            <v>0.54200829478385704</v>
          </cell>
          <cell r="BK259">
            <v>0.52882228474065862</v>
          </cell>
          <cell r="BL259">
            <v>0.52971957328031194</v>
          </cell>
          <cell r="BM259">
            <v>0.52591583850931678</v>
          </cell>
          <cell r="BN259">
            <v>0.5289842374779965</v>
          </cell>
          <cell r="BO259">
            <v>0.51051501884083972</v>
          </cell>
          <cell r="BP259">
            <v>0.53852681813077818</v>
          </cell>
        </row>
        <row r="261">
          <cell r="AA261" t="str">
            <v>b) NÃO-FERROSOS E OUTROS</v>
          </cell>
          <cell r="AB261" t="str">
            <v xml:space="preserve"> C</v>
          </cell>
          <cell r="AC261">
            <v>2493.3440000000001</v>
          </cell>
          <cell r="AD261">
            <v>2776.1219999999998</v>
          </cell>
          <cell r="AE261">
            <v>2994.7589999999996</v>
          </cell>
          <cell r="AF261">
            <v>3014.7920000000004</v>
          </cell>
          <cell r="AG261">
            <v>3150.5449999999996</v>
          </cell>
          <cell r="AH261">
            <v>3311.4959999999996</v>
          </cell>
          <cell r="AI261">
            <v>3327.4200000000005</v>
          </cell>
          <cell r="AJ261">
            <v>3500.8900000000003</v>
          </cell>
          <cell r="AK261">
            <v>3451.4269999999997</v>
          </cell>
          <cell r="AL261">
            <v>3671.2629999999999</v>
          </cell>
          <cell r="AM261">
            <v>3850.01</v>
          </cell>
          <cell r="AN261">
            <v>3623.6559999999995</v>
          </cell>
          <cell r="AO261">
            <v>3719.3160000000003</v>
          </cell>
          <cell r="AP261">
            <v>4006.848</v>
          </cell>
          <cell r="AQ261">
            <v>4001.806</v>
          </cell>
          <cell r="AR261">
            <v>3942.3860000000004</v>
          </cell>
          <cell r="AY261" t="str">
            <v xml:space="preserve"> b) NON-FERROUS AND</v>
          </cell>
          <cell r="AZ261" t="str">
            <v>C</v>
          </cell>
          <cell r="BA261">
            <v>2493.3440000000001</v>
          </cell>
          <cell r="BB261">
            <v>2776.1219999999998</v>
          </cell>
          <cell r="BC261">
            <v>2994.7589999999996</v>
          </cell>
          <cell r="BD261">
            <v>3014.7920000000004</v>
          </cell>
          <cell r="BE261">
            <v>3150.5449999999996</v>
          </cell>
          <cell r="BF261">
            <v>3311.4959999999996</v>
          </cell>
          <cell r="BG261">
            <v>3327.4200000000005</v>
          </cell>
          <cell r="BH261">
            <v>3500.8900000000003</v>
          </cell>
          <cell r="BI261">
            <v>3451.4269999999997</v>
          </cell>
          <cell r="BJ261">
            <v>3671.2629999999999</v>
          </cell>
          <cell r="BK261">
            <v>3850.01</v>
          </cell>
          <cell r="BL261">
            <v>3623.6559999999995</v>
          </cell>
          <cell r="BM261">
            <v>3719.3160000000003</v>
          </cell>
          <cell r="BN261">
            <v>4006.848</v>
          </cell>
          <cell r="BO261">
            <v>4001.806</v>
          </cell>
          <cell r="BP261">
            <v>3942.3860000000004</v>
          </cell>
        </row>
        <row r="262">
          <cell r="AA262" t="str">
            <v xml:space="preserve">DA METALURGIA </v>
          </cell>
          <cell r="AB262" t="str">
            <v xml:space="preserve"> P</v>
          </cell>
          <cell r="AC262">
            <v>3057</v>
          </cell>
          <cell r="AD262">
            <v>2989</v>
          </cell>
          <cell r="AE262">
            <v>3241</v>
          </cell>
          <cell r="AF262">
            <v>3068</v>
          </cell>
          <cell r="AG262">
            <v>2931</v>
          </cell>
          <cell r="AH262">
            <v>3016</v>
          </cell>
          <cell r="AI262">
            <v>2944</v>
          </cell>
          <cell r="AJ262">
            <v>3261</v>
          </cell>
          <cell r="AK262">
            <v>3567</v>
          </cell>
          <cell r="AL262">
            <v>3398</v>
          </cell>
          <cell r="AM262">
            <v>3337</v>
          </cell>
          <cell r="AN262">
            <v>3269</v>
          </cell>
          <cell r="AO262">
            <v>3145.4</v>
          </cell>
          <cell r="AP262">
            <v>3278.4</v>
          </cell>
          <cell r="AQ262">
            <v>3403.4</v>
          </cell>
          <cell r="AR262">
            <v>3430.6271999999999</v>
          </cell>
          <cell r="AY262" t="str">
            <v xml:space="preserve">    OTHER METALS </v>
          </cell>
          <cell r="AZ262" t="str">
            <v>P</v>
          </cell>
          <cell r="BA262">
            <v>3057</v>
          </cell>
          <cell r="BB262">
            <v>2989</v>
          </cell>
          <cell r="BC262">
            <v>3241</v>
          </cell>
          <cell r="BD262">
            <v>3068</v>
          </cell>
          <cell r="BE262">
            <v>2931</v>
          </cell>
          <cell r="BF262">
            <v>3016</v>
          </cell>
          <cell r="BG262">
            <v>2944</v>
          </cell>
          <cell r="BH262">
            <v>3261</v>
          </cell>
          <cell r="BI262">
            <v>3567</v>
          </cell>
          <cell r="BJ262">
            <v>3398</v>
          </cell>
          <cell r="BK262">
            <v>3337</v>
          </cell>
          <cell r="BL262">
            <v>3269</v>
          </cell>
          <cell r="BM262">
            <v>3145.4</v>
          </cell>
          <cell r="BN262">
            <v>3278.4</v>
          </cell>
          <cell r="BO262">
            <v>3403.4</v>
          </cell>
          <cell r="BP262">
            <v>3430.6271999999999</v>
          </cell>
        </row>
        <row r="263">
          <cell r="AB263" t="str">
            <v>C/P</v>
          </cell>
          <cell r="AC263">
            <v>0.81561792607131178</v>
          </cell>
          <cell r="AD263">
            <v>0.92877952492472393</v>
          </cell>
          <cell r="AE263">
            <v>0.92402314100586225</v>
          </cell>
          <cell r="AF263">
            <v>0.9826571056062583</v>
          </cell>
          <cell r="AG263">
            <v>1.0749044694643466</v>
          </cell>
          <cell r="AH263">
            <v>1.0979761273209547</v>
          </cell>
          <cell r="AI263">
            <v>1.1302377717391305</v>
          </cell>
          <cell r="AJ263">
            <v>1.0735633241337015</v>
          </cell>
          <cell r="AK263">
            <v>0.96759938323521155</v>
          </cell>
          <cell r="AL263">
            <v>1.0804187757504413</v>
          </cell>
          <cell r="AM263">
            <v>1.1537338927180103</v>
          </cell>
          <cell r="AN263">
            <v>1.108490669929642</v>
          </cell>
          <cell r="AO263">
            <v>1.1824620080116997</v>
          </cell>
          <cell r="AP263">
            <v>1.2221961932650072</v>
          </cell>
          <cell r="AQ263">
            <v>1.1758259387671153</v>
          </cell>
          <cell r="AR263">
            <v>1.1491735388794213</v>
          </cell>
          <cell r="AZ263" t="str">
            <v>C/P</v>
          </cell>
          <cell r="BA263">
            <v>0.81561792607131178</v>
          </cell>
          <cell r="BB263">
            <v>0.92877952492472393</v>
          </cell>
          <cell r="BC263">
            <v>0.92402314100586225</v>
          </cell>
          <cell r="BD263">
            <v>0.9826571056062583</v>
          </cell>
          <cell r="BE263">
            <v>1.0749044694643466</v>
          </cell>
          <cell r="BF263">
            <v>1.0979761273209547</v>
          </cell>
          <cell r="BG263">
            <v>1.1302377717391305</v>
          </cell>
          <cell r="BH263">
            <v>1.0735633241337015</v>
          </cell>
          <cell r="BI263">
            <v>0.96759938323521155</v>
          </cell>
          <cell r="BJ263">
            <v>1.0804187757504413</v>
          </cell>
          <cell r="BK263">
            <v>1.1537338927180103</v>
          </cell>
          <cell r="BL263">
            <v>1.108490669929642</v>
          </cell>
          <cell r="BM263">
            <v>1.1824620080116997</v>
          </cell>
          <cell r="BN263">
            <v>1.2221961932650072</v>
          </cell>
          <cell r="BO263">
            <v>1.1758259387671153</v>
          </cell>
          <cell r="BP263">
            <v>1.1491735388794213</v>
          </cell>
        </row>
        <row r="265">
          <cell r="AA265" t="str">
            <v>c) FERRO-LIGAS</v>
          </cell>
          <cell r="AB265" t="str">
            <v xml:space="preserve"> C</v>
          </cell>
          <cell r="AC265">
            <v>859.56000000000006</v>
          </cell>
          <cell r="AD265">
            <v>873.75</v>
          </cell>
          <cell r="AE265">
            <v>1028.5319999999999</v>
          </cell>
          <cell r="AF265">
            <v>1196.9780000000001</v>
          </cell>
          <cell r="AG265">
            <v>897.69500000000005</v>
          </cell>
          <cell r="AH265">
            <v>1013.374</v>
          </cell>
          <cell r="AI265">
            <v>1068.223</v>
          </cell>
          <cell r="AJ265">
            <v>1150.653</v>
          </cell>
          <cell r="AK265">
            <v>1009.288</v>
          </cell>
          <cell r="AL265">
            <v>924.21799999999996</v>
          </cell>
          <cell r="AM265">
            <v>1187.6940000000002</v>
          </cell>
          <cell r="AN265">
            <v>956.3599999999999</v>
          </cell>
          <cell r="AO265">
            <v>901.60199999999998</v>
          </cell>
          <cell r="AP265">
            <v>946.25099999999986</v>
          </cell>
          <cell r="AQ265">
            <v>1085.299</v>
          </cell>
          <cell r="AR265">
            <v>875.92099999999994</v>
          </cell>
          <cell r="AY265" t="str">
            <v xml:space="preserve"> c) FERRO-ALLOYS</v>
          </cell>
          <cell r="AZ265" t="str">
            <v>C</v>
          </cell>
          <cell r="BA265">
            <v>859.56000000000006</v>
          </cell>
          <cell r="BB265">
            <v>873.75</v>
          </cell>
          <cell r="BC265">
            <v>1028.5319999999999</v>
          </cell>
          <cell r="BD265">
            <v>1196.9780000000001</v>
          </cell>
          <cell r="BE265">
            <v>897.69500000000005</v>
          </cell>
          <cell r="BF265">
            <v>1013.374</v>
          </cell>
          <cell r="BG265">
            <v>1068.223</v>
          </cell>
          <cell r="BH265">
            <v>1150.653</v>
          </cell>
          <cell r="BI265">
            <v>1009.288</v>
          </cell>
          <cell r="BJ265">
            <v>924.21799999999996</v>
          </cell>
          <cell r="BK265">
            <v>1187.6940000000002</v>
          </cell>
          <cell r="BL265">
            <v>956.3599999999999</v>
          </cell>
          <cell r="BM265">
            <v>901.60199999999998</v>
          </cell>
          <cell r="BN265">
            <v>946.25099999999986</v>
          </cell>
          <cell r="BO265">
            <v>1085.299</v>
          </cell>
          <cell r="BP265">
            <v>875.92099999999994</v>
          </cell>
        </row>
        <row r="266">
          <cell r="AB266" t="str">
            <v xml:space="preserve"> P</v>
          </cell>
          <cell r="AC266">
            <v>814.1</v>
          </cell>
          <cell r="AD266">
            <v>823.7</v>
          </cell>
          <cell r="AE266">
            <v>973</v>
          </cell>
          <cell r="AF266">
            <v>1032</v>
          </cell>
          <cell r="AG266">
            <v>939</v>
          </cell>
          <cell r="AH266">
            <v>935</v>
          </cell>
          <cell r="AI266">
            <v>1019</v>
          </cell>
          <cell r="AJ266">
            <v>1020</v>
          </cell>
          <cell r="AK266">
            <v>936</v>
          </cell>
          <cell r="AL266">
            <v>872</v>
          </cell>
          <cell r="AM266">
            <v>999</v>
          </cell>
          <cell r="AN266">
            <v>870</v>
          </cell>
          <cell r="AO266">
            <v>732</v>
          </cell>
          <cell r="AP266">
            <v>797</v>
          </cell>
          <cell r="AQ266">
            <v>736.62199999999996</v>
          </cell>
          <cell r="AR266">
            <v>742.51497599999993</v>
          </cell>
          <cell r="AZ266" t="str">
            <v>P</v>
          </cell>
          <cell r="BA266">
            <v>814.1</v>
          </cell>
          <cell r="BB266">
            <v>823.7</v>
          </cell>
          <cell r="BC266">
            <v>973</v>
          </cell>
          <cell r="BD266">
            <v>1032</v>
          </cell>
          <cell r="BE266">
            <v>939</v>
          </cell>
          <cell r="BF266">
            <v>935</v>
          </cell>
          <cell r="BG266">
            <v>1019</v>
          </cell>
          <cell r="BH266">
            <v>1020</v>
          </cell>
          <cell r="BI266">
            <v>936</v>
          </cell>
          <cell r="BJ266">
            <v>872</v>
          </cell>
          <cell r="BK266">
            <v>999</v>
          </cell>
          <cell r="BL266">
            <v>870</v>
          </cell>
          <cell r="BM266">
            <v>732</v>
          </cell>
          <cell r="BN266">
            <v>797</v>
          </cell>
          <cell r="BO266">
            <v>736.62199999999996</v>
          </cell>
          <cell r="BP266">
            <v>742.51497599999993</v>
          </cell>
        </row>
        <row r="267">
          <cell r="AB267" t="str">
            <v>C/P</v>
          </cell>
          <cell r="AC267">
            <v>1.0558408057978135</v>
          </cell>
          <cell r="AD267">
            <v>1.0607624135000606</v>
          </cell>
          <cell r="AE267">
            <v>1.0570729701952724</v>
          </cell>
          <cell r="AF267">
            <v>1.1598624031007752</v>
          </cell>
          <cell r="AG267">
            <v>0.95601171458998946</v>
          </cell>
          <cell r="AH267">
            <v>1.0838224598930482</v>
          </cell>
          <cell r="AI267">
            <v>1.048305201177625</v>
          </cell>
          <cell r="AJ267">
            <v>1.1280911764705883</v>
          </cell>
          <cell r="AK267">
            <v>1.0782991452991453</v>
          </cell>
          <cell r="AL267">
            <v>1.0598830275229358</v>
          </cell>
          <cell r="AM267">
            <v>1.188882882882883</v>
          </cell>
          <cell r="AN267">
            <v>1.0992643678160918</v>
          </cell>
          <cell r="AO267">
            <v>1.2316967213114753</v>
          </cell>
          <cell r="AP267">
            <v>1.1872659974905895</v>
          </cell>
          <cell r="AQ267">
            <v>1.4733458951809748</v>
          </cell>
          <cell r="AR267">
            <v>1.1796677889497544</v>
          </cell>
          <cell r="AZ267" t="str">
            <v>C/P</v>
          </cell>
          <cell r="BA267">
            <v>1.0558408057978135</v>
          </cell>
          <cell r="BB267">
            <v>1.0607624135000606</v>
          </cell>
          <cell r="BC267">
            <v>1.0570729701952724</v>
          </cell>
          <cell r="BD267">
            <v>1.1598624031007752</v>
          </cell>
          <cell r="BE267">
            <v>0.95601171458998946</v>
          </cell>
          <cell r="BF267">
            <v>1.0838224598930482</v>
          </cell>
          <cell r="BG267">
            <v>1.048305201177625</v>
          </cell>
          <cell r="BH267">
            <v>1.1280911764705883</v>
          </cell>
          <cell r="BI267">
            <v>1.0782991452991453</v>
          </cell>
          <cell r="BJ267">
            <v>1.0598830275229358</v>
          </cell>
          <cell r="BK267">
            <v>1.188882882882883</v>
          </cell>
          <cell r="BL267">
            <v>1.0992643678160918</v>
          </cell>
          <cell r="BM267">
            <v>1.2316967213114753</v>
          </cell>
          <cell r="BN267">
            <v>1.1872659974905895</v>
          </cell>
          <cell r="BO267">
            <v>1.4733458951809748</v>
          </cell>
          <cell r="BP267">
            <v>1.1796677889497544</v>
          </cell>
        </row>
        <row r="269">
          <cell r="AA269" t="str">
            <v>PAPEL E CELULOSE</v>
          </cell>
          <cell r="AB269" t="str">
            <v xml:space="preserve"> C</v>
          </cell>
          <cell r="AC269">
            <v>3278.9480000000003</v>
          </cell>
          <cell r="AD269">
            <v>3308.7507999999998</v>
          </cell>
          <cell r="AE269">
            <v>3480.5740000000005</v>
          </cell>
          <cell r="AF269">
            <v>3528.4830000000002</v>
          </cell>
          <cell r="AG269">
            <v>3517.6610000000001</v>
          </cell>
          <cell r="AH269">
            <v>3713.0240000000003</v>
          </cell>
          <cell r="AI269">
            <v>4244.3150000000005</v>
          </cell>
          <cell r="AJ269">
            <v>4464.3900000000003</v>
          </cell>
          <cell r="AK269">
            <v>4667.8230000000003</v>
          </cell>
          <cell r="AL269">
            <v>4738.8810000000003</v>
          </cell>
          <cell r="AM269">
            <v>4963.2690000000002</v>
          </cell>
          <cell r="AN269">
            <v>4987.3140000000003</v>
          </cell>
          <cell r="AO269">
            <v>5470.9030000000002</v>
          </cell>
          <cell r="AP269">
            <v>5809.1260000000002</v>
          </cell>
          <cell r="AQ269">
            <v>6013.523000000001</v>
          </cell>
          <cell r="AR269">
            <v>6114.6040000000012</v>
          </cell>
          <cell r="AY269" t="str">
            <v xml:space="preserve">PAPER AND PULP  </v>
          </cell>
          <cell r="AZ269" t="str">
            <v>C</v>
          </cell>
          <cell r="BA269">
            <v>3278.9480000000003</v>
          </cell>
          <cell r="BB269">
            <v>3308.7507999999998</v>
          </cell>
          <cell r="BC269">
            <v>3480.5740000000005</v>
          </cell>
          <cell r="BD269">
            <v>3528.4830000000002</v>
          </cell>
          <cell r="BE269">
            <v>3517.6610000000001</v>
          </cell>
          <cell r="BF269">
            <v>3713.0240000000003</v>
          </cell>
          <cell r="BG269">
            <v>4244.3150000000005</v>
          </cell>
          <cell r="BH269">
            <v>4464.3900000000003</v>
          </cell>
          <cell r="BI269">
            <v>4667.8230000000003</v>
          </cell>
          <cell r="BJ269">
            <v>4738.8810000000003</v>
          </cell>
          <cell r="BK269">
            <v>4963.2690000000002</v>
          </cell>
          <cell r="BL269">
            <v>4987.3140000000003</v>
          </cell>
          <cell r="BM269">
            <v>5470.9030000000002</v>
          </cell>
          <cell r="BN269">
            <v>5809.1260000000002</v>
          </cell>
          <cell r="BO269">
            <v>6013.523000000001</v>
          </cell>
          <cell r="BP269">
            <v>6114.6040000000012</v>
          </cell>
        </row>
        <row r="270">
          <cell r="AB270" t="str">
            <v xml:space="preserve"> P</v>
          </cell>
          <cell r="AC270">
            <v>8439.2999999999993</v>
          </cell>
          <cell r="AD270">
            <v>8766.6</v>
          </cell>
          <cell r="AE270">
            <v>8874.5</v>
          </cell>
          <cell r="AF270">
            <v>9241.6</v>
          </cell>
          <cell r="AG270">
            <v>9066.9</v>
          </cell>
          <cell r="AH270">
            <v>9692.2000000000007</v>
          </cell>
          <cell r="AI270">
            <v>10203.1</v>
          </cell>
          <cell r="AJ270">
            <v>10771.9</v>
          </cell>
          <cell r="AK270">
            <v>11482.4</v>
          </cell>
          <cell r="AL270">
            <v>11734</v>
          </cell>
          <cell r="AM270">
            <v>12369</v>
          </cell>
          <cell r="AN270">
            <v>12849</v>
          </cell>
          <cell r="AO270">
            <v>13276</v>
          </cell>
          <cell r="AP270">
            <v>14162</v>
          </cell>
          <cell r="AQ270">
            <v>14651</v>
          </cell>
          <cell r="AR270">
            <v>14744</v>
          </cell>
          <cell r="AZ270" t="str">
            <v>P</v>
          </cell>
          <cell r="BA270">
            <v>8439.2999999999993</v>
          </cell>
          <cell r="BB270">
            <v>8766.6</v>
          </cell>
          <cell r="BC270">
            <v>8874.5</v>
          </cell>
          <cell r="BD270">
            <v>9241.6</v>
          </cell>
          <cell r="BE270">
            <v>9066.9</v>
          </cell>
          <cell r="BF270">
            <v>9692.2000000000007</v>
          </cell>
          <cell r="BG270">
            <v>10203.1</v>
          </cell>
          <cell r="BH270">
            <v>10771.9</v>
          </cell>
          <cell r="BI270">
            <v>11482.4</v>
          </cell>
          <cell r="BJ270">
            <v>11734</v>
          </cell>
          <cell r="BK270">
            <v>12369</v>
          </cell>
          <cell r="BL270">
            <v>12849</v>
          </cell>
          <cell r="BM270">
            <v>13276</v>
          </cell>
          <cell r="BN270">
            <v>14162</v>
          </cell>
          <cell r="BO270">
            <v>14651</v>
          </cell>
          <cell r="BP270">
            <v>14744</v>
          </cell>
        </row>
        <row r="271">
          <cell r="AB271" t="str">
            <v>C/P</v>
          </cell>
          <cell r="AC271">
            <v>0.38853317218252703</v>
          </cell>
          <cell r="AD271">
            <v>0.37742691579403642</v>
          </cell>
          <cell r="AE271">
            <v>0.3921994478562173</v>
          </cell>
          <cell r="AF271">
            <v>0.38180434123961221</v>
          </cell>
          <cell r="AG271">
            <v>0.38796733172308068</v>
          </cell>
          <cell r="AH271">
            <v>0.38309403437815975</v>
          </cell>
          <cell r="AI271">
            <v>0.41598288755378271</v>
          </cell>
          <cell r="AJ271">
            <v>0.41444777615833794</v>
          </cell>
          <cell r="AK271">
            <v>0.40651980422211387</v>
          </cell>
          <cell r="AL271">
            <v>0.40385895687745016</v>
          </cell>
          <cell r="AM271">
            <v>0.40126679602231385</v>
          </cell>
          <cell r="AN271">
            <v>0.38814802708381979</v>
          </cell>
          <cell r="AO271">
            <v>0.41208971075625189</v>
          </cell>
          <cell r="AP271">
            <v>0.41019107470696231</v>
          </cell>
          <cell r="AQ271">
            <v>0.41045136850726921</v>
          </cell>
          <cell r="AR271">
            <v>0.4147181226261531</v>
          </cell>
          <cell r="AZ271" t="str">
            <v>C/P</v>
          </cell>
          <cell r="BA271">
            <v>0.38853317218252703</v>
          </cell>
          <cell r="BB271">
            <v>0.37742691579403642</v>
          </cell>
          <cell r="BC271">
            <v>0.3921994478562173</v>
          </cell>
          <cell r="BD271">
            <v>0.38180434123961221</v>
          </cell>
          <cell r="BE271">
            <v>0.38796733172308068</v>
          </cell>
          <cell r="BF271">
            <v>0.38309403437815975</v>
          </cell>
          <cell r="BG271">
            <v>0.41598288755378271</v>
          </cell>
          <cell r="BH271">
            <v>0.41444777615833794</v>
          </cell>
          <cell r="BI271">
            <v>0.40651980422211387</v>
          </cell>
          <cell r="BJ271">
            <v>0.40385895687745016</v>
          </cell>
          <cell r="BK271">
            <v>0.40126679602231385</v>
          </cell>
          <cell r="BL271">
            <v>0.38814802708381979</v>
          </cell>
          <cell r="BM271">
            <v>0.41208971075625189</v>
          </cell>
          <cell r="BN271">
            <v>0.41019107470696231</v>
          </cell>
          <cell r="BO271">
            <v>0.41045136850726921</v>
          </cell>
          <cell r="BP271">
            <v>0.4147181226261531</v>
          </cell>
        </row>
        <row r="273">
          <cell r="AA273" t="str">
            <v>SETOR ENERGÉTICO</v>
          </cell>
          <cell r="AB273" t="str">
            <v xml:space="preserve"> C</v>
          </cell>
          <cell r="AC273">
            <v>10715.931</v>
          </cell>
          <cell r="AD273">
            <v>12437.569</v>
          </cell>
          <cell r="AE273">
            <v>11989.597</v>
          </cell>
          <cell r="AF273">
            <v>12240.672</v>
          </cell>
          <cell r="AG273">
            <v>11745.672999999999</v>
          </cell>
          <cell r="AH273">
            <v>12245.16</v>
          </cell>
          <cell r="AI273">
            <v>12056.433000000001</v>
          </cell>
          <cell r="AJ273">
            <v>12171.534</v>
          </cell>
          <cell r="AK273">
            <v>12997.271999999999</v>
          </cell>
          <cell r="AL273">
            <v>12514.817999999999</v>
          </cell>
          <cell r="AM273">
            <v>13498.298999999999</v>
          </cell>
          <cell r="AN273">
            <v>15044.498999999998</v>
          </cell>
          <cell r="AO273">
            <v>14020.588</v>
          </cell>
          <cell r="AP273">
            <v>13280.117</v>
          </cell>
          <cell r="AQ273">
            <v>12164.955000000002</v>
          </cell>
          <cell r="AR273">
            <v>13218.216</v>
          </cell>
          <cell r="AY273" t="str">
            <v>ENERGY SECTOR (2)</v>
          </cell>
          <cell r="AZ273" t="str">
            <v>C</v>
          </cell>
          <cell r="BA273">
            <v>10715.931</v>
          </cell>
          <cell r="BB273">
            <v>12437.569</v>
          </cell>
          <cell r="BC273">
            <v>11989.597</v>
          </cell>
          <cell r="BD273">
            <v>12240.672</v>
          </cell>
          <cell r="BE273">
            <v>11745.672999999999</v>
          </cell>
          <cell r="BF273">
            <v>12245.16</v>
          </cell>
          <cell r="BG273">
            <v>12056.433000000001</v>
          </cell>
          <cell r="BH273">
            <v>12171.534</v>
          </cell>
          <cell r="BI273">
            <v>12997.271999999999</v>
          </cell>
          <cell r="BJ273">
            <v>12514.817999999999</v>
          </cell>
          <cell r="BK273">
            <v>13498.298999999999</v>
          </cell>
          <cell r="BL273">
            <v>15044.498999999998</v>
          </cell>
          <cell r="BM273">
            <v>14020.588</v>
          </cell>
          <cell r="BN273">
            <v>13280.117</v>
          </cell>
          <cell r="BO273">
            <v>12164.955000000002</v>
          </cell>
          <cell r="BP273">
            <v>13218.216</v>
          </cell>
        </row>
        <row r="274">
          <cell r="AB274" t="str">
            <v>P (2)</v>
          </cell>
          <cell r="AC274">
            <v>94545.738999999987</v>
          </cell>
          <cell r="AD274">
            <v>98347.060700000002</v>
          </cell>
          <cell r="AE274">
            <v>98499.28293999999</v>
          </cell>
          <cell r="AF274">
            <v>100067.90899999999</v>
          </cell>
          <cell r="AG274">
            <v>97758.603000000032</v>
          </cell>
          <cell r="AH274">
            <v>97763.685119999995</v>
          </cell>
          <cell r="AI274">
            <v>98151.785999999978</v>
          </cell>
          <cell r="AJ274">
            <v>100390.91452999997</v>
          </cell>
          <cell r="AK274">
            <v>106129.75176999997</v>
          </cell>
          <cell r="AL274">
            <v>105478.35158999999</v>
          </cell>
          <cell r="AM274">
            <v>110614.77099999998</v>
          </cell>
          <cell r="AN274">
            <v>124943.66899999999</v>
          </cell>
          <cell r="AO274">
            <v>128160.67118</v>
          </cell>
          <cell r="AP274">
            <v>125735.29100000001</v>
          </cell>
          <cell r="AQ274">
            <v>130086.39199999999</v>
          </cell>
          <cell r="AR274">
            <v>133689.84500000003</v>
          </cell>
          <cell r="AZ274" t="str">
            <v>P</v>
          </cell>
          <cell r="BA274">
            <v>94545.738999999987</v>
          </cell>
          <cell r="BB274">
            <v>98347.060700000002</v>
          </cell>
          <cell r="BC274">
            <v>98499.28293999999</v>
          </cell>
          <cell r="BD274">
            <v>100067.90899999999</v>
          </cell>
          <cell r="BE274">
            <v>97758.603000000032</v>
          </cell>
          <cell r="BF274">
            <v>97763.685119999995</v>
          </cell>
          <cell r="BG274">
            <v>98151.785999999978</v>
          </cell>
          <cell r="BH274">
            <v>100390.91452999997</v>
          </cell>
          <cell r="BI274">
            <v>106129.75176999997</v>
          </cell>
          <cell r="BJ274">
            <v>105478.35158999999</v>
          </cell>
          <cell r="BK274">
            <v>110614.77099999998</v>
          </cell>
          <cell r="BL274">
            <v>124943.66899999999</v>
          </cell>
          <cell r="BM274">
            <v>128160.67118</v>
          </cell>
          <cell r="BN274">
            <v>125735.29100000001</v>
          </cell>
          <cell r="BO274">
            <v>130086.39199999999</v>
          </cell>
          <cell r="BP274">
            <v>133689.84500000003</v>
          </cell>
        </row>
        <row r="275">
          <cell r="AB275" t="str">
            <v>C/P</v>
          </cell>
          <cell r="AC275">
            <v>0.11334123688006714</v>
          </cell>
          <cell r="AD275">
            <v>0.12646609783224563</v>
          </cell>
          <cell r="AE275">
            <v>0.12172268307073222</v>
          </cell>
          <cell r="AF275">
            <v>0.12232365123168509</v>
          </cell>
          <cell r="AG275">
            <v>0.12014976318759378</v>
          </cell>
          <cell r="AH275">
            <v>0.12525264350427956</v>
          </cell>
          <cell r="AI275">
            <v>0.12283457582728045</v>
          </cell>
          <cell r="AJ275">
            <v>0.12124138979093334</v>
          </cell>
          <cell r="AK275">
            <v>0.12246586638746834</v>
          </cell>
          <cell r="AL275">
            <v>0.11864821369834985</v>
          </cell>
          <cell r="AM275">
            <v>0.122029805585368</v>
          </cell>
          <cell r="AN275">
            <v>0.12041025464043319</v>
          </cell>
          <cell r="AO275">
            <v>0.10939852195614883</v>
          </cell>
          <cell r="AP275">
            <v>0.10561964659548129</v>
          </cell>
          <cell r="AQ275">
            <v>9.3514431547920884E-2</v>
          </cell>
          <cell r="AR275">
            <v>9.8872251665786559E-2</v>
          </cell>
          <cell r="AZ275" t="str">
            <v>C/P</v>
          </cell>
          <cell r="BA275">
            <v>0.11334123688006714</v>
          </cell>
          <cell r="BB275">
            <v>0.12646609783224563</v>
          </cell>
          <cell r="BC275">
            <v>0.12172268307073222</v>
          </cell>
          <cell r="BD275">
            <v>0.12232365123168509</v>
          </cell>
          <cell r="BE275">
            <v>0.12014976318759378</v>
          </cell>
          <cell r="BF275">
            <v>0.12525264350427956</v>
          </cell>
          <cell r="BG275">
            <v>0.12283457582728045</v>
          </cell>
          <cell r="BH275">
            <v>0.12124138979093334</v>
          </cell>
          <cell r="BI275">
            <v>0.12246586638746834</v>
          </cell>
          <cell r="BJ275">
            <v>0.11864821369834985</v>
          </cell>
          <cell r="BK275">
            <v>0.122029805585368</v>
          </cell>
          <cell r="BL275">
            <v>0.12041025464043319</v>
          </cell>
          <cell r="BM275">
            <v>0.10939852195614883</v>
          </cell>
          <cell r="BN275">
            <v>0.10561964659548129</v>
          </cell>
          <cell r="BO275">
            <v>9.3514431547920884E-2</v>
          </cell>
          <cell r="BP275">
            <v>9.8872251665786559E-2</v>
          </cell>
        </row>
        <row r="277">
          <cell r="AA277" t="str">
            <v>C = Consumo energético em 10^3 tep  e   P = Produção física em 10^3 tonelada</v>
          </cell>
          <cell r="AY277" t="str">
            <v>C = Energy consumption in 10^3 toe   and   P = Physical production in 10^3 t.</v>
          </cell>
        </row>
        <row r="278">
          <cell r="AA278" t="str">
            <v>(1) Produção de aço bruto</v>
          </cell>
          <cell r="AY278" t="str">
            <v>(1) Steel production.</v>
          </cell>
        </row>
        <row r="279">
          <cell r="AA279" t="str">
            <v>(2) Produção de energia secundária em 10^3 tep</v>
          </cell>
          <cell r="AY279" t="str">
            <v>(2) Secondary energy production in 10^3 toe.</v>
          </cell>
        </row>
        <row r="314">
          <cell r="AI314">
            <v>85</v>
          </cell>
          <cell r="BF314">
            <v>83</v>
          </cell>
        </row>
      </sheetData>
      <sheetData sheetId="6" refreshError="1">
        <row r="204">
          <cell r="BA204" t="str">
            <v>TABELA 7.9</v>
          </cell>
          <cell r="BX204" t="str">
            <v>TABLE 7.9</v>
          </cell>
        </row>
        <row r="205">
          <cell r="BA205" t="str">
            <v>PREÇOS MÉDIOS CONSTANTES DE FONTES DE ENERGIA (1)</v>
          </cell>
          <cell r="BR205" t="str">
            <v>UNIDADE: R$ de 2001/ Unidade Física</v>
          </cell>
          <cell r="BX205" t="str">
            <v>CONSTANT AVERAGE PRICES OF ENERGY SOURCES (*)</v>
          </cell>
        </row>
        <row r="206">
          <cell r="BA206" t="str">
            <v>FONTES</v>
          </cell>
          <cell r="BB206" t="str">
            <v>UNIDADE</v>
          </cell>
          <cell r="BC206">
            <v>1986</v>
          </cell>
          <cell r="BD206">
            <v>1987</v>
          </cell>
          <cell r="BE206">
            <v>1988</v>
          </cell>
          <cell r="BF206">
            <v>1989</v>
          </cell>
          <cell r="BG206">
            <v>1990</v>
          </cell>
          <cell r="BH206">
            <v>1991</v>
          </cell>
          <cell r="BI206">
            <v>1992</v>
          </cell>
          <cell r="BJ206">
            <v>1993</v>
          </cell>
          <cell r="BK206">
            <v>1994</v>
          </cell>
          <cell r="BL206">
            <v>1995</v>
          </cell>
          <cell r="BM206">
            <v>1996</v>
          </cell>
          <cell r="BN206">
            <v>1997</v>
          </cell>
          <cell r="BO206">
            <v>1998</v>
          </cell>
          <cell r="BP206">
            <v>1999</v>
          </cell>
          <cell r="BQ206">
            <v>2000</v>
          </cell>
          <cell r="BR206">
            <v>2001</v>
          </cell>
          <cell r="BX206" t="str">
            <v xml:space="preserve">   S O U R C E S</v>
          </cell>
          <cell r="BY206" t="str">
            <v>UNIT</v>
          </cell>
          <cell r="BZ206" t="e">
            <v>#REF!</v>
          </cell>
          <cell r="CA206">
            <v>1986</v>
          </cell>
          <cell r="CB206">
            <v>1987</v>
          </cell>
          <cell r="CC206">
            <v>1988</v>
          </cell>
          <cell r="CD206">
            <v>1989</v>
          </cell>
          <cell r="CE206">
            <v>1990</v>
          </cell>
          <cell r="CF206">
            <v>1991</v>
          </cell>
          <cell r="CG206">
            <v>1992</v>
          </cell>
          <cell r="CH206">
            <v>1993</v>
          </cell>
          <cell r="CI206">
            <v>1994</v>
          </cell>
          <cell r="CJ206">
            <v>1995</v>
          </cell>
          <cell r="CK206">
            <v>1996</v>
          </cell>
          <cell r="CL206">
            <v>1997</v>
          </cell>
          <cell r="CM206">
            <v>1998</v>
          </cell>
          <cell r="CN206">
            <v>1999</v>
          </cell>
          <cell r="CO206">
            <v>2000</v>
          </cell>
        </row>
        <row r="207">
          <cell r="BA207" t="str">
            <v>PETRÓLEO IMPORTADO(2)</v>
          </cell>
          <cell r="BB207" t="str">
            <v>b</v>
          </cell>
          <cell r="BC207">
            <v>30.570782304000005</v>
          </cell>
          <cell r="BD207">
            <v>39.238902336000002</v>
          </cell>
          <cell r="BE207">
            <v>32.207420352</v>
          </cell>
          <cell r="BF207">
            <v>36.490966848000006</v>
          </cell>
          <cell r="BG207">
            <v>46.937162784000002</v>
          </cell>
          <cell r="BH207">
            <v>41.158416096000003</v>
          </cell>
          <cell r="BI207">
            <v>37.986167040000005</v>
          </cell>
          <cell r="BJ207">
            <v>33.015636671999999</v>
          </cell>
          <cell r="BK207">
            <v>31.318382400000004</v>
          </cell>
          <cell r="BL207">
            <v>34.147139520000003</v>
          </cell>
          <cell r="BM207">
            <v>41.016978240000007</v>
          </cell>
          <cell r="BN207">
            <v>38.006372448000008</v>
          </cell>
          <cell r="BO207">
            <v>23.542499241907795</v>
          </cell>
          <cell r="BP207">
            <v>34.005701664</v>
          </cell>
          <cell r="BQ207">
            <v>52.484160000000003</v>
          </cell>
          <cell r="BR207">
            <v>61.348025999999997</v>
          </cell>
          <cell r="BX207" t="str">
            <v xml:space="preserve">IMPORTED PETROLEUM </v>
          </cell>
          <cell r="BY207" t="str">
            <v>b</v>
          </cell>
          <cell r="BZ207" t="e">
            <v>#REF!</v>
          </cell>
          <cell r="CA207">
            <v>30.570782304000005</v>
          </cell>
          <cell r="CB207">
            <v>39.238902336000002</v>
          </cell>
          <cell r="CC207">
            <v>32.207420352</v>
          </cell>
          <cell r="CD207">
            <v>36.490966848000006</v>
          </cell>
          <cell r="CE207">
            <v>46.937162784000002</v>
          </cell>
          <cell r="CF207">
            <v>41.158416096000003</v>
          </cell>
          <cell r="CG207">
            <v>37.986167040000005</v>
          </cell>
          <cell r="CH207">
            <v>33.015636671999999</v>
          </cell>
          <cell r="CI207">
            <v>31.318382400000004</v>
          </cell>
          <cell r="CJ207">
            <v>34.147139520000003</v>
          </cell>
          <cell r="CK207">
            <v>41.016978240000007</v>
          </cell>
          <cell r="CL207">
            <v>38.006372448000008</v>
          </cell>
          <cell r="CM207">
            <v>23.542499241907795</v>
          </cell>
          <cell r="CN207">
            <v>34.005701664</v>
          </cell>
          <cell r="CO207">
            <v>52.484160000000003</v>
          </cell>
        </row>
        <row r="208">
          <cell r="BA208" t="str">
            <v>PETRÓLEO IMPORTADO(2)</v>
          </cell>
          <cell r="BB208" t="str">
            <v>m3</v>
          </cell>
          <cell r="BC208">
            <v>192.26907109433964</v>
          </cell>
          <cell r="BD208">
            <v>246.7855492830189</v>
          </cell>
          <cell r="BE208">
            <v>202.5623921509434</v>
          </cell>
          <cell r="BF208">
            <v>229.50293615094344</v>
          </cell>
          <cell r="BG208">
            <v>295.20228166037737</v>
          </cell>
          <cell r="BH208">
            <v>258.85796286792453</v>
          </cell>
          <cell r="BI208">
            <v>238.90671094339626</v>
          </cell>
          <cell r="BJ208">
            <v>207.64551366037736</v>
          </cell>
          <cell r="BK208">
            <v>196.97095849056606</v>
          </cell>
          <cell r="BL208">
            <v>214.76188377358491</v>
          </cell>
          <cell r="BM208">
            <v>257.96841660377362</v>
          </cell>
          <cell r="BN208">
            <v>239.03378898113209</v>
          </cell>
          <cell r="BO208">
            <v>148.06603296797354</v>
          </cell>
          <cell r="BP208">
            <v>213.87233750943398</v>
          </cell>
          <cell r="BQ208">
            <v>378.56547441509434</v>
          </cell>
          <cell r="BR208">
            <v>385.86742741505998</v>
          </cell>
          <cell r="BX208" t="str">
            <v>IMPORTED PETROLEUM</v>
          </cell>
          <cell r="BY208" t="str">
            <v>m3</v>
          </cell>
          <cell r="BZ208" t="e">
            <v>#REF!</v>
          </cell>
          <cell r="CA208">
            <v>192.26907109433964</v>
          </cell>
          <cell r="CB208">
            <v>246.7855492830189</v>
          </cell>
          <cell r="CC208">
            <v>202.5623921509434</v>
          </cell>
          <cell r="CD208">
            <v>229.50293615094344</v>
          </cell>
          <cell r="CE208">
            <v>295.20228166037737</v>
          </cell>
          <cell r="CF208">
            <v>258.85796286792453</v>
          </cell>
          <cell r="CG208">
            <v>238.90671094339626</v>
          </cell>
          <cell r="CH208">
            <v>207.64551366037736</v>
          </cell>
          <cell r="CI208">
            <v>196.97095849056606</v>
          </cell>
          <cell r="CJ208">
            <v>214.76188377358491</v>
          </cell>
          <cell r="CK208">
            <v>257.96841660377362</v>
          </cell>
          <cell r="CL208">
            <v>239.03378898113209</v>
          </cell>
          <cell r="CM208">
            <v>148.06603296797354</v>
          </cell>
          <cell r="CN208">
            <v>213.87233750943398</v>
          </cell>
          <cell r="CO208">
            <v>378.56547441509434</v>
          </cell>
        </row>
        <row r="209">
          <cell r="BA209" t="str">
            <v>ÓLEO DIESEL</v>
          </cell>
          <cell r="BB209" t="str">
            <v>m3</v>
          </cell>
          <cell r="BC209">
            <v>2439.5992995504262</v>
          </cell>
          <cell r="BD209">
            <v>2178.2136603128802</v>
          </cell>
          <cell r="BE209">
            <v>2396.0595799322841</v>
          </cell>
          <cell r="BF209">
            <v>1690.6936531383892</v>
          </cell>
          <cell r="BG209">
            <v>1482.053225968524</v>
          </cell>
          <cell r="BH209">
            <v>1372.7052784114271</v>
          </cell>
          <cell r="BI209">
            <v>1983.715779380341</v>
          </cell>
          <cell r="BJ209">
            <v>1973.5445069049922</v>
          </cell>
          <cell r="BK209">
            <v>1000.9903199571678</v>
          </cell>
          <cell r="BL209">
            <v>624.39544769433871</v>
          </cell>
          <cell r="BM209">
            <v>567.53422646778722</v>
          </cell>
          <cell r="BN209">
            <v>578.71993852475964</v>
          </cell>
          <cell r="BO209">
            <v>573.36595907520007</v>
          </cell>
          <cell r="BP209">
            <v>650.01169768</v>
          </cell>
          <cell r="BQ209">
            <v>720.94880000000001</v>
          </cell>
          <cell r="BR209">
            <v>836.2</v>
          </cell>
          <cell r="BX209" t="str">
            <v>DIESEL OIL</v>
          </cell>
          <cell r="BY209" t="str">
            <v>m3</v>
          </cell>
          <cell r="BZ209" t="e">
            <v>#REF!</v>
          </cell>
          <cell r="CA209">
            <v>2439.5992995504262</v>
          </cell>
          <cell r="CB209">
            <v>2178.2136603128802</v>
          </cell>
          <cell r="CC209">
            <v>2396.0595799322841</v>
          </cell>
          <cell r="CD209">
            <v>1690.6936531383892</v>
          </cell>
          <cell r="CE209">
            <v>1482.053225968524</v>
          </cell>
          <cell r="CF209">
            <v>1372.7052784114271</v>
          </cell>
          <cell r="CG209">
            <v>1983.715779380341</v>
          </cell>
          <cell r="CH209">
            <v>1973.5445069049922</v>
          </cell>
          <cell r="CI209">
            <v>1000.9903199571678</v>
          </cell>
          <cell r="CJ209">
            <v>624.39544769433871</v>
          </cell>
          <cell r="CK209">
            <v>567.53422646778722</v>
          </cell>
          <cell r="CL209">
            <v>578.71993852475964</v>
          </cell>
          <cell r="CM209">
            <v>573.36595907520007</v>
          </cell>
          <cell r="CN209">
            <v>650.01169768</v>
          </cell>
          <cell r="CO209">
            <v>720.94880000000001</v>
          </cell>
        </row>
        <row r="210">
          <cell r="BA210" t="str">
            <v>ÓLEO COMBUSTÍVEL BPF</v>
          </cell>
          <cell r="BB210" t="str">
            <v>t</v>
          </cell>
          <cell r="BC210">
            <v>1227.6693249350531</v>
          </cell>
          <cell r="BD210">
            <v>1189.6584062442982</v>
          </cell>
          <cell r="BE210">
            <v>1163.7474216531125</v>
          </cell>
          <cell r="BF210">
            <v>1082.2588281233595</v>
          </cell>
          <cell r="BG210">
            <v>849.40414863002229</v>
          </cell>
          <cell r="BH210">
            <v>848.45976309178684</v>
          </cell>
          <cell r="BI210">
            <v>840.58617312745207</v>
          </cell>
          <cell r="BJ210">
            <v>964.51423269792861</v>
          </cell>
          <cell r="BK210">
            <v>472.68987331310694</v>
          </cell>
          <cell r="BL210">
            <v>304.16005407196258</v>
          </cell>
          <cell r="BM210">
            <v>296.15252867338404</v>
          </cell>
          <cell r="BN210">
            <v>237.78330740992581</v>
          </cell>
          <cell r="BO210">
            <v>228.879880075008</v>
          </cell>
          <cell r="BP210">
            <v>336.97145807999999</v>
          </cell>
          <cell r="BQ210">
            <v>444.36</v>
          </cell>
          <cell r="BR210">
            <v>446.7</v>
          </cell>
          <cell r="BX210" t="str">
            <v xml:space="preserve">FUEL OIL </v>
          </cell>
          <cell r="BY210" t="str">
            <v>t</v>
          </cell>
          <cell r="BZ210" t="e">
            <v>#REF!</v>
          </cell>
          <cell r="CA210">
            <v>1227.6693249350531</v>
          </cell>
          <cell r="CB210">
            <v>1189.6584062442982</v>
          </cell>
          <cell r="CC210">
            <v>1163.7474216531125</v>
          </cell>
          <cell r="CD210">
            <v>1082.2588281233595</v>
          </cell>
          <cell r="CE210">
            <v>849.40414863002229</v>
          </cell>
          <cell r="CF210">
            <v>848.45976309178684</v>
          </cell>
          <cell r="CG210">
            <v>840.58617312745207</v>
          </cell>
          <cell r="CH210">
            <v>964.51423269792861</v>
          </cell>
          <cell r="CI210">
            <v>472.68987331310694</v>
          </cell>
          <cell r="CJ210">
            <v>304.16005407196258</v>
          </cell>
          <cell r="CK210">
            <v>296.15252867338404</v>
          </cell>
          <cell r="CL210">
            <v>237.78330740992581</v>
          </cell>
          <cell r="CM210">
            <v>228.879880075008</v>
          </cell>
          <cell r="CN210">
            <v>336.97145807999999</v>
          </cell>
          <cell r="CO210">
            <v>444.36</v>
          </cell>
        </row>
        <row r="211">
          <cell r="BA211" t="str">
            <v>GASOLINA(5)</v>
          </cell>
          <cell r="BB211" t="str">
            <v>m3</v>
          </cell>
          <cell r="BC211">
            <v>4493.5845162686883</v>
          </cell>
          <cell r="BD211">
            <v>5487.9354178072008</v>
          </cell>
          <cell r="BE211">
            <v>4678.7711493160841</v>
          </cell>
          <cell r="BF211">
            <v>3217.9142189523709</v>
          </cell>
          <cell r="BG211">
            <v>3028.4436462426588</v>
          </cell>
          <cell r="BH211">
            <v>2692.3167556968656</v>
          </cell>
          <cell r="BI211">
            <v>3054.4186516875629</v>
          </cell>
          <cell r="BJ211">
            <v>2918.2738322655273</v>
          </cell>
          <cell r="BK211">
            <v>1445.8749066047978</v>
          </cell>
          <cell r="BL211">
            <v>916.59043321686033</v>
          </cell>
          <cell r="BM211">
            <v>964.96496240586487</v>
          </cell>
          <cell r="BN211">
            <v>1063.967607148797</v>
          </cell>
          <cell r="BO211">
            <v>1090.5692390066879</v>
          </cell>
          <cell r="BP211">
            <v>1294.7887756800001</v>
          </cell>
          <cell r="BQ211">
            <v>1514.1360000000002</v>
          </cell>
          <cell r="BR211">
            <v>1657.3</v>
          </cell>
          <cell r="BX211" t="str">
            <v>GASOLINE</v>
          </cell>
          <cell r="BY211" t="str">
            <v>m3</v>
          </cell>
          <cell r="BZ211" t="e">
            <v>#REF!</v>
          </cell>
          <cell r="CA211">
            <v>4493.5845162686883</v>
          </cell>
          <cell r="CB211">
            <v>5487.9354178072008</v>
          </cell>
          <cell r="CC211">
            <v>4678.7711493160841</v>
          </cell>
          <cell r="CD211">
            <v>3217.9142189523709</v>
          </cell>
          <cell r="CE211">
            <v>3028.4436462426588</v>
          </cell>
          <cell r="CF211">
            <v>2692.3167556968656</v>
          </cell>
          <cell r="CG211">
            <v>3054.4186516875629</v>
          </cell>
          <cell r="CH211">
            <v>2918.2738322655273</v>
          </cell>
          <cell r="CI211">
            <v>1445.8749066047978</v>
          </cell>
          <cell r="CJ211">
            <v>916.59043321686033</v>
          </cell>
          <cell r="CK211">
            <v>964.96496240586487</v>
          </cell>
          <cell r="CL211">
            <v>1063.967607148797</v>
          </cell>
          <cell r="CM211">
            <v>1090.5692390066879</v>
          </cell>
          <cell r="CN211">
            <v>1294.7887756800001</v>
          </cell>
          <cell r="CO211">
            <v>1514.1360000000002</v>
          </cell>
        </row>
        <row r="212">
          <cell r="BA212" t="str">
            <v>ÁLCOOL(5)</v>
          </cell>
          <cell r="BB212" t="str">
            <v>m3</v>
          </cell>
          <cell r="BC212">
            <v>2919.6494843006712</v>
          </cell>
          <cell r="BD212">
            <v>3576.2440073657522</v>
          </cell>
          <cell r="BE212">
            <v>3181.5643815349376</v>
          </cell>
          <cell r="BF212">
            <v>2413.4356642142784</v>
          </cell>
          <cell r="BG212">
            <v>2274.0134511113947</v>
          </cell>
          <cell r="BH212">
            <v>2017.1182763915697</v>
          </cell>
          <cell r="BI212">
            <v>2397.0864236403236</v>
          </cell>
          <cell r="BJ212">
            <v>2300.6137563262769</v>
          </cell>
          <cell r="BK212">
            <v>1167.822039950029</v>
          </cell>
          <cell r="BL212">
            <v>739.62236694193984</v>
          </cell>
          <cell r="BM212">
            <v>793.73790043333167</v>
          </cell>
          <cell r="BN212">
            <v>913.24003669345302</v>
          </cell>
          <cell r="BO212">
            <v>892.60441382332783</v>
          </cell>
          <cell r="BP212">
            <v>796.45584959999996</v>
          </cell>
          <cell r="BQ212">
            <v>1046.9232</v>
          </cell>
          <cell r="BR212">
            <v>1079.5</v>
          </cell>
          <cell r="BX212" t="str">
            <v>ALCOHOL</v>
          </cell>
          <cell r="BY212" t="str">
            <v>m3</v>
          </cell>
          <cell r="BZ212" t="e">
            <v>#REF!</v>
          </cell>
          <cell r="CA212">
            <v>2919.6494843006712</v>
          </cell>
          <cell r="CB212">
            <v>3576.2440073657522</v>
          </cell>
          <cell r="CC212">
            <v>3181.5643815349376</v>
          </cell>
          <cell r="CD212">
            <v>2413.4356642142784</v>
          </cell>
          <cell r="CE212">
            <v>2274.0134511113947</v>
          </cell>
          <cell r="CF212">
            <v>2017.1182763915697</v>
          </cell>
          <cell r="CG212">
            <v>2397.0864236403236</v>
          </cell>
          <cell r="CH212">
            <v>2300.6137563262769</v>
          </cell>
          <cell r="CI212">
            <v>1167.822039950029</v>
          </cell>
          <cell r="CJ212">
            <v>739.62236694193984</v>
          </cell>
          <cell r="CK212">
            <v>793.73790043333167</v>
          </cell>
          <cell r="CL212">
            <v>913.24003669345302</v>
          </cell>
          <cell r="CM212">
            <v>892.60441382332783</v>
          </cell>
          <cell r="CN212">
            <v>796.45584959999996</v>
          </cell>
          <cell r="CO212">
            <v>1046.9232</v>
          </cell>
        </row>
        <row r="213">
          <cell r="BA213" t="str">
            <v>GLP</v>
          </cell>
          <cell r="BB213" t="str">
            <v>t</v>
          </cell>
          <cell r="BC213">
            <v>1857.2433377222601</v>
          </cell>
          <cell r="BD213">
            <v>2015.8773808457354</v>
          </cell>
          <cell r="BE213">
            <v>1702.6909595471361</v>
          </cell>
          <cell r="BF213">
            <v>1482.2632917986086</v>
          </cell>
          <cell r="BG213">
            <v>1321.2102402044982</v>
          </cell>
          <cell r="BH213">
            <v>1460.3026141627092</v>
          </cell>
          <cell r="BI213">
            <v>2017.8646778314867</v>
          </cell>
          <cell r="BJ213">
            <v>2039.7002908144013</v>
          </cell>
          <cell r="BK213">
            <v>1056.6008932881214</v>
          </cell>
          <cell r="BL213">
            <v>648.7261620517902</v>
          </cell>
          <cell r="BM213">
            <v>827.62795069708534</v>
          </cell>
          <cell r="BN213">
            <v>715.88552621874578</v>
          </cell>
          <cell r="BO213">
            <v>815.72355363225597</v>
          </cell>
          <cell r="BP213">
            <v>1055.4866740800001</v>
          </cell>
          <cell r="BQ213">
            <v>1122.4368000000002</v>
          </cell>
          <cell r="BR213">
            <v>1251.5</v>
          </cell>
          <cell r="BX213" t="str">
            <v>LPG</v>
          </cell>
          <cell r="BY213" t="str">
            <v>t</v>
          </cell>
          <cell r="BZ213" t="e">
            <v>#REF!</v>
          </cell>
          <cell r="CA213">
            <v>1857.2433377222601</v>
          </cell>
          <cell r="CB213">
            <v>2015.8773808457354</v>
          </cell>
          <cell r="CC213">
            <v>1702.6909595471361</v>
          </cell>
          <cell r="CD213">
            <v>1482.2632917986086</v>
          </cell>
          <cell r="CE213">
            <v>1321.2102402044982</v>
          </cell>
          <cell r="CF213">
            <v>1460.3026141627092</v>
          </cell>
          <cell r="CG213">
            <v>2017.8646778314867</v>
          </cell>
          <cell r="CH213">
            <v>2039.7002908144013</v>
          </cell>
          <cell r="CI213">
            <v>1056.6008932881214</v>
          </cell>
          <cell r="CJ213">
            <v>648.7261620517902</v>
          </cell>
          <cell r="CK213">
            <v>827.62795069708534</v>
          </cell>
          <cell r="CL213">
            <v>715.88552621874578</v>
          </cell>
          <cell r="CM213">
            <v>815.72355363225597</v>
          </cell>
          <cell r="CN213">
            <v>1055.4866740800001</v>
          </cell>
          <cell r="CO213">
            <v>1122.4368000000002</v>
          </cell>
        </row>
        <row r="214">
          <cell r="BA214" t="str">
            <v>GÁS NATURAL COMBUST.(3)</v>
          </cell>
          <cell r="BB214" t="str">
            <v>mil m3</v>
          </cell>
          <cell r="BC214">
            <v>1422.8852547232329</v>
          </cell>
          <cell r="BD214">
            <v>1395.569005210933</v>
          </cell>
          <cell r="BE214">
            <v>1097.344636181929</v>
          </cell>
          <cell r="BF214">
            <v>860.27820954527294</v>
          </cell>
          <cell r="BG214">
            <v>779.92595668419597</v>
          </cell>
          <cell r="BH214">
            <v>696.48206734292239</v>
          </cell>
          <cell r="BI214">
            <v>715.44145817301614</v>
          </cell>
          <cell r="BJ214">
            <v>827.28659796448346</v>
          </cell>
          <cell r="BK214">
            <v>440.01866148117165</v>
          </cell>
          <cell r="BL214">
            <v>229.14760830421508</v>
          </cell>
          <cell r="BM214">
            <v>208.82751095444544</v>
          </cell>
          <cell r="BN214">
            <v>193.52007316694056</v>
          </cell>
          <cell r="BO214">
            <v>186.27401402150403</v>
          </cell>
          <cell r="BP214">
            <v>141.413537088</v>
          </cell>
          <cell r="BQ214">
            <v>170.11536000000001</v>
          </cell>
          <cell r="BR214">
            <v>187.39</v>
          </cell>
          <cell r="BX214" t="str">
            <v>NATURAL GAS - INDUSTRY</v>
          </cell>
          <cell r="BY214" t="str">
            <v>mil m3</v>
          </cell>
          <cell r="BZ214" t="e">
            <v>#REF!</v>
          </cell>
          <cell r="CA214">
            <v>1422.8852547232329</v>
          </cell>
          <cell r="CB214">
            <v>1395.569005210933</v>
          </cell>
          <cell r="CC214">
            <v>1097.344636181929</v>
          </cell>
          <cell r="CD214">
            <v>860.27820954527294</v>
          </cell>
          <cell r="CE214">
            <v>779.92595668419597</v>
          </cell>
          <cell r="CF214">
            <v>696.48206734292239</v>
          </cell>
          <cell r="CG214">
            <v>715.44145817301614</v>
          </cell>
          <cell r="CH214">
            <v>827.28659796448346</v>
          </cell>
          <cell r="CI214">
            <v>440.01866148117165</v>
          </cell>
          <cell r="CJ214">
            <v>229.14760830421508</v>
          </cell>
          <cell r="CK214">
            <v>208.82751095444544</v>
          </cell>
          <cell r="CL214">
            <v>193.52007316694056</v>
          </cell>
          <cell r="CM214">
            <v>186.27401402150403</v>
          </cell>
          <cell r="CN214">
            <v>141.413537088</v>
          </cell>
          <cell r="CO214">
            <v>170.11536000000001</v>
          </cell>
        </row>
        <row r="215">
          <cell r="BA215" t="str">
            <v>ELETRICIDADE INDUSTRIAL</v>
          </cell>
          <cell r="BB215" t="str">
            <v>MWh</v>
          </cell>
          <cell r="BC215">
            <v>314.2086326770368</v>
          </cell>
          <cell r="BD215">
            <v>394.9667076407959</v>
          </cell>
          <cell r="BE215">
            <v>359.0476195076767</v>
          </cell>
          <cell r="BF215">
            <v>307.697152318137</v>
          </cell>
          <cell r="BG215">
            <v>279.07411522497995</v>
          </cell>
          <cell r="BH215">
            <v>249.39590600926633</v>
          </cell>
          <cell r="BI215">
            <v>286.65484863660458</v>
          </cell>
          <cell r="BJ215">
            <v>272.93637230500542</v>
          </cell>
          <cell r="BK215">
            <v>119.2156419344997</v>
          </cell>
          <cell r="BL215">
            <v>71.04247654170571</v>
          </cell>
          <cell r="BM215">
            <v>73.678984844506431</v>
          </cell>
          <cell r="BN215">
            <v>77.617655440088342</v>
          </cell>
          <cell r="BO215">
            <v>75.769002953740795</v>
          </cell>
          <cell r="BP215">
            <v>78.15984163200001</v>
          </cell>
          <cell r="BQ215">
            <v>78.538560000000004</v>
          </cell>
          <cell r="BR215">
            <v>82.18</v>
          </cell>
          <cell r="BX215" t="str">
            <v>INDUSTRIAL ELECTRICITY</v>
          </cell>
          <cell r="BY215" t="str">
            <v>MWh</v>
          </cell>
          <cell r="BZ215" t="e">
            <v>#REF!</v>
          </cell>
          <cell r="CA215">
            <v>314.2086326770368</v>
          </cell>
          <cell r="CB215">
            <v>394.9667076407959</v>
          </cell>
          <cell r="CC215">
            <v>359.0476195076767</v>
          </cell>
          <cell r="CD215">
            <v>307.697152318137</v>
          </cell>
          <cell r="CE215">
            <v>279.07411522497995</v>
          </cell>
          <cell r="CF215">
            <v>249.39590600926633</v>
          </cell>
          <cell r="CG215">
            <v>286.65484863660458</v>
          </cell>
          <cell r="CH215">
            <v>272.93637230500542</v>
          </cell>
          <cell r="CI215">
            <v>119.2156419344997</v>
          </cell>
          <cell r="CJ215">
            <v>71.04247654170571</v>
          </cell>
          <cell r="CK215">
            <v>73.678984844506431</v>
          </cell>
          <cell r="CL215">
            <v>77.617655440088342</v>
          </cell>
          <cell r="CM215">
            <v>75.769002953740795</v>
          </cell>
          <cell r="CN215">
            <v>78.15984163200001</v>
          </cell>
          <cell r="CO215">
            <v>78.538560000000004</v>
          </cell>
        </row>
        <row r="216">
          <cell r="BA216" t="str">
            <v>ELETRICIDADE RESIDENCIAL</v>
          </cell>
          <cell r="BB216" t="str">
            <v>MWh</v>
          </cell>
          <cell r="BC216">
            <v>395.38006525943553</v>
          </cell>
          <cell r="BD216">
            <v>575.03999904900093</v>
          </cell>
          <cell r="BE216">
            <v>452.93062748963013</v>
          </cell>
          <cell r="BF216">
            <v>337.6492767517625</v>
          </cell>
          <cell r="BG216">
            <v>369.30213943065496</v>
          </cell>
          <cell r="BH216">
            <v>430.56042723716678</v>
          </cell>
          <cell r="BI216">
            <v>474.9533569040106</v>
          </cell>
          <cell r="BJ216">
            <v>435.96892519541422</v>
          </cell>
          <cell r="BK216">
            <v>194.05567404896627</v>
          </cell>
          <cell r="BL216">
            <v>127.68057169760799</v>
          </cell>
          <cell r="BM216">
            <v>159.38191790688052</v>
          </cell>
          <cell r="BN216">
            <v>159.27819057369851</v>
          </cell>
          <cell r="BO216">
            <v>164.89385199005758</v>
          </cell>
          <cell r="BP216">
            <v>165.757806864</v>
          </cell>
          <cell r="BQ216">
            <v>171.76032000000004</v>
          </cell>
          <cell r="BR216">
            <v>179.78</v>
          </cell>
          <cell r="BX216" t="str">
            <v>RESIDENTIAL ELECTRICITY</v>
          </cell>
          <cell r="BY216" t="str">
            <v>MWh</v>
          </cell>
          <cell r="BZ216" t="e">
            <v>#REF!</v>
          </cell>
          <cell r="CA216">
            <v>395.38006525943553</v>
          </cell>
          <cell r="CB216">
            <v>575.03999904900093</v>
          </cell>
          <cell r="CC216">
            <v>452.93062748963013</v>
          </cell>
          <cell r="CD216">
            <v>337.6492767517625</v>
          </cell>
          <cell r="CE216">
            <v>369.30213943065496</v>
          </cell>
          <cell r="CF216">
            <v>430.56042723716678</v>
          </cell>
          <cell r="CG216">
            <v>474.9533569040106</v>
          </cell>
          <cell r="CH216">
            <v>435.96892519541422</v>
          </cell>
          <cell r="CI216">
            <v>194.05567404896627</v>
          </cell>
          <cell r="CJ216">
            <v>127.68057169760799</v>
          </cell>
          <cell r="CK216">
            <v>159.38191790688052</v>
          </cell>
          <cell r="CL216">
            <v>159.27819057369851</v>
          </cell>
          <cell r="CM216">
            <v>164.89385199005758</v>
          </cell>
          <cell r="CN216">
            <v>165.757806864</v>
          </cell>
          <cell r="CO216">
            <v>171.76032000000004</v>
          </cell>
        </row>
        <row r="217">
          <cell r="BA217" t="str">
            <v>CARVÃO VAPOR</v>
          </cell>
          <cell r="BB217" t="str">
            <v>t</v>
          </cell>
          <cell r="BC217">
            <v>194.29441002129181</v>
          </cell>
          <cell r="BD217">
            <v>176.36746445810329</v>
          </cell>
          <cell r="BE217">
            <v>215.23767997612904</v>
          </cell>
          <cell r="BF217">
            <v>161.58736131708588</v>
          </cell>
          <cell r="BG217">
            <v>136.00270141022165</v>
          </cell>
          <cell r="BH217">
            <v>135.67741636309904</v>
          </cell>
          <cell r="BI217">
            <v>167.39228594328733</v>
          </cell>
          <cell r="BJ217">
            <v>188.66763981267491</v>
          </cell>
          <cell r="BK217">
            <v>129.57263586112228</v>
          </cell>
          <cell r="BL217">
            <v>78.373811459220789</v>
          </cell>
          <cell r="BM217">
            <v>69.765947728774947</v>
          </cell>
          <cell r="BN217">
            <v>61.455698911123008</v>
          </cell>
          <cell r="BO217">
            <v>51.592372608285842</v>
          </cell>
          <cell r="BP217">
            <v>55.126752912000008</v>
          </cell>
          <cell r="BQ217">
            <v>56.557920000000003</v>
          </cell>
          <cell r="BR217">
            <v>56.557920000000003</v>
          </cell>
          <cell r="BX217" t="str">
            <v>STEAM COAL</v>
          </cell>
          <cell r="BY217" t="str">
            <v>t</v>
          </cell>
          <cell r="BZ217" t="e">
            <v>#REF!</v>
          </cell>
          <cell r="CA217">
            <v>194.29441002129181</v>
          </cell>
          <cell r="CB217">
            <v>176.36746445810329</v>
          </cell>
          <cell r="CC217">
            <v>215.23767997612904</v>
          </cell>
          <cell r="CD217">
            <v>161.58736131708588</v>
          </cell>
          <cell r="CE217">
            <v>136.00270141022165</v>
          </cell>
          <cell r="CF217">
            <v>135.67741636309904</v>
          </cell>
          <cell r="CG217">
            <v>167.39228594328733</v>
          </cell>
          <cell r="CH217">
            <v>188.66763981267491</v>
          </cell>
          <cell r="CI217">
            <v>129.57263586112228</v>
          </cell>
          <cell r="CJ217">
            <v>78.373811459220789</v>
          </cell>
          <cell r="CK217">
            <v>69.765947728774947</v>
          </cell>
          <cell r="CL217">
            <v>61.455698911123008</v>
          </cell>
          <cell r="CM217">
            <v>51.592372608285842</v>
          </cell>
          <cell r="CN217">
            <v>55.126752912000008</v>
          </cell>
          <cell r="CO217">
            <v>56.557920000000003</v>
          </cell>
        </row>
        <row r="218">
          <cell r="BA218" t="str">
            <v>CARVÃO VEGETAL(4) (6)</v>
          </cell>
          <cell r="BB218" t="str">
            <v>m3</v>
          </cell>
          <cell r="BC218">
            <v>178.50784165065261</v>
          </cell>
          <cell r="BD218">
            <v>137.97372289935146</v>
          </cell>
          <cell r="BE218">
            <v>144.19040572394255</v>
          </cell>
          <cell r="BF218">
            <v>119.14656364596885</v>
          </cell>
          <cell r="BG218">
            <v>99.901876214975957</v>
          </cell>
          <cell r="BH218">
            <v>106.81758920315384</v>
          </cell>
          <cell r="BI218">
            <v>88.750343464672426</v>
          </cell>
          <cell r="BJ218">
            <v>95.569140058215964</v>
          </cell>
          <cell r="BK218">
            <v>52.273938931096538</v>
          </cell>
          <cell r="BL218">
            <v>33.230496058709605</v>
          </cell>
          <cell r="BM218">
            <v>30.185138754965585</v>
          </cell>
          <cell r="BN218">
            <v>32.605904620079514</v>
          </cell>
          <cell r="BO218">
            <v>31.385027067166721</v>
          </cell>
          <cell r="BP218">
            <v>30.672027935999999</v>
          </cell>
          <cell r="BQ218">
            <v>31.958825960264903</v>
          </cell>
          <cell r="BR218">
            <v>31.958825960264903</v>
          </cell>
          <cell r="BX218" t="str">
            <v>CHARCOAL</v>
          </cell>
          <cell r="BY218" t="str">
            <v>m3</v>
          </cell>
          <cell r="BZ218" t="e">
            <v>#REF!</v>
          </cell>
          <cell r="CA218">
            <v>178.50784165065261</v>
          </cell>
          <cell r="CB218">
            <v>137.97372289935146</v>
          </cell>
          <cell r="CC218">
            <v>144.19040572394255</v>
          </cell>
          <cell r="CD218">
            <v>119.14656364596885</v>
          </cell>
          <cell r="CE218">
            <v>99.901876214975957</v>
          </cell>
          <cell r="CF218">
            <v>106.81758920315384</v>
          </cell>
          <cell r="CG218">
            <v>88.750343464672426</v>
          </cell>
          <cell r="CH218">
            <v>95.569140058215964</v>
          </cell>
          <cell r="CI218">
            <v>52.273938931096538</v>
          </cell>
          <cell r="CJ218">
            <v>33.230496058709605</v>
          </cell>
          <cell r="CK218">
            <v>30.185138754965585</v>
          </cell>
          <cell r="CL218">
            <v>32.605904620079514</v>
          </cell>
          <cell r="CM218">
            <v>31.385027067166721</v>
          </cell>
          <cell r="CN218">
            <v>30.672027935999999</v>
          </cell>
          <cell r="CO218">
            <v>31.958825960264903</v>
          </cell>
        </row>
        <row r="219">
          <cell r="BA219" t="str">
            <v>LENHA NATIVA(4)</v>
          </cell>
          <cell r="BB219" t="str">
            <v>m3</v>
          </cell>
          <cell r="BC219">
            <v>70.905773190159152</v>
          </cell>
          <cell r="BD219">
            <v>50.384819873421961</v>
          </cell>
          <cell r="BE219">
            <v>67.761726197105332</v>
          </cell>
          <cell r="BF219">
            <v>40.760565773567109</v>
          </cell>
          <cell r="BG219">
            <v>47.484721883902452</v>
          </cell>
          <cell r="BH219">
            <v>44.946303028360362</v>
          </cell>
          <cell r="BI219">
            <v>42.822598741413763</v>
          </cell>
          <cell r="BJ219">
            <v>34.474582757053717</v>
          </cell>
          <cell r="BK219">
            <v>20.464690985790984</v>
          </cell>
          <cell r="BL219">
            <v>18.966462373131428</v>
          </cell>
          <cell r="BM219">
            <v>21.172353812296169</v>
          </cell>
          <cell r="BN219">
            <v>19.250307578543257</v>
          </cell>
          <cell r="BO219">
            <v>18.529509653040002</v>
          </cell>
          <cell r="BP219">
            <v>22.353167843755354</v>
          </cell>
          <cell r="BQ219">
            <v>18.877184693990674</v>
          </cell>
          <cell r="BR219">
            <v>18.877184693990674</v>
          </cell>
          <cell r="BX219" t="str">
            <v>NATIVE FIREWOOD</v>
          </cell>
          <cell r="BY219" t="str">
            <v>m3</v>
          </cell>
          <cell r="BZ219" t="e">
            <v>#REF!</v>
          </cell>
          <cell r="CA219">
            <v>70.905773190159152</v>
          </cell>
          <cell r="CB219">
            <v>50.384819873421961</v>
          </cell>
          <cell r="CC219">
            <v>67.761726197105332</v>
          </cell>
          <cell r="CD219">
            <v>40.760565773567109</v>
          </cell>
          <cell r="CE219">
            <v>47.484721883902452</v>
          </cell>
          <cell r="CF219">
            <v>44.946303028360362</v>
          </cell>
          <cell r="CG219">
            <v>42.822598741413763</v>
          </cell>
          <cell r="CH219">
            <v>34.474582757053717</v>
          </cell>
          <cell r="CI219">
            <v>20.464690985790984</v>
          </cell>
          <cell r="CJ219">
            <v>18.966462373131428</v>
          </cell>
          <cell r="CK219">
            <v>21.172353812296169</v>
          </cell>
          <cell r="CL219">
            <v>19.250307578543257</v>
          </cell>
          <cell r="CM219">
            <v>18.529509653040002</v>
          </cell>
          <cell r="CN219">
            <v>22.353167843755354</v>
          </cell>
          <cell r="CO219">
            <v>18.877184693990674</v>
          </cell>
        </row>
        <row r="220">
          <cell r="BA220" t="str">
            <v>LENHA REFLOREST.(4)</v>
          </cell>
          <cell r="BB220" t="str">
            <v>m3</v>
          </cell>
          <cell r="BC220">
            <v>107.22432405282116</v>
          </cell>
          <cell r="BD220">
            <v>89.158961370626656</v>
          </cell>
          <cell r="BE220">
            <v>99.542408173778725</v>
          </cell>
          <cell r="BF220">
            <v>57.898530928362369</v>
          </cell>
          <cell r="BG220">
            <v>67.449889039634172</v>
          </cell>
          <cell r="BH220">
            <v>63.844180438011875</v>
          </cell>
          <cell r="BI220">
            <v>60.82755503041728</v>
          </cell>
          <cell r="BJ220">
            <v>55.895454619907831</v>
          </cell>
          <cell r="BK220">
            <v>32.115106098625802</v>
          </cell>
          <cell r="BL220">
            <v>24.557127590555844</v>
          </cell>
          <cell r="BM220">
            <v>22.988358818719441</v>
          </cell>
          <cell r="BN220">
            <v>21.20076327093528</v>
          </cell>
          <cell r="BO220">
            <v>20.406933555621602</v>
          </cell>
          <cell r="BP220">
            <v>24.618007680000002</v>
          </cell>
          <cell r="BQ220">
            <v>20.789835294117655</v>
          </cell>
          <cell r="BR220">
            <v>20.789835294117655</v>
          </cell>
          <cell r="BX220" t="str">
            <v>FIREWOOD FROM REFORESTATION</v>
          </cell>
          <cell r="BY220" t="str">
            <v>m3</v>
          </cell>
          <cell r="BZ220" t="e">
            <v>#REF!</v>
          </cell>
          <cell r="CA220">
            <v>107.22432405282116</v>
          </cell>
          <cell r="CB220">
            <v>89.158961370626656</v>
          </cell>
          <cell r="CC220">
            <v>99.542408173778725</v>
          </cell>
          <cell r="CD220">
            <v>57.898530928362369</v>
          </cell>
          <cell r="CE220">
            <v>67.449889039634172</v>
          </cell>
          <cell r="CF220">
            <v>63.844180438011875</v>
          </cell>
          <cell r="CG220">
            <v>60.82755503041728</v>
          </cell>
          <cell r="CH220">
            <v>55.895454619907831</v>
          </cell>
          <cell r="CI220">
            <v>32.115106098625802</v>
          </cell>
          <cell r="CJ220">
            <v>24.557127590555844</v>
          </cell>
          <cell r="CK220">
            <v>22.988358818719441</v>
          </cell>
          <cell r="CL220">
            <v>21.20076327093528</v>
          </cell>
          <cell r="CM220">
            <v>20.406933555621602</v>
          </cell>
          <cell r="CN220">
            <v>24.618007680000002</v>
          </cell>
          <cell r="CO220">
            <v>20.789835294117655</v>
          </cell>
        </row>
        <row r="222">
          <cell r="BA222" t="str">
            <v>IGP - DI ( 2000=100 )</v>
          </cell>
          <cell r="BC222">
            <v>1.3105574613857804E-7</v>
          </cell>
          <cell r="BD222">
            <v>4.2566906345810153E-7</v>
          </cell>
          <cell r="BE222">
            <v>3.3393738028288063E-6</v>
          </cell>
          <cell r="BF222">
            <v>4.7419108000169044E-5</v>
          </cell>
          <cell r="BG222">
            <v>1.3465734328345679E-3</v>
          </cell>
          <cell r="BH222">
            <v>6.934853179098025E-3</v>
          </cell>
          <cell r="BI222">
            <v>7.5686294111357938E-2</v>
          </cell>
          <cell r="BJ222">
            <v>1.6681259222143288</v>
          </cell>
          <cell r="BK222">
            <v>37.092448006357813</v>
          </cell>
          <cell r="BL222">
            <v>59.218093242150246</v>
          </cell>
          <cell r="BM222">
            <v>65.785379782704709</v>
          </cell>
          <cell r="BN222">
            <v>70.989003323516641</v>
          </cell>
          <cell r="BO222">
            <v>73.750475552801433</v>
          </cell>
          <cell r="BP222">
            <v>82.113779480489114</v>
          </cell>
          <cell r="BQ222">
            <v>90.579710144927532</v>
          </cell>
          <cell r="BR222">
            <v>100</v>
          </cell>
          <cell r="BX222" t="str">
            <v>INFLATION ( 1999=100 )</v>
          </cell>
          <cell r="BZ222" t="e">
            <v>#REF!</v>
          </cell>
          <cell r="CA222">
            <v>1.3105574613857804E-7</v>
          </cell>
          <cell r="CB222">
            <v>4.2566906345810153E-7</v>
          </cell>
          <cell r="CC222">
            <v>3.3393738028288063E-6</v>
          </cell>
          <cell r="CD222">
            <v>4.7419108000169044E-5</v>
          </cell>
          <cell r="CE222">
            <v>1.3465734328345679E-3</v>
          </cell>
          <cell r="CF222">
            <v>6.934853179098025E-3</v>
          </cell>
          <cell r="CG222">
            <v>7.5686294111357938E-2</v>
          </cell>
          <cell r="CH222">
            <v>1.6681259222143288</v>
          </cell>
          <cell r="CI222">
            <v>37.092448006357813</v>
          </cell>
          <cell r="CJ222">
            <v>59.218093242150246</v>
          </cell>
          <cell r="CK222">
            <v>65.785379782704709</v>
          </cell>
          <cell r="CL222">
            <v>70.989003323516641</v>
          </cell>
          <cell r="CM222">
            <v>73.750475552801433</v>
          </cell>
          <cell r="CN222">
            <v>82.113779480489114</v>
          </cell>
          <cell r="CO222">
            <v>90.579710144927532</v>
          </cell>
        </row>
        <row r="223">
          <cell r="BA223" t="str">
            <v>(1) Moeda nacional corrente convertida a real constante de 2001 pelo IGP. Preço ao consumidor com impostos.</v>
          </cell>
          <cell r="BX223" t="str">
            <v>(*) constant prices of 2000 - national money</v>
          </cell>
        </row>
        <row r="224">
          <cell r="BA224" t="str">
            <v>(2) Preço anual médio do petróleo importado em US$-FOB, convertido para R$ pela taxa média de câmbio de 2001 (R$1,8302/US$).</v>
          </cell>
        </row>
        <row r="225">
          <cell r="BA225" t="str">
            <v>(3) Preço de venda da Petrobrás a consumidores industriais ( com impostos ).</v>
          </cell>
        </row>
        <row r="226">
          <cell r="BA226" t="str">
            <v>(4) Cotações de indústrias de vários Estados.</v>
          </cell>
        </row>
        <row r="227">
          <cell r="BA227" t="str">
            <v>(5) Cotações do Estado do Rio de Janeiro.</v>
          </cell>
        </row>
        <row r="228">
          <cell r="BA228" t="str">
            <v>(6) Isento de ICMS</v>
          </cell>
        </row>
        <row r="265">
          <cell r="BI265">
            <v>84</v>
          </cell>
          <cell r="CF265">
            <v>84</v>
          </cell>
        </row>
      </sheetData>
      <sheetData sheetId="7" refreshError="1">
        <row r="182">
          <cell r="AA182" t="str">
            <v>TABELA 7.10</v>
          </cell>
          <cell r="AU182" t="str">
            <v>TABLE 7.10</v>
          </cell>
        </row>
        <row r="183">
          <cell r="AA183" t="str">
            <v xml:space="preserve">PREÇOS MÉDIOS CONSTANTES DE FONTES DE ENERGIA </v>
          </cell>
          <cell r="AU183" t="str">
            <v>CONSTANT AVERAGE PRICES OF ENERGY SOURCES (1)</v>
          </cell>
        </row>
        <row r="184">
          <cell r="AA184" t="str">
            <v xml:space="preserve">   F O N T E S</v>
          </cell>
          <cell r="AB184">
            <v>1986</v>
          </cell>
          <cell r="AC184">
            <v>1987</v>
          </cell>
          <cell r="AD184">
            <v>1988</v>
          </cell>
          <cell r="AE184">
            <v>1989</v>
          </cell>
          <cell r="AF184">
            <v>1990</v>
          </cell>
          <cell r="AG184">
            <v>1991</v>
          </cell>
          <cell r="AH184">
            <v>1992</v>
          </cell>
          <cell r="AI184">
            <v>1993</v>
          </cell>
          <cell r="AJ184">
            <v>1994</v>
          </cell>
          <cell r="AK184">
            <v>1995</v>
          </cell>
          <cell r="AL184">
            <v>1996</v>
          </cell>
          <cell r="AM184">
            <v>1997</v>
          </cell>
          <cell r="AN184">
            <v>1998</v>
          </cell>
          <cell r="AO184">
            <v>1999</v>
          </cell>
          <cell r="AP184">
            <v>2000</v>
          </cell>
          <cell r="AQ184">
            <v>2001</v>
          </cell>
          <cell r="AU184" t="str">
            <v xml:space="preserve">   S O U R C E S</v>
          </cell>
          <cell r="AV184" t="e">
            <v>#REF!</v>
          </cell>
          <cell r="AW184">
            <v>1986</v>
          </cell>
          <cell r="AX184">
            <v>1987</v>
          </cell>
          <cell r="AY184">
            <v>1988</v>
          </cell>
          <cell r="AZ184">
            <v>1989</v>
          </cell>
          <cell r="BA184">
            <v>1990</v>
          </cell>
          <cell r="BB184">
            <v>1991</v>
          </cell>
          <cell r="BC184">
            <v>1992</v>
          </cell>
          <cell r="BD184">
            <v>1993</v>
          </cell>
          <cell r="BE184">
            <v>1994</v>
          </cell>
          <cell r="BF184">
            <v>1995</v>
          </cell>
          <cell r="BG184">
            <v>1996</v>
          </cell>
          <cell r="BH184">
            <v>1997</v>
          </cell>
          <cell r="BI184">
            <v>1998</v>
          </cell>
          <cell r="BJ184">
            <v>1999</v>
          </cell>
          <cell r="BK184">
            <v>2000</v>
          </cell>
        </row>
        <row r="185">
          <cell r="AA185" t="str">
            <v>PETRÓLEO IMPORTADO(1)</v>
          </cell>
          <cell r="AB185">
            <v>15.13</v>
          </cell>
          <cell r="AC185">
            <v>19.420000000000002</v>
          </cell>
          <cell r="AD185">
            <v>15.94</v>
          </cell>
          <cell r="AE185">
            <v>18.059999999999999</v>
          </cell>
          <cell r="AF185">
            <v>23.23</v>
          </cell>
          <cell r="AG185">
            <v>20.37</v>
          </cell>
          <cell r="AH185">
            <v>18.8</v>
          </cell>
          <cell r="AI185">
            <v>16.34</v>
          </cell>
          <cell r="AJ185">
            <v>15.5</v>
          </cell>
          <cell r="AK185">
            <v>16.899999999999999</v>
          </cell>
          <cell r="AL185">
            <v>20.3</v>
          </cell>
          <cell r="AM185">
            <v>18.809999999999999</v>
          </cell>
          <cell r="AN185">
            <v>11.651583200847908</v>
          </cell>
          <cell r="AO185">
            <v>16.829999999999998</v>
          </cell>
          <cell r="AP185">
            <v>29.79</v>
          </cell>
          <cell r="AQ185">
            <v>26.09</v>
          </cell>
          <cell r="AU185" t="str">
            <v>IMPORTED PETROLEUM (2)</v>
          </cell>
          <cell r="AV185" t="e">
            <v>#REF!</v>
          </cell>
          <cell r="AW185">
            <v>15.13</v>
          </cell>
          <cell r="AX185">
            <v>19.420000000000002</v>
          </cell>
          <cell r="AY185">
            <v>15.94</v>
          </cell>
          <cell r="AZ185">
            <v>18.059999999999999</v>
          </cell>
          <cell r="BA185">
            <v>23.23</v>
          </cell>
          <cell r="BB185">
            <v>20.37</v>
          </cell>
          <cell r="BC185">
            <v>18.8</v>
          </cell>
          <cell r="BD185">
            <v>16.34</v>
          </cell>
          <cell r="BE185">
            <v>15.5</v>
          </cell>
          <cell r="BF185">
            <v>16.899999999999999</v>
          </cell>
          <cell r="BG185">
            <v>20.3</v>
          </cell>
          <cell r="BH185">
            <v>18.809999999999999</v>
          </cell>
          <cell r="BI185">
            <v>11.651583200847908</v>
          </cell>
          <cell r="BJ185">
            <v>16.829999999999998</v>
          </cell>
          <cell r="BK185">
            <v>29.79</v>
          </cell>
        </row>
        <row r="186">
          <cell r="AA186" t="str">
            <v>PETRÓLEO IMPORTADO(2)</v>
          </cell>
          <cell r="AB186">
            <v>15.538509999999999</v>
          </cell>
          <cell r="AC186">
            <v>19.94434</v>
          </cell>
          <cell r="AD186">
            <v>16.370379999999997</v>
          </cell>
          <cell r="AE186">
            <v>18.547619999999998</v>
          </cell>
          <cell r="AF186">
            <v>23.857209999999998</v>
          </cell>
          <cell r="AG186">
            <v>20.919989999999999</v>
          </cell>
          <cell r="AH186">
            <v>19.307600000000001</v>
          </cell>
          <cell r="AI186">
            <v>16.781179999999999</v>
          </cell>
          <cell r="AJ186">
            <v>15.918499999999998</v>
          </cell>
          <cell r="AK186">
            <v>17.356299999999997</v>
          </cell>
          <cell r="AL186">
            <v>20.848099999999999</v>
          </cell>
          <cell r="AM186">
            <v>19.317869999999996</v>
          </cell>
          <cell r="AN186">
            <v>11.9661759472708</v>
          </cell>
          <cell r="AO186">
            <v>17.284409999999998</v>
          </cell>
          <cell r="AP186">
            <v>30.594329999999996</v>
          </cell>
          <cell r="AQ186">
            <v>26.09</v>
          </cell>
          <cell r="AU186" t="str">
            <v xml:space="preserve">IMPORTED PETROLEUM </v>
          </cell>
          <cell r="AV186" t="e">
            <v>#REF!</v>
          </cell>
          <cell r="AW186">
            <v>15.538509999999999</v>
          </cell>
          <cell r="AX186">
            <v>19.94434</v>
          </cell>
          <cell r="AY186">
            <v>16.370379999999997</v>
          </cell>
          <cell r="AZ186">
            <v>18.547619999999998</v>
          </cell>
          <cell r="BA186">
            <v>23.857209999999998</v>
          </cell>
          <cell r="BB186">
            <v>20.919989999999999</v>
          </cell>
          <cell r="BC186">
            <v>19.307600000000001</v>
          </cell>
          <cell r="BD186">
            <v>16.781179999999999</v>
          </cell>
          <cell r="BE186">
            <v>15.918499999999998</v>
          </cell>
          <cell r="BF186">
            <v>17.356299999999997</v>
          </cell>
          <cell r="BG186">
            <v>20.848099999999999</v>
          </cell>
          <cell r="BH186">
            <v>19.317869999999996</v>
          </cell>
          <cell r="BI186">
            <v>11.9661759472708</v>
          </cell>
          <cell r="BJ186">
            <v>17.284409999999998</v>
          </cell>
          <cell r="BK186">
            <v>30.594329999999996</v>
          </cell>
        </row>
        <row r="187">
          <cell r="AA187" t="str">
            <v>ÓLEO DIESEL</v>
          </cell>
          <cell r="AB187">
            <v>172.71670898640895</v>
          </cell>
          <cell r="AC187">
            <v>154.21134730929367</v>
          </cell>
          <cell r="AD187">
            <v>169.63422036460031</v>
          </cell>
          <cell r="AE187">
            <v>119.69631395126409</v>
          </cell>
          <cell r="AF187">
            <v>104.92516364435164</v>
          </cell>
          <cell r="AG187">
            <v>97.183639189921536</v>
          </cell>
          <cell r="AH187">
            <v>140.44144915196549</v>
          </cell>
          <cell r="AI187">
            <v>139.72135191777213</v>
          </cell>
          <cell r="AJ187">
            <v>70.867274729138757</v>
          </cell>
          <cell r="AK187">
            <v>44.205426215581888</v>
          </cell>
          <cell r="AL187">
            <v>40.179813074518961</v>
          </cell>
          <cell r="AM187">
            <v>40.971729753010344</v>
          </cell>
          <cell r="AN187">
            <v>40.592683197832528</v>
          </cell>
          <cell r="AO187">
            <v>46.01898403834069</v>
          </cell>
          <cell r="AP187">
            <v>51.041129625937955</v>
          </cell>
          <cell r="AQ187">
            <v>59.200587605124412</v>
          </cell>
          <cell r="AU187" t="str">
            <v>DIESEL OIL</v>
          </cell>
          <cell r="AV187" t="e">
            <v>#REF!</v>
          </cell>
          <cell r="AW187">
            <v>172.71670898640895</v>
          </cell>
          <cell r="AX187">
            <v>154.21134730929367</v>
          </cell>
          <cell r="AY187">
            <v>169.63422036460031</v>
          </cell>
          <cell r="AZ187">
            <v>119.69631395126409</v>
          </cell>
          <cell r="BA187">
            <v>104.92516364435164</v>
          </cell>
          <cell r="BB187">
            <v>97.183639189921536</v>
          </cell>
          <cell r="BC187">
            <v>140.44144915196549</v>
          </cell>
          <cell r="BD187">
            <v>139.72135191777213</v>
          </cell>
          <cell r="BE187">
            <v>70.867274729138757</v>
          </cell>
          <cell r="BF187">
            <v>44.205426215581888</v>
          </cell>
          <cell r="BG187">
            <v>40.179813074518961</v>
          </cell>
          <cell r="BH187">
            <v>40.971729753010344</v>
          </cell>
          <cell r="BI187">
            <v>40.592683197832528</v>
          </cell>
          <cell r="BJ187">
            <v>46.01898403834069</v>
          </cell>
          <cell r="BK187">
            <v>51.041129625937955</v>
          </cell>
        </row>
        <row r="188">
          <cell r="AA188" t="str">
            <v>ÓLEO COMBUSTÍVEL BPF</v>
          </cell>
          <cell r="AB188">
            <v>77.222517311092503</v>
          </cell>
          <cell r="AC188">
            <v>74.831564986236927</v>
          </cell>
          <cell r="AD188">
            <v>73.201719379199261</v>
          </cell>
          <cell r="AE188">
            <v>68.075946341870306</v>
          </cell>
          <cell r="AF188">
            <v>53.428985508916043</v>
          </cell>
          <cell r="AG188">
            <v>53.369582030232081</v>
          </cell>
          <cell r="AH188">
            <v>52.874319645669814</v>
          </cell>
          <cell r="AI188">
            <v>60.669608271959724</v>
          </cell>
          <cell r="AJ188">
            <v>29.733008052987387</v>
          </cell>
          <cell r="AK188">
            <v>19.132191840141921</v>
          </cell>
          <cell r="AL188">
            <v>18.628504685831491</v>
          </cell>
          <cell r="AM188">
            <v>14.956980026949225</v>
          </cell>
          <cell r="AN188">
            <v>14.396939096110525</v>
          </cell>
          <cell r="AO188">
            <v>21.196085726344513</v>
          </cell>
          <cell r="AP188">
            <v>27.951010174643244</v>
          </cell>
          <cell r="AQ188">
            <v>28.098200209319323</v>
          </cell>
          <cell r="AU188" t="str">
            <v xml:space="preserve">FUEL OIL </v>
          </cell>
          <cell r="AV188" t="e">
            <v>#REF!</v>
          </cell>
          <cell r="AW188">
            <v>77.222517311092503</v>
          </cell>
          <cell r="AX188">
            <v>74.831564986236927</v>
          </cell>
          <cell r="AY188">
            <v>73.201719379199261</v>
          </cell>
          <cell r="AZ188">
            <v>68.075946341870306</v>
          </cell>
          <cell r="BA188">
            <v>53.428985508916043</v>
          </cell>
          <cell r="BB188">
            <v>53.369582030232081</v>
          </cell>
          <cell r="BC188">
            <v>52.874319645669814</v>
          </cell>
          <cell r="BD188">
            <v>60.669608271959724</v>
          </cell>
          <cell r="BE188">
            <v>29.733008052987387</v>
          </cell>
          <cell r="BF188">
            <v>19.132191840141921</v>
          </cell>
          <cell r="BG188">
            <v>18.628504685831491</v>
          </cell>
          <cell r="BH188">
            <v>14.956980026949225</v>
          </cell>
          <cell r="BI188">
            <v>14.396939096110525</v>
          </cell>
          <cell r="BJ188">
            <v>21.196085726344513</v>
          </cell>
          <cell r="BK188">
            <v>27.951010174643244</v>
          </cell>
        </row>
        <row r="189">
          <cell r="AA189" t="str">
            <v>GASOLINA</v>
          </cell>
          <cell r="AB189">
            <v>411.77012300828915</v>
          </cell>
          <cell r="AC189">
            <v>502.88757980865751</v>
          </cell>
          <cell r="AD189">
            <v>428.7397209747553</v>
          </cell>
          <cell r="AE189">
            <v>294.87393170662045</v>
          </cell>
          <cell r="AF189">
            <v>277.51177444693849</v>
          </cell>
          <cell r="AG189">
            <v>246.7107489926841</v>
          </cell>
          <cell r="AH189">
            <v>279.89199699498806</v>
          </cell>
          <cell r="AI189">
            <v>267.41635114090639</v>
          </cell>
          <cell r="AJ189">
            <v>132.49290983440289</v>
          </cell>
          <cell r="AK189">
            <v>83.991867531920249</v>
          </cell>
          <cell r="AL189">
            <v>88.424672959860587</v>
          </cell>
          <cell r="AM189">
            <v>97.496791455985814</v>
          </cell>
          <cell r="AN189">
            <v>99.934434985931162</v>
          </cell>
          <cell r="AO189">
            <v>118.648115218765</v>
          </cell>
          <cell r="AP189">
            <v>138.7480228120848</v>
          </cell>
          <cell r="AQ189">
            <v>151.86687206860421</v>
          </cell>
          <cell r="AU189" t="str">
            <v>GASOLINE</v>
          </cell>
          <cell r="AV189" t="e">
            <v>#REF!</v>
          </cell>
          <cell r="AW189">
            <v>411.77012300828915</v>
          </cell>
          <cell r="AX189">
            <v>502.88757980865751</v>
          </cell>
          <cell r="AY189">
            <v>428.7397209747553</v>
          </cell>
          <cell r="AZ189">
            <v>294.87393170662045</v>
          </cell>
          <cell r="BA189">
            <v>277.51177444693849</v>
          </cell>
          <cell r="BB189">
            <v>246.7107489926841</v>
          </cell>
          <cell r="BC189">
            <v>279.89199699498806</v>
          </cell>
          <cell r="BD189">
            <v>267.41635114090639</v>
          </cell>
          <cell r="BE189">
            <v>132.49290983440289</v>
          </cell>
          <cell r="BF189">
            <v>83.991867531920249</v>
          </cell>
          <cell r="BG189">
            <v>88.424672959860587</v>
          </cell>
          <cell r="BH189">
            <v>97.496791455985814</v>
          </cell>
          <cell r="BI189">
            <v>99.934434985931162</v>
          </cell>
          <cell r="BJ189">
            <v>118.648115218765</v>
          </cell>
          <cell r="BK189">
            <v>138.7480228120848</v>
          </cell>
        </row>
        <row r="190">
          <cell r="AA190" t="str">
            <v>ÁLCOOL</v>
          </cell>
          <cell r="AB190">
            <v>348.19526667358747</v>
          </cell>
          <cell r="AC190">
            <v>426.50025029727192</v>
          </cell>
          <cell r="AD190">
            <v>379.43104616652022</v>
          </cell>
          <cell r="AE190">
            <v>287.8245759360122</v>
          </cell>
          <cell r="AF190">
            <v>271.1971845547456</v>
          </cell>
          <cell r="AG190">
            <v>240.56005350538175</v>
          </cell>
          <cell r="AH190">
            <v>285.87477743719603</v>
          </cell>
          <cell r="AI190">
            <v>274.36951754118735</v>
          </cell>
          <cell r="AJ190">
            <v>139.27360418234974</v>
          </cell>
          <cell r="AK190">
            <v>88.206823688900542</v>
          </cell>
          <cell r="AL190">
            <v>94.66060271838289</v>
          </cell>
          <cell r="AM190">
            <v>108.91234027348978</v>
          </cell>
          <cell r="AN190">
            <v>106.45135095032798</v>
          </cell>
          <cell r="AO190">
            <v>94.98474335238096</v>
          </cell>
          <cell r="AP190">
            <v>124.8552967645294</v>
          </cell>
          <cell r="AQ190">
            <v>128.74038215726759</v>
          </cell>
          <cell r="AU190" t="str">
            <v>ALCOHOL</v>
          </cell>
          <cell r="AV190" t="e">
            <v>#REF!</v>
          </cell>
          <cell r="AW190">
            <v>348.19526667358747</v>
          </cell>
          <cell r="AX190">
            <v>426.50025029727192</v>
          </cell>
          <cell r="AY190">
            <v>379.43104616652022</v>
          </cell>
          <cell r="AZ190">
            <v>287.8245759360122</v>
          </cell>
          <cell r="BA190">
            <v>271.1971845547456</v>
          </cell>
          <cell r="BB190">
            <v>240.56005350538175</v>
          </cell>
          <cell r="BC190">
            <v>285.87477743719603</v>
          </cell>
          <cell r="BD190">
            <v>274.36951754118735</v>
          </cell>
          <cell r="BE190">
            <v>139.27360418234974</v>
          </cell>
          <cell r="BF190">
            <v>88.206823688900542</v>
          </cell>
          <cell r="BG190">
            <v>94.66060271838289</v>
          </cell>
          <cell r="BH190">
            <v>108.91234027348978</v>
          </cell>
          <cell r="BI190">
            <v>106.45135095032798</v>
          </cell>
          <cell r="BJ190">
            <v>94.98474335238096</v>
          </cell>
          <cell r="BK190">
            <v>124.8552967645294</v>
          </cell>
        </row>
        <row r="191">
          <cell r="AA191" t="str">
            <v>GLP</v>
          </cell>
          <cell r="AB191">
            <v>180.9912391177084</v>
          </cell>
          <cell r="AC191">
            <v>196.45037225767788</v>
          </cell>
          <cell r="AD191">
            <v>165.92987054722789</v>
          </cell>
          <cell r="AE191">
            <v>144.44885300293524</v>
          </cell>
          <cell r="AF191">
            <v>128.75398374177792</v>
          </cell>
          <cell r="AG191">
            <v>142.30875096220825</v>
          </cell>
          <cell r="AH191">
            <v>196.64403742617819</v>
          </cell>
          <cell r="AI191">
            <v>198.77195172281489</v>
          </cell>
          <cell r="AJ191">
            <v>102.96739314926153</v>
          </cell>
          <cell r="AK191">
            <v>63.219369014846535</v>
          </cell>
          <cell r="AL191">
            <v>80.653625339597724</v>
          </cell>
          <cell r="AM191">
            <v>69.764153046131327</v>
          </cell>
          <cell r="AN191">
            <v>79.493523412213733</v>
          </cell>
          <cell r="AO191">
            <v>102.85881076211244</v>
          </cell>
          <cell r="AP191">
            <v>109.38320420223555</v>
          </cell>
          <cell r="AQ191">
            <v>121.96061289071932</v>
          </cell>
          <cell r="AU191" t="str">
            <v>LPG</v>
          </cell>
          <cell r="AV191" t="e">
            <v>#REF!</v>
          </cell>
          <cell r="AW191">
            <v>180.9912391177084</v>
          </cell>
          <cell r="AX191">
            <v>196.45037225767788</v>
          </cell>
          <cell r="AY191">
            <v>165.92987054722789</v>
          </cell>
          <cell r="AZ191">
            <v>144.44885300293524</v>
          </cell>
          <cell r="BA191">
            <v>128.75398374177792</v>
          </cell>
          <cell r="BB191">
            <v>142.30875096220825</v>
          </cell>
          <cell r="BC191">
            <v>196.64403742617819</v>
          </cell>
          <cell r="BD191">
            <v>198.77195172281489</v>
          </cell>
          <cell r="BE191">
            <v>102.96739314926153</v>
          </cell>
          <cell r="BF191">
            <v>63.219369014846535</v>
          </cell>
          <cell r="BG191">
            <v>80.653625339597724</v>
          </cell>
          <cell r="BH191">
            <v>69.764153046131327</v>
          </cell>
          <cell r="BI191">
            <v>79.493523412213733</v>
          </cell>
          <cell r="BJ191">
            <v>102.85881076211244</v>
          </cell>
          <cell r="BK191">
            <v>109.38320420223555</v>
          </cell>
        </row>
        <row r="192">
          <cell r="AA192" t="str">
            <v>GÁS NATURAL COMBUSTÍVEL</v>
          </cell>
          <cell r="AB192">
            <v>86.372050892503026</v>
          </cell>
          <cell r="AC192">
            <v>84.71389856768495</v>
          </cell>
          <cell r="AD192">
            <v>66.611068213899316</v>
          </cell>
          <cell r="AE192">
            <v>52.220650294818498</v>
          </cell>
          <cell r="AF192">
            <v>47.343103879598843</v>
          </cell>
          <cell r="AG192">
            <v>42.277888794314435</v>
          </cell>
          <cell r="AH192">
            <v>43.428762671341318</v>
          </cell>
          <cell r="AI192">
            <v>50.217991861875561</v>
          </cell>
          <cell r="AJ192">
            <v>26.710034485876566</v>
          </cell>
          <cell r="AK192">
            <v>13.909729418200181</v>
          </cell>
          <cell r="AL192">
            <v>12.676257866921576</v>
          </cell>
          <cell r="AM192">
            <v>11.747065023558136</v>
          </cell>
          <cell r="AN192">
            <v>11.307214384019765</v>
          </cell>
          <cell r="AO192">
            <v>8.5840915012007706</v>
          </cell>
          <cell r="AP192">
            <v>10.326350970847939</v>
          </cell>
          <cell r="AQ192">
            <v>11.374957019913985</v>
          </cell>
          <cell r="AU192" t="str">
            <v>NATURAL GAS - INDUSTRY</v>
          </cell>
          <cell r="AV192" t="e">
            <v>#REF!</v>
          </cell>
          <cell r="AW192">
            <v>86.372050892503026</v>
          </cell>
          <cell r="AX192">
            <v>84.71389856768495</v>
          </cell>
          <cell r="AY192">
            <v>66.611068213899316</v>
          </cell>
          <cell r="AZ192">
            <v>52.220650294818498</v>
          </cell>
          <cell r="BA192">
            <v>47.343103879598843</v>
          </cell>
          <cell r="BB192">
            <v>42.277888794314435</v>
          </cell>
          <cell r="BC192">
            <v>43.428762671341318</v>
          </cell>
          <cell r="BD192">
            <v>50.217991861875561</v>
          </cell>
          <cell r="BE192">
            <v>26.710034485876566</v>
          </cell>
          <cell r="BF192">
            <v>13.909729418200181</v>
          </cell>
          <cell r="BG192">
            <v>12.676257866921576</v>
          </cell>
          <cell r="BH192">
            <v>11.747065023558136</v>
          </cell>
          <cell r="BI192">
            <v>11.307214384019765</v>
          </cell>
          <cell r="BJ192">
            <v>8.5840915012007706</v>
          </cell>
          <cell r="BK192">
            <v>10.326350970847939</v>
          </cell>
        </row>
        <row r="193">
          <cell r="AA193" t="str">
            <v>ELETRICIDADE INDUSTRIAL</v>
          </cell>
          <cell r="AB193">
            <v>77.240574592393074</v>
          </cell>
          <cell r="AC193">
            <v>97.092989403630625</v>
          </cell>
          <cell r="AD193">
            <v>88.263152417297263</v>
          </cell>
          <cell r="AE193">
            <v>75.639885012086509</v>
          </cell>
          <cell r="AF193">
            <v>68.603605286674608</v>
          </cell>
          <cell r="AG193">
            <v>61.307937076784256</v>
          </cell>
          <cell r="AH193">
            <v>70.467144806759961</v>
          </cell>
          <cell r="AI193">
            <v>67.094789994745582</v>
          </cell>
          <cell r="AJ193">
            <v>29.306275276295786</v>
          </cell>
          <cell r="AK193">
            <v>17.464070486529906</v>
          </cell>
          <cell r="AL193">
            <v>18.112192132618677</v>
          </cell>
          <cell r="AM193">
            <v>19.08041880844528</v>
          </cell>
          <cell r="AN193">
            <v>18.625972413861621</v>
          </cell>
          <cell r="AO193">
            <v>19.213702138831575</v>
          </cell>
          <cell r="AP193">
            <v>19.306800867863252</v>
          </cell>
          <cell r="AQ193">
            <v>20.201960607897597</v>
          </cell>
          <cell r="AU193" t="str">
            <v>INDUSTRIAL ELECTRICITY</v>
          </cell>
          <cell r="AV193" t="e">
            <v>#REF!</v>
          </cell>
          <cell r="AW193">
            <v>77.240574592393074</v>
          </cell>
          <cell r="AX193">
            <v>97.092989403630625</v>
          </cell>
          <cell r="AY193">
            <v>88.263152417297263</v>
          </cell>
          <cell r="AZ193">
            <v>75.639885012086509</v>
          </cell>
          <cell r="BA193">
            <v>68.603605286674608</v>
          </cell>
          <cell r="BB193">
            <v>61.307937076784256</v>
          </cell>
          <cell r="BC193">
            <v>70.467144806759961</v>
          </cell>
          <cell r="BD193">
            <v>67.094789994745582</v>
          </cell>
          <cell r="BE193">
            <v>29.306275276295786</v>
          </cell>
          <cell r="BF193">
            <v>17.464070486529906</v>
          </cell>
          <cell r="BG193">
            <v>18.112192132618677</v>
          </cell>
          <cell r="BH193">
            <v>19.08041880844528</v>
          </cell>
          <cell r="BI193">
            <v>18.625972413861621</v>
          </cell>
          <cell r="BJ193">
            <v>19.213702138831575</v>
          </cell>
          <cell r="BK193">
            <v>19.306800867863252</v>
          </cell>
        </row>
        <row r="194">
          <cell r="AA194" t="str">
            <v>ELETRICIDADE RESIDENCIAL</v>
          </cell>
          <cell r="AB194">
            <v>97.194603352629557</v>
          </cell>
          <cell r="AC194">
            <v>141.35964235523713</v>
          </cell>
          <cell r="AD194">
            <v>111.34201380695849</v>
          </cell>
          <cell r="AE194">
            <v>83.002888637432704</v>
          </cell>
          <cell r="AF194">
            <v>90.783977527262081</v>
          </cell>
          <cell r="AG194">
            <v>105.84284242351913</v>
          </cell>
          <cell r="AH194">
            <v>116.75576790902348</v>
          </cell>
          <cell r="AI194">
            <v>107.1723905216015</v>
          </cell>
          <cell r="AJ194">
            <v>47.703882731519009</v>
          </cell>
          <cell r="AK194">
            <v>31.387173032719897</v>
          </cell>
          <cell r="AL194">
            <v>39.180180423046586</v>
          </cell>
          <cell r="AM194">
            <v>39.154681572974731</v>
          </cell>
          <cell r="AN194">
            <v>40.535155784712096</v>
          </cell>
          <cell r="AO194">
            <v>40.747538144536698</v>
          </cell>
          <cell r="AP194">
            <v>42.223110472619695</v>
          </cell>
          <cell r="AQ194">
            <v>44.194554369528227</v>
          </cell>
          <cell r="AU194" t="str">
            <v>RESIDENTIAL ELECTRICITY</v>
          </cell>
          <cell r="AV194" t="e">
            <v>#REF!</v>
          </cell>
          <cell r="AW194">
            <v>97.194603352629557</v>
          </cell>
          <cell r="AX194">
            <v>141.35964235523713</v>
          </cell>
          <cell r="AY194">
            <v>111.34201380695849</v>
          </cell>
          <cell r="AZ194">
            <v>83.002888637432704</v>
          </cell>
          <cell r="BA194">
            <v>90.783977527262081</v>
          </cell>
          <cell r="BB194">
            <v>105.84284242351913</v>
          </cell>
          <cell r="BC194">
            <v>116.75576790902348</v>
          </cell>
          <cell r="BD194">
            <v>107.1723905216015</v>
          </cell>
          <cell r="BE194">
            <v>47.703882731519009</v>
          </cell>
          <cell r="BF194">
            <v>31.387173032719897</v>
          </cell>
          <cell r="BG194">
            <v>39.180180423046586</v>
          </cell>
          <cell r="BH194">
            <v>39.154681572974731</v>
          </cell>
          <cell r="BI194">
            <v>40.535155784712096</v>
          </cell>
          <cell r="BJ194">
            <v>40.747538144536698</v>
          </cell>
          <cell r="BK194">
            <v>42.223110472619695</v>
          </cell>
        </row>
        <row r="195">
          <cell r="AA195" t="str">
            <v>CARVÃO VAPOR</v>
          </cell>
          <cell r="AB195">
            <v>41.109077818632414</v>
          </cell>
          <cell r="AC195">
            <v>37.316070082965986</v>
          </cell>
          <cell r="AD195">
            <v>45.54028360708346</v>
          </cell>
          <cell r="AE195">
            <v>34.188875584035657</v>
          </cell>
          <cell r="AF195">
            <v>28.775638142159337</v>
          </cell>
          <cell r="AG195">
            <v>28.706813885640916</v>
          </cell>
          <cell r="AH195">
            <v>35.417089500039005</v>
          </cell>
          <cell r="AI195">
            <v>39.91855805870599</v>
          </cell>
          <cell r="AJ195">
            <v>27.415156052078277</v>
          </cell>
          <cell r="AK195">
            <v>16.582438547083584</v>
          </cell>
          <cell r="AL195">
            <v>14.761174930141111</v>
          </cell>
          <cell r="AM195">
            <v>13.002881084736016</v>
          </cell>
          <cell r="AN195">
            <v>10.915984974397775</v>
          </cell>
          <cell r="AO195">
            <v>11.663794007761654</v>
          </cell>
          <cell r="AP195">
            <v>11.966602303613348</v>
          </cell>
          <cell r="AQ195">
            <v>11.966602303613348</v>
          </cell>
          <cell r="AU195" t="str">
            <v>STEAM COAL</v>
          </cell>
          <cell r="AV195" t="e">
            <v>#REF!</v>
          </cell>
          <cell r="AW195">
            <v>41.109077818632414</v>
          </cell>
          <cell r="AX195">
            <v>37.316070082965986</v>
          </cell>
          <cell r="AY195">
            <v>45.54028360708346</v>
          </cell>
          <cell r="AZ195">
            <v>34.188875584035657</v>
          </cell>
          <cell r="BA195">
            <v>28.775638142159337</v>
          </cell>
          <cell r="BB195">
            <v>28.706813885640916</v>
          </cell>
          <cell r="BC195">
            <v>35.417089500039005</v>
          </cell>
          <cell r="BD195">
            <v>39.91855805870599</v>
          </cell>
          <cell r="BE195">
            <v>27.415156052078277</v>
          </cell>
          <cell r="BF195">
            <v>16.582438547083584</v>
          </cell>
          <cell r="BG195">
            <v>14.761174930141111</v>
          </cell>
          <cell r="BH195">
            <v>13.002881084736016</v>
          </cell>
          <cell r="BI195">
            <v>10.915984974397775</v>
          </cell>
          <cell r="BJ195">
            <v>11.663794007761654</v>
          </cell>
          <cell r="BK195">
            <v>11.966602303613348</v>
          </cell>
        </row>
        <row r="196">
          <cell r="AA196" t="str">
            <v>CARVÃO VEGETAL</v>
          </cell>
          <cell r="AB196">
            <v>16.648148550793614</v>
          </cell>
          <cell r="AC196">
            <v>12.867821456436504</v>
          </cell>
          <cell r="AD196">
            <v>13.447606961655408</v>
          </cell>
          <cell r="AE196">
            <v>11.111947086204792</v>
          </cell>
          <cell r="AF196">
            <v>9.3171328517031267</v>
          </cell>
          <cell r="AG196">
            <v>9.9621118963053235</v>
          </cell>
          <cell r="AH196">
            <v>8.277109219803398</v>
          </cell>
          <cell r="AI196">
            <v>8.9130495660494891</v>
          </cell>
          <cell r="AJ196">
            <v>4.8752160835777323</v>
          </cell>
          <cell r="AK196">
            <v>3.0991704884575677</v>
          </cell>
          <cell r="AL196">
            <v>2.815151812783947</v>
          </cell>
          <cell r="AM196">
            <v>3.0409193160848855</v>
          </cell>
          <cell r="AN196">
            <v>2.9270568063190727</v>
          </cell>
          <cell r="AO196">
            <v>2.8605604813257948</v>
          </cell>
          <cell r="AP196">
            <v>2.9805709215660348</v>
          </cell>
          <cell r="AQ196">
            <v>2.9805709215660348</v>
          </cell>
          <cell r="AU196" t="str">
            <v>CHARCOAL</v>
          </cell>
          <cell r="AV196" t="e">
            <v>#REF!</v>
          </cell>
          <cell r="AW196">
            <v>16.648148550793614</v>
          </cell>
          <cell r="AX196">
            <v>12.867821456436504</v>
          </cell>
          <cell r="AY196">
            <v>13.447606961655408</v>
          </cell>
          <cell r="AZ196">
            <v>11.111947086204792</v>
          </cell>
          <cell r="BA196">
            <v>9.3171328517031267</v>
          </cell>
          <cell r="BB196">
            <v>9.9621118963053235</v>
          </cell>
          <cell r="BC196">
            <v>8.277109219803398</v>
          </cell>
          <cell r="BD196">
            <v>8.9130495660494891</v>
          </cell>
          <cell r="BE196">
            <v>4.8752160835777323</v>
          </cell>
          <cell r="BF196">
            <v>3.0991704884575677</v>
          </cell>
          <cell r="BG196">
            <v>2.815151812783947</v>
          </cell>
          <cell r="BH196">
            <v>3.0409193160848855</v>
          </cell>
          <cell r="BI196">
            <v>2.9270568063190727</v>
          </cell>
          <cell r="BJ196">
            <v>2.8605604813257948</v>
          </cell>
          <cell r="BK196">
            <v>2.9805709215660348</v>
          </cell>
        </row>
        <row r="197">
          <cell r="AA197" t="str">
            <v>LENHA NATIVA</v>
          </cell>
          <cell r="AB197">
            <v>45.482209558901566</v>
          </cell>
          <cell r="AC197">
            <v>32.319130487791277</v>
          </cell>
          <cell r="AD197">
            <v>43.465473857880326</v>
          </cell>
          <cell r="AE197">
            <v>26.145693232636038</v>
          </cell>
          <cell r="AF197">
            <v>30.458874847578024</v>
          </cell>
          <cell r="AG197">
            <v>28.830616764468143</v>
          </cell>
          <cell r="AH197">
            <v>27.46837559461304</v>
          </cell>
          <cell r="AI197">
            <v>22.113575903148433</v>
          </cell>
          <cell r="AJ197">
            <v>13.126989835900838</v>
          </cell>
          <cell r="AK197">
            <v>12.165957402824125</v>
          </cell>
          <cell r="AL197">
            <v>13.580917175298648</v>
          </cell>
          <cell r="AM197">
            <v>12.348028714284304</v>
          </cell>
          <cell r="AN197">
            <v>11.885675920958999</v>
          </cell>
          <cell r="AO197">
            <v>14.338345362209269</v>
          </cell>
          <cell r="AP197">
            <v>12.108690611575375</v>
          </cell>
          <cell r="AQ197">
            <v>12.108690611575375</v>
          </cell>
          <cell r="AU197" t="str">
            <v>NATIVE FIREWOOD</v>
          </cell>
          <cell r="AV197" t="e">
            <v>#REF!</v>
          </cell>
          <cell r="AW197">
            <v>45.482209558901566</v>
          </cell>
          <cell r="AX197">
            <v>32.319130487791277</v>
          </cell>
          <cell r="AY197">
            <v>43.465473857880326</v>
          </cell>
          <cell r="AZ197">
            <v>26.145693232636038</v>
          </cell>
          <cell r="BA197">
            <v>30.458874847578024</v>
          </cell>
          <cell r="BB197">
            <v>28.830616764468143</v>
          </cell>
          <cell r="BC197">
            <v>27.46837559461304</v>
          </cell>
          <cell r="BD197">
            <v>22.113575903148433</v>
          </cell>
          <cell r="BE197">
            <v>13.126989835900838</v>
          </cell>
          <cell r="BF197">
            <v>12.165957402824125</v>
          </cell>
          <cell r="BG197">
            <v>13.580917175298648</v>
          </cell>
          <cell r="BH197">
            <v>12.348028714284304</v>
          </cell>
          <cell r="BI197">
            <v>11.885675920958999</v>
          </cell>
          <cell r="BJ197">
            <v>14.338345362209269</v>
          </cell>
          <cell r="BK197">
            <v>12.108690611575375</v>
          </cell>
        </row>
        <row r="198">
          <cell r="AA198" t="str">
            <v>LENHA DE REFLORESTAMENTO</v>
          </cell>
          <cell r="AB198">
            <v>52.90660848971519</v>
          </cell>
          <cell r="AC198">
            <v>43.992800180877175</v>
          </cell>
          <cell r="AD198">
            <v>49.116198809322036</v>
          </cell>
          <cell r="AE198">
            <v>28.56828368950616</v>
          </cell>
          <cell r="AF198">
            <v>33.281113251287174</v>
          </cell>
          <cell r="AG198">
            <v>31.501985101035991</v>
          </cell>
          <cell r="AH198">
            <v>30.013522284323688</v>
          </cell>
          <cell r="AI198">
            <v>27.579926104018167</v>
          </cell>
          <cell r="AJ198">
            <v>15.846230414366085</v>
          </cell>
          <cell r="AK198">
            <v>12.116973891348461</v>
          </cell>
          <cell r="AL198">
            <v>11.342912259758664</v>
          </cell>
          <cell r="AM198">
            <v>10.460877156063493</v>
          </cell>
          <cell r="AN198">
            <v>10.069185827378474</v>
          </cell>
          <cell r="AO198">
            <v>12.147013335154647</v>
          </cell>
          <cell r="AP198">
            <v>10.258117140749704</v>
          </cell>
          <cell r="AQ198">
            <v>10.258117140749704</v>
          </cell>
          <cell r="AU198" t="str">
            <v>FIREWOOD FROM REFORESTATION</v>
          </cell>
          <cell r="AV198" t="e">
            <v>#REF!</v>
          </cell>
          <cell r="AW198">
            <v>52.90660848971519</v>
          </cell>
          <cell r="AX198">
            <v>43.992800180877175</v>
          </cell>
          <cell r="AY198">
            <v>49.116198809322036</v>
          </cell>
          <cell r="AZ198">
            <v>28.56828368950616</v>
          </cell>
          <cell r="BA198">
            <v>33.281113251287174</v>
          </cell>
          <cell r="BB198">
            <v>31.501985101035991</v>
          </cell>
          <cell r="BC198">
            <v>30.013522284323688</v>
          </cell>
          <cell r="BD198">
            <v>27.579926104018167</v>
          </cell>
          <cell r="BE198">
            <v>15.846230414366085</v>
          </cell>
          <cell r="BF198">
            <v>12.116973891348461</v>
          </cell>
          <cell r="BG198">
            <v>11.342912259758664</v>
          </cell>
          <cell r="BH198">
            <v>10.460877156063493</v>
          </cell>
          <cell r="BI198">
            <v>10.069185827378474</v>
          </cell>
          <cell r="BJ198">
            <v>12.147013335154647</v>
          </cell>
          <cell r="BK198">
            <v>10.258117140749704</v>
          </cell>
        </row>
        <row r="199">
          <cell r="AA199" t="str">
            <v>(1)  Dólar corrente</v>
          </cell>
          <cell r="AU199" t="str">
            <v>(1)  Constant prices of 2001</v>
          </cell>
        </row>
        <row r="200">
          <cell r="AA200" t="str">
            <v>(2)  Dólar corrente convertido a dólar constante de 2001 pelo IPC dos USA</v>
          </cell>
          <cell r="AU200" t="str">
            <v>(2)  Current prices</v>
          </cell>
        </row>
        <row r="201">
          <cell r="AA201" t="str">
            <v>Outros combustíveis: moeda nacional corrente convertida a real constante de 2001 pelo IGP, convertida a dólar de 2000 pelo câmbio médio de venda de 2001 (R$1,8302/US$)</v>
          </cell>
        </row>
        <row r="203">
          <cell r="AA203" t="str">
            <v>Nota: Esta tabela foi obtida conforme a seguir:</v>
          </cell>
        </row>
        <row r="204">
          <cell r="AA204" t="str">
            <v xml:space="preserve">-&gt;  Valor da tabela 7.9 convertido a US$ de 2000 conforme itens acima, convertido a barril equivalente de petróleo pelo fator de conversão e usando para a </v>
          </cell>
        </row>
        <row r="205">
          <cell r="AA205" t="str">
            <v xml:space="preserve">    eletricidade 860 kcal/kWh, para o carvão vegetal densidade de 250 kg/m3, para a lenha nativa 300 kg/m3 st e lenha de reflorestamento 390 kg/m3 st.</v>
          </cell>
        </row>
        <row r="230">
          <cell r="AA230" t="str">
            <v>TABELA 7.11</v>
          </cell>
          <cell r="AU230" t="str">
            <v>TABLE 7.11</v>
          </cell>
        </row>
        <row r="231">
          <cell r="AA231" t="str">
            <v xml:space="preserve">RELAÇÕES DE PREÇOS ENTRE AS FONTES DE ENERGIA </v>
          </cell>
          <cell r="AU231" t="str">
            <v>RELATIONS OF PRICES BETWEEN ENERGY SOURCES</v>
          </cell>
        </row>
        <row r="232">
          <cell r="AA232" t="str">
            <v xml:space="preserve">  F O N T E S </v>
          </cell>
          <cell r="AB232">
            <v>1986</v>
          </cell>
          <cell r="AC232">
            <v>1987</v>
          </cell>
          <cell r="AD232">
            <v>1988</v>
          </cell>
          <cell r="AE232">
            <v>1989</v>
          </cell>
          <cell r="AF232">
            <v>1990</v>
          </cell>
          <cell r="AG232">
            <v>1991</v>
          </cell>
          <cell r="AH232">
            <v>1992</v>
          </cell>
          <cell r="AI232">
            <v>1993</v>
          </cell>
          <cell r="AJ232">
            <v>1994</v>
          </cell>
          <cell r="AK232">
            <v>1995</v>
          </cell>
          <cell r="AL232">
            <v>1996</v>
          </cell>
          <cell r="AM232">
            <v>1997</v>
          </cell>
          <cell r="AN232">
            <v>1998</v>
          </cell>
          <cell r="AO232">
            <v>1999</v>
          </cell>
          <cell r="AP232">
            <v>2000</v>
          </cell>
          <cell r="AQ232">
            <v>2001</v>
          </cell>
          <cell r="AU232" t="str">
            <v>SOURCES</v>
          </cell>
          <cell r="AV232" t="e">
            <v>#REF!</v>
          </cell>
          <cell r="AW232">
            <v>1986</v>
          </cell>
          <cell r="AX232">
            <v>1987</v>
          </cell>
          <cell r="AY232">
            <v>1988</v>
          </cell>
          <cell r="AZ232">
            <v>1989</v>
          </cell>
          <cell r="BA232">
            <v>1990</v>
          </cell>
          <cell r="BB232">
            <v>1991</v>
          </cell>
          <cell r="BC232">
            <v>1992</v>
          </cell>
          <cell r="BD232">
            <v>1993</v>
          </cell>
          <cell r="BE232">
            <v>1994</v>
          </cell>
          <cell r="BF232">
            <v>1995</v>
          </cell>
          <cell r="BG232">
            <v>1996</v>
          </cell>
          <cell r="BH232">
            <v>1997</v>
          </cell>
          <cell r="BI232">
            <v>1998</v>
          </cell>
          <cell r="BJ232">
            <v>1999</v>
          </cell>
          <cell r="BK232">
            <v>2000</v>
          </cell>
        </row>
        <row r="233">
          <cell r="AA233" t="str">
            <v>GASOLINA/PETRÓLEO IMPORT. (*)</v>
          </cell>
          <cell r="AB233">
            <v>26.49997477288937</v>
          </cell>
          <cell r="AC233">
            <v>25.214551086105505</v>
          </cell>
          <cell r="AD233">
            <v>26.189967549608216</v>
          </cell>
          <cell r="AE233">
            <v>15.898208595314141</v>
          </cell>
          <cell r="AF233">
            <v>11.632197329316316</v>
          </cell>
          <cell r="AG233">
            <v>11.793062472433501</v>
          </cell>
          <cell r="AH233">
            <v>14.49646755655742</v>
          </cell>
          <cell r="AI233">
            <v>15.935491493500839</v>
          </cell>
          <cell r="AJ233">
            <v>8.3232031808526497</v>
          </cell>
          <cell r="AK233">
            <v>4.8392726290695744</v>
          </cell>
          <cell r="AL233">
            <v>4.2413780133374548</v>
          </cell>
          <cell r="AM233">
            <v>5.0469741982933849</v>
          </cell>
          <cell r="AN233">
            <v>8.3514094583177023</v>
          </cell>
          <cell r="AO233">
            <v>6.8644585044421547</v>
          </cell>
          <cell r="AP233">
            <v>4.5350894369017007</v>
          </cell>
          <cell r="AQ233">
            <v>5.8208843261251131</v>
          </cell>
          <cell r="AU233" t="str">
            <v xml:space="preserve">GASOLINE/PETROLEUM </v>
          </cell>
          <cell r="AV233" t="e">
            <v>#REF!</v>
          </cell>
          <cell r="AW233">
            <v>26.49997477288937</v>
          </cell>
          <cell r="AX233">
            <v>25.214551086105505</v>
          </cell>
          <cell r="AY233">
            <v>26.189967549608216</v>
          </cell>
          <cell r="AZ233">
            <v>15.898208595314141</v>
          </cell>
          <cell r="BA233">
            <v>11.632197329316316</v>
          </cell>
          <cell r="BB233">
            <v>11.793062472433501</v>
          </cell>
          <cell r="BC233">
            <v>14.49646755655742</v>
          </cell>
          <cell r="BD233">
            <v>15.935491493500839</v>
          </cell>
          <cell r="BE233">
            <v>8.3232031808526497</v>
          </cell>
          <cell r="BF233">
            <v>4.8392726290695744</v>
          </cell>
          <cell r="BG233">
            <v>4.2413780133374548</v>
          </cell>
          <cell r="BH233">
            <v>5.0469741982933849</v>
          </cell>
          <cell r="BI233">
            <v>8.3514094583177023</v>
          </cell>
          <cell r="BJ233">
            <v>6.8644585044421547</v>
          </cell>
          <cell r="BK233">
            <v>4.5350894369017007</v>
          </cell>
        </row>
        <row r="234">
          <cell r="AA234" t="str">
            <v>GASOLINA/ÓLEO DIESEL</v>
          </cell>
          <cell r="AB234">
            <v>2.3840780977403369</v>
          </cell>
          <cell r="AC234">
            <v>3.2610283781519791</v>
          </cell>
          <cell r="AD234">
            <v>2.5274365045758524</v>
          </cell>
          <cell r="AE234">
            <v>2.4635172293332461</v>
          </cell>
          <cell r="AF234">
            <v>2.6448543400663791</v>
          </cell>
          <cell r="AG234">
            <v>2.5386037305162916</v>
          </cell>
          <cell r="AH234">
            <v>1.9929443813423577</v>
          </cell>
          <cell r="AI234">
            <v>1.9139261642578758</v>
          </cell>
          <cell r="AJ234">
            <v>1.8695922813569872</v>
          </cell>
          <cell r="AK234">
            <v>1.9000352382602774</v>
          </cell>
          <cell r="AL234">
            <v>2.2007238509513454</v>
          </cell>
          <cell r="AM234">
            <v>2.3796113086688111</v>
          </cell>
          <cell r="AN234">
            <v>2.4618829580417394</v>
          </cell>
          <cell r="AO234">
            <v>2.5782428208304946</v>
          </cell>
          <cell r="AP234">
            <v>2.7183572117019952</v>
          </cell>
          <cell r="AQ234">
            <v>2.5652933224510526</v>
          </cell>
          <cell r="AU234" t="str">
            <v xml:space="preserve">GASOLINE/DIESEL OIL </v>
          </cell>
          <cell r="AV234" t="e">
            <v>#REF!</v>
          </cell>
          <cell r="AW234">
            <v>2.3840780977403369</v>
          </cell>
          <cell r="AX234">
            <v>3.2610283781519791</v>
          </cell>
          <cell r="AY234">
            <v>2.5274365045758524</v>
          </cell>
          <cell r="AZ234">
            <v>2.4635172293332461</v>
          </cell>
          <cell r="BA234">
            <v>2.6448543400663791</v>
          </cell>
          <cell r="BB234">
            <v>2.5386037305162916</v>
          </cell>
          <cell r="BC234">
            <v>1.9929443813423577</v>
          </cell>
          <cell r="BD234">
            <v>1.9139261642578758</v>
          </cell>
          <cell r="BE234">
            <v>1.8695922813569872</v>
          </cell>
          <cell r="BF234">
            <v>1.9000352382602774</v>
          </cell>
          <cell r="BG234">
            <v>2.2007238509513454</v>
          </cell>
          <cell r="BH234">
            <v>2.3796113086688111</v>
          </cell>
          <cell r="BI234">
            <v>2.4618829580417394</v>
          </cell>
          <cell r="BJ234">
            <v>2.5782428208304946</v>
          </cell>
          <cell r="BK234">
            <v>2.7183572117019952</v>
          </cell>
        </row>
        <row r="235">
          <cell r="AA235" t="str">
            <v>GASOLINA/ÓLEO COMBUSTÍVEL</v>
          </cell>
          <cell r="AB235">
            <v>5.3322545980917031</v>
          </cell>
          <cell r="AC235">
            <v>6.7202600921302249</v>
          </cell>
          <cell r="AD235">
            <v>5.8569624403738318</v>
          </cell>
          <cell r="AE235">
            <v>4.3315436296073555</v>
          </cell>
          <cell r="AF235">
            <v>5.1940303901265032</v>
          </cell>
          <cell r="AG235">
            <v>4.6226846755691424</v>
          </cell>
          <cell r="AH235">
            <v>5.2935337772787783</v>
          </cell>
          <cell r="AI235">
            <v>4.4077481091055741</v>
          </cell>
          <cell r="AJ235">
            <v>4.456088317680015</v>
          </cell>
          <cell r="AK235">
            <v>4.3900807724337145</v>
          </cell>
          <cell r="AL235">
            <v>4.7467402484062404</v>
          </cell>
          <cell r="AM235">
            <v>6.5184810891181106</v>
          </cell>
          <cell r="AN235">
            <v>6.9413667946216036</v>
          </cell>
          <cell r="AO235">
            <v>5.5976427322756965</v>
          </cell>
          <cell r="AP235">
            <v>4.9639716756267731</v>
          </cell>
          <cell r="AQ235">
            <v>5.4048611988405781</v>
          </cell>
          <cell r="AU235" t="str">
            <v xml:space="preserve">GASOLINE/FUEL OIL       </v>
          </cell>
          <cell r="AV235" t="e">
            <v>#REF!</v>
          </cell>
          <cell r="AW235">
            <v>5.3322545980917031</v>
          </cell>
          <cell r="AX235">
            <v>6.7202600921302249</v>
          </cell>
          <cell r="AY235">
            <v>5.8569624403738318</v>
          </cell>
          <cell r="AZ235">
            <v>4.3315436296073555</v>
          </cell>
          <cell r="BA235">
            <v>5.1940303901265032</v>
          </cell>
          <cell r="BB235">
            <v>4.6226846755691424</v>
          </cell>
          <cell r="BC235">
            <v>5.2935337772787783</v>
          </cell>
          <cell r="BD235">
            <v>4.4077481091055741</v>
          </cell>
          <cell r="BE235">
            <v>4.456088317680015</v>
          </cell>
          <cell r="BF235">
            <v>4.3900807724337145</v>
          </cell>
          <cell r="BG235">
            <v>4.7467402484062404</v>
          </cell>
          <cell r="BH235">
            <v>6.5184810891181106</v>
          </cell>
          <cell r="BI235">
            <v>6.9413667946216036</v>
          </cell>
          <cell r="BJ235">
            <v>5.5976427322756965</v>
          </cell>
          <cell r="BK235">
            <v>4.9639716756267731</v>
          </cell>
        </row>
        <row r="236">
          <cell r="AA236" t="str">
            <v>GASOLINA/GLP</v>
          </cell>
          <cell r="AB236">
            <v>2.2750831753822776</v>
          </cell>
          <cell r="AC236">
            <v>2.5598708418278555</v>
          </cell>
          <cell r="AD236">
            <v>2.583860998389226</v>
          </cell>
          <cell r="AE236">
            <v>2.0413726075113146</v>
          </cell>
          <cell r="AF236">
            <v>2.1553645672315755</v>
          </cell>
          <cell r="AG236">
            <v>1.7336302042184393</v>
          </cell>
          <cell r="AH236">
            <v>1.4233434212316856</v>
          </cell>
          <cell r="AI236">
            <v>1.3453424832987266</v>
          </cell>
          <cell r="AJ236">
            <v>1.286746277458352</v>
          </cell>
          <cell r="AK236">
            <v>1.3285780741056663</v>
          </cell>
          <cell r="AL236">
            <v>1.0963508780608724</v>
          </cell>
          <cell r="AM236">
            <v>1.3975198894984988</v>
          </cell>
          <cell r="AN236">
            <v>1.257139332819871</v>
          </cell>
          <cell r="AO236">
            <v>1.1535046374701863</v>
          </cell>
          <cell r="AP236">
            <v>1.2684582045663744</v>
          </cell>
          <cell r="AQ236">
            <v>1.2452124375980456</v>
          </cell>
          <cell r="AU236" t="str">
            <v>GASOLINE/LPG</v>
          </cell>
          <cell r="AV236" t="e">
            <v>#REF!</v>
          </cell>
          <cell r="AW236">
            <v>2.2750831753822776</v>
          </cell>
          <cell r="AX236">
            <v>2.5598708418278555</v>
          </cell>
          <cell r="AY236">
            <v>2.583860998389226</v>
          </cell>
          <cell r="AZ236">
            <v>2.0413726075113146</v>
          </cell>
          <cell r="BA236">
            <v>2.1553645672315755</v>
          </cell>
          <cell r="BB236">
            <v>1.7336302042184393</v>
          </cell>
          <cell r="BC236">
            <v>1.4233434212316856</v>
          </cell>
          <cell r="BD236">
            <v>1.3453424832987266</v>
          </cell>
          <cell r="BE236">
            <v>1.286746277458352</v>
          </cell>
          <cell r="BF236">
            <v>1.3285780741056663</v>
          </cell>
          <cell r="BG236">
            <v>1.0963508780608724</v>
          </cell>
          <cell r="BH236">
            <v>1.3975198894984988</v>
          </cell>
          <cell r="BI236">
            <v>1.257139332819871</v>
          </cell>
          <cell r="BJ236">
            <v>1.1535046374701863</v>
          </cell>
          <cell r="BK236">
            <v>1.2684582045663744</v>
          </cell>
        </row>
        <row r="237">
          <cell r="AA237" t="str">
            <v>GASOLINA/ÁLCOOL</v>
          </cell>
          <cell r="AB237">
            <v>1.1825839189086373</v>
          </cell>
          <cell r="AC237">
            <v>1.1791026604512973</v>
          </cell>
          <cell r="AD237">
            <v>1.129954244141095</v>
          </cell>
          <cell r="AE237">
            <v>1.0244918480212595</v>
          </cell>
          <cell r="AF237">
            <v>1.0232841277558256</v>
          </cell>
          <cell r="AG237">
            <v>1.0255682329533766</v>
          </cell>
          <cell r="AH237">
            <v>0.9790720241364339</v>
          </cell>
          <cell r="AI237">
            <v>0.97465765708015584</v>
          </cell>
          <cell r="AJ237">
            <v>0.95131385887688424</v>
          </cell>
          <cell r="AK237">
            <v>0.95221507837255137</v>
          </cell>
          <cell r="AL237">
            <v>0.93412328276554168</v>
          </cell>
          <cell r="AM237">
            <v>0.89518590098387041</v>
          </cell>
          <cell r="AN237">
            <v>0.93878033574756869</v>
          </cell>
          <cell r="AO237">
            <v>1.2491281339635358</v>
          </cell>
          <cell r="AP237">
            <v>1.1112706181280907</v>
          </cell>
          <cell r="AQ237">
            <v>1.1796366417732518</v>
          </cell>
          <cell r="AU237" t="str">
            <v>GASOLINE/ALCOHOL</v>
          </cell>
          <cell r="AV237" t="e">
            <v>#REF!</v>
          </cell>
          <cell r="AW237">
            <v>1.1825839189086373</v>
          </cell>
          <cell r="AX237">
            <v>1.1791026604512973</v>
          </cell>
          <cell r="AY237">
            <v>1.129954244141095</v>
          </cell>
          <cell r="AZ237">
            <v>1.0244918480212595</v>
          </cell>
          <cell r="BA237">
            <v>1.0232841277558256</v>
          </cell>
          <cell r="BB237">
            <v>1.0255682329533766</v>
          </cell>
          <cell r="BC237">
            <v>0.9790720241364339</v>
          </cell>
          <cell r="BD237">
            <v>0.97465765708015584</v>
          </cell>
          <cell r="BE237">
            <v>0.95131385887688424</v>
          </cell>
          <cell r="BF237">
            <v>0.95221507837255137</v>
          </cell>
          <cell r="BG237">
            <v>0.93412328276554168</v>
          </cell>
          <cell r="BH237">
            <v>0.89518590098387041</v>
          </cell>
          <cell r="BI237">
            <v>0.93878033574756869</v>
          </cell>
          <cell r="BJ237">
            <v>1.2491281339635358</v>
          </cell>
          <cell r="BK237">
            <v>1.1112706181280907</v>
          </cell>
        </row>
        <row r="238">
          <cell r="AA238" t="str">
            <v>ÓLEO DIESEL/PETRÓLEO IMPORT.</v>
          </cell>
          <cell r="AB238">
            <v>11.115397099619523</v>
          </cell>
          <cell r="AC238">
            <v>7.7320857601351394</v>
          </cell>
          <cell r="AD238">
            <v>10.362265284287863</v>
          </cell>
          <cell r="AE238">
            <v>6.4534594708789648</v>
          </cell>
          <cell r="AF238">
            <v>4.3980483738187175</v>
          </cell>
          <cell r="AG238">
            <v>4.6454916656232408</v>
          </cell>
          <cell r="AH238">
            <v>7.2738946918294083</v>
          </cell>
          <cell r="AI238">
            <v>8.3260743236037111</v>
          </cell>
          <cell r="AJ238">
            <v>4.4518814416646517</v>
          </cell>
          <cell r="AK238">
            <v>2.5469383575751685</v>
          </cell>
          <cell r="AL238">
            <v>1.9272649821575569</v>
          </cell>
          <cell r="AM238">
            <v>2.1209237743607527</v>
          </cell>
          <cell r="AN238">
            <v>3.3922853363267444</v>
          </cell>
          <cell r="AO238">
            <v>2.6624561693653819</v>
          </cell>
          <cell r="AP238">
            <v>1.6683199019536614</v>
          </cell>
          <cell r="AQ238">
            <v>2.2690911308978312</v>
          </cell>
          <cell r="AU238" t="str">
            <v>DIESEL OIL/PETROLEUM</v>
          </cell>
          <cell r="AV238" t="e">
            <v>#REF!</v>
          </cell>
          <cell r="AW238">
            <v>11.115397099619523</v>
          </cell>
          <cell r="AX238">
            <v>7.7320857601351394</v>
          </cell>
          <cell r="AY238">
            <v>10.362265284287863</v>
          </cell>
          <cell r="AZ238">
            <v>6.4534594708789648</v>
          </cell>
          <cell r="BA238">
            <v>4.3980483738187175</v>
          </cell>
          <cell r="BB238">
            <v>4.6454916656232408</v>
          </cell>
          <cell r="BC238">
            <v>7.2738946918294083</v>
          </cell>
          <cell r="BD238">
            <v>8.3260743236037111</v>
          </cell>
          <cell r="BE238">
            <v>4.4518814416646517</v>
          </cell>
          <cell r="BF238">
            <v>2.5469383575751685</v>
          </cell>
          <cell r="BG238">
            <v>1.9272649821575569</v>
          </cell>
          <cell r="BH238">
            <v>2.1209237743607527</v>
          </cell>
          <cell r="BI238">
            <v>3.3922853363267444</v>
          </cell>
          <cell r="BJ238">
            <v>2.6624561693653819</v>
          </cell>
          <cell r="BK238">
            <v>1.6683199019536614</v>
          </cell>
        </row>
        <row r="239">
          <cell r="AA239" t="str">
            <v>ÓLEO COMB./CARVÃO VAPOR</v>
          </cell>
          <cell r="AB239">
            <v>1.8784784628783844</v>
          </cell>
          <cell r="AC239">
            <v>2.0053442074650834</v>
          </cell>
          <cell r="AD239">
            <v>1.6074058741218131</v>
          </cell>
          <cell r="AE239">
            <v>1.9911724260875683</v>
          </cell>
          <cell r="AF239">
            <v>1.8567437234567166</v>
          </cell>
          <cell r="AG239">
            <v>1.8591259288766779</v>
          </cell>
          <cell r="AH239">
            <v>1.4929041429452181</v>
          </cell>
          <cell r="AI239">
            <v>1.5198346639359148</v>
          </cell>
          <cell r="AJ239">
            <v>1.0845463726891096</v>
          </cell>
          <cell r="AK239">
            <v>1.1537622639648963</v>
          </cell>
          <cell r="AL239">
            <v>1.261993355812999</v>
          </cell>
          <cell r="AM239">
            <v>1.1502819974649396</v>
          </cell>
          <cell r="AN239">
            <v>1.3188859392786763</v>
          </cell>
          <cell r="AO239">
            <v>1.8172548068183998</v>
          </cell>
          <cell r="AP239">
            <v>2.3357515747141826</v>
          </cell>
          <cell r="AQ239">
            <v>2.3480516437681729</v>
          </cell>
          <cell r="AU239" t="str">
            <v>FUEL OIL/STEAM COAL</v>
          </cell>
          <cell r="AV239" t="e">
            <v>#REF!</v>
          </cell>
          <cell r="AW239">
            <v>1.8784784628783844</v>
          </cell>
          <cell r="AX239">
            <v>2.0053442074650834</v>
          </cell>
          <cell r="AY239">
            <v>1.6074058741218131</v>
          </cell>
          <cell r="AZ239">
            <v>1.9911724260875683</v>
          </cell>
          <cell r="BA239">
            <v>1.8567437234567166</v>
          </cell>
          <cell r="BB239">
            <v>1.8591259288766779</v>
          </cell>
          <cell r="BC239">
            <v>1.4929041429452181</v>
          </cell>
          <cell r="BD239">
            <v>1.5198346639359148</v>
          </cell>
          <cell r="BE239">
            <v>1.0845463726891096</v>
          </cell>
          <cell r="BF239">
            <v>1.1537622639648963</v>
          </cell>
          <cell r="BG239">
            <v>1.261993355812999</v>
          </cell>
          <cell r="BH239">
            <v>1.1502819974649396</v>
          </cell>
          <cell r="BI239">
            <v>1.3188859392786763</v>
          </cell>
          <cell r="BJ239">
            <v>1.8172548068183998</v>
          </cell>
          <cell r="BK239">
            <v>2.3357515747141826</v>
          </cell>
        </row>
        <row r="240">
          <cell r="AA240" t="str">
            <v>ELETRICID. IND./ÓLEO COMB.</v>
          </cell>
          <cell r="AB240">
            <v>1.0002338344038673</v>
          </cell>
          <cell r="AC240">
            <v>1.2974870887905128</v>
          </cell>
          <cell r="AD240">
            <v>1.2057524490658045</v>
          </cell>
          <cell r="AE240">
            <v>1.1111102977875753</v>
          </cell>
          <cell r="AF240">
            <v>1.2840147465503773</v>
          </cell>
          <cell r="AG240">
            <v>1.1487430619571906</v>
          </cell>
          <cell r="AH240">
            <v>1.3327291070407357</v>
          </cell>
          <cell r="AI240">
            <v>1.1059044537420468</v>
          </cell>
          <cell r="AJ240">
            <v>0.98564784377244585</v>
          </cell>
          <cell r="AK240">
            <v>0.91281075542468315</v>
          </cell>
          <cell r="AL240">
            <v>0.97228373603139973</v>
          </cell>
          <cell r="AM240">
            <v>1.2756865874037751</v>
          </cell>
          <cell r="AN240">
            <v>1.2937453086047721</v>
          </cell>
          <cell r="AO240">
            <v>0.90647407200051833</v>
          </cell>
          <cell r="AP240">
            <v>0.69073714142103193</v>
          </cell>
          <cell r="AQ240">
            <v>0.71897703260001744</v>
          </cell>
          <cell r="AU240" t="str">
            <v>IND. ELECTRIC./FUEL OIL</v>
          </cell>
          <cell r="AV240" t="e">
            <v>#REF!</v>
          </cell>
          <cell r="AW240">
            <v>1.0002338344038673</v>
          </cell>
          <cell r="AX240">
            <v>1.2974870887905128</v>
          </cell>
          <cell r="AY240">
            <v>1.2057524490658045</v>
          </cell>
          <cell r="AZ240">
            <v>1.1111102977875753</v>
          </cell>
          <cell r="BA240">
            <v>1.2840147465503773</v>
          </cell>
          <cell r="BB240">
            <v>1.1487430619571906</v>
          </cell>
          <cell r="BC240">
            <v>1.3327291070407357</v>
          </cell>
          <cell r="BD240">
            <v>1.1059044537420468</v>
          </cell>
          <cell r="BE240">
            <v>0.98564784377244585</v>
          </cell>
          <cell r="BF240">
            <v>0.91281075542468315</v>
          </cell>
          <cell r="BG240">
            <v>0.97228373603139973</v>
          </cell>
          <cell r="BH240">
            <v>1.2756865874037751</v>
          </cell>
          <cell r="BI240">
            <v>1.2937453086047721</v>
          </cell>
          <cell r="BJ240">
            <v>0.90647407200051833</v>
          </cell>
          <cell r="BK240">
            <v>0.69073714142103193</v>
          </cell>
        </row>
        <row r="241">
          <cell r="AA241" t="str">
            <v>ELETRICID. RESID./GLP</v>
          </cell>
          <cell r="AB241">
            <v>0.53701275170241058</v>
          </cell>
          <cell r="AC241">
            <v>0.71956922621566755</v>
          </cell>
          <cell r="AD241">
            <v>0.67101850582874834</v>
          </cell>
          <cell r="AE241">
            <v>0.57461784508421165</v>
          </cell>
          <cell r="AF241">
            <v>0.70509645518490172</v>
          </cell>
          <cell r="AG241">
            <v>0.74375498138991414</v>
          </cell>
          <cell r="AH241">
            <v>0.59374171440542445</v>
          </cell>
          <cell r="AI241">
            <v>0.53917260253625776</v>
          </cell>
          <cell r="AJ241">
            <v>0.46329115725370906</v>
          </cell>
          <cell r="AK241">
            <v>0.49648032749818943</v>
          </cell>
          <cell r="AL241">
            <v>0.48578325224781527</v>
          </cell>
          <cell r="AM241">
            <v>0.56124355938333859</v>
          </cell>
          <cell r="AN241">
            <v>0.50991771461074897</v>
          </cell>
          <cell r="AO241">
            <v>0.39615019697997383</v>
          </cell>
          <cell r="AP241">
            <v>0.38601091255796977</v>
          </cell>
          <cell r="AQ241">
            <v>0.36236743422344053</v>
          </cell>
          <cell r="AU241" t="str">
            <v>RESID. ELECTRIC./LPG</v>
          </cell>
          <cell r="AV241" t="e">
            <v>#REF!</v>
          </cell>
          <cell r="AW241">
            <v>0.53701275170241058</v>
          </cell>
          <cell r="AX241">
            <v>0.71956922621566755</v>
          </cell>
          <cell r="AY241">
            <v>0.67101850582874834</v>
          </cell>
          <cell r="AZ241">
            <v>0.57461784508421165</v>
          </cell>
          <cell r="BA241">
            <v>0.70509645518490172</v>
          </cell>
          <cell r="BB241">
            <v>0.74375498138991414</v>
          </cell>
          <cell r="BC241">
            <v>0.59374171440542445</v>
          </cell>
          <cell r="BD241">
            <v>0.53917260253625776</v>
          </cell>
          <cell r="BE241">
            <v>0.46329115725370906</v>
          </cell>
          <cell r="BF241">
            <v>0.49648032749818943</v>
          </cell>
          <cell r="BG241">
            <v>0.48578325224781527</v>
          </cell>
          <cell r="BH241">
            <v>0.56124355938333859</v>
          </cell>
          <cell r="BI241">
            <v>0.50991771461074897</v>
          </cell>
          <cell r="BJ241">
            <v>0.39615019697997383</v>
          </cell>
          <cell r="BK241">
            <v>0.38601091255796977</v>
          </cell>
        </row>
        <row r="242">
          <cell r="AA242" t="str">
            <v>GÁS NAT. COMB./ÓLEO COMB.</v>
          </cell>
          <cell r="AB242">
            <v>1.1184827159227591</v>
          </cell>
          <cell r="AC242">
            <v>1.1320610304390346</v>
          </cell>
          <cell r="AD242">
            <v>0.90996589668667371</v>
          </cell>
          <cell r="AE242">
            <v>0.76709400457794352</v>
          </cell>
          <cell r="AF242">
            <v>0.88609400737542343</v>
          </cell>
          <cell r="AG242">
            <v>0.79217200483911276</v>
          </cell>
          <cell r="AH242">
            <v>0.82135832597702185</v>
          </cell>
          <cell r="AI242">
            <v>0.82772896170297694</v>
          </cell>
          <cell r="AJ242">
            <v>0.89832937314234873</v>
          </cell>
          <cell r="AK242">
            <v>0.72703271713049056</v>
          </cell>
          <cell r="AL242">
            <v>0.68047640327046288</v>
          </cell>
          <cell r="AM242">
            <v>0.78539016582174204</v>
          </cell>
          <cell r="AN242">
            <v>0.78539016582174193</v>
          </cell>
          <cell r="AO242">
            <v>0.40498475105390069</v>
          </cell>
          <cell r="AP242">
            <v>0.36944464283497908</v>
          </cell>
          <cell r="AQ242">
            <v>0.4048286699922245</v>
          </cell>
          <cell r="AU242" t="str">
            <v>FUEL NATURAL GAS/FUEL OIL</v>
          </cell>
          <cell r="AV242" t="e">
            <v>#REF!</v>
          </cell>
          <cell r="AW242">
            <v>1.1184827159227591</v>
          </cell>
          <cell r="AX242">
            <v>1.1320610304390346</v>
          </cell>
          <cell r="AY242">
            <v>0.90996589668667371</v>
          </cell>
          <cell r="AZ242">
            <v>0.76709400457794352</v>
          </cell>
          <cell r="BA242">
            <v>0.88609400737542343</v>
          </cell>
          <cell r="BB242">
            <v>0.79217200483911276</v>
          </cell>
          <cell r="BC242">
            <v>0.82135832597702185</v>
          </cell>
          <cell r="BD242">
            <v>0.82772896170297694</v>
          </cell>
          <cell r="BE242">
            <v>0.89832937314234873</v>
          </cell>
          <cell r="BF242">
            <v>0.72703271713049056</v>
          </cell>
          <cell r="BG242">
            <v>0.68047640327046288</v>
          </cell>
          <cell r="BH242">
            <v>0.78539016582174204</v>
          </cell>
          <cell r="BI242">
            <v>0.78539016582174193</v>
          </cell>
          <cell r="BJ242">
            <v>0.40498475105390069</v>
          </cell>
          <cell r="BK242">
            <v>0.36944464283497908</v>
          </cell>
        </row>
        <row r="243">
          <cell r="AA243" t="str">
            <v>(*) Refere-se ao petróleo do item (2) da tabela 7.10</v>
          </cell>
        </row>
        <row r="244">
          <cell r="AH244">
            <v>85</v>
          </cell>
          <cell r="BB244">
            <v>85</v>
          </cell>
        </row>
      </sheetData>
      <sheetData sheetId="8" refreshError="1">
        <row r="128">
          <cell r="AB128" t="str">
            <v>TABELA 7.12</v>
          </cell>
          <cell r="BC128" t="str">
            <v>TABLE 7.12</v>
          </cell>
        </row>
        <row r="129">
          <cell r="AB129" t="str">
            <v>GASTOS EM DIVISAS COM IMPORTAÇÃO DE PETRÓLEO</v>
          </cell>
          <cell r="BC129" t="str">
            <v>FOREIGN TRADE</v>
          </cell>
          <cell r="BT129" t="str">
            <v>10^6 US$ (FOB)</v>
          </cell>
        </row>
        <row r="130">
          <cell r="AB130" t="str">
            <v>ESPECIFICAÇÃO</v>
          </cell>
          <cell r="AD130">
            <v>1986</v>
          </cell>
          <cell r="AE130">
            <v>1987</v>
          </cell>
          <cell r="AF130">
            <v>1988</v>
          </cell>
          <cell r="AG130">
            <v>1989</v>
          </cell>
          <cell r="AH130">
            <v>1990</v>
          </cell>
          <cell r="AI130">
            <v>1991</v>
          </cell>
          <cell r="AJ130">
            <v>1992</v>
          </cell>
          <cell r="AK130">
            <v>1993</v>
          </cell>
          <cell r="AL130">
            <v>1994</v>
          </cell>
          <cell r="AM130">
            <v>1995</v>
          </cell>
          <cell r="AN130">
            <v>1996</v>
          </cell>
          <cell r="AO130">
            <v>1997</v>
          </cell>
          <cell r="AP130">
            <v>1998</v>
          </cell>
          <cell r="AQ130">
            <v>1999</v>
          </cell>
          <cell r="AR130">
            <v>2000</v>
          </cell>
          <cell r="AS130">
            <v>2001</v>
          </cell>
          <cell r="BC130" t="str">
            <v xml:space="preserve">   SPECIFICATION</v>
          </cell>
          <cell r="BE130" t="e">
            <v>#REF!</v>
          </cell>
          <cell r="BF130">
            <v>1986</v>
          </cell>
          <cell r="BG130">
            <v>1987</v>
          </cell>
          <cell r="BH130">
            <v>1988</v>
          </cell>
          <cell r="BI130">
            <v>1989</v>
          </cell>
          <cell r="BJ130">
            <v>1990</v>
          </cell>
          <cell r="BK130">
            <v>1991</v>
          </cell>
          <cell r="BL130">
            <v>1992</v>
          </cell>
          <cell r="BM130">
            <v>1993</v>
          </cell>
          <cell r="BN130">
            <v>1994</v>
          </cell>
          <cell r="BO130">
            <v>1995</v>
          </cell>
          <cell r="BP130">
            <v>1996</v>
          </cell>
          <cell r="BQ130">
            <v>1997</v>
          </cell>
          <cell r="BR130">
            <v>1998</v>
          </cell>
          <cell r="BS130">
            <v>1999</v>
          </cell>
          <cell r="BT130">
            <v>2000</v>
          </cell>
        </row>
        <row r="131">
          <cell r="AB131" t="str">
            <v>PETRÓLEO BRUTO E DERIVADOS</v>
          </cell>
          <cell r="BC131" t="str">
            <v>PETROLEUM AND DERIVATIVES</v>
          </cell>
        </row>
        <row r="132">
          <cell r="AB132" t="str">
            <v xml:space="preserve">   IMPORTAÇÃO (*)</v>
          </cell>
          <cell r="AD132">
            <v>3020.2</v>
          </cell>
          <cell r="AE132">
            <v>4129.5</v>
          </cell>
          <cell r="AF132">
            <v>3545.8</v>
          </cell>
          <cell r="AG132">
            <v>3779.1</v>
          </cell>
          <cell r="AH132">
            <v>5051.5</v>
          </cell>
          <cell r="AI132">
            <v>4139.2788</v>
          </cell>
          <cell r="AJ132">
            <v>4309.8541380000006</v>
          </cell>
          <cell r="AK132">
            <v>4336.1758069999996</v>
          </cell>
          <cell r="AL132">
            <v>4154.978325</v>
          </cell>
          <cell r="AM132">
            <v>4604.9596459999993</v>
          </cell>
          <cell r="AN132">
            <v>6140.3321550000001</v>
          </cell>
          <cell r="AO132">
            <v>6151.6930309999998</v>
          </cell>
          <cell r="AP132">
            <v>4066.7250159999994</v>
          </cell>
          <cell r="AQ132">
            <v>4794.8889950000003</v>
          </cell>
          <cell r="AR132">
            <v>7533.9546929999997</v>
          </cell>
          <cell r="AS132">
            <v>6794.7939999999999</v>
          </cell>
          <cell r="BC132" t="str">
            <v xml:space="preserve">   IMPORT</v>
          </cell>
          <cell r="BE132" t="e">
            <v>#REF!</v>
          </cell>
          <cell r="BF132">
            <v>3020.2</v>
          </cell>
          <cell r="BG132">
            <v>4129.5</v>
          </cell>
          <cell r="BH132">
            <v>3545.8</v>
          </cell>
          <cell r="BI132">
            <v>3779.1</v>
          </cell>
          <cell r="BJ132">
            <v>5051.5</v>
          </cell>
          <cell r="BK132">
            <v>4139.2788</v>
          </cell>
          <cell r="BL132">
            <v>4309.8541380000006</v>
          </cell>
          <cell r="BM132">
            <v>4336.1758069999996</v>
          </cell>
          <cell r="BN132">
            <v>4154.978325</v>
          </cell>
          <cell r="BO132">
            <v>4604.9596459999993</v>
          </cell>
          <cell r="BP132">
            <v>6140.3321550000001</v>
          </cell>
          <cell r="BQ132">
            <v>6151.6930309999998</v>
          </cell>
          <cell r="BR132">
            <v>4066.7250159999994</v>
          </cell>
          <cell r="BS132">
            <v>4794.8889950000003</v>
          </cell>
          <cell r="BT132">
            <v>7533.9546929999997</v>
          </cell>
        </row>
        <row r="133">
          <cell r="AB133" t="str">
            <v xml:space="preserve">   EXPORTAÇÃO (**)</v>
          </cell>
          <cell r="AD133">
            <v>796.6</v>
          </cell>
          <cell r="AE133">
            <v>1065.5</v>
          </cell>
          <cell r="AF133">
            <v>987</v>
          </cell>
          <cell r="AG133">
            <v>923</v>
          </cell>
          <cell r="AH133">
            <v>759.3</v>
          </cell>
          <cell r="AI133">
            <v>520.82146999999998</v>
          </cell>
          <cell r="AJ133">
            <v>618.55975000000001</v>
          </cell>
          <cell r="AK133">
            <v>875.81200000000001</v>
          </cell>
          <cell r="AL133">
            <v>798.59699999999998</v>
          </cell>
          <cell r="AM133">
            <v>473.851</v>
          </cell>
          <cell r="AN133">
            <v>507.77600000000001</v>
          </cell>
          <cell r="AO133">
            <v>509.1746</v>
          </cell>
          <cell r="AP133">
            <v>526.92236100000002</v>
          </cell>
          <cell r="AQ133">
            <v>507.19210200000003</v>
          </cell>
          <cell r="AR133">
            <v>1031.3079819999998</v>
          </cell>
          <cell r="AS133">
            <v>2153.9879999999998</v>
          </cell>
          <cell r="BC133" t="str">
            <v xml:space="preserve">   EXPORT</v>
          </cell>
          <cell r="BE133" t="e">
            <v>#REF!</v>
          </cell>
          <cell r="BF133">
            <v>796.6</v>
          </cell>
          <cell r="BG133">
            <v>1065.5</v>
          </cell>
          <cell r="BH133">
            <v>987</v>
          </cell>
          <cell r="BI133">
            <v>923</v>
          </cell>
          <cell r="BJ133">
            <v>759.3</v>
          </cell>
          <cell r="BK133">
            <v>520.82146999999998</v>
          </cell>
          <cell r="BL133">
            <v>618.55975000000001</v>
          </cell>
          <cell r="BM133">
            <v>875.81200000000001</v>
          </cell>
          <cell r="BN133">
            <v>798.59699999999998</v>
          </cell>
          <cell r="BO133">
            <v>473.851</v>
          </cell>
          <cell r="BP133">
            <v>507.77600000000001</v>
          </cell>
          <cell r="BQ133">
            <v>509.1746</v>
          </cell>
          <cell r="BR133">
            <v>526.92236100000002</v>
          </cell>
          <cell r="BS133">
            <v>507.19210200000003</v>
          </cell>
          <cell r="BT133">
            <v>1031.3079819999998</v>
          </cell>
        </row>
        <row r="134">
          <cell r="AB134" t="str">
            <v xml:space="preserve">   IMPORTAÇÃO LÍQUIDA </v>
          </cell>
          <cell r="AC134" t="str">
            <v>(a)</v>
          </cell>
          <cell r="AD134">
            <v>2223.6</v>
          </cell>
          <cell r="AE134">
            <v>3064</v>
          </cell>
          <cell r="AF134">
            <v>2558.8000000000002</v>
          </cell>
          <cell r="AG134">
            <v>2856.1</v>
          </cell>
          <cell r="AH134">
            <v>4292.2</v>
          </cell>
          <cell r="AI134">
            <v>3618.4573300000002</v>
          </cell>
          <cell r="AJ134">
            <v>3691.2943880000007</v>
          </cell>
          <cell r="AK134">
            <v>3460.3638069999997</v>
          </cell>
          <cell r="AL134">
            <v>3356.3813250000003</v>
          </cell>
          <cell r="AM134">
            <v>4131.1086459999997</v>
          </cell>
          <cell r="AN134">
            <v>5632.5561550000002</v>
          </cell>
          <cell r="AO134">
            <v>5642.5184309999995</v>
          </cell>
          <cell r="AP134">
            <v>3539.8026549999995</v>
          </cell>
          <cell r="AQ134">
            <v>4287.6968930000003</v>
          </cell>
          <cell r="AR134">
            <v>6502.6467109999994</v>
          </cell>
          <cell r="AS134">
            <v>4640.8060000000005</v>
          </cell>
          <cell r="BC134" t="str">
            <v xml:space="preserve">   NET IMPORT  </v>
          </cell>
          <cell r="BD134" t="str">
            <v>(a)</v>
          </cell>
          <cell r="BE134" t="e">
            <v>#REF!</v>
          </cell>
          <cell r="BF134">
            <v>2223.6</v>
          </cell>
          <cell r="BG134">
            <v>3064</v>
          </cell>
          <cell r="BH134">
            <v>2558.8000000000002</v>
          </cell>
          <cell r="BI134">
            <v>2856.1</v>
          </cell>
          <cell r="BJ134">
            <v>4292.2</v>
          </cell>
          <cell r="BK134">
            <v>3618.4573300000002</v>
          </cell>
          <cell r="BL134">
            <v>3691.2943880000007</v>
          </cell>
          <cell r="BM134">
            <v>3460.3638069999997</v>
          </cell>
          <cell r="BN134">
            <v>3356.3813250000003</v>
          </cell>
          <cell r="BO134">
            <v>4131.1086459999997</v>
          </cell>
          <cell r="BP134">
            <v>5632.5561550000002</v>
          </cell>
          <cell r="BQ134">
            <v>5642.5184309999995</v>
          </cell>
          <cell r="BR134">
            <v>3539.8026549999995</v>
          </cell>
          <cell r="BS134">
            <v>4287.6968930000003</v>
          </cell>
          <cell r="BT134">
            <v>6502.6467109999994</v>
          </cell>
        </row>
        <row r="136">
          <cell r="AB136" t="str">
            <v>IMPORTAÇÃO TOTAL DO PAÍS</v>
          </cell>
          <cell r="AC136" t="str">
            <v>(b)</v>
          </cell>
          <cell r="AD136">
            <v>14044</v>
          </cell>
          <cell r="AE136">
            <v>15052</v>
          </cell>
          <cell r="AF136">
            <v>14605</v>
          </cell>
          <cell r="AG136">
            <v>18263</v>
          </cell>
          <cell r="AH136">
            <v>20661</v>
          </cell>
          <cell r="AI136">
            <v>21041</v>
          </cell>
          <cell r="AJ136">
            <v>20554</v>
          </cell>
          <cell r="AK136">
            <v>25256</v>
          </cell>
          <cell r="AL136">
            <v>33078</v>
          </cell>
          <cell r="AM136">
            <v>49972</v>
          </cell>
          <cell r="AN136">
            <v>53301</v>
          </cell>
          <cell r="AO136">
            <v>59746</v>
          </cell>
          <cell r="AP136">
            <v>57746</v>
          </cell>
          <cell r="AQ136">
            <v>49272</v>
          </cell>
          <cell r="AR136">
            <v>55835</v>
          </cell>
          <cell r="AS136">
            <v>55581</v>
          </cell>
          <cell r="BC136" t="str">
            <v>TOTAL NATIONAL IMPORT</v>
          </cell>
          <cell r="BD136" t="str">
            <v>(b)</v>
          </cell>
          <cell r="BE136" t="e">
            <v>#REF!</v>
          </cell>
          <cell r="BF136">
            <v>14044</v>
          </cell>
          <cell r="BG136">
            <v>15052</v>
          </cell>
          <cell r="BH136">
            <v>14605</v>
          </cell>
          <cell r="BI136">
            <v>18263</v>
          </cell>
          <cell r="BJ136">
            <v>20661</v>
          </cell>
          <cell r="BK136">
            <v>21041</v>
          </cell>
          <cell r="BL136">
            <v>20554</v>
          </cell>
          <cell r="BM136">
            <v>25256</v>
          </cell>
          <cell r="BN136">
            <v>33078</v>
          </cell>
          <cell r="BO136">
            <v>49972</v>
          </cell>
          <cell r="BP136">
            <v>53301</v>
          </cell>
          <cell r="BQ136">
            <v>59746</v>
          </cell>
          <cell r="BR136">
            <v>57746</v>
          </cell>
          <cell r="BS136">
            <v>49272</v>
          </cell>
          <cell r="BT136">
            <v>55835</v>
          </cell>
        </row>
        <row r="137">
          <cell r="AB137" t="str">
            <v xml:space="preserve">EXPORTAÇÃO TOTAL DO PAÍS </v>
          </cell>
          <cell r="AC137" t="str">
            <v>(c)</v>
          </cell>
          <cell r="AD137">
            <v>22349</v>
          </cell>
          <cell r="AE137">
            <v>26224</v>
          </cell>
          <cell r="AF137">
            <v>33789</v>
          </cell>
          <cell r="AG137">
            <v>34383</v>
          </cell>
          <cell r="AH137">
            <v>31414</v>
          </cell>
          <cell r="AI137">
            <v>31620</v>
          </cell>
          <cell r="AJ137">
            <v>35793</v>
          </cell>
          <cell r="AK137">
            <v>38555</v>
          </cell>
          <cell r="AL137">
            <v>43545</v>
          </cell>
          <cell r="AM137">
            <v>46506</v>
          </cell>
          <cell r="AN137">
            <v>47747</v>
          </cell>
          <cell r="AO137">
            <v>52994</v>
          </cell>
          <cell r="AP137">
            <v>51140</v>
          </cell>
          <cell r="AQ137">
            <v>48011</v>
          </cell>
          <cell r="AR137">
            <v>55086</v>
          </cell>
          <cell r="AS137">
            <v>58223</v>
          </cell>
          <cell r="BC137" t="str">
            <v>TOTAL NATIONAL EXPORT</v>
          </cell>
          <cell r="BD137" t="str">
            <v>(c)</v>
          </cell>
          <cell r="BE137" t="e">
            <v>#REF!</v>
          </cell>
          <cell r="BF137">
            <v>22349</v>
          </cell>
          <cell r="BG137">
            <v>26224</v>
          </cell>
          <cell r="BH137">
            <v>33789</v>
          </cell>
          <cell r="BI137">
            <v>34383</v>
          </cell>
          <cell r="BJ137">
            <v>31414</v>
          </cell>
          <cell r="BK137">
            <v>31620</v>
          </cell>
          <cell r="BL137">
            <v>35793</v>
          </cell>
          <cell r="BM137">
            <v>38555</v>
          </cell>
          <cell r="BN137">
            <v>43545</v>
          </cell>
          <cell r="BO137">
            <v>46506</v>
          </cell>
          <cell r="BP137">
            <v>47747</v>
          </cell>
          <cell r="BQ137">
            <v>52994</v>
          </cell>
          <cell r="BR137">
            <v>51140</v>
          </cell>
          <cell r="BS137">
            <v>48011</v>
          </cell>
          <cell r="BT137">
            <v>55086</v>
          </cell>
        </row>
        <row r="139">
          <cell r="AB139" t="str">
            <v>(a)/(b)</v>
          </cell>
          <cell r="AC139" t="str">
            <v>(%)</v>
          </cell>
          <cell r="AD139">
            <v>15.833095984050127</v>
          </cell>
          <cell r="AE139">
            <v>20.356098857294711</v>
          </cell>
          <cell r="AF139">
            <v>17.520027387880862</v>
          </cell>
          <cell r="AG139">
            <v>15.638723101352461</v>
          </cell>
          <cell r="AH139">
            <v>20.774405885484729</v>
          </cell>
          <cell r="AI139">
            <v>17.197173756000193</v>
          </cell>
          <cell r="AJ139">
            <v>17.959007434076096</v>
          </cell>
          <cell r="AK139">
            <v>13.701155396737407</v>
          </cell>
          <cell r="AL139">
            <v>10.146868991474697</v>
          </cell>
          <cell r="AM139">
            <v>8.2668467261666532</v>
          </cell>
          <cell r="AN139">
            <v>10.567449306767228</v>
          </cell>
          <cell r="AO139">
            <v>9.4441777374217502</v>
          </cell>
          <cell r="AP139">
            <v>6.129952992415058</v>
          </cell>
          <cell r="AQ139">
            <v>8.7020963082480929</v>
          </cell>
          <cell r="AR139">
            <v>11.646183775409687</v>
          </cell>
          <cell r="AS139">
            <v>8.3496266709846907</v>
          </cell>
          <cell r="BC139" t="str">
            <v xml:space="preserve">(a)/(b)       </v>
          </cell>
          <cell r="BD139" t="str">
            <v>(%)</v>
          </cell>
          <cell r="BE139" t="e">
            <v>#REF!</v>
          </cell>
          <cell r="BF139">
            <v>15.833095984050127</v>
          </cell>
          <cell r="BG139">
            <v>20.356098857294711</v>
          </cell>
          <cell r="BH139">
            <v>17.520027387880862</v>
          </cell>
          <cell r="BI139">
            <v>15.638723101352461</v>
          </cell>
          <cell r="BJ139">
            <v>20.774405885484729</v>
          </cell>
          <cell r="BK139">
            <v>17.197173756000193</v>
          </cell>
          <cell r="BL139">
            <v>17.959007434076096</v>
          </cell>
          <cell r="BM139">
            <v>13.701155396737407</v>
          </cell>
          <cell r="BN139">
            <v>10.146868991474697</v>
          </cell>
          <cell r="BO139">
            <v>8.2668467261666532</v>
          </cell>
          <cell r="BP139">
            <v>10.567449306767228</v>
          </cell>
          <cell r="BQ139">
            <v>9.4441777374217502</v>
          </cell>
          <cell r="BR139">
            <v>6.129952992415058</v>
          </cell>
          <cell r="BS139">
            <v>8.7020963082480929</v>
          </cell>
          <cell r="BT139">
            <v>11.646183775409687</v>
          </cell>
        </row>
        <row r="140">
          <cell r="AB140" t="str">
            <v xml:space="preserve">(a)/(c) </v>
          </cell>
          <cell r="AC140" t="str">
            <v>(%)</v>
          </cell>
          <cell r="AD140">
            <v>9.9494384536220846</v>
          </cell>
          <cell r="AE140">
            <v>11.683953630262355</v>
          </cell>
          <cell r="AF140">
            <v>7.5728787475213828</v>
          </cell>
          <cell r="AG140">
            <v>8.3067213448506525</v>
          </cell>
          <cell r="AH140">
            <v>13.663334818870569</v>
          </cell>
          <cell r="AI140">
            <v>11.443571568627451</v>
          </cell>
          <cell r="AJ140">
            <v>10.312894666554914</v>
          </cell>
          <cell r="AK140">
            <v>8.9751363169498113</v>
          </cell>
          <cell r="AL140">
            <v>7.7078455046503622</v>
          </cell>
          <cell r="AM140">
            <v>8.8829584268696493</v>
          </cell>
          <cell r="AN140">
            <v>11.796670272477852</v>
          </cell>
          <cell r="AO140">
            <v>10.647466564139336</v>
          </cell>
          <cell r="AP140">
            <v>6.9217885314822052</v>
          </cell>
          <cell r="AQ140">
            <v>8.9306552519214346</v>
          </cell>
          <cell r="AR140">
            <v>11.804536018226045</v>
          </cell>
          <cell r="AS140">
            <v>7.9707435206018253</v>
          </cell>
          <cell r="BC140" t="str">
            <v xml:space="preserve">(a)/(c)         </v>
          </cell>
          <cell r="BD140" t="str">
            <v>(%)</v>
          </cell>
          <cell r="BE140" t="e">
            <v>#REF!</v>
          </cell>
          <cell r="BF140">
            <v>9.9494384536220846</v>
          </cell>
          <cell r="BG140">
            <v>11.683953630262355</v>
          </cell>
          <cell r="BH140">
            <v>7.5728787475213828</v>
          </cell>
          <cell r="BI140">
            <v>8.3067213448506525</v>
          </cell>
          <cell r="BJ140">
            <v>13.663334818870569</v>
          </cell>
          <cell r="BK140">
            <v>11.443571568627451</v>
          </cell>
          <cell r="BL140">
            <v>10.312894666554914</v>
          </cell>
          <cell r="BM140">
            <v>8.9751363169498113</v>
          </cell>
          <cell r="BN140">
            <v>7.7078455046503622</v>
          </cell>
          <cell r="BO140">
            <v>8.8829584268696493</v>
          </cell>
          <cell r="BP140">
            <v>11.796670272477852</v>
          </cell>
          <cell r="BQ140">
            <v>10.647466564139336</v>
          </cell>
          <cell r="BR140">
            <v>6.9217885314822052</v>
          </cell>
          <cell r="BS140">
            <v>8.9306552519214346</v>
          </cell>
          <cell r="BT140">
            <v>11.804536018226045</v>
          </cell>
        </row>
        <row r="141">
          <cell r="AB141" t="str">
            <v>(*) inclui álcool e metanol importados pela Petrobrás</v>
          </cell>
          <cell r="BC141" t="str">
            <v>(*) includes alcohol and methanol imported by PETROBRAS</v>
          </cell>
        </row>
        <row r="142">
          <cell r="AB142" t="str">
            <v>(**) inclui abastecimento a navios estrangeiros</v>
          </cell>
          <cell r="BC142" t="str">
            <v>(**) includes foreign navy supplying</v>
          </cell>
        </row>
        <row r="157">
          <cell r="AS157" t="str">
            <v xml:space="preserve"> </v>
          </cell>
        </row>
        <row r="193">
          <cell r="AJ193">
            <v>88</v>
          </cell>
          <cell r="BK193">
            <v>86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Tabela71e72"/>
      <sheetName val="Tabela73e74"/>
      <sheetName val="Tabela75"/>
      <sheetName val="Tabela76e77"/>
      <sheetName val="Tabela78"/>
      <sheetName val="Tabela79"/>
      <sheetName val="Tabela710e711"/>
      <sheetName val="Tabela712"/>
      <sheetName val="J"/>
    </sheetNames>
    <sheetDataSet>
      <sheetData sheetId="0"/>
      <sheetData sheetId="1">
        <row r="31">
          <cell r="AG31" t="str">
            <v>{EditGoto Pagina;0}</v>
          </cell>
        </row>
        <row r="96">
          <cell r="AA96" t="str">
            <v>TABELA 7.1</v>
          </cell>
          <cell r="BB96" t="str">
            <v>TABLE 7.1</v>
          </cell>
        </row>
        <row r="97">
          <cell r="AA97" t="str">
            <v>OFERTA INTERNA DE ENERGIA/PIB/POPULAÇÃO</v>
          </cell>
          <cell r="BB97" t="str">
            <v>DOMESTIC ENERGY SUPPLY / GDP / POPULATION</v>
          </cell>
        </row>
        <row r="98">
          <cell r="AA98" t="str">
            <v xml:space="preserve">   ESPECIFICAÇÃO</v>
          </cell>
          <cell r="AB98" t="str">
            <v>UNIDADE</v>
          </cell>
          <cell r="AC98">
            <v>1985</v>
          </cell>
          <cell r="AD98">
            <v>1986</v>
          </cell>
          <cell r="AE98">
            <v>1987</v>
          </cell>
          <cell r="AF98">
            <v>1988</v>
          </cell>
          <cell r="AG98">
            <v>1989</v>
          </cell>
          <cell r="AH98">
            <v>1990</v>
          </cell>
          <cell r="AI98">
            <v>1991</v>
          </cell>
          <cell r="AJ98">
            <v>1992</v>
          </cell>
          <cell r="AK98">
            <v>1993</v>
          </cell>
          <cell r="AL98">
            <v>1994</v>
          </cell>
          <cell r="AM98">
            <v>1995</v>
          </cell>
          <cell r="AN98">
            <v>1996</v>
          </cell>
          <cell r="AO98">
            <v>1997</v>
          </cell>
          <cell r="AP98">
            <v>1998</v>
          </cell>
          <cell r="AQ98">
            <v>1999</v>
          </cell>
          <cell r="AR98">
            <v>2000</v>
          </cell>
          <cell r="BB98" t="str">
            <v xml:space="preserve">   ESPECIFICATION</v>
          </cell>
          <cell r="BC98" t="str">
            <v>UNIT</v>
          </cell>
          <cell r="BD98">
            <v>1985</v>
          </cell>
          <cell r="BE98">
            <v>1986</v>
          </cell>
          <cell r="BF98">
            <v>1987</v>
          </cell>
          <cell r="BG98">
            <v>1988</v>
          </cell>
          <cell r="BH98">
            <v>1989</v>
          </cell>
          <cell r="BI98">
            <v>1990</v>
          </cell>
          <cell r="BJ98">
            <v>1991</v>
          </cell>
          <cell r="BK98">
            <v>1992</v>
          </cell>
          <cell r="BL98">
            <v>1993</v>
          </cell>
          <cell r="BM98">
            <v>1994</v>
          </cell>
          <cell r="BN98">
            <v>1995</v>
          </cell>
          <cell r="BO98">
            <v>1996</v>
          </cell>
          <cell r="BP98">
            <v>1997</v>
          </cell>
          <cell r="BQ98">
            <v>1998</v>
          </cell>
          <cell r="BR98">
            <v>1999</v>
          </cell>
          <cell r="BS98">
            <v>2000</v>
          </cell>
        </row>
        <row r="99">
          <cell r="AA99" t="str">
            <v xml:space="preserve">OFERTA INT. ENERGIA-OIE </v>
          </cell>
          <cell r="AB99" t="str">
            <v>10^6 tep</v>
          </cell>
          <cell r="AC99">
            <v>127.74010800000002</v>
          </cell>
          <cell r="AD99">
            <v>133.43901299999999</v>
          </cell>
          <cell r="AE99">
            <v>138.97233878999998</v>
          </cell>
          <cell r="AF99">
            <v>140.75909782000002</v>
          </cell>
          <cell r="AG99">
            <v>142.72539841</v>
          </cell>
          <cell r="AH99">
            <v>138.28087729000001</v>
          </cell>
          <cell r="AI99">
            <v>141.14714841</v>
          </cell>
          <cell r="AJ99">
            <v>142.14493705999999</v>
          </cell>
          <cell r="AK99">
            <v>145.75358205999999</v>
          </cell>
          <cell r="AL99">
            <v>153.24972281999999</v>
          </cell>
          <cell r="AM99">
            <v>158.25348905999996</v>
          </cell>
          <cell r="AN99">
            <v>166.53388259000002</v>
          </cell>
          <cell r="AO99">
            <v>175.79033741000001</v>
          </cell>
          <cell r="AP99">
            <v>180.57390347000003</v>
          </cell>
          <cell r="AQ99">
            <v>183.45856000000001</v>
          </cell>
          <cell r="AR99">
            <v>182.02855199999999</v>
          </cell>
          <cell r="BB99" t="str">
            <v xml:space="preserve">DOMESTIC EN. SUPPLY-DES </v>
          </cell>
          <cell r="BC99" t="str">
            <v>10^6 toe</v>
          </cell>
          <cell r="BD99">
            <v>127.74010800000002</v>
          </cell>
          <cell r="BE99">
            <v>133.43901299999999</v>
          </cell>
          <cell r="BF99">
            <v>138.97233878999998</v>
          </cell>
          <cell r="BG99">
            <v>140.75909782000002</v>
          </cell>
          <cell r="BH99">
            <v>142.72539841</v>
          </cell>
          <cell r="BI99">
            <v>138.28087729000001</v>
          </cell>
          <cell r="BJ99">
            <v>141.14714841</v>
          </cell>
          <cell r="BK99">
            <v>142.14493705999999</v>
          </cell>
          <cell r="BL99">
            <v>145.75358205999999</v>
          </cell>
          <cell r="BM99">
            <v>153.24972281999999</v>
          </cell>
          <cell r="BN99">
            <v>158.25348905999996</v>
          </cell>
          <cell r="BO99">
            <v>166.53388259000002</v>
          </cell>
          <cell r="BP99">
            <v>175.79033741000001</v>
          </cell>
          <cell r="BQ99">
            <v>180.57390347000003</v>
          </cell>
          <cell r="BR99">
            <v>183.45856000000001</v>
          </cell>
          <cell r="BS99">
            <v>182.02855199999999</v>
          </cell>
        </row>
        <row r="100">
          <cell r="AA100" t="str">
            <v>PROD. INTERNO BRUTO-PIB</v>
          </cell>
          <cell r="AB100" t="str">
            <v>10^9 US$(2000)</v>
          </cell>
          <cell r="AC100">
            <v>0</v>
          </cell>
          <cell r="AD100">
            <v>373.77039525510207</v>
          </cell>
          <cell r="AE100">
            <v>385.93288391670313</v>
          </cell>
          <cell r="AF100">
            <v>366.3274934137346</v>
          </cell>
          <cell r="AG100">
            <v>370.90658708140626</v>
          </cell>
          <cell r="AH100">
            <v>381.84833140030776</v>
          </cell>
          <cell r="AI100">
            <v>385.66681471431087</v>
          </cell>
          <cell r="AJ100">
            <v>383.73848064073934</v>
          </cell>
          <cell r="AK100">
            <v>402.54166619213555</v>
          </cell>
          <cell r="AL100">
            <v>426.2916244974715</v>
          </cell>
          <cell r="AM100">
            <v>444.19587272636534</v>
          </cell>
          <cell r="AN100">
            <v>456.18916128997716</v>
          </cell>
          <cell r="AO100">
            <v>471.24340361254633</v>
          </cell>
          <cell r="AP100">
            <v>471.71464701615884</v>
          </cell>
          <cell r="AQ100">
            <v>475.48836419228815</v>
          </cell>
          <cell r="AR100">
            <v>496.40985221674879</v>
          </cell>
          <cell r="BB100" t="str">
            <v>GROSS DOM. PRODUCT-GDP</v>
          </cell>
          <cell r="BC100" t="str">
            <v>10^9 US$(2000)</v>
          </cell>
          <cell r="BD100">
            <v>0</v>
          </cell>
          <cell r="BE100">
            <v>373.77039525510207</v>
          </cell>
          <cell r="BF100">
            <v>385.93288391670313</v>
          </cell>
          <cell r="BG100">
            <v>366.3274934137346</v>
          </cell>
          <cell r="BH100">
            <v>370.90658708140626</v>
          </cell>
          <cell r="BI100">
            <v>381.84833140030776</v>
          </cell>
          <cell r="BJ100">
            <v>385.66681471431087</v>
          </cell>
          <cell r="BK100">
            <v>383.73848064073934</v>
          </cell>
          <cell r="BL100">
            <v>402.54166619213555</v>
          </cell>
          <cell r="BM100">
            <v>426.2916244974715</v>
          </cell>
          <cell r="BN100">
            <v>444.19587272636534</v>
          </cell>
          <cell r="BO100">
            <v>456.18916128997716</v>
          </cell>
          <cell r="BP100">
            <v>471.24340361254633</v>
          </cell>
          <cell r="BQ100">
            <v>471.71464701615884</v>
          </cell>
          <cell r="BR100">
            <v>475.48836419228815</v>
          </cell>
          <cell r="BS100">
            <v>496.40985221674879</v>
          </cell>
        </row>
        <row r="101">
          <cell r="AA101" t="str">
            <v xml:space="preserve">POPULAÇÃO RESIDENTE-POP </v>
          </cell>
          <cell r="AB101" t="str">
            <v>10^6 hab</v>
          </cell>
          <cell r="AC101">
            <v>0</v>
          </cell>
          <cell r="AD101">
            <v>137.70965100000001</v>
          </cell>
          <cell r="AE101">
            <v>138.70965100000001</v>
          </cell>
          <cell r="AF101">
            <v>139.70965100000001</v>
          </cell>
          <cell r="AG101">
            <v>140.70965100000001</v>
          </cell>
          <cell r="AH101">
            <v>141.70965100000001</v>
          </cell>
          <cell r="AI101">
            <v>142.70965100000001</v>
          </cell>
          <cell r="AJ101">
            <v>143.70965100000001</v>
          </cell>
          <cell r="AK101">
            <v>144.70965100000001</v>
          </cell>
          <cell r="AL101">
            <v>145.70965100000001</v>
          </cell>
          <cell r="AM101">
            <v>146.70965100000001</v>
          </cell>
          <cell r="AN101">
            <v>147.70965100000001</v>
          </cell>
          <cell r="AO101">
            <v>148.70965100000001</v>
          </cell>
          <cell r="AP101">
            <v>149.70965100000001</v>
          </cell>
          <cell r="AQ101">
            <v>150.70965100000001</v>
          </cell>
          <cell r="AR101">
            <v>151.70965100000001</v>
          </cell>
          <cell r="BB101" t="str">
            <v>POPULATION-POP</v>
          </cell>
          <cell r="BC101" t="str">
            <v xml:space="preserve">10^6 </v>
          </cell>
          <cell r="BD101">
            <v>0</v>
          </cell>
          <cell r="BE101">
            <v>137.70965100000001</v>
          </cell>
          <cell r="BF101">
            <v>138.70965100000001</v>
          </cell>
          <cell r="BG101">
            <v>139.70965100000001</v>
          </cell>
          <cell r="BH101">
            <v>140.70965100000001</v>
          </cell>
          <cell r="BI101">
            <v>141.70965100000001</v>
          </cell>
          <cell r="BJ101">
            <v>142.70965100000001</v>
          </cell>
          <cell r="BK101">
            <v>143.70965100000001</v>
          </cell>
          <cell r="BL101">
            <v>144.70965100000001</v>
          </cell>
          <cell r="BM101">
            <v>145.70965100000001</v>
          </cell>
          <cell r="BN101">
            <v>146.70965100000001</v>
          </cell>
          <cell r="BO101">
            <v>147.70965100000001</v>
          </cell>
          <cell r="BP101">
            <v>148.70965100000001</v>
          </cell>
          <cell r="BQ101">
            <v>149.70965100000001</v>
          </cell>
          <cell r="BR101">
            <v>150.70965100000001</v>
          </cell>
          <cell r="BS101">
            <v>151.70965100000001</v>
          </cell>
        </row>
        <row r="102">
          <cell r="AA102" t="str">
            <v xml:space="preserve">OIE/PIB </v>
          </cell>
          <cell r="AB102" t="str">
            <v>tep/10^3US$</v>
          </cell>
          <cell r="AC102" t="e">
            <v>#DIV/0!</v>
          </cell>
          <cell r="AD102">
            <v>0.35700797787616784</v>
          </cell>
          <cell r="AE102">
            <v>0.360094577532799</v>
          </cell>
          <cell r="AF102">
            <v>0.38424388109200702</v>
          </cell>
          <cell r="AG102">
            <v>0.38480146587063646</v>
          </cell>
          <cell r="AH102">
            <v>0.36213560704298148</v>
          </cell>
          <cell r="AI102">
            <v>0.36598209393400133</v>
          </cell>
          <cell r="AJ102">
            <v>0.37042137870212138</v>
          </cell>
          <cell r="AK102">
            <v>0.36208321846223723</v>
          </cell>
          <cell r="AL102">
            <v>0.35949503582355502</v>
          </cell>
          <cell r="AM102">
            <v>0.35626960711876687</v>
          </cell>
          <cell r="AN102">
            <v>0.36505444828870576</v>
          </cell>
          <cell r="AO102">
            <v>0.37303511531916067</v>
          </cell>
          <cell r="AP102">
            <v>0.38280325746131511</v>
          </cell>
          <cell r="AQ102">
            <v>0.38583186007430692</v>
          </cell>
          <cell r="AR102">
            <v>0.36669004691816703</v>
          </cell>
          <cell r="BB102" t="str">
            <v>DES/GDP</v>
          </cell>
          <cell r="BC102" t="str">
            <v>toe/10^3 US$</v>
          </cell>
          <cell r="BD102" t="e">
            <v>#DIV/0!</v>
          </cell>
          <cell r="BE102">
            <v>0.35700797787616784</v>
          </cell>
          <cell r="BF102">
            <v>0.360094577532799</v>
          </cell>
          <cell r="BG102">
            <v>0.38424388109200702</v>
          </cell>
          <cell r="BH102">
            <v>0.38480146587063646</v>
          </cell>
          <cell r="BI102">
            <v>0.36213560704298148</v>
          </cell>
          <cell r="BJ102">
            <v>0.36598209393400133</v>
          </cell>
          <cell r="BK102">
            <v>0.37042137870212138</v>
          </cell>
          <cell r="BL102">
            <v>0.36208321846223723</v>
          </cell>
          <cell r="BM102">
            <v>0.35949503582355502</v>
          </cell>
          <cell r="BN102">
            <v>0.35626960711876687</v>
          </cell>
          <cell r="BO102">
            <v>0.36505444828870576</v>
          </cell>
          <cell r="BP102">
            <v>0.37303511531916067</v>
          </cell>
          <cell r="BQ102">
            <v>0.38280325746131511</v>
          </cell>
          <cell r="BR102">
            <v>0.38583186007430692</v>
          </cell>
          <cell r="BS102">
            <v>0.36669004691816703</v>
          </cell>
        </row>
        <row r="103">
          <cell r="AA103" t="str">
            <v xml:space="preserve">OIE/POP </v>
          </cell>
          <cell r="AB103" t="str">
            <v>tep/hab</v>
          </cell>
          <cell r="AC103" t="e">
            <v>#DIV/0!</v>
          </cell>
          <cell r="AD103">
            <v>0.96898809946152564</v>
          </cell>
          <cell r="AE103">
            <v>1.0018937960560508</v>
          </cell>
          <cell r="AF103">
            <v>1.0075116272389801</v>
          </cell>
          <cell r="AG103">
            <v>1.0143255803399014</v>
          </cell>
          <cell r="AH103">
            <v>0.9758042329100084</v>
          </cell>
          <cell r="AI103">
            <v>0.98905117783519769</v>
          </cell>
          <cell r="AJ103">
            <v>0.98911197731598399</v>
          </cell>
          <cell r="AK103">
            <v>1.0072139698547127</v>
          </cell>
          <cell r="AL103">
            <v>1.0517472368388281</v>
          </cell>
          <cell r="AM103">
            <v>1.0786849261879845</v>
          </cell>
          <cell r="AN103">
            <v>1.1274407695269688</v>
          </cell>
          <cell r="AO103">
            <v>1.18210443120467</v>
          </cell>
          <cell r="AP103">
            <v>1.2061607402317704</v>
          </cell>
          <cell r="AQ103">
            <v>1.2172980216111045</v>
          </cell>
          <cell r="AR103">
            <v>1.1998482021423935</v>
          </cell>
          <cell r="BB103" t="str">
            <v xml:space="preserve">DES/CAPITA </v>
          </cell>
          <cell r="BC103" t="str">
            <v>toe/capita</v>
          </cell>
          <cell r="BD103" t="e">
            <v>#DIV/0!</v>
          </cell>
          <cell r="BE103">
            <v>0.96898809946152564</v>
          </cell>
          <cell r="BF103">
            <v>1.0018937960560508</v>
          </cell>
          <cell r="BG103">
            <v>1.0075116272389801</v>
          </cell>
          <cell r="BH103">
            <v>1.0143255803399014</v>
          </cell>
          <cell r="BI103">
            <v>0.9758042329100084</v>
          </cell>
          <cell r="BJ103">
            <v>0.98905117783519769</v>
          </cell>
          <cell r="BK103">
            <v>0.98911197731598399</v>
          </cell>
          <cell r="BL103">
            <v>1.0072139698547127</v>
          </cell>
          <cell r="BM103">
            <v>1.0517472368388281</v>
          </cell>
          <cell r="BN103">
            <v>1.0786849261879845</v>
          </cell>
          <cell r="BO103">
            <v>1.1274407695269688</v>
          </cell>
          <cell r="BP103">
            <v>1.18210443120467</v>
          </cell>
          <cell r="BQ103">
            <v>1.2061607402317704</v>
          </cell>
          <cell r="BR103">
            <v>1.2172980216111045</v>
          </cell>
          <cell r="BS103">
            <v>1.1998482021423935</v>
          </cell>
        </row>
        <row r="104">
          <cell r="AA104" t="str">
            <v>Obs. Ver notas da tabela 7.4 para a taxa de câmbio</v>
          </cell>
        </row>
        <row r="127">
          <cell r="AA127" t="str">
            <v>TABELA 7.2</v>
          </cell>
          <cell r="BB127" t="str">
            <v>TABLE 7.2</v>
          </cell>
        </row>
        <row r="128">
          <cell r="AA128" t="str">
            <v>OFERTA INTERNA DE ENERGÉTICOS/PIB</v>
          </cell>
          <cell r="BB128" t="str">
            <v>ENERGY SUPPLY BY SOURCE PER GDP</v>
          </cell>
        </row>
        <row r="129">
          <cell r="AA129" t="str">
            <v xml:space="preserve">   ESPECIFICAÇÃO</v>
          </cell>
          <cell r="AC129">
            <v>1985</v>
          </cell>
          <cell r="AD129">
            <v>1986</v>
          </cell>
          <cell r="AE129">
            <v>1987</v>
          </cell>
          <cell r="AF129">
            <v>1988</v>
          </cell>
          <cell r="AG129">
            <v>1989</v>
          </cell>
          <cell r="AH129">
            <v>1990</v>
          </cell>
          <cell r="AI129">
            <v>1991</v>
          </cell>
          <cell r="AJ129">
            <v>1992</v>
          </cell>
          <cell r="AK129">
            <v>1993</v>
          </cell>
          <cell r="AL129">
            <v>1994</v>
          </cell>
          <cell r="AM129">
            <v>1995</v>
          </cell>
          <cell r="AN129">
            <v>1996</v>
          </cell>
          <cell r="AO129">
            <v>1997</v>
          </cell>
          <cell r="AP129">
            <v>1998</v>
          </cell>
          <cell r="AQ129">
            <v>1999</v>
          </cell>
          <cell r="AR129">
            <v>2000</v>
          </cell>
          <cell r="BB129" t="str">
            <v xml:space="preserve">   ESPECIFICATION</v>
          </cell>
          <cell r="BD129">
            <v>1985</v>
          </cell>
          <cell r="BE129">
            <v>1986</v>
          </cell>
          <cell r="BF129">
            <v>1987</v>
          </cell>
          <cell r="BG129">
            <v>1988</v>
          </cell>
          <cell r="BH129">
            <v>1989</v>
          </cell>
          <cell r="BI129">
            <v>1990</v>
          </cell>
          <cell r="BJ129">
            <v>1991</v>
          </cell>
          <cell r="BK129">
            <v>1992</v>
          </cell>
          <cell r="BL129">
            <v>1993</v>
          </cell>
          <cell r="BM129">
            <v>1994</v>
          </cell>
          <cell r="BN129">
            <v>1995</v>
          </cell>
          <cell r="BO129">
            <v>1996</v>
          </cell>
          <cell r="BP129">
            <v>1997</v>
          </cell>
          <cell r="BQ129">
            <v>1998</v>
          </cell>
          <cell r="BR129">
            <v>1999</v>
          </cell>
          <cell r="BS129">
            <v>2000</v>
          </cell>
        </row>
        <row r="130">
          <cell r="AA130" t="str">
            <v>PETRÓLEO E DERIVADOS/PIB</v>
          </cell>
          <cell r="AC130" t="e">
            <v>#DIV/0!</v>
          </cell>
          <cell r="AD130">
            <v>0.14151611168642436</v>
          </cell>
          <cell r="AE130">
            <v>0.13986027428450468</v>
          </cell>
          <cell r="AF130">
            <v>0.15112484046474342</v>
          </cell>
          <cell r="AG130">
            <v>0.15109384667708803</v>
          </cell>
          <cell r="AH130">
            <v>0.14826186562708749</v>
          </cell>
          <cell r="AI130">
            <v>0.15040088954235772</v>
          </cell>
          <cell r="AJ130">
            <v>0.15563184828448939</v>
          </cell>
          <cell r="AK130">
            <v>0.15358901498283678</v>
          </cell>
          <cell r="AL130">
            <v>0.15338755500317797</v>
          </cell>
          <cell r="AM130">
            <v>0.15540739398658224</v>
          </cell>
          <cell r="AN130">
            <v>0.16539334864214303</v>
          </cell>
          <cell r="AO130">
            <v>0.17165274119467042</v>
          </cell>
          <cell r="AP130">
            <v>0.17938153825675332</v>
          </cell>
          <cell r="AQ130">
            <v>0.18015314453701051</v>
          </cell>
          <cell r="AR130">
            <v>0.17078212009979035</v>
          </cell>
          <cell r="BB130" t="str">
            <v>PETROLEUM AND DERIVATIVES/GDP</v>
          </cell>
          <cell r="BD130" t="e">
            <v>#DIV/0!</v>
          </cell>
          <cell r="BE130">
            <v>0.14151611168642436</v>
          </cell>
          <cell r="BF130">
            <v>0.13986027428450468</v>
          </cell>
          <cell r="BG130">
            <v>0.15112484046474342</v>
          </cell>
          <cell r="BH130">
            <v>0.15109384667708803</v>
          </cell>
          <cell r="BI130">
            <v>0.14826186562708749</v>
          </cell>
          <cell r="BJ130">
            <v>0.15040088954235772</v>
          </cell>
          <cell r="BK130">
            <v>0.15563184828448939</v>
          </cell>
          <cell r="BL130">
            <v>0.15358901498283678</v>
          </cell>
          <cell r="BM130">
            <v>0.15338755500317797</v>
          </cell>
          <cell r="BN130">
            <v>0.15540739398658224</v>
          </cell>
          <cell r="BO130">
            <v>0.16539334864214303</v>
          </cell>
          <cell r="BP130">
            <v>0.17165274119467042</v>
          </cell>
          <cell r="BQ130">
            <v>0.17938153825675332</v>
          </cell>
          <cell r="BR130">
            <v>0.18015314453701051</v>
          </cell>
          <cell r="BS130">
            <v>0.17078212009979035</v>
          </cell>
        </row>
        <row r="131">
          <cell r="AA131" t="str">
            <v>HIDRÁULICA E ELETRICIDADE/PIB</v>
          </cell>
          <cell r="AC131" t="e">
            <v>#DIV/0!</v>
          </cell>
          <cell r="AD131">
            <v>0.14952010835918961</v>
          </cell>
          <cell r="AE131">
            <v>0.15209087498402621</v>
          </cell>
          <cell r="AF131">
            <v>0.17181467711710713</v>
          </cell>
          <cell r="AG131">
            <v>0.17732454016936794</v>
          </cell>
          <cell r="AH131">
            <v>0.17714190278623665</v>
          </cell>
          <cell r="AI131">
            <v>0.18412260866313282</v>
          </cell>
          <cell r="AJ131">
            <v>0.18693337681491942</v>
          </cell>
          <cell r="AK131">
            <v>0.18919370687865428</v>
          </cell>
          <cell r="AL131">
            <v>0.18671931472693551</v>
          </cell>
          <cell r="AM131">
            <v>0.18884581138752443</v>
          </cell>
          <cell r="AN131">
            <v>0.19218963850890222</v>
          </cell>
          <cell r="AO131">
            <v>0.19658244399780836</v>
          </cell>
          <cell r="AP131">
            <v>0.2034135904130894</v>
          </cell>
          <cell r="AQ131">
            <v>0.202935439154044</v>
          </cell>
          <cell r="AR131">
            <v>0.20280552360198148</v>
          </cell>
          <cell r="BB131" t="str">
            <v>HYDRAULIC AND ELECTRICITY/GDP</v>
          </cell>
          <cell r="BD131" t="e">
            <v>#DIV/0!</v>
          </cell>
          <cell r="BE131">
            <v>0.14952010835918961</v>
          </cell>
          <cell r="BF131">
            <v>0.15209087498402621</v>
          </cell>
          <cell r="BG131">
            <v>0.17181467711710713</v>
          </cell>
          <cell r="BH131">
            <v>0.17732454016936794</v>
          </cell>
          <cell r="BI131">
            <v>0.17714190278623665</v>
          </cell>
          <cell r="BJ131">
            <v>0.18412260866313282</v>
          </cell>
          <cell r="BK131">
            <v>0.18693337681491942</v>
          </cell>
          <cell r="BL131">
            <v>0.18919370687865428</v>
          </cell>
          <cell r="BM131">
            <v>0.18671931472693551</v>
          </cell>
          <cell r="BN131">
            <v>0.18884581138752443</v>
          </cell>
          <cell r="BO131">
            <v>0.19218963850890222</v>
          </cell>
          <cell r="BP131">
            <v>0.19658244399780836</v>
          </cell>
          <cell r="BQ131">
            <v>0.2034135904130894</v>
          </cell>
          <cell r="BR131">
            <v>0.202935439154044</v>
          </cell>
          <cell r="BS131">
            <v>0.20280552360198148</v>
          </cell>
        </row>
        <row r="132">
          <cell r="AA132" t="str">
            <v>CARVÃO MINERAL E DERIVADOS/PIB</v>
          </cell>
          <cell r="AC132" t="e">
            <v>#DIV/0!</v>
          </cell>
          <cell r="AD132">
            <v>2.6703736108334156E-2</v>
          </cell>
          <cell r="AE132">
            <v>2.7140918632527707E-2</v>
          </cell>
          <cell r="AF132">
            <v>2.9224183804050282E-2</v>
          </cell>
          <cell r="AG132">
            <v>2.8563908997590055E-2</v>
          </cell>
          <cell r="AH132">
            <v>2.4741173976994327E-2</v>
          </cell>
          <cell r="AI132">
            <v>2.8088359139804495E-2</v>
          </cell>
          <cell r="AJ132">
            <v>2.7435432022405049E-2</v>
          </cell>
          <cell r="AK132">
            <v>2.7043416655417724E-2</v>
          </cell>
          <cell r="AL132">
            <v>2.6208162107736337E-2</v>
          </cell>
          <cell r="AM132">
            <v>2.6589623463871854E-2</v>
          </cell>
          <cell r="AN132">
            <v>2.6980980795762777E-2</v>
          </cell>
          <cell r="AO132">
            <v>2.6555177014825442E-2</v>
          </cell>
          <cell r="AP132">
            <v>2.6074621760851673E-2</v>
          </cell>
          <cell r="AQ132">
            <v>2.6585456032080592E-2</v>
          </cell>
          <cell r="AR132">
            <v>2.5994655308262678E-2</v>
          </cell>
          <cell r="BB132" t="str">
            <v>COAL AND DERIVATIVES/GDP</v>
          </cell>
          <cell r="BD132" t="e">
            <v>#DIV/0!</v>
          </cell>
          <cell r="BE132">
            <v>2.6703736108334156E-2</v>
          </cell>
          <cell r="BF132">
            <v>2.7140918632527707E-2</v>
          </cell>
          <cell r="BG132">
            <v>2.9224183804050282E-2</v>
          </cell>
          <cell r="BH132">
            <v>2.8563908997590055E-2</v>
          </cell>
          <cell r="BI132">
            <v>2.4741173976994327E-2</v>
          </cell>
          <cell r="BJ132">
            <v>2.8088359139804495E-2</v>
          </cell>
          <cell r="BK132">
            <v>2.7435432022405049E-2</v>
          </cell>
          <cell r="BL132">
            <v>2.7043416655417724E-2</v>
          </cell>
          <cell r="BM132">
            <v>2.6208162107736337E-2</v>
          </cell>
          <cell r="BN132">
            <v>2.6589623463871854E-2</v>
          </cell>
          <cell r="BO132">
            <v>2.6980980795762777E-2</v>
          </cell>
          <cell r="BP132">
            <v>2.6555177014825442E-2</v>
          </cell>
          <cell r="BQ132">
            <v>2.6074621760851673E-2</v>
          </cell>
          <cell r="BR132">
            <v>2.6585456032080592E-2</v>
          </cell>
          <cell r="BS132">
            <v>2.5994655308262678E-2</v>
          </cell>
        </row>
        <row r="133">
          <cell r="AA133" t="str">
            <v>LENHA E CARVÃO VEGETAL/PIB</v>
          </cell>
          <cell r="AC133" t="e">
            <v>#DIV/0!</v>
          </cell>
          <cell r="AD133">
            <v>8.6566872097819866E-2</v>
          </cell>
          <cell r="AE133">
            <v>8.3866509822951033E-2</v>
          </cell>
          <cell r="AF133">
            <v>8.7784418527605698E-2</v>
          </cell>
          <cell r="AG133">
            <v>8.773356724683333E-2</v>
          </cell>
          <cell r="AH133">
            <v>7.3798531203892764E-2</v>
          </cell>
          <cell r="AI133">
            <v>6.8367567532435655E-2</v>
          </cell>
          <cell r="AJ133">
            <v>6.4563751747365714E-2</v>
          </cell>
          <cell r="AK133">
            <v>6.0821226859815496E-2</v>
          </cell>
          <cell r="AL133">
            <v>5.7574572404355498E-2</v>
          </cell>
          <cell r="AM133">
            <v>5.1722439155019014E-2</v>
          </cell>
          <cell r="AN133">
            <v>4.7570292855348445E-2</v>
          </cell>
          <cell r="AO133">
            <v>4.5404446695644612E-2</v>
          </cell>
          <cell r="AP133">
            <v>4.4516239071288939E-2</v>
          </cell>
          <cell r="AQ133">
            <v>4.4721536006716203E-2</v>
          </cell>
          <cell r="AR133">
            <v>4.3274346599028284E-2</v>
          </cell>
          <cell r="BB133" t="str">
            <v>FIREWOOD AND CHARCOAL/GDP</v>
          </cell>
          <cell r="BD133" t="e">
            <v>#DIV/0!</v>
          </cell>
          <cell r="BE133">
            <v>8.6566872097819866E-2</v>
          </cell>
          <cell r="BF133">
            <v>8.3866509822951033E-2</v>
          </cell>
          <cell r="BG133">
            <v>8.7784418527605698E-2</v>
          </cell>
          <cell r="BH133">
            <v>8.773356724683333E-2</v>
          </cell>
          <cell r="BI133">
            <v>7.3798531203892764E-2</v>
          </cell>
          <cell r="BJ133">
            <v>6.8367567532435655E-2</v>
          </cell>
          <cell r="BK133">
            <v>6.4563751747365714E-2</v>
          </cell>
          <cell r="BL133">
            <v>6.0821226859815496E-2</v>
          </cell>
          <cell r="BM133">
            <v>5.7574572404355498E-2</v>
          </cell>
          <cell r="BN133">
            <v>5.1722439155019014E-2</v>
          </cell>
          <cell r="BO133">
            <v>4.7570292855348445E-2</v>
          </cell>
          <cell r="BP133">
            <v>4.5404446695644612E-2</v>
          </cell>
          <cell r="BQ133">
            <v>4.4516239071288939E-2</v>
          </cell>
          <cell r="BR133">
            <v>4.4721536006716203E-2</v>
          </cell>
          <cell r="BS133">
            <v>4.3274346599028284E-2</v>
          </cell>
        </row>
        <row r="134">
          <cell r="AA134" t="str">
            <v>PRODUTOS DA CANA DE AÇÚCAR/PIB</v>
          </cell>
          <cell r="AC134" t="e">
            <v>#DIV/0!</v>
          </cell>
          <cell r="AD134">
            <v>4.7206464781560695E-2</v>
          </cell>
          <cell r="AE134">
            <v>5.1907960774660949E-2</v>
          </cell>
          <cell r="AF134">
            <v>5.207738251426787E-2</v>
          </cell>
          <cell r="AG134">
            <v>5.0711051394381951E-2</v>
          </cell>
          <cell r="AH134">
            <v>4.8342502721710527E-2</v>
          </cell>
          <cell r="AI134">
            <v>5.0247315197070076E-2</v>
          </cell>
          <cell r="AJ134">
            <v>5.1579064906264453E-2</v>
          </cell>
          <cell r="AK134">
            <v>4.8820508907566965E-2</v>
          </cell>
          <cell r="AL134">
            <v>5.2026992146854981E-2</v>
          </cell>
          <cell r="AM134">
            <v>5.0034305504885045E-2</v>
          </cell>
          <cell r="AN134">
            <v>5.1013596934643579E-2</v>
          </cell>
          <cell r="AO134">
            <v>5.2446465691688642E-2</v>
          </cell>
          <cell r="AP134">
            <v>5.2247211647756503E-2</v>
          </cell>
          <cell r="AQ134">
            <v>5.1737821264647044E-2</v>
          </cell>
          <cell r="AR134">
            <v>3.8783402291527734E-2</v>
          </cell>
          <cell r="BB134" t="str">
            <v>SUGAR CANE'S PRODUCTS/GDP</v>
          </cell>
          <cell r="BD134" t="e">
            <v>#DIV/0!</v>
          </cell>
          <cell r="BE134">
            <v>4.7206464781560695E-2</v>
          </cell>
          <cell r="BF134">
            <v>5.1907960774660949E-2</v>
          </cell>
          <cell r="BG134">
            <v>5.207738251426787E-2</v>
          </cell>
          <cell r="BH134">
            <v>5.0711051394381951E-2</v>
          </cell>
          <cell r="BI134">
            <v>4.8342502721710527E-2</v>
          </cell>
          <cell r="BJ134">
            <v>5.0247315197070076E-2</v>
          </cell>
          <cell r="BK134">
            <v>5.1579064906264453E-2</v>
          </cell>
          <cell r="BL134">
            <v>4.8820508907566965E-2</v>
          </cell>
          <cell r="BM134">
            <v>5.2026992146854981E-2</v>
          </cell>
          <cell r="BN134">
            <v>5.0034305504885045E-2</v>
          </cell>
          <cell r="BO134">
            <v>5.1013596934643579E-2</v>
          </cell>
          <cell r="BP134">
            <v>5.2446465691688642E-2</v>
          </cell>
          <cell r="BQ134">
            <v>5.2247211647756503E-2</v>
          </cell>
          <cell r="BR134">
            <v>5.1737821264647044E-2</v>
          </cell>
          <cell r="BS134">
            <v>3.8783402291527734E-2</v>
          </cell>
        </row>
      </sheetData>
      <sheetData sheetId="2">
        <row r="211">
          <cell r="AA211" t="str">
            <v xml:space="preserve">           As tabelas  7.3 e 7.4  agrupam os  setores  econômicos</v>
          </cell>
          <cell r="AJ211" t="str">
            <v>A tabela 7.4 foi obtida a partir da  multiplicação do</v>
          </cell>
        </row>
        <row r="212">
          <cell r="AA212" t="str">
            <v>de  forma  a  se  obter as relações  de  energia  por produto da</v>
          </cell>
          <cell r="AI212" t="str">
            <v>valor agregado de  1980  pelos  índices de produto real de</v>
          </cell>
        </row>
        <row r="213">
          <cell r="AA213" t="str">
            <v>tabela 7.5.</v>
          </cell>
          <cell r="AI213" t="str">
            <v>cada   setor,   classe   e  ramo  da  classifcação  do  IBGE.</v>
          </cell>
        </row>
        <row r="214">
          <cell r="AA214" t="str">
            <v xml:space="preserve">           A tabela 7.3 foi obtida a partir da tabela 1.5 - Evolução</v>
          </cell>
          <cell r="AI214" t="str">
            <v>Posteriormente,  fizeram-se  as  agregações  mencionadas</v>
          </cell>
        </row>
        <row r="215">
          <cell r="AA215" t="str">
            <v>do  Consumo Final  por Setor,  deste  documento,  fazendo-se</v>
          </cell>
          <cell r="AI215" t="str">
            <v xml:space="preserve">no rodapé  da  tabela  para  efeito  de  adequação  com  os </v>
          </cell>
        </row>
        <row r="216">
          <cell r="AA216" t="str">
            <v>as agregações setoriais mensionadas no rodapé da tabela.</v>
          </cell>
          <cell r="AI216" t="str">
            <v>dados energéticos da tabela 7.3.</v>
          </cell>
        </row>
        <row r="220">
          <cell r="AA220" t="str">
            <v>TABELA 7.3</v>
          </cell>
        </row>
        <row r="221">
          <cell r="AA221" t="str">
            <v xml:space="preserve">CONSUMO FINAL ENERGÉTICO </v>
          </cell>
          <cell r="AR221" t="str">
            <v>UNIDADE: 10^3 tep</v>
          </cell>
        </row>
        <row r="222">
          <cell r="AA222" t="str">
            <v>SETORES</v>
          </cell>
          <cell r="AB222">
            <v>1985</v>
          </cell>
          <cell r="AC222">
            <v>1986</v>
          </cell>
          <cell r="AD222">
            <v>1987</v>
          </cell>
          <cell r="AE222">
            <v>1988</v>
          </cell>
          <cell r="AF222">
            <v>1989</v>
          </cell>
          <cell r="AG222">
            <v>1990</v>
          </cell>
          <cell r="AH222">
            <v>1991</v>
          </cell>
          <cell r="AI222">
            <v>1992</v>
          </cell>
          <cell r="AJ222">
            <v>1993</v>
          </cell>
          <cell r="AK222">
            <v>1994</v>
          </cell>
          <cell r="AL222">
            <v>1995</v>
          </cell>
          <cell r="AM222">
            <v>1996</v>
          </cell>
          <cell r="AN222">
            <v>1997</v>
          </cell>
          <cell r="AO222">
            <v>1998</v>
          </cell>
          <cell r="AP222">
            <v>1999</v>
          </cell>
          <cell r="AQ222">
            <v>2000</v>
          </cell>
          <cell r="AR222">
            <v>2001</v>
          </cell>
        </row>
        <row r="223">
          <cell r="AA223" t="str">
            <v xml:space="preserve">CONSUMO FINAL ENERGÉTICO      </v>
          </cell>
          <cell r="AB223">
            <v>104910.23000000001</v>
          </cell>
          <cell r="AC223">
            <v>110041.83899999999</v>
          </cell>
          <cell r="AD223">
            <v>115353.79559999998</v>
          </cell>
          <cell r="AE223">
            <v>116347.28199999998</v>
          </cell>
          <cell r="AF223">
            <v>117804.59000000003</v>
          </cell>
          <cell r="AG223">
            <v>113991.99400000001</v>
          </cell>
          <cell r="AH223">
            <v>117083.9</v>
          </cell>
          <cell r="AI223">
            <v>118427.29300000001</v>
          </cell>
          <cell r="AJ223">
            <v>121627.80799999999</v>
          </cell>
          <cell r="AK223">
            <v>127605.11599999998</v>
          </cell>
          <cell r="AL223">
            <v>132756.53</v>
          </cell>
          <cell r="AM223">
            <v>140088.23200000002</v>
          </cell>
          <cell r="AN223">
            <v>147602.80799999999</v>
          </cell>
          <cell r="AO223">
            <v>151064.78649999999</v>
          </cell>
          <cell r="AP223">
            <v>152022.64799999999</v>
          </cell>
          <cell r="AQ223">
            <v>152356.94900000002</v>
          </cell>
          <cell r="AR223">
            <v>155425.894</v>
          </cell>
        </row>
        <row r="224">
          <cell r="AA224" t="str">
            <v xml:space="preserve">    SERVIÇOS</v>
          </cell>
          <cell r="AB224">
            <v>29945.802000000003</v>
          </cell>
          <cell r="AC224">
            <v>33849.657000000007</v>
          </cell>
          <cell r="AD224">
            <v>33705.567000000003</v>
          </cell>
          <cell r="AE224">
            <v>34386.480000000003</v>
          </cell>
          <cell r="AF224">
            <v>35936.856</v>
          </cell>
          <cell r="AG224">
            <v>36450.771000000001</v>
          </cell>
          <cell r="AH224">
            <v>38048.292000000001</v>
          </cell>
          <cell r="AI224">
            <v>38315.947999999997</v>
          </cell>
          <cell r="AJ224">
            <v>39831.301999999996</v>
          </cell>
          <cell r="AK224">
            <v>42121.042000000001</v>
          </cell>
          <cell r="AL224">
            <v>46054.573000000004</v>
          </cell>
          <cell r="AM224">
            <v>49545.960999999996</v>
          </cell>
          <cell r="AN224">
            <v>52107.770000000004</v>
          </cell>
          <cell r="AO224">
            <v>54893.351999999999</v>
          </cell>
          <cell r="AP224">
            <v>54522.864999999991</v>
          </cell>
          <cell r="AQ224">
            <v>55035.510999999999</v>
          </cell>
          <cell r="AR224">
            <v>55564.743999999999</v>
          </cell>
        </row>
        <row r="225">
          <cell r="AA225" t="str">
            <v xml:space="preserve">      COMÉRCIO E OUTROS (1)</v>
          </cell>
          <cell r="AB225">
            <v>3355.8360000000002</v>
          </cell>
          <cell r="AC225">
            <v>3514.6549999999997</v>
          </cell>
          <cell r="AD225">
            <v>3725.65</v>
          </cell>
          <cell r="AE225">
            <v>4070.549</v>
          </cell>
          <cell r="AF225">
            <v>4098.3070000000007</v>
          </cell>
          <cell r="AG225">
            <v>4390.1000000000004</v>
          </cell>
          <cell r="AH225">
            <v>4433.027</v>
          </cell>
          <cell r="AI225">
            <v>4627.098</v>
          </cell>
          <cell r="AJ225">
            <v>4779.652</v>
          </cell>
          <cell r="AK225">
            <v>5300.7829999999994</v>
          </cell>
          <cell r="AL225">
            <v>5738.4040000000005</v>
          </cell>
          <cell r="AM225">
            <v>5860.7720000000008</v>
          </cell>
          <cell r="AN225">
            <v>6369.9080000000004</v>
          </cell>
          <cell r="AO225">
            <v>6866.9410000000007</v>
          </cell>
          <cell r="AP225">
            <v>7284.1810000000005</v>
          </cell>
          <cell r="AQ225">
            <v>7929.9659999999985</v>
          </cell>
          <cell r="AR225">
            <v>7643.0929999999989</v>
          </cell>
        </row>
        <row r="226">
          <cell r="AA226" t="str">
            <v xml:space="preserve">      TRANSPORTES</v>
          </cell>
          <cell r="AB226">
            <v>26589.966000000004</v>
          </cell>
          <cell r="AC226">
            <v>30335.002000000004</v>
          </cell>
          <cell r="AD226">
            <v>29979.917000000001</v>
          </cell>
          <cell r="AE226">
            <v>30315.931</v>
          </cell>
          <cell r="AF226">
            <v>31838.548999999999</v>
          </cell>
          <cell r="AG226">
            <v>32060.670999999998</v>
          </cell>
          <cell r="AH226">
            <v>33615.264999999999</v>
          </cell>
          <cell r="AI226">
            <v>33688.85</v>
          </cell>
          <cell r="AJ226">
            <v>35051.649999999994</v>
          </cell>
          <cell r="AK226">
            <v>36820.258999999998</v>
          </cell>
          <cell r="AL226">
            <v>40316.169000000002</v>
          </cell>
          <cell r="AM226">
            <v>43685.188999999991</v>
          </cell>
          <cell r="AN226">
            <v>45737.862000000001</v>
          </cell>
          <cell r="AO226">
            <v>48026.411</v>
          </cell>
          <cell r="AP226">
            <v>47238.683999999994</v>
          </cell>
          <cell r="AQ226">
            <v>47105.544999999998</v>
          </cell>
          <cell r="AR226">
            <v>47921.650999999998</v>
          </cell>
        </row>
        <row r="227">
          <cell r="AA227" t="str">
            <v xml:space="preserve">    AGROPECUÁRIO                  </v>
          </cell>
          <cell r="AB227">
            <v>5920.02</v>
          </cell>
          <cell r="AC227">
            <v>5812.2019999999993</v>
          </cell>
          <cell r="AD227">
            <v>6236.74</v>
          </cell>
          <cell r="AE227">
            <v>6305.8440000000001</v>
          </cell>
          <cell r="AF227">
            <v>6352.9399999999987</v>
          </cell>
          <cell r="AG227">
            <v>5858.8429999999998</v>
          </cell>
          <cell r="AH227">
            <v>5988.8770000000004</v>
          </cell>
          <cell r="AI227">
            <v>5913.3269999999993</v>
          </cell>
          <cell r="AJ227">
            <v>6260.84</v>
          </cell>
          <cell r="AK227">
            <v>6472.6130000000003</v>
          </cell>
          <cell r="AL227">
            <v>6858.2000000000007</v>
          </cell>
          <cell r="AM227">
            <v>7086.39</v>
          </cell>
          <cell r="AN227">
            <v>7316.7840000000006</v>
          </cell>
          <cell r="AO227">
            <v>7142.7570000000005</v>
          </cell>
          <cell r="AP227">
            <v>7351.98</v>
          </cell>
          <cell r="AQ227">
            <v>6925.2680000000009</v>
          </cell>
          <cell r="AR227">
            <v>7815.7640000000001</v>
          </cell>
        </row>
        <row r="228">
          <cell r="AA228" t="str">
            <v xml:space="preserve">    INDÚSTRIA</v>
          </cell>
          <cell r="AB228">
            <v>39721.764000000003</v>
          </cell>
          <cell r="AC228">
            <v>42214.619999999995</v>
          </cell>
          <cell r="AD228">
            <v>44518.422599999998</v>
          </cell>
          <cell r="AE228">
            <v>45375.47</v>
          </cell>
          <cell r="AF228">
            <v>45201.3</v>
          </cell>
          <cell r="AG228">
            <v>42127.208999999995</v>
          </cell>
          <cell r="AH228">
            <v>43021.504999999983</v>
          </cell>
          <cell r="AI228">
            <v>44001.194000000003</v>
          </cell>
          <cell r="AJ228">
            <v>46035.832000000002</v>
          </cell>
          <cell r="AK228">
            <v>48714.386999999995</v>
          </cell>
          <cell r="AL228">
            <v>49858.157000000007</v>
          </cell>
          <cell r="AM228">
            <v>51958.082000000009</v>
          </cell>
          <cell r="AN228">
            <v>54269.408999999992</v>
          </cell>
          <cell r="AO228">
            <v>55857.351499999997</v>
          </cell>
          <cell r="AP228">
            <v>57250.070999999996</v>
          </cell>
          <cell r="AQ228">
            <v>58123.112999999998</v>
          </cell>
          <cell r="AR228">
            <v>59338.498999999996</v>
          </cell>
        </row>
        <row r="229">
          <cell r="AA229" t="str">
            <v xml:space="preserve">      EXTRATIVA MINERAL (2)</v>
          </cell>
          <cell r="AB229">
            <v>1219.49</v>
          </cell>
          <cell r="AC229">
            <v>1278.3130000000001</v>
          </cell>
          <cell r="AD229">
            <v>1282.287</v>
          </cell>
          <cell r="AE229">
            <v>1324.9920000000002</v>
          </cell>
          <cell r="AF229">
            <v>1276.2070000000001</v>
          </cell>
          <cell r="AG229">
            <v>1233.6610000000003</v>
          </cell>
          <cell r="AH229">
            <v>1207.6090000000002</v>
          </cell>
          <cell r="AI229">
            <v>1282.7140000000002</v>
          </cell>
          <cell r="AJ229">
            <v>1320.2080000000003</v>
          </cell>
          <cell r="AK229">
            <v>1468.9030000000002</v>
          </cell>
          <cell r="AL229">
            <v>1488.5940000000001</v>
          </cell>
          <cell r="AM229">
            <v>1609.078</v>
          </cell>
          <cell r="AN229">
            <v>1637.9029999999998</v>
          </cell>
          <cell r="AO229">
            <v>1735.38</v>
          </cell>
          <cell r="AP229">
            <v>1866.8380000000002</v>
          </cell>
          <cell r="AQ229">
            <v>2155.7849999999999</v>
          </cell>
          <cell r="AR229">
            <v>2215.2719999999999</v>
          </cell>
        </row>
        <row r="230">
          <cell r="AA230" t="str">
            <v xml:space="preserve">      TRANSFORMAÇÃO</v>
          </cell>
          <cell r="AB230">
            <v>38502.274000000005</v>
          </cell>
          <cell r="AC230">
            <v>40936.306999999993</v>
          </cell>
          <cell r="AD230">
            <v>43236.135600000001</v>
          </cell>
          <cell r="AE230">
            <v>44050.478000000003</v>
          </cell>
          <cell r="AF230">
            <v>43925.093000000001</v>
          </cell>
          <cell r="AG230">
            <v>40893.547999999995</v>
          </cell>
          <cell r="AH230">
            <v>41813.895999999986</v>
          </cell>
          <cell r="AI230">
            <v>42718.48</v>
          </cell>
          <cell r="AJ230">
            <v>44715.624000000003</v>
          </cell>
          <cell r="AK230">
            <v>47245.483999999997</v>
          </cell>
          <cell r="AL230">
            <v>48369.563000000009</v>
          </cell>
          <cell r="AM230">
            <v>50349.004000000008</v>
          </cell>
          <cell r="AN230">
            <v>52631.505999999994</v>
          </cell>
          <cell r="AO230">
            <v>54121.9715</v>
          </cell>
          <cell r="AP230">
            <v>55383.232999999993</v>
          </cell>
          <cell r="AQ230">
            <v>55967.327999999994</v>
          </cell>
          <cell r="AR230">
            <v>57123.226999999999</v>
          </cell>
        </row>
        <row r="231">
          <cell r="AA231" t="str">
            <v xml:space="preserve">       NÃO METÁLICOS (3)</v>
          </cell>
          <cell r="AB231">
            <v>4478.2790000000005</v>
          </cell>
          <cell r="AC231">
            <v>5111.9070000000002</v>
          </cell>
          <cell r="AD231">
            <v>5082.0820000000003</v>
          </cell>
          <cell r="AE231">
            <v>4889.8019999999997</v>
          </cell>
          <cell r="AF231">
            <v>4845.2360000000008</v>
          </cell>
          <cell r="AG231">
            <v>4487.7759999999998</v>
          </cell>
          <cell r="AH231">
            <v>4512.0119999999997</v>
          </cell>
          <cell r="AI231">
            <v>4125.1760000000004</v>
          </cell>
          <cell r="AJ231">
            <v>4361.6220000000003</v>
          </cell>
          <cell r="AK231">
            <v>4427.2969999999996</v>
          </cell>
          <cell r="AL231">
            <v>4755.9189999999999</v>
          </cell>
          <cell r="AM231">
            <v>5375.2489999999998</v>
          </cell>
          <cell r="AN231">
            <v>5881.7960000000003</v>
          </cell>
          <cell r="AO231">
            <v>6090.7555000000002</v>
          </cell>
          <cell r="AP231">
            <v>6201.0969999999998</v>
          </cell>
          <cell r="AQ231">
            <v>6285.8009999999995</v>
          </cell>
          <cell r="AR231">
            <v>6838.01</v>
          </cell>
        </row>
        <row r="232">
          <cell r="AA232" t="str">
            <v xml:space="preserve">       METALURGIA (4)</v>
          </cell>
          <cell r="AB232">
            <v>14133.971000000001</v>
          </cell>
          <cell r="AC232">
            <v>15127.073</v>
          </cell>
          <cell r="AD232">
            <v>16300.502</v>
          </cell>
          <cell r="AE232">
            <v>17882.938000000002</v>
          </cell>
          <cell r="AF232">
            <v>18685.752</v>
          </cell>
          <cell r="AG232">
            <v>15940.690000000002</v>
          </cell>
          <cell r="AH232">
            <v>16629.28</v>
          </cell>
          <cell r="AI232">
            <v>16651.702000000001</v>
          </cell>
          <cell r="AJ232">
            <v>17811.858</v>
          </cell>
          <cell r="AK232">
            <v>18171.637000000002</v>
          </cell>
          <cell r="AL232">
            <v>18186.881000000001</v>
          </cell>
          <cell r="AM232">
            <v>18383.592000000004</v>
          </cell>
          <cell r="AN232">
            <v>18433.772000000001</v>
          </cell>
          <cell r="AO232">
            <v>18168.510000000002</v>
          </cell>
          <cell r="AP232">
            <v>18175.589</v>
          </cell>
          <cell r="AQ232">
            <v>19312.606</v>
          </cell>
          <cell r="AR232">
            <v>19206.128000000001</v>
          </cell>
        </row>
        <row r="233">
          <cell r="AA233" t="str">
            <v xml:space="preserve">       QUÍMICA                       </v>
          </cell>
          <cell r="AB233">
            <v>3965.1610000000001</v>
          </cell>
          <cell r="AC233">
            <v>4050.134</v>
          </cell>
          <cell r="AD233">
            <v>4205.1368000000002</v>
          </cell>
          <cell r="AE233">
            <v>4169.2260000000006</v>
          </cell>
          <cell r="AF233">
            <v>4106.3130000000001</v>
          </cell>
          <cell r="AG233">
            <v>4079.489</v>
          </cell>
          <cell r="AH233">
            <v>4089.0120000000002</v>
          </cell>
          <cell r="AI233">
            <v>4182.0329999999994</v>
          </cell>
          <cell r="AJ233">
            <v>4142.2079999999996</v>
          </cell>
          <cell r="AK233">
            <v>4367.7259999999997</v>
          </cell>
          <cell r="AL233">
            <v>4602.1100000000006</v>
          </cell>
          <cell r="AM233">
            <v>4998.1570000000002</v>
          </cell>
          <cell r="AN233">
            <v>5711.9709999999995</v>
          </cell>
          <cell r="AO233">
            <v>5415.6680000000006</v>
          </cell>
          <cell r="AP233">
            <v>5730.9059999999999</v>
          </cell>
          <cell r="AQ233">
            <v>5927.3200000000006</v>
          </cell>
          <cell r="AR233">
            <v>6249.86</v>
          </cell>
        </row>
        <row r="234">
          <cell r="AA234" t="str">
            <v xml:space="preserve">       ALIMENTOS E BEBIDAS           </v>
          </cell>
          <cell r="AB234">
            <v>8542.4890000000014</v>
          </cell>
          <cell r="AC234">
            <v>8595.3820000000014</v>
          </cell>
          <cell r="AD234">
            <v>9307.2258000000002</v>
          </cell>
          <cell r="AE234">
            <v>8553.5049999999992</v>
          </cell>
          <cell r="AF234">
            <v>7792.79</v>
          </cell>
          <cell r="AG234">
            <v>8151.021999999999</v>
          </cell>
          <cell r="AH234">
            <v>8228.1849999999995</v>
          </cell>
          <cell r="AI234">
            <v>9234.4920000000002</v>
          </cell>
          <cell r="AJ234">
            <v>9291.0750000000007</v>
          </cell>
          <cell r="AK234">
            <v>10688.386</v>
          </cell>
          <cell r="AL234">
            <v>11013.915000000001</v>
          </cell>
          <cell r="AM234">
            <v>11461.009</v>
          </cell>
          <cell r="AN234">
            <v>12074.257</v>
          </cell>
          <cell r="AO234">
            <v>13365.02</v>
          </cell>
          <cell r="AP234">
            <v>14114.387999999999</v>
          </cell>
          <cell r="AQ234">
            <v>12375.225999999999</v>
          </cell>
          <cell r="AR234">
            <v>13460.647999999999</v>
          </cell>
        </row>
        <row r="235">
          <cell r="AA235" t="str">
            <v xml:space="preserve">       TÊXTIL                        </v>
          </cell>
          <cell r="AB235">
            <v>987.65100000000007</v>
          </cell>
          <cell r="AC235">
            <v>1107.297</v>
          </cell>
          <cell r="AD235">
            <v>1148.556</v>
          </cell>
          <cell r="AE235">
            <v>1146.1010000000001</v>
          </cell>
          <cell r="AF235">
            <v>1184.616</v>
          </cell>
          <cell r="AG235">
            <v>1158.587</v>
          </cell>
          <cell r="AH235">
            <v>1120.357</v>
          </cell>
          <cell r="AI235">
            <v>1065.925</v>
          </cell>
          <cell r="AJ235">
            <v>1132.923</v>
          </cell>
          <cell r="AK235">
            <v>1071.2629999999999</v>
          </cell>
          <cell r="AL235">
            <v>1045.385</v>
          </cell>
          <cell r="AM235">
            <v>1074.3240000000001</v>
          </cell>
          <cell r="AN235">
            <v>988.30399999999997</v>
          </cell>
          <cell r="AO235">
            <v>989.38599999999997</v>
          </cell>
          <cell r="AP235">
            <v>962.16200000000003</v>
          </cell>
          <cell r="AQ235">
            <v>1008.038</v>
          </cell>
          <cell r="AR235">
            <v>1012.674</v>
          </cell>
        </row>
        <row r="236">
          <cell r="AA236" t="str">
            <v xml:space="preserve">       PAPEL E CELULOSE              </v>
          </cell>
          <cell r="AB236">
            <v>3084.8160000000007</v>
          </cell>
          <cell r="AC236">
            <v>3278.9480000000003</v>
          </cell>
          <cell r="AD236">
            <v>3308.7507999999998</v>
          </cell>
          <cell r="AE236">
            <v>3480.5740000000005</v>
          </cell>
          <cell r="AF236">
            <v>3528.4830000000002</v>
          </cell>
          <cell r="AG236">
            <v>3517.6610000000001</v>
          </cell>
          <cell r="AH236">
            <v>3713.0240000000003</v>
          </cell>
          <cell r="AI236">
            <v>4244.3150000000005</v>
          </cell>
          <cell r="AJ236">
            <v>4464.3900000000003</v>
          </cell>
          <cell r="AK236">
            <v>4667.8230000000003</v>
          </cell>
          <cell r="AL236">
            <v>4738.8810000000003</v>
          </cell>
          <cell r="AM236">
            <v>4963.2690000000002</v>
          </cell>
          <cell r="AN236">
            <v>4987.3140000000003</v>
          </cell>
          <cell r="AO236">
            <v>5470.9030000000002</v>
          </cell>
          <cell r="AP236">
            <v>5809.1260000000002</v>
          </cell>
          <cell r="AQ236">
            <v>6013.523000000001</v>
          </cell>
          <cell r="AR236">
            <v>6114.6040000000012</v>
          </cell>
        </row>
        <row r="237">
          <cell r="AA237" t="str">
            <v xml:space="preserve">       OUTROS                        </v>
          </cell>
          <cell r="AB237">
            <v>3309.9070000000002</v>
          </cell>
          <cell r="AC237">
            <v>3665.5659999999998</v>
          </cell>
          <cell r="AD237">
            <v>3883.8822</v>
          </cell>
          <cell r="AE237">
            <v>3928.3320000000003</v>
          </cell>
          <cell r="AF237">
            <v>3781.9030000000002</v>
          </cell>
          <cell r="AG237">
            <v>3558.3229999999999</v>
          </cell>
          <cell r="AH237">
            <v>3522.0259999999998</v>
          </cell>
          <cell r="AI237">
            <v>3214.837</v>
          </cell>
          <cell r="AJ237">
            <v>3511.5480000000002</v>
          </cell>
          <cell r="AK237">
            <v>3851.3520000000003</v>
          </cell>
          <cell r="AL237">
            <v>4026.4720000000007</v>
          </cell>
          <cell r="AM237">
            <v>4093.4040000000005</v>
          </cell>
          <cell r="AN237">
            <v>4554.0920000000006</v>
          </cell>
          <cell r="AO237">
            <v>4621.7290000000003</v>
          </cell>
          <cell r="AP237">
            <v>4389.9650000000001</v>
          </cell>
          <cell r="AQ237">
            <v>5044.8140000000003</v>
          </cell>
          <cell r="AR237">
            <v>4241.3029999999999</v>
          </cell>
        </row>
        <row r="238">
          <cell r="AA238" t="str">
            <v xml:space="preserve">    ENERGÉTICO              </v>
          </cell>
          <cell r="AB238">
            <v>11236.108</v>
          </cell>
          <cell r="AC238">
            <v>10715.931</v>
          </cell>
          <cell r="AD238">
            <v>12437.569</v>
          </cell>
          <cell r="AE238">
            <v>11989.597</v>
          </cell>
          <cell r="AF238">
            <v>12240.672</v>
          </cell>
          <cell r="AG238">
            <v>11745.672999999999</v>
          </cell>
          <cell r="AH238">
            <v>12245.16</v>
          </cell>
          <cell r="AI238">
            <v>12056.433000000001</v>
          </cell>
          <cell r="AJ238">
            <v>12171.534</v>
          </cell>
          <cell r="AK238">
            <v>12997.271999999999</v>
          </cell>
          <cell r="AL238">
            <v>12514.817999999999</v>
          </cell>
          <cell r="AM238">
            <v>13498.298999999999</v>
          </cell>
          <cell r="AN238">
            <v>15044.498999999998</v>
          </cell>
          <cell r="AO238">
            <v>14020.588</v>
          </cell>
          <cell r="AP238">
            <v>13280.117</v>
          </cell>
          <cell r="AQ238">
            <v>12164.955000000002</v>
          </cell>
          <cell r="AR238">
            <v>13218.216</v>
          </cell>
        </row>
        <row r="239">
          <cell r="AA239" t="str">
            <v xml:space="preserve">    RESIDENCIAL                   </v>
          </cell>
          <cell r="AB239">
            <v>18086.536</v>
          </cell>
          <cell r="AC239">
            <v>17449.429</v>
          </cell>
          <cell r="AD239">
            <v>18354.097000000002</v>
          </cell>
          <cell r="AE239">
            <v>18199.741000000002</v>
          </cell>
          <cell r="AF239">
            <v>17984.328000000001</v>
          </cell>
          <cell r="AG239">
            <v>17507.042000000001</v>
          </cell>
          <cell r="AH239">
            <v>17780.065999999999</v>
          </cell>
          <cell r="AI239">
            <v>18001.895</v>
          </cell>
          <cell r="AJ239">
            <v>17328.3</v>
          </cell>
          <cell r="AK239">
            <v>17299.802000000003</v>
          </cell>
          <cell r="AL239">
            <v>17470.782000000003</v>
          </cell>
          <cell r="AM239">
            <v>17999.5</v>
          </cell>
          <cell r="AN239">
            <v>18486.553</v>
          </cell>
          <cell r="AO239">
            <v>19106.548000000003</v>
          </cell>
          <cell r="AP239">
            <v>19617.615000000002</v>
          </cell>
          <cell r="AQ239">
            <v>20007.538</v>
          </cell>
          <cell r="AR239">
            <v>19488.671000000002</v>
          </cell>
        </row>
        <row r="240">
          <cell r="AA240" t="str">
            <v xml:space="preserve">    CONSUMO NÃO-IDENTIFICADO</v>
          </cell>
          <cell r="AB240">
            <v>0</v>
          </cell>
          <cell r="AC240">
            <v>0</v>
          </cell>
          <cell r="AD240">
            <v>101.39999999999999</v>
          </cell>
          <cell r="AE240">
            <v>90.149999999999991</v>
          </cell>
          <cell r="AF240">
            <v>88.494</v>
          </cell>
          <cell r="AG240">
            <v>302.45600000000002</v>
          </cell>
          <cell r="AH240">
            <v>0</v>
          </cell>
          <cell r="AI240">
            <v>138.49600000000001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377.79300000000001</v>
          </cell>
          <cell r="AO240">
            <v>44.19</v>
          </cell>
          <cell r="AP240">
            <v>0</v>
          </cell>
          <cell r="AQ240">
            <v>100.56400000000001</v>
          </cell>
          <cell r="AR240">
            <v>0</v>
          </cell>
        </row>
        <row r="241">
          <cell r="AA241" t="str">
            <v>(1) Corresponde aos setores comercial e público</v>
          </cell>
          <cell r="AD241" t="str">
            <v>(3) Corresponde aos setores cimento e cerâmica</v>
          </cell>
        </row>
        <row r="242">
          <cell r="AA242" t="str">
            <v>(2) Corresponde a mineração e pelotização</v>
          </cell>
          <cell r="AD242" t="str">
            <v>(4) Corresponde aos setores ferro-gusa e aço, ferro-ligas e não-ferrosos.</v>
          </cell>
        </row>
        <row r="245">
          <cell r="AA245" t="str">
            <v>TABELA 7.4</v>
          </cell>
        </row>
        <row r="246">
          <cell r="AA246" t="str">
            <v xml:space="preserve">PRODUTO INTERNO BRUTO  </v>
          </cell>
          <cell r="AR246" t="str">
            <v>UNIDADE: 10^6 US$(2001)</v>
          </cell>
        </row>
        <row r="247">
          <cell r="AA247" t="str">
            <v>SETORES</v>
          </cell>
          <cell r="AB247">
            <v>1985</v>
          </cell>
          <cell r="AC247">
            <v>1986</v>
          </cell>
          <cell r="AD247">
            <v>1987</v>
          </cell>
          <cell r="AE247">
            <v>1988</v>
          </cell>
          <cell r="AF247">
            <v>1989</v>
          </cell>
          <cell r="AG247">
            <v>1990</v>
          </cell>
          <cell r="AH247">
            <v>1991</v>
          </cell>
          <cell r="AI247">
            <v>1992</v>
          </cell>
          <cell r="AJ247">
            <v>1993</v>
          </cell>
          <cell r="AK247">
            <v>1994</v>
          </cell>
          <cell r="AL247">
            <v>1995</v>
          </cell>
          <cell r="AM247">
            <v>1996</v>
          </cell>
          <cell r="AN247">
            <v>1997</v>
          </cell>
          <cell r="AO247">
            <v>1998</v>
          </cell>
          <cell r="AP247">
            <v>1999</v>
          </cell>
          <cell r="AQ247">
            <v>2000</v>
          </cell>
          <cell r="AR247">
            <v>2001</v>
          </cell>
        </row>
        <row r="248">
          <cell r="AA248" t="str">
            <v>T O T A L</v>
          </cell>
          <cell r="AB248">
            <v>0</v>
          </cell>
          <cell r="AC248">
            <v>373770.39525510208</v>
          </cell>
          <cell r="AD248">
            <v>385932.88391670311</v>
          </cell>
          <cell r="AE248">
            <v>366327.4934137346</v>
          </cell>
          <cell r="AF248">
            <v>370906.58708140627</v>
          </cell>
          <cell r="AG248">
            <v>381848.33140030777</v>
          </cell>
          <cell r="AH248">
            <v>385666.81471431087</v>
          </cell>
          <cell r="AI248">
            <v>383738.48064073932</v>
          </cell>
          <cell r="AJ248">
            <v>402541.66619213554</v>
          </cell>
          <cell r="AK248">
            <v>426291.62449747149</v>
          </cell>
          <cell r="AL248">
            <v>444195.87272636534</v>
          </cell>
          <cell r="AM248">
            <v>456189.16128997714</v>
          </cell>
          <cell r="AN248">
            <v>471243.40361254633</v>
          </cell>
          <cell r="AO248">
            <v>471714.64701615885</v>
          </cell>
          <cell r="AP248">
            <v>475488.36419228814</v>
          </cell>
          <cell r="AQ248">
            <v>496409.85221674881</v>
          </cell>
          <cell r="AR248">
            <v>503856</v>
          </cell>
        </row>
        <row r="249">
          <cell r="AA249" t="str">
            <v xml:space="preserve">    SERVIÇOS</v>
          </cell>
          <cell r="AB249">
            <v>0</v>
          </cell>
          <cell r="AC249">
            <v>193144.76010173067</v>
          </cell>
          <cell r="AD249">
            <v>199869.57632102643</v>
          </cell>
          <cell r="AE249">
            <v>190889.94752563004</v>
          </cell>
          <cell r="AF249">
            <v>196512.03768280323</v>
          </cell>
          <cell r="AG249">
            <v>203203.68202085243</v>
          </cell>
          <cell r="AH249">
            <v>216162.51167312876</v>
          </cell>
          <cell r="AI249">
            <v>205621.99553806378</v>
          </cell>
          <cell r="AJ249">
            <v>204598.95058379325</v>
          </cell>
          <cell r="AK249">
            <v>213772.03661009425</v>
          </cell>
          <cell r="AL249">
            <v>241307.42108895068</v>
          </cell>
          <cell r="AM249">
            <v>259936.58410302908</v>
          </cell>
          <cell r="AN249">
            <v>267807.62627301022</v>
          </cell>
          <cell r="AO249">
            <v>269537.74930503312</v>
          </cell>
          <cell r="AP249">
            <v>267509.75369458133</v>
          </cell>
          <cell r="AQ249">
            <v>276939.57103185408</v>
          </cell>
          <cell r="AR249">
            <v>283918.44822185679</v>
          </cell>
        </row>
        <row r="250">
          <cell r="AA250" t="str">
            <v xml:space="preserve">      COMÉRCIO E OUTROS (1)</v>
          </cell>
          <cell r="AB250">
            <v>0</v>
          </cell>
          <cell r="AC250">
            <v>179356.71280485723</v>
          </cell>
          <cell r="AD250">
            <v>185207.32940944526</v>
          </cell>
          <cell r="AE250">
            <v>176600.68082025659</v>
          </cell>
          <cell r="AF250">
            <v>181680.94049919542</v>
          </cell>
          <cell r="AG250">
            <v>188050.11766558775</v>
          </cell>
          <cell r="AH250">
            <v>201567.44680583081</v>
          </cell>
          <cell r="AI250">
            <v>191186.1199980666</v>
          </cell>
          <cell r="AJ250">
            <v>189866.76818914982</v>
          </cell>
          <cell r="AK250">
            <v>198849.25012345682</v>
          </cell>
          <cell r="AL250">
            <v>226059.9663924152</v>
          </cell>
          <cell r="AM250">
            <v>246296.52818045873</v>
          </cell>
          <cell r="AN250">
            <v>252963.45905921495</v>
          </cell>
          <cell r="AO250">
            <v>253546.62277118539</v>
          </cell>
          <cell r="AP250">
            <v>251200.50280278592</v>
          </cell>
          <cell r="AQ250">
            <v>259983.74466273625</v>
          </cell>
          <cell r="AR250">
            <v>266786.28125850001</v>
          </cell>
        </row>
        <row r="251">
          <cell r="AA251" t="str">
            <v xml:space="preserve">      TRANSPORTES</v>
          </cell>
          <cell r="AB251">
            <v>0</v>
          </cell>
          <cell r="AC251">
            <v>13788.047296873401</v>
          </cell>
          <cell r="AD251">
            <v>14662.246911581084</v>
          </cell>
          <cell r="AE251">
            <v>14289.266705373455</v>
          </cell>
          <cell r="AF251">
            <v>14831.097183607792</v>
          </cell>
          <cell r="AG251">
            <v>15153.564355264707</v>
          </cell>
          <cell r="AH251">
            <v>14595.064867297895</v>
          </cell>
          <cell r="AI251">
            <v>14435.875539997171</v>
          </cell>
          <cell r="AJ251">
            <v>14732.182394643418</v>
          </cell>
          <cell r="AK251">
            <v>14922.786486637438</v>
          </cell>
          <cell r="AL251">
            <v>15247.454696535444</v>
          </cell>
          <cell r="AM251">
            <v>13640.05592257032</v>
          </cell>
          <cell r="AN251">
            <v>14844.167213795214</v>
          </cell>
          <cell r="AO251">
            <v>15991.126533847784</v>
          </cell>
          <cell r="AP251">
            <v>16309.250891795489</v>
          </cell>
          <cell r="AQ251">
            <v>16955.826369117938</v>
          </cell>
          <cell r="AR251">
            <v>17132.166963356765</v>
          </cell>
        </row>
        <row r="252">
          <cell r="AA252" t="str">
            <v xml:space="preserve">    AGROPECUÁRIO                  </v>
          </cell>
          <cell r="AB252">
            <v>0</v>
          </cell>
          <cell r="AC252">
            <v>36245.002379314908</v>
          </cell>
          <cell r="AD252">
            <v>33182.979852525612</v>
          </cell>
          <cell r="AE252">
            <v>31143.273588634456</v>
          </cell>
          <cell r="AF252">
            <v>31701.470229961651</v>
          </cell>
          <cell r="AG252">
            <v>30917.643729838215</v>
          </cell>
          <cell r="AH252">
            <v>30035.601966418828</v>
          </cell>
          <cell r="AI252">
            <v>29612.25454954349</v>
          </cell>
          <cell r="AJ252">
            <v>30439.23624024856</v>
          </cell>
          <cell r="AK252">
            <v>41990.744645605402</v>
          </cell>
          <cell r="AL252">
            <v>40000.308797203834</v>
          </cell>
          <cell r="AM252">
            <v>37954.938219326097</v>
          </cell>
          <cell r="AN252">
            <v>37510.974927558695</v>
          </cell>
          <cell r="AO252">
            <v>39057.972772937959</v>
          </cell>
          <cell r="AP252">
            <v>39275.338882283009</v>
          </cell>
          <cell r="AQ252">
            <v>40491.361599819313</v>
          </cell>
          <cell r="AR252">
            <v>43204.282827007206</v>
          </cell>
        </row>
        <row r="253">
          <cell r="AA253" t="str">
            <v xml:space="preserve">    INDÚSTRIA</v>
          </cell>
          <cell r="AB253">
            <v>0</v>
          </cell>
          <cell r="AC253">
            <v>128163.79665795066</v>
          </cell>
          <cell r="AD253">
            <v>136674.6864198246</v>
          </cell>
          <cell r="AE253">
            <v>128832.55294134807</v>
          </cell>
          <cell r="AF253">
            <v>126426.27410423287</v>
          </cell>
          <cell r="AG253">
            <v>130528.40078383651</v>
          </cell>
          <cell r="AH253">
            <v>123709.00891605827</v>
          </cell>
          <cell r="AI253">
            <v>130333.68595464552</v>
          </cell>
          <cell r="AJ253">
            <v>147156.55419415949</v>
          </cell>
          <cell r="AK253">
            <v>151493.31468622171</v>
          </cell>
          <cell r="AL253">
            <v>146611.37451561287</v>
          </cell>
          <cell r="AM253">
            <v>141368.86976239618</v>
          </cell>
          <cell r="AN253">
            <v>148218.30276463975</v>
          </cell>
          <cell r="AO253">
            <v>145789.96849393749</v>
          </cell>
          <cell r="AP253">
            <v>146303.15742483447</v>
          </cell>
          <cell r="AQ253">
            <v>155262.49866951234</v>
          </cell>
          <cell r="AR253">
            <v>154367.16908879729</v>
          </cell>
        </row>
        <row r="254">
          <cell r="AA254" t="str">
            <v xml:space="preserve">      EXTRATIVA MINERAL (2)</v>
          </cell>
          <cell r="AB254">
            <v>0</v>
          </cell>
          <cell r="AC254">
            <v>3045.4285345555259</v>
          </cell>
          <cell r="AD254">
            <v>2855.2796617289482</v>
          </cell>
          <cell r="AE254">
            <v>2454.8227416923637</v>
          </cell>
          <cell r="AF254">
            <v>2335.8978064182265</v>
          </cell>
          <cell r="AG254">
            <v>2234.8736200298881</v>
          </cell>
          <cell r="AH254">
            <v>2770.7014694010431</v>
          </cell>
          <cell r="AI254">
            <v>2826.6455494865054</v>
          </cell>
          <cell r="AJ254">
            <v>2183.0698276954449</v>
          </cell>
          <cell r="AK254">
            <v>2098.7586326226606</v>
          </cell>
          <cell r="AL254">
            <v>1936.3064980968338</v>
          </cell>
          <cell r="AM254">
            <v>1687.8998967729156</v>
          </cell>
          <cell r="AN254">
            <v>1743.6005933664214</v>
          </cell>
          <cell r="AO254">
            <v>1792.5156586614037</v>
          </cell>
          <cell r="AP254">
            <v>2472.5394937998985</v>
          </cell>
          <cell r="AQ254">
            <v>2584.7272302521874</v>
          </cell>
          <cell r="AR254">
            <v>2673.6418469728624</v>
          </cell>
        </row>
        <row r="255">
          <cell r="AA255" t="str">
            <v xml:space="preserve">      TRANSFORMAÇÃO</v>
          </cell>
          <cell r="AB255">
            <v>0</v>
          </cell>
          <cell r="AC255">
            <v>125118.36812339514</v>
          </cell>
          <cell r="AD255">
            <v>133819.40675809563</v>
          </cell>
          <cell r="AE255">
            <v>126377.73019965574</v>
          </cell>
          <cell r="AF255">
            <v>124090.37629781461</v>
          </cell>
          <cell r="AG255">
            <v>128293.52716380665</v>
          </cell>
          <cell r="AH255">
            <v>120938.30744665726</v>
          </cell>
          <cell r="AI255">
            <v>127507.04040515899</v>
          </cell>
          <cell r="AJ255">
            <v>144973.48436646408</v>
          </cell>
          <cell r="AK255">
            <v>149394.55605359905</v>
          </cell>
          <cell r="AL255">
            <v>144675.06801751602</v>
          </cell>
          <cell r="AM255">
            <v>139680.96986562325</v>
          </cell>
          <cell r="AN255">
            <v>146474.70217127333</v>
          </cell>
          <cell r="AO255">
            <v>143997.45283527605</v>
          </cell>
          <cell r="AP255">
            <v>143830.61793103459</v>
          </cell>
          <cell r="AQ255">
            <v>152677.77143926013</v>
          </cell>
          <cell r="AR255">
            <v>155885.97984643403</v>
          </cell>
        </row>
        <row r="256">
          <cell r="AA256" t="str">
            <v xml:space="preserve">       NÃO METÁLICOS </v>
          </cell>
          <cell r="AB256">
            <v>0</v>
          </cell>
          <cell r="AC256">
            <v>5156.5054931396471</v>
          </cell>
          <cell r="AD256">
            <v>5401.8804411088186</v>
          </cell>
          <cell r="AE256">
            <v>5092.8412103766941</v>
          </cell>
          <cell r="AF256">
            <v>4931.3398135495891</v>
          </cell>
          <cell r="AG256">
            <v>5038.6432254211913</v>
          </cell>
          <cell r="AH256">
            <v>5287.5295532190148</v>
          </cell>
          <cell r="AI256">
            <v>4878.6645846103447</v>
          </cell>
          <cell r="AJ256">
            <v>4978.9616704436066</v>
          </cell>
          <cell r="AK256">
            <v>5540.9384129417995</v>
          </cell>
          <cell r="AL256">
            <v>5098.8469166710775</v>
          </cell>
          <cell r="AM256">
            <v>4470.6537806417755</v>
          </cell>
          <cell r="AN256">
            <v>5089.4287590155009</v>
          </cell>
          <cell r="AO256">
            <v>5330.3755112825947</v>
          </cell>
          <cell r="AP256">
            <v>4945.0789875997971</v>
          </cell>
          <cell r="AQ256">
            <v>4948.9613423064447</v>
          </cell>
          <cell r="AR256">
            <v>4638.2847359485304</v>
          </cell>
        </row>
        <row r="257">
          <cell r="AA257" t="str">
            <v xml:space="preserve">       METALURGIA </v>
          </cell>
          <cell r="AB257">
            <v>0</v>
          </cell>
          <cell r="AC257">
            <v>11395.052060165786</v>
          </cell>
          <cell r="AD257">
            <v>12158.05261217135</v>
          </cell>
          <cell r="AE257">
            <v>11123.002157698647</v>
          </cell>
          <cell r="AF257">
            <v>10680.684257887671</v>
          </cell>
          <cell r="AG257">
            <v>11227.884278164418</v>
          </cell>
          <cell r="AH257">
            <v>11525.672158645604</v>
          </cell>
          <cell r="AI257">
            <v>11555.82721926832</v>
          </cell>
          <cell r="AJ257">
            <v>12122.319600697416</v>
          </cell>
          <cell r="AK257">
            <v>12929.073665988022</v>
          </cell>
          <cell r="AL257">
            <v>12188.573793829204</v>
          </cell>
          <cell r="AM257">
            <v>10857.302038701457</v>
          </cell>
          <cell r="AN257">
            <v>11168.468665617349</v>
          </cell>
          <cell r="AO257">
            <v>10141.864910847416</v>
          </cell>
          <cell r="AP257">
            <v>11269.074231357234</v>
          </cell>
          <cell r="AQ257">
            <v>13175.448246600299</v>
          </cell>
          <cell r="AR257">
            <v>12708.521203592622</v>
          </cell>
        </row>
        <row r="258">
          <cell r="AA258" t="str">
            <v xml:space="preserve">       QUÍMICA (3)                      </v>
          </cell>
          <cell r="AB258">
            <v>0</v>
          </cell>
          <cell r="AC258">
            <v>13451.753460364298</v>
          </cell>
          <cell r="AD258">
            <v>13774.795124827489</v>
          </cell>
          <cell r="AE258">
            <v>13190.092343421658</v>
          </cell>
          <cell r="AF258">
            <v>13440.760300389133</v>
          </cell>
          <cell r="AG258">
            <v>13481.291537642499</v>
          </cell>
          <cell r="AH258">
            <v>12442.428855083343</v>
          </cell>
          <cell r="AI258">
            <v>15619.166784988218</v>
          </cell>
          <cell r="AJ258">
            <v>21611.610004615413</v>
          </cell>
          <cell r="AK258">
            <v>18079.391706503269</v>
          </cell>
          <cell r="AL258">
            <v>13988.495048506875</v>
          </cell>
          <cell r="AM258">
            <v>12465.779402493787</v>
          </cell>
          <cell r="AN258">
            <v>13930.426254190483</v>
          </cell>
          <cell r="AO258">
            <v>15542.856104788332</v>
          </cell>
          <cell r="AP258">
            <v>17381.334506539843</v>
          </cell>
          <cell r="AQ258">
            <v>18169.986246865319</v>
          </cell>
          <cell r="AR258">
            <v>17266.098508286774</v>
          </cell>
        </row>
        <row r="259">
          <cell r="AA259" t="str">
            <v xml:space="preserve">       ALIMENTOS E BEBIDAS           </v>
          </cell>
          <cell r="AB259">
            <v>0</v>
          </cell>
          <cell r="AC259">
            <v>12424.139310319304</v>
          </cell>
          <cell r="AD259">
            <v>12786.961178305681</v>
          </cell>
          <cell r="AE259">
            <v>12101.841567733958</v>
          </cell>
          <cell r="AF259">
            <v>12205.914155538732</v>
          </cell>
          <cell r="AG259">
            <v>12558.840572720312</v>
          </cell>
          <cell r="AH259">
            <v>14002.761604308009</v>
          </cell>
          <cell r="AI259">
            <v>15662.799198491286</v>
          </cell>
          <cell r="AJ259">
            <v>16510.584885530498</v>
          </cell>
          <cell r="AK259">
            <v>16859.578467864601</v>
          </cell>
          <cell r="AL259">
            <v>15723.763188397668</v>
          </cell>
          <cell r="AM259">
            <v>15738.526064504213</v>
          </cell>
          <cell r="AN259">
            <v>16352.146105355361</v>
          </cell>
          <cell r="AO259">
            <v>16557.184110267179</v>
          </cell>
          <cell r="AP259">
            <v>17783.264820791581</v>
          </cell>
          <cell r="AQ259">
            <v>18112.544396680107</v>
          </cell>
          <cell r="AR259">
            <v>18215.926504292438</v>
          </cell>
        </row>
        <row r="260">
          <cell r="AA260" t="str">
            <v xml:space="preserve">       TÊXTIL (4)                        </v>
          </cell>
          <cell r="AB260">
            <v>0</v>
          </cell>
          <cell r="AC260">
            <v>9528.3253677580433</v>
          </cell>
          <cell r="AD260">
            <v>9035.1345538327896</v>
          </cell>
          <cell r="AE260">
            <v>7816.0593760771544</v>
          </cell>
          <cell r="AF260">
            <v>6673.9937326235049</v>
          </cell>
          <cell r="AG260">
            <v>5970.4230751333916</v>
          </cell>
          <cell r="AH260">
            <v>4650.9804441473498</v>
          </cell>
          <cell r="AI260">
            <v>4158.7520415974323</v>
          </cell>
          <cell r="AJ260">
            <v>4404.1123325173266</v>
          </cell>
          <cell r="AK260">
            <v>3975.1969047552352</v>
          </cell>
          <cell r="AL260">
            <v>3775.0895283153577</v>
          </cell>
          <cell r="AM260">
            <v>3330.1808774168326</v>
          </cell>
          <cell r="AN260">
            <v>2921.7091023977878</v>
          </cell>
          <cell r="AO260">
            <v>2735.9449526937215</v>
          </cell>
          <cell r="AP260">
            <v>2615.1860030575858</v>
          </cell>
          <cell r="AQ260">
            <v>2667.2377255028764</v>
          </cell>
          <cell r="AR260">
            <v>2414.6590901341456</v>
          </cell>
        </row>
        <row r="261">
          <cell r="AA261" t="str">
            <v xml:space="preserve">       PAPEL E CELULOSE              </v>
          </cell>
          <cell r="AB261">
            <v>0</v>
          </cell>
          <cell r="AC261">
            <v>4035.5260381092894</v>
          </cell>
          <cell r="AD261">
            <v>4264.559466453371</v>
          </cell>
          <cell r="AE261">
            <v>4141.9942015446013</v>
          </cell>
          <cell r="AF261">
            <v>4226.8626973282189</v>
          </cell>
          <cell r="AG261">
            <v>4575.9967052932743</v>
          </cell>
          <cell r="AH261">
            <v>5651.3846382049078</v>
          </cell>
          <cell r="AI261">
            <v>4463.8948662941766</v>
          </cell>
          <cell r="AJ261">
            <v>3674.4183407932787</v>
          </cell>
          <cell r="AK261">
            <v>3896.6462290722734</v>
          </cell>
          <cell r="AL261">
            <v>4950.216904009596</v>
          </cell>
          <cell r="AM261">
            <v>4470.6537806417764</v>
          </cell>
          <cell r="AN261">
            <v>4194.0662921516632</v>
          </cell>
          <cell r="AO261">
            <v>3868.0601055325028</v>
          </cell>
          <cell r="AP261">
            <v>4897.5301511805683</v>
          </cell>
          <cell r="AQ261">
            <v>5054.1706925213903</v>
          </cell>
          <cell r="AR261">
            <v>4841.2004936463536</v>
          </cell>
        </row>
        <row r="262">
          <cell r="AA262" t="str">
            <v xml:space="preserve">       OUTROS (5)                        </v>
          </cell>
          <cell r="AB262">
            <v>0</v>
          </cell>
          <cell r="AC262">
            <v>69127.066393538757</v>
          </cell>
          <cell r="AD262">
            <v>76398.023381396168</v>
          </cell>
          <cell r="AE262">
            <v>72911.899342803037</v>
          </cell>
          <cell r="AF262">
            <v>71930.821340497772</v>
          </cell>
          <cell r="AG262">
            <v>75440.447769431528</v>
          </cell>
          <cell r="AH262">
            <v>67377.550193048999</v>
          </cell>
          <cell r="AI262">
            <v>71167.935709909201</v>
          </cell>
          <cell r="AJ262">
            <v>81671.477531866563</v>
          </cell>
          <cell r="AK262">
            <v>88113.730666473843</v>
          </cell>
          <cell r="AL262">
            <v>88950.08263778621</v>
          </cell>
          <cell r="AM262">
            <v>88347.87392122345</v>
          </cell>
          <cell r="AN262">
            <v>92818.456992545194</v>
          </cell>
          <cell r="AO262">
            <v>89821.167139864338</v>
          </cell>
          <cell r="AP262">
            <v>84939.149230507915</v>
          </cell>
          <cell r="AQ262">
            <v>90549.42278878369</v>
          </cell>
          <cell r="AR262">
            <v>95801.289310533146</v>
          </cell>
        </row>
        <row r="263">
          <cell r="AA263" t="str">
            <v xml:space="preserve">    ENERGÉTICO (6)              </v>
          </cell>
          <cell r="AB263">
            <v>0</v>
          </cell>
          <cell r="AC263">
            <v>16216.836116105847</v>
          </cell>
          <cell r="AD263">
            <v>16205.641323326459</v>
          </cell>
          <cell r="AE263">
            <v>15461.719358122047</v>
          </cell>
          <cell r="AF263">
            <v>16266.805064408536</v>
          </cell>
          <cell r="AG263">
            <v>17198.604865780657</v>
          </cell>
          <cell r="AH263">
            <v>15759.692158705071</v>
          </cell>
          <cell r="AI263">
            <v>18170.544598486547</v>
          </cell>
          <cell r="AJ263">
            <v>20346.925173934145</v>
          </cell>
          <cell r="AK263">
            <v>19035.52855555006</v>
          </cell>
          <cell r="AL263">
            <v>16276.768324597982</v>
          </cell>
          <cell r="AM263">
            <v>16928.769205225894</v>
          </cell>
          <cell r="AN263">
            <v>17706.499647337816</v>
          </cell>
          <cell r="AO263">
            <v>17328.956444250322</v>
          </cell>
          <cell r="AP263">
            <v>22400.11419058944</v>
          </cell>
          <cell r="AQ263">
            <v>23716.420915563202</v>
          </cell>
          <cell r="AR263">
            <v>22366.099862338713</v>
          </cell>
        </row>
        <row r="264">
          <cell r="AA264" t="str">
            <v>TRIBUTOS INDIRETOS (7)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A265" t="str">
            <v xml:space="preserve"> (1) Corresponde a comércio, comunicações, instituições financeiras, administrações públicas, aluguéis, outros serviços e SIUP menos geração elétrica</v>
          </cell>
        </row>
        <row r="266">
          <cell r="AA266" t="str">
            <v xml:space="preserve"> (2) Exclusive extração de petróleo</v>
          </cell>
        </row>
        <row r="267">
          <cell r="AA267" t="str">
            <v xml:space="preserve"> (3) Exclusive refino de petróleo, destilação de álcool e produção de coque</v>
          </cell>
        </row>
        <row r="268">
          <cell r="AA268" t="str">
            <v xml:space="preserve"> (4) Têxtil mais vestuário, calçados e artefatos de tecido</v>
          </cell>
        </row>
        <row r="269">
          <cell r="AA269" t="str">
            <v xml:space="preserve"> (5) Corresponde a soma de mecânica, mat. elet. e comunicação, mat. transporte, madeira, mobiliário, borracha, farmacêutica, perf. sabões e velas, prod. de mat. plásticas, fumo, </v>
          </cell>
        </row>
        <row r="270">
          <cell r="AA270" t="str">
            <v xml:space="preserve">      construção e diversos</v>
          </cell>
        </row>
        <row r="271">
          <cell r="AA271" t="str">
            <v xml:space="preserve"> (6) Corresponde a soma de extração de petróleo, refino de petróleo, destilação de álcool, geração de eletricidade e produção de coque</v>
          </cell>
        </row>
        <row r="272">
          <cell r="AA272" t="str">
            <v xml:space="preserve"> (7) Corresponde a tributos indiretos menos imputação dos serviços de intermediação financeira, menos subsídios</v>
          </cell>
        </row>
        <row r="273">
          <cell r="AA273" t="str">
            <v xml:space="preserve"> (*) Dólar constante de 2000</v>
          </cell>
        </row>
        <row r="275">
          <cell r="AH275">
            <v>80</v>
          </cell>
        </row>
        <row r="279">
          <cell r="AA279" t="str">
            <v>TABLE 7.3</v>
          </cell>
        </row>
        <row r="280">
          <cell r="AA280" t="str">
            <v>FINAL ENERGY CONSUMPTION BY SECTOR</v>
          </cell>
        </row>
        <row r="281">
          <cell r="AA281" t="str">
            <v>S E C T O R</v>
          </cell>
          <cell r="AB281">
            <v>1985</v>
          </cell>
          <cell r="AC281">
            <v>1986</v>
          </cell>
          <cell r="AD281">
            <v>1987</v>
          </cell>
          <cell r="AE281">
            <v>1988</v>
          </cell>
          <cell r="AF281">
            <v>1989</v>
          </cell>
          <cell r="AG281">
            <v>1990</v>
          </cell>
          <cell r="AH281">
            <v>1991</v>
          </cell>
          <cell r="AI281">
            <v>1992</v>
          </cell>
          <cell r="AJ281">
            <v>1993</v>
          </cell>
          <cell r="AK281">
            <v>1994</v>
          </cell>
          <cell r="AL281">
            <v>1995</v>
          </cell>
          <cell r="AM281">
            <v>1996</v>
          </cell>
          <cell r="AN281">
            <v>1997</v>
          </cell>
          <cell r="AO281">
            <v>1998</v>
          </cell>
          <cell r="AP281">
            <v>1999</v>
          </cell>
          <cell r="AQ281">
            <v>2000</v>
          </cell>
        </row>
        <row r="282">
          <cell r="AA282" t="str">
            <v>FINAL ENERGY CONSUMPTION</v>
          </cell>
          <cell r="AB282">
            <v>104910.23000000001</v>
          </cell>
          <cell r="AC282">
            <v>110041.83899999999</v>
          </cell>
          <cell r="AD282">
            <v>115353.79559999998</v>
          </cell>
          <cell r="AE282">
            <v>116347.28199999998</v>
          </cell>
          <cell r="AF282">
            <v>117804.59000000003</v>
          </cell>
          <cell r="AG282">
            <v>113991.99400000001</v>
          </cell>
          <cell r="AH282">
            <v>117083.9</v>
          </cell>
          <cell r="AI282">
            <v>118427.29300000001</v>
          </cell>
          <cell r="AJ282">
            <v>121627.80799999999</v>
          </cell>
          <cell r="AK282">
            <v>127605.11599999998</v>
          </cell>
          <cell r="AL282">
            <v>132756.53</v>
          </cell>
          <cell r="AM282">
            <v>140088.23200000002</v>
          </cell>
          <cell r="AN282">
            <v>147602.80799999999</v>
          </cell>
          <cell r="AO282">
            <v>151064.78649999999</v>
          </cell>
          <cell r="AP282">
            <v>152022.64799999999</v>
          </cell>
          <cell r="AQ282">
            <v>152356.94900000002</v>
          </cell>
        </row>
        <row r="283">
          <cell r="AA283" t="str">
            <v xml:space="preserve">    SERVICES </v>
          </cell>
          <cell r="AB283">
            <v>29945.802000000003</v>
          </cell>
          <cell r="AC283">
            <v>33849.657000000007</v>
          </cell>
          <cell r="AD283">
            <v>33705.567000000003</v>
          </cell>
          <cell r="AE283">
            <v>34386.480000000003</v>
          </cell>
          <cell r="AF283">
            <v>35936.856</v>
          </cell>
          <cell r="AG283">
            <v>36450.771000000001</v>
          </cell>
          <cell r="AH283">
            <v>38048.292000000001</v>
          </cell>
          <cell r="AI283">
            <v>38315.947999999997</v>
          </cell>
          <cell r="AJ283">
            <v>39831.301999999996</v>
          </cell>
          <cell r="AK283">
            <v>42121.042000000001</v>
          </cell>
          <cell r="AL283">
            <v>46054.573000000004</v>
          </cell>
          <cell r="AM283">
            <v>49545.960999999996</v>
          </cell>
          <cell r="AN283">
            <v>52107.770000000004</v>
          </cell>
          <cell r="AO283">
            <v>54893.351999999999</v>
          </cell>
          <cell r="AP283">
            <v>54522.864999999991</v>
          </cell>
          <cell r="AQ283">
            <v>55035.510999999999</v>
          </cell>
        </row>
        <row r="284">
          <cell r="AA284" t="str">
            <v xml:space="preserve">      COMMERCE AND OTHERS</v>
          </cell>
          <cell r="AB284">
            <v>3355.8360000000002</v>
          </cell>
          <cell r="AC284">
            <v>3514.6549999999997</v>
          </cell>
          <cell r="AD284">
            <v>3725.65</v>
          </cell>
          <cell r="AE284">
            <v>4070.549</v>
          </cell>
          <cell r="AF284">
            <v>4098.3070000000007</v>
          </cell>
          <cell r="AG284">
            <v>4390.1000000000004</v>
          </cell>
          <cell r="AH284">
            <v>4433.027</v>
          </cell>
          <cell r="AI284">
            <v>4627.098</v>
          </cell>
          <cell r="AJ284">
            <v>4779.652</v>
          </cell>
          <cell r="AK284">
            <v>5300.7829999999994</v>
          </cell>
          <cell r="AL284">
            <v>5738.4040000000005</v>
          </cell>
          <cell r="AM284">
            <v>5860.7720000000008</v>
          </cell>
          <cell r="AN284">
            <v>6369.9080000000004</v>
          </cell>
          <cell r="AO284">
            <v>6866.9410000000007</v>
          </cell>
          <cell r="AP284">
            <v>7284.1810000000005</v>
          </cell>
          <cell r="AQ284">
            <v>7929.9659999999985</v>
          </cell>
        </row>
        <row r="285">
          <cell r="AA285" t="str">
            <v xml:space="preserve">      TRANSPORTATION</v>
          </cell>
          <cell r="AB285">
            <v>26589.966000000004</v>
          </cell>
          <cell r="AC285">
            <v>30335.002000000004</v>
          </cell>
          <cell r="AD285">
            <v>29979.917000000001</v>
          </cell>
          <cell r="AE285">
            <v>30315.931</v>
          </cell>
          <cell r="AF285">
            <v>31838.548999999999</v>
          </cell>
          <cell r="AG285">
            <v>32060.670999999998</v>
          </cell>
          <cell r="AH285">
            <v>33615.264999999999</v>
          </cell>
          <cell r="AI285">
            <v>33688.85</v>
          </cell>
          <cell r="AJ285">
            <v>35051.649999999994</v>
          </cell>
          <cell r="AK285">
            <v>36820.258999999998</v>
          </cell>
          <cell r="AL285">
            <v>40316.169000000002</v>
          </cell>
          <cell r="AM285">
            <v>43685.188999999991</v>
          </cell>
          <cell r="AN285">
            <v>45737.862000000001</v>
          </cell>
          <cell r="AO285">
            <v>48026.411</v>
          </cell>
          <cell r="AP285">
            <v>47238.683999999994</v>
          </cell>
          <cell r="AQ285">
            <v>47105.544999999998</v>
          </cell>
        </row>
        <row r="286">
          <cell r="AA286" t="str">
            <v xml:space="preserve">    AGRICULTURE                </v>
          </cell>
          <cell r="AB286">
            <v>5920.02</v>
          </cell>
          <cell r="AC286">
            <v>5812.2019999999993</v>
          </cell>
          <cell r="AD286">
            <v>6236.74</v>
          </cell>
          <cell r="AE286">
            <v>6305.8440000000001</v>
          </cell>
          <cell r="AF286">
            <v>6352.9399999999987</v>
          </cell>
          <cell r="AG286">
            <v>5858.8429999999998</v>
          </cell>
          <cell r="AH286">
            <v>5988.8770000000004</v>
          </cell>
          <cell r="AI286">
            <v>5913.3269999999993</v>
          </cell>
          <cell r="AJ286">
            <v>6260.84</v>
          </cell>
          <cell r="AK286">
            <v>6472.6130000000003</v>
          </cell>
          <cell r="AL286">
            <v>6858.2000000000007</v>
          </cell>
          <cell r="AM286">
            <v>7086.39</v>
          </cell>
          <cell r="AN286">
            <v>7316.7840000000006</v>
          </cell>
          <cell r="AO286">
            <v>7142.7570000000005</v>
          </cell>
          <cell r="AP286">
            <v>7351.98</v>
          </cell>
          <cell r="AQ286">
            <v>6925.2680000000009</v>
          </cell>
        </row>
        <row r="287">
          <cell r="AA287" t="str">
            <v xml:space="preserve">    INDUSTRY</v>
          </cell>
          <cell r="AB287">
            <v>39721.764000000003</v>
          </cell>
          <cell r="AC287">
            <v>42214.619999999995</v>
          </cell>
          <cell r="AD287">
            <v>44518.422599999998</v>
          </cell>
          <cell r="AE287">
            <v>45375.47</v>
          </cell>
          <cell r="AF287">
            <v>45201.3</v>
          </cell>
          <cell r="AG287">
            <v>42127.208999999995</v>
          </cell>
          <cell r="AH287">
            <v>43021.504999999983</v>
          </cell>
          <cell r="AI287">
            <v>44001.194000000003</v>
          </cell>
          <cell r="AJ287">
            <v>46035.832000000002</v>
          </cell>
          <cell r="AK287">
            <v>48714.386999999995</v>
          </cell>
          <cell r="AL287">
            <v>49858.157000000007</v>
          </cell>
          <cell r="AM287">
            <v>51958.082000000009</v>
          </cell>
          <cell r="AN287">
            <v>54269.408999999992</v>
          </cell>
          <cell r="AO287">
            <v>55857.351499999997</v>
          </cell>
          <cell r="AP287">
            <v>57250.070999999996</v>
          </cell>
          <cell r="AQ287">
            <v>58123.112999999998</v>
          </cell>
        </row>
        <row r="288">
          <cell r="AA288" t="str">
            <v xml:space="preserve">      MINING</v>
          </cell>
          <cell r="AB288">
            <v>1219.49</v>
          </cell>
          <cell r="AC288">
            <v>1278.3130000000001</v>
          </cell>
          <cell r="AD288">
            <v>1282.287</v>
          </cell>
          <cell r="AE288">
            <v>1324.9920000000002</v>
          </cell>
          <cell r="AF288">
            <v>1276.2070000000001</v>
          </cell>
          <cell r="AG288">
            <v>1233.6610000000003</v>
          </cell>
          <cell r="AH288">
            <v>1207.6090000000002</v>
          </cell>
          <cell r="AI288">
            <v>1282.7140000000002</v>
          </cell>
          <cell r="AJ288">
            <v>1320.2080000000003</v>
          </cell>
          <cell r="AK288">
            <v>1468.9030000000002</v>
          </cell>
          <cell r="AL288">
            <v>1488.5940000000001</v>
          </cell>
          <cell r="AM288">
            <v>1609.078</v>
          </cell>
          <cell r="AN288">
            <v>1637.9029999999998</v>
          </cell>
          <cell r="AO288">
            <v>1735.38</v>
          </cell>
          <cell r="AP288">
            <v>1866.8380000000002</v>
          </cell>
          <cell r="AQ288">
            <v>2155.7849999999999</v>
          </cell>
        </row>
        <row r="289">
          <cell r="AA289" t="str">
            <v xml:space="preserve">      TRANSFORMATION INDUSTRY</v>
          </cell>
          <cell r="AB289">
            <v>38502.274000000005</v>
          </cell>
          <cell r="AC289">
            <v>40936.306999999993</v>
          </cell>
          <cell r="AD289">
            <v>43236.135600000001</v>
          </cell>
          <cell r="AE289">
            <v>44050.478000000003</v>
          </cell>
          <cell r="AF289">
            <v>43925.093000000001</v>
          </cell>
          <cell r="AG289">
            <v>40893.547999999995</v>
          </cell>
          <cell r="AH289">
            <v>41813.895999999986</v>
          </cell>
          <cell r="AI289">
            <v>42718.48</v>
          </cell>
          <cell r="AJ289">
            <v>44715.624000000003</v>
          </cell>
          <cell r="AK289">
            <v>47245.483999999997</v>
          </cell>
          <cell r="AL289">
            <v>48369.563000000009</v>
          </cell>
          <cell r="AM289">
            <v>50349.004000000008</v>
          </cell>
          <cell r="AN289">
            <v>52631.505999999994</v>
          </cell>
          <cell r="AO289">
            <v>54121.9715</v>
          </cell>
          <cell r="AP289">
            <v>55383.232999999993</v>
          </cell>
          <cell r="AQ289">
            <v>55967.327999999994</v>
          </cell>
        </row>
        <row r="290">
          <cell r="AA290" t="str">
            <v xml:space="preserve">       NON-METALS </v>
          </cell>
          <cell r="AB290">
            <v>4478.2790000000005</v>
          </cell>
          <cell r="AC290">
            <v>5111.9070000000002</v>
          </cell>
          <cell r="AD290">
            <v>5082.0820000000003</v>
          </cell>
          <cell r="AE290">
            <v>4889.8019999999997</v>
          </cell>
          <cell r="AF290">
            <v>4845.2360000000008</v>
          </cell>
          <cell r="AG290">
            <v>4487.7759999999998</v>
          </cell>
          <cell r="AH290">
            <v>4512.0119999999997</v>
          </cell>
          <cell r="AI290">
            <v>4125.1760000000004</v>
          </cell>
          <cell r="AJ290">
            <v>4361.6220000000003</v>
          </cell>
          <cell r="AK290">
            <v>4427.2969999999996</v>
          </cell>
          <cell r="AL290">
            <v>4755.9189999999999</v>
          </cell>
          <cell r="AM290">
            <v>5375.2489999999998</v>
          </cell>
          <cell r="AN290">
            <v>5881.7960000000003</v>
          </cell>
          <cell r="AO290">
            <v>6090.7555000000002</v>
          </cell>
          <cell r="AP290">
            <v>6201.0969999999998</v>
          </cell>
          <cell r="AQ290">
            <v>6285.8009999999995</v>
          </cell>
        </row>
        <row r="291">
          <cell r="AA291" t="str">
            <v xml:space="preserve">       FERROUS AND NON-FERROUS</v>
          </cell>
          <cell r="AB291">
            <v>14133.971000000001</v>
          </cell>
          <cell r="AC291">
            <v>15127.073</v>
          </cell>
          <cell r="AD291">
            <v>16300.502</v>
          </cell>
          <cell r="AE291">
            <v>17882.938000000002</v>
          </cell>
          <cell r="AF291">
            <v>18685.752</v>
          </cell>
          <cell r="AG291">
            <v>15940.690000000002</v>
          </cell>
          <cell r="AH291">
            <v>16629.28</v>
          </cell>
          <cell r="AI291">
            <v>16651.702000000001</v>
          </cell>
          <cell r="AJ291">
            <v>17811.858</v>
          </cell>
          <cell r="AK291">
            <v>18171.637000000002</v>
          </cell>
          <cell r="AL291">
            <v>18186.881000000001</v>
          </cell>
          <cell r="AM291">
            <v>18383.592000000004</v>
          </cell>
          <cell r="AN291">
            <v>18433.772000000001</v>
          </cell>
          <cell r="AO291">
            <v>18168.510000000002</v>
          </cell>
          <cell r="AP291">
            <v>18175.589</v>
          </cell>
          <cell r="AQ291">
            <v>19312.606</v>
          </cell>
        </row>
        <row r="292">
          <cell r="AA292" t="str">
            <v xml:space="preserve">       CHEMICAL</v>
          </cell>
          <cell r="AB292">
            <v>3965.1610000000001</v>
          </cell>
          <cell r="AC292">
            <v>4050.134</v>
          </cell>
          <cell r="AD292">
            <v>4205.1368000000002</v>
          </cell>
          <cell r="AE292">
            <v>4169.2260000000006</v>
          </cell>
          <cell r="AF292">
            <v>4106.3130000000001</v>
          </cell>
          <cell r="AG292">
            <v>4079.489</v>
          </cell>
          <cell r="AH292">
            <v>4089.0120000000002</v>
          </cell>
          <cell r="AI292">
            <v>4182.0329999999994</v>
          </cell>
          <cell r="AJ292">
            <v>4142.2079999999996</v>
          </cell>
          <cell r="AK292">
            <v>4367.7259999999997</v>
          </cell>
          <cell r="AL292">
            <v>4602.1100000000006</v>
          </cell>
          <cell r="AM292">
            <v>4998.1570000000002</v>
          </cell>
          <cell r="AN292">
            <v>5711.9709999999995</v>
          </cell>
          <cell r="AO292">
            <v>5415.6680000000006</v>
          </cell>
          <cell r="AP292">
            <v>5730.9059999999999</v>
          </cell>
          <cell r="AQ292">
            <v>5927.3200000000006</v>
          </cell>
        </row>
        <row r="293">
          <cell r="AA293" t="str">
            <v xml:space="preserve">       FOODS AND BEVERAGES</v>
          </cell>
          <cell r="AB293">
            <v>8542.4890000000014</v>
          </cell>
          <cell r="AC293">
            <v>8595.3820000000014</v>
          </cell>
          <cell r="AD293">
            <v>9307.2258000000002</v>
          </cell>
          <cell r="AE293">
            <v>8553.5049999999992</v>
          </cell>
          <cell r="AF293">
            <v>7792.79</v>
          </cell>
          <cell r="AG293">
            <v>8151.021999999999</v>
          </cell>
          <cell r="AH293">
            <v>8228.1849999999995</v>
          </cell>
          <cell r="AI293">
            <v>9234.4920000000002</v>
          </cell>
          <cell r="AJ293">
            <v>9291.0750000000007</v>
          </cell>
          <cell r="AK293">
            <v>10688.386</v>
          </cell>
          <cell r="AL293">
            <v>11013.915000000001</v>
          </cell>
          <cell r="AM293">
            <v>11461.009</v>
          </cell>
          <cell r="AN293">
            <v>12074.257</v>
          </cell>
          <cell r="AO293">
            <v>13365.02</v>
          </cell>
          <cell r="AP293">
            <v>14114.387999999999</v>
          </cell>
          <cell r="AQ293">
            <v>12375.225999999999</v>
          </cell>
        </row>
        <row r="294">
          <cell r="AA294" t="str">
            <v xml:space="preserve">       TEXTILES  </v>
          </cell>
          <cell r="AB294">
            <v>987.65100000000007</v>
          </cell>
          <cell r="AC294">
            <v>1107.297</v>
          </cell>
          <cell r="AD294">
            <v>1148.556</v>
          </cell>
          <cell r="AE294">
            <v>1146.1010000000001</v>
          </cell>
          <cell r="AF294">
            <v>1184.616</v>
          </cell>
          <cell r="AG294">
            <v>1158.587</v>
          </cell>
          <cell r="AH294">
            <v>1120.357</v>
          </cell>
          <cell r="AI294">
            <v>1065.925</v>
          </cell>
          <cell r="AJ294">
            <v>1132.923</v>
          </cell>
          <cell r="AK294">
            <v>1071.2629999999999</v>
          </cell>
          <cell r="AL294">
            <v>1045.385</v>
          </cell>
          <cell r="AM294">
            <v>1074.3240000000001</v>
          </cell>
          <cell r="AN294">
            <v>988.30399999999997</v>
          </cell>
          <cell r="AO294">
            <v>989.38599999999997</v>
          </cell>
          <cell r="AP294">
            <v>962.16200000000003</v>
          </cell>
          <cell r="AQ294">
            <v>1008.038</v>
          </cell>
        </row>
        <row r="295">
          <cell r="AA295" t="str">
            <v xml:space="preserve">       PAPER AND PULP              </v>
          </cell>
          <cell r="AB295">
            <v>3084.8160000000007</v>
          </cell>
          <cell r="AC295">
            <v>3278.9480000000003</v>
          </cell>
          <cell r="AD295">
            <v>3308.7507999999998</v>
          </cell>
          <cell r="AE295">
            <v>3480.5740000000005</v>
          </cell>
          <cell r="AF295">
            <v>3528.4830000000002</v>
          </cell>
          <cell r="AG295">
            <v>3517.6610000000001</v>
          </cell>
          <cell r="AH295">
            <v>3713.0240000000003</v>
          </cell>
          <cell r="AI295">
            <v>4244.3150000000005</v>
          </cell>
          <cell r="AJ295">
            <v>4464.3900000000003</v>
          </cell>
          <cell r="AK295">
            <v>4667.8230000000003</v>
          </cell>
          <cell r="AL295">
            <v>4738.8810000000003</v>
          </cell>
          <cell r="AM295">
            <v>4963.2690000000002</v>
          </cell>
          <cell r="AN295">
            <v>4987.3140000000003</v>
          </cell>
          <cell r="AO295">
            <v>5470.9030000000002</v>
          </cell>
          <cell r="AP295">
            <v>5809.1260000000002</v>
          </cell>
          <cell r="AQ295">
            <v>6013.523000000001</v>
          </cell>
        </row>
        <row r="296">
          <cell r="AA296" t="str">
            <v xml:space="preserve">       OTHERS</v>
          </cell>
          <cell r="AB296">
            <v>3309.9070000000002</v>
          </cell>
          <cell r="AC296">
            <v>3665.5659999999998</v>
          </cell>
          <cell r="AD296">
            <v>3883.8822</v>
          </cell>
          <cell r="AE296">
            <v>3928.3320000000003</v>
          </cell>
          <cell r="AF296">
            <v>3781.9030000000002</v>
          </cell>
          <cell r="AG296">
            <v>3558.3229999999999</v>
          </cell>
          <cell r="AH296">
            <v>3522.0259999999998</v>
          </cell>
          <cell r="AI296">
            <v>3214.837</v>
          </cell>
          <cell r="AJ296">
            <v>3511.5480000000002</v>
          </cell>
          <cell r="AK296">
            <v>3851.3520000000003</v>
          </cell>
          <cell r="AL296">
            <v>4026.4720000000007</v>
          </cell>
          <cell r="AM296">
            <v>4093.4040000000005</v>
          </cell>
          <cell r="AN296">
            <v>4554.0920000000006</v>
          </cell>
          <cell r="AO296">
            <v>4621.7290000000003</v>
          </cell>
          <cell r="AP296">
            <v>4389.9650000000001</v>
          </cell>
          <cell r="AQ296">
            <v>5044.8140000000003</v>
          </cell>
        </row>
        <row r="297">
          <cell r="AA297" t="str">
            <v xml:space="preserve">    ENERGY SECTOR</v>
          </cell>
          <cell r="AB297">
            <v>11236.108</v>
          </cell>
          <cell r="AC297">
            <v>10715.931</v>
          </cell>
          <cell r="AD297">
            <v>12437.569</v>
          </cell>
          <cell r="AE297">
            <v>11989.597</v>
          </cell>
          <cell r="AF297">
            <v>12240.672</v>
          </cell>
          <cell r="AG297">
            <v>11745.672999999999</v>
          </cell>
          <cell r="AH297">
            <v>12245.16</v>
          </cell>
          <cell r="AI297">
            <v>12056.433000000001</v>
          </cell>
          <cell r="AJ297">
            <v>12171.534</v>
          </cell>
          <cell r="AK297">
            <v>12997.271999999999</v>
          </cell>
          <cell r="AL297">
            <v>12514.817999999999</v>
          </cell>
          <cell r="AM297">
            <v>13498.298999999999</v>
          </cell>
          <cell r="AN297">
            <v>15044.498999999998</v>
          </cell>
          <cell r="AO297">
            <v>14020.588</v>
          </cell>
          <cell r="AP297">
            <v>13280.117</v>
          </cell>
          <cell r="AQ297">
            <v>12164.955000000002</v>
          </cell>
        </row>
        <row r="298">
          <cell r="AA298" t="str">
            <v xml:space="preserve">    RESIDENTIAL                   </v>
          </cell>
          <cell r="AB298">
            <v>18086.536</v>
          </cell>
          <cell r="AC298">
            <v>17449.429</v>
          </cell>
          <cell r="AD298">
            <v>18354.097000000002</v>
          </cell>
          <cell r="AE298">
            <v>18199.741000000002</v>
          </cell>
          <cell r="AF298">
            <v>17984.328000000001</v>
          </cell>
          <cell r="AG298">
            <v>17507.042000000001</v>
          </cell>
          <cell r="AH298">
            <v>17780.065999999999</v>
          </cell>
          <cell r="AI298">
            <v>18001.895</v>
          </cell>
          <cell r="AJ298">
            <v>17328.3</v>
          </cell>
          <cell r="AK298">
            <v>17299.802000000003</v>
          </cell>
          <cell r="AL298">
            <v>17470.782000000003</v>
          </cell>
          <cell r="AM298">
            <v>17999.5</v>
          </cell>
          <cell r="AN298">
            <v>18486.553</v>
          </cell>
          <cell r="AO298">
            <v>19106.548000000003</v>
          </cell>
          <cell r="AP298">
            <v>19617.615000000002</v>
          </cell>
          <cell r="AQ298">
            <v>20007.538</v>
          </cell>
        </row>
        <row r="299">
          <cell r="AA299" t="str">
            <v xml:space="preserve">    UNIDENTIFIED CONSUMPTION</v>
          </cell>
          <cell r="AB299">
            <v>0</v>
          </cell>
          <cell r="AC299">
            <v>0</v>
          </cell>
          <cell r="AD299">
            <v>101.39999999999999</v>
          </cell>
          <cell r="AE299">
            <v>90.149999999999991</v>
          </cell>
          <cell r="AF299">
            <v>88.494</v>
          </cell>
          <cell r="AG299">
            <v>302.45600000000002</v>
          </cell>
          <cell r="AH299">
            <v>0</v>
          </cell>
          <cell r="AI299">
            <v>138.49600000000001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377.79300000000001</v>
          </cell>
          <cell r="AO299">
            <v>44.19</v>
          </cell>
          <cell r="AP299">
            <v>0</v>
          </cell>
          <cell r="AQ299">
            <v>100.56400000000001</v>
          </cell>
        </row>
        <row r="300">
          <cell r="AA300" t="str">
            <v>(1) Includes commerce and public</v>
          </cell>
          <cell r="AD300" t="str">
            <v>(3) Includes cement and ceramics</v>
          </cell>
        </row>
        <row r="301">
          <cell r="AA301" t="str">
            <v>(2) Includes mining and peletization</v>
          </cell>
          <cell r="AD301" t="str">
            <v>(4) Includes pig-iron and steel, ferro-alloys and non-ferrous</v>
          </cell>
        </row>
        <row r="321">
          <cell r="AA321" t="str">
            <v>TABLE 7.4</v>
          </cell>
        </row>
        <row r="322">
          <cell r="AA322" t="str">
            <v>GROSS NATIONAL PRODUCT BY SECTOR (*)</v>
          </cell>
        </row>
        <row r="323">
          <cell r="AA323" t="str">
            <v xml:space="preserve">S E C T O R </v>
          </cell>
          <cell r="AB323">
            <v>1985</v>
          </cell>
          <cell r="AC323">
            <v>1986</v>
          </cell>
          <cell r="AD323">
            <v>1987</v>
          </cell>
          <cell r="AE323">
            <v>1988</v>
          </cell>
          <cell r="AF323">
            <v>1989</v>
          </cell>
          <cell r="AG323">
            <v>1990</v>
          </cell>
          <cell r="AH323">
            <v>1991</v>
          </cell>
          <cell r="AI323">
            <v>1992</v>
          </cell>
          <cell r="AJ323">
            <v>1993</v>
          </cell>
          <cell r="AK323">
            <v>1994</v>
          </cell>
          <cell r="AL323">
            <v>1995</v>
          </cell>
          <cell r="AM323">
            <v>1996</v>
          </cell>
          <cell r="AN323">
            <v>1997</v>
          </cell>
          <cell r="AO323">
            <v>1998</v>
          </cell>
          <cell r="AP323">
            <v>1999</v>
          </cell>
          <cell r="AQ323">
            <v>2000</v>
          </cell>
        </row>
        <row r="324">
          <cell r="AA324" t="str">
            <v xml:space="preserve">    T O T A L</v>
          </cell>
          <cell r="AB324">
            <v>0</v>
          </cell>
          <cell r="AC324">
            <v>373770.39525510208</v>
          </cell>
          <cell r="AD324">
            <v>385932.88391670311</v>
          </cell>
          <cell r="AE324">
            <v>366327.4934137346</v>
          </cell>
          <cell r="AF324">
            <v>370906.58708140627</v>
          </cell>
          <cell r="AG324">
            <v>381848.33140030777</v>
          </cell>
          <cell r="AH324">
            <v>385666.81471431087</v>
          </cell>
          <cell r="AI324">
            <v>383738.48064073932</v>
          </cell>
          <cell r="AJ324">
            <v>402541.66619213554</v>
          </cell>
          <cell r="AK324">
            <v>426291.62449747149</v>
          </cell>
          <cell r="AL324">
            <v>444195.87272636534</v>
          </cell>
          <cell r="AM324">
            <v>456189.16128997714</v>
          </cell>
          <cell r="AN324">
            <v>471243.40361254633</v>
          </cell>
          <cell r="AO324">
            <v>471714.64701615885</v>
          </cell>
          <cell r="AP324">
            <v>475488.36419228814</v>
          </cell>
          <cell r="AQ324">
            <v>496409.85221674881</v>
          </cell>
        </row>
        <row r="325">
          <cell r="AA325" t="str">
            <v xml:space="preserve">    SERVICES </v>
          </cell>
          <cell r="AB325">
            <v>0</v>
          </cell>
          <cell r="AC325">
            <v>193144.76010173067</v>
          </cell>
          <cell r="AD325">
            <v>199869.57632102643</v>
          </cell>
          <cell r="AE325">
            <v>190889.94752563004</v>
          </cell>
          <cell r="AF325">
            <v>196512.03768280323</v>
          </cell>
          <cell r="AG325">
            <v>203203.68202085243</v>
          </cell>
          <cell r="AH325">
            <v>216162.51167312876</v>
          </cell>
          <cell r="AI325">
            <v>205621.99553806378</v>
          </cell>
          <cell r="AJ325">
            <v>204598.95058379325</v>
          </cell>
          <cell r="AK325">
            <v>213772.03661009425</v>
          </cell>
          <cell r="AL325">
            <v>241307.42108895068</v>
          </cell>
          <cell r="AM325">
            <v>259936.58410302908</v>
          </cell>
          <cell r="AN325">
            <v>267807.62627301022</v>
          </cell>
          <cell r="AO325">
            <v>269537.74930503312</v>
          </cell>
          <cell r="AP325">
            <v>267509.75369458133</v>
          </cell>
          <cell r="AQ325">
            <v>276939.57103185408</v>
          </cell>
        </row>
        <row r="326">
          <cell r="AA326" t="str">
            <v xml:space="preserve">      COMMERCE AND OTHER</v>
          </cell>
          <cell r="AB326">
            <v>0</v>
          </cell>
          <cell r="AC326">
            <v>179356.71280485723</v>
          </cell>
          <cell r="AD326">
            <v>185207.32940944526</v>
          </cell>
          <cell r="AE326">
            <v>176600.68082025659</v>
          </cell>
          <cell r="AF326">
            <v>181680.94049919542</v>
          </cell>
          <cell r="AG326">
            <v>188050.11766558775</v>
          </cell>
          <cell r="AH326">
            <v>201567.44680583081</v>
          </cell>
          <cell r="AI326">
            <v>191186.1199980666</v>
          </cell>
          <cell r="AJ326">
            <v>189866.76818914982</v>
          </cell>
          <cell r="AK326">
            <v>198849.25012345682</v>
          </cell>
          <cell r="AL326">
            <v>226059.9663924152</v>
          </cell>
          <cell r="AM326">
            <v>246296.52818045873</v>
          </cell>
          <cell r="AN326">
            <v>252963.45905921495</v>
          </cell>
          <cell r="AO326">
            <v>253546.62277118539</v>
          </cell>
          <cell r="AP326">
            <v>251200.50280278592</v>
          </cell>
          <cell r="AQ326">
            <v>259983.74466273625</v>
          </cell>
        </row>
        <row r="327">
          <cell r="AA327" t="str">
            <v xml:space="preserve">      TRANSPORTATION</v>
          </cell>
          <cell r="AB327">
            <v>0</v>
          </cell>
          <cell r="AC327">
            <v>13788.047296873401</v>
          </cell>
          <cell r="AD327">
            <v>14662.246911581084</v>
          </cell>
          <cell r="AE327">
            <v>14289.266705373455</v>
          </cell>
          <cell r="AF327">
            <v>14831.097183607792</v>
          </cell>
          <cell r="AG327">
            <v>15153.564355264707</v>
          </cell>
          <cell r="AH327">
            <v>14595.064867297895</v>
          </cell>
          <cell r="AI327">
            <v>14435.875539997171</v>
          </cell>
          <cell r="AJ327">
            <v>14732.182394643418</v>
          </cell>
          <cell r="AK327">
            <v>14922.786486637438</v>
          </cell>
          <cell r="AL327">
            <v>15247.454696535444</v>
          </cell>
          <cell r="AM327">
            <v>13640.05592257032</v>
          </cell>
          <cell r="AN327">
            <v>14844.167213795214</v>
          </cell>
          <cell r="AO327">
            <v>15991.126533847784</v>
          </cell>
          <cell r="AP327">
            <v>16309.250891795489</v>
          </cell>
          <cell r="AQ327">
            <v>16955.826369117938</v>
          </cell>
        </row>
        <row r="328">
          <cell r="AA328" t="str">
            <v xml:space="preserve">    AGRICULTURE                </v>
          </cell>
          <cell r="AB328">
            <v>0</v>
          </cell>
          <cell r="AC328">
            <v>36245.002379314908</v>
          </cell>
          <cell r="AD328">
            <v>33182.979852525612</v>
          </cell>
          <cell r="AE328">
            <v>31143.273588634456</v>
          </cell>
          <cell r="AF328">
            <v>31701.470229961651</v>
          </cell>
          <cell r="AG328">
            <v>30917.643729838215</v>
          </cell>
          <cell r="AH328">
            <v>30035.601966418828</v>
          </cell>
          <cell r="AI328">
            <v>29612.25454954349</v>
          </cell>
          <cell r="AJ328">
            <v>30439.23624024856</v>
          </cell>
          <cell r="AK328">
            <v>41990.744645605402</v>
          </cell>
          <cell r="AL328">
            <v>40000.308797203834</v>
          </cell>
          <cell r="AM328">
            <v>37954.938219326097</v>
          </cell>
          <cell r="AN328">
            <v>37510.974927558695</v>
          </cell>
          <cell r="AO328">
            <v>39057.972772937959</v>
          </cell>
          <cell r="AP328">
            <v>39275.338882283009</v>
          </cell>
          <cell r="AQ328">
            <v>40491.361599819313</v>
          </cell>
        </row>
        <row r="329">
          <cell r="AA329" t="str">
            <v xml:space="preserve">    INDUSTRY</v>
          </cell>
          <cell r="AB329">
            <v>0</v>
          </cell>
          <cell r="AC329">
            <v>128163.79665795066</v>
          </cell>
          <cell r="AD329">
            <v>136674.6864198246</v>
          </cell>
          <cell r="AE329">
            <v>128832.55294134807</v>
          </cell>
          <cell r="AF329">
            <v>126426.27410423287</v>
          </cell>
          <cell r="AG329">
            <v>130528.40078383651</v>
          </cell>
          <cell r="AH329">
            <v>123709.00891605827</v>
          </cell>
          <cell r="AI329">
            <v>130333.68595464552</v>
          </cell>
          <cell r="AJ329">
            <v>147156.55419415949</v>
          </cell>
          <cell r="AK329">
            <v>151493.31468622171</v>
          </cell>
          <cell r="AL329">
            <v>146611.37451561287</v>
          </cell>
          <cell r="AM329">
            <v>141368.86976239618</v>
          </cell>
          <cell r="AN329">
            <v>148218.30276463975</v>
          </cell>
          <cell r="AO329">
            <v>145789.96849393749</v>
          </cell>
          <cell r="AP329">
            <v>146303.15742483447</v>
          </cell>
          <cell r="AQ329">
            <v>155262.49866951234</v>
          </cell>
        </row>
        <row r="330">
          <cell r="AA330" t="str">
            <v xml:space="preserve">      MINING</v>
          </cell>
          <cell r="AB330">
            <v>0</v>
          </cell>
          <cell r="AC330">
            <v>3045.4285345555259</v>
          </cell>
          <cell r="AD330">
            <v>2855.2796617289482</v>
          </cell>
          <cell r="AE330">
            <v>2454.8227416923637</v>
          </cell>
          <cell r="AF330">
            <v>2335.8978064182265</v>
          </cell>
          <cell r="AG330">
            <v>2234.8736200298881</v>
          </cell>
          <cell r="AH330">
            <v>2770.7014694010431</v>
          </cell>
          <cell r="AI330">
            <v>2826.6455494865054</v>
          </cell>
          <cell r="AJ330">
            <v>2183.0698276954449</v>
          </cell>
          <cell r="AK330">
            <v>2098.7586326226606</v>
          </cell>
          <cell r="AL330">
            <v>1936.3064980968338</v>
          </cell>
          <cell r="AM330">
            <v>1687.8998967729156</v>
          </cell>
          <cell r="AN330">
            <v>1743.6005933664214</v>
          </cell>
          <cell r="AO330">
            <v>1792.5156586614037</v>
          </cell>
          <cell r="AP330">
            <v>2472.5394937998985</v>
          </cell>
          <cell r="AQ330">
            <v>2584.7272302521874</v>
          </cell>
        </row>
        <row r="331">
          <cell r="AA331" t="str">
            <v xml:space="preserve">      TRANSFORMATION INDUSTRY</v>
          </cell>
          <cell r="AB331">
            <v>0</v>
          </cell>
          <cell r="AC331">
            <v>125118.36812339514</v>
          </cell>
          <cell r="AD331">
            <v>133819.40675809563</v>
          </cell>
          <cell r="AE331">
            <v>126377.73019965574</v>
          </cell>
          <cell r="AF331">
            <v>124090.37629781461</v>
          </cell>
          <cell r="AG331">
            <v>128293.52716380665</v>
          </cell>
          <cell r="AH331">
            <v>120938.30744665726</v>
          </cell>
          <cell r="AI331">
            <v>127507.04040515899</v>
          </cell>
          <cell r="AJ331">
            <v>144973.48436646408</v>
          </cell>
          <cell r="AK331">
            <v>149394.55605359905</v>
          </cell>
          <cell r="AL331">
            <v>144675.06801751602</v>
          </cell>
          <cell r="AM331">
            <v>139680.96986562325</v>
          </cell>
          <cell r="AN331">
            <v>146474.70217127333</v>
          </cell>
          <cell r="AO331">
            <v>143997.45283527605</v>
          </cell>
          <cell r="AP331">
            <v>143830.61793103459</v>
          </cell>
          <cell r="AQ331">
            <v>152677.77143926013</v>
          </cell>
        </row>
        <row r="332">
          <cell r="AA332" t="str">
            <v xml:space="preserve">       NON-METALS </v>
          </cell>
          <cell r="AB332">
            <v>0</v>
          </cell>
          <cell r="AC332">
            <v>5156.5054931396471</v>
          </cell>
          <cell r="AD332">
            <v>5401.8804411088186</v>
          </cell>
          <cell r="AE332">
            <v>5092.8412103766941</v>
          </cell>
          <cell r="AF332">
            <v>4931.3398135495891</v>
          </cell>
          <cell r="AG332">
            <v>5038.6432254211913</v>
          </cell>
          <cell r="AH332">
            <v>5287.5295532190148</v>
          </cell>
          <cell r="AI332">
            <v>4878.6645846103447</v>
          </cell>
          <cell r="AJ332">
            <v>4978.9616704436066</v>
          </cell>
          <cell r="AK332">
            <v>5540.9384129417995</v>
          </cell>
          <cell r="AL332">
            <v>5098.8469166710775</v>
          </cell>
          <cell r="AM332">
            <v>4470.6537806417755</v>
          </cell>
          <cell r="AN332">
            <v>5089.4287590155009</v>
          </cell>
          <cell r="AO332">
            <v>5330.3755112825947</v>
          </cell>
          <cell r="AP332">
            <v>4945.0789875997971</v>
          </cell>
          <cell r="AQ332">
            <v>4948.9613423064447</v>
          </cell>
        </row>
        <row r="333">
          <cell r="AA333" t="str">
            <v xml:space="preserve">       FERROUS AND NON-FERROUS</v>
          </cell>
          <cell r="AB333">
            <v>0</v>
          </cell>
          <cell r="AC333">
            <v>11395.052060165786</v>
          </cell>
          <cell r="AD333">
            <v>12158.05261217135</v>
          </cell>
          <cell r="AE333">
            <v>11123.002157698647</v>
          </cell>
          <cell r="AF333">
            <v>10680.684257887671</v>
          </cell>
          <cell r="AG333">
            <v>11227.884278164418</v>
          </cell>
          <cell r="AH333">
            <v>11525.672158645604</v>
          </cell>
          <cell r="AI333">
            <v>11555.82721926832</v>
          </cell>
          <cell r="AJ333">
            <v>12122.319600697416</v>
          </cell>
          <cell r="AK333">
            <v>12929.073665988022</v>
          </cell>
          <cell r="AL333">
            <v>12188.573793829204</v>
          </cell>
          <cell r="AM333">
            <v>10857.302038701457</v>
          </cell>
          <cell r="AN333">
            <v>11168.468665617349</v>
          </cell>
          <cell r="AO333">
            <v>10141.864910847416</v>
          </cell>
          <cell r="AP333">
            <v>11269.074231357234</v>
          </cell>
          <cell r="AQ333">
            <v>13175.448246600299</v>
          </cell>
        </row>
        <row r="334">
          <cell r="AA334" t="str">
            <v xml:space="preserve">       CHEMICAL</v>
          </cell>
          <cell r="AB334">
            <v>0</v>
          </cell>
          <cell r="AC334">
            <v>13451.753460364298</v>
          </cell>
          <cell r="AD334">
            <v>13774.795124827489</v>
          </cell>
          <cell r="AE334">
            <v>13190.092343421658</v>
          </cell>
          <cell r="AF334">
            <v>13440.760300389133</v>
          </cell>
          <cell r="AG334">
            <v>13481.291537642499</v>
          </cell>
          <cell r="AH334">
            <v>12442.428855083343</v>
          </cell>
          <cell r="AI334">
            <v>15619.166784988218</v>
          </cell>
          <cell r="AJ334">
            <v>21611.610004615413</v>
          </cell>
          <cell r="AK334">
            <v>18079.391706503269</v>
          </cell>
          <cell r="AL334">
            <v>13988.495048506875</v>
          </cell>
          <cell r="AM334">
            <v>12465.779402493787</v>
          </cell>
          <cell r="AN334">
            <v>13930.426254190483</v>
          </cell>
          <cell r="AO334">
            <v>15542.856104788332</v>
          </cell>
          <cell r="AP334">
            <v>17381.334506539843</v>
          </cell>
          <cell r="AQ334">
            <v>18169.986246865319</v>
          </cell>
        </row>
        <row r="335">
          <cell r="AA335" t="str">
            <v xml:space="preserve">       FOODS AND BEVERAGES</v>
          </cell>
          <cell r="AB335">
            <v>0</v>
          </cell>
          <cell r="AC335">
            <v>12424.139310319304</v>
          </cell>
          <cell r="AD335">
            <v>12786.961178305681</v>
          </cell>
          <cell r="AE335">
            <v>12101.841567733958</v>
          </cell>
          <cell r="AF335">
            <v>12205.914155538732</v>
          </cell>
          <cell r="AG335">
            <v>12558.840572720312</v>
          </cell>
          <cell r="AH335">
            <v>14002.761604308009</v>
          </cell>
          <cell r="AI335">
            <v>15662.799198491286</v>
          </cell>
          <cell r="AJ335">
            <v>16510.584885530498</v>
          </cell>
          <cell r="AK335">
            <v>16859.578467864601</v>
          </cell>
          <cell r="AL335">
            <v>15723.763188397668</v>
          </cell>
          <cell r="AM335">
            <v>15738.526064504213</v>
          </cell>
          <cell r="AN335">
            <v>16352.146105355361</v>
          </cell>
          <cell r="AO335">
            <v>16557.184110267179</v>
          </cell>
          <cell r="AP335">
            <v>17783.264820791581</v>
          </cell>
          <cell r="AQ335">
            <v>18112.544396680107</v>
          </cell>
        </row>
        <row r="336">
          <cell r="AA336" t="str">
            <v xml:space="preserve">       TEXTILES  </v>
          </cell>
          <cell r="AB336">
            <v>0</v>
          </cell>
          <cell r="AC336">
            <v>9528.3253677580433</v>
          </cell>
          <cell r="AD336">
            <v>9035.1345538327896</v>
          </cell>
          <cell r="AE336">
            <v>7816.0593760771544</v>
          </cell>
          <cell r="AF336">
            <v>6673.9937326235049</v>
          </cell>
          <cell r="AG336">
            <v>5970.4230751333916</v>
          </cell>
          <cell r="AH336">
            <v>4650.9804441473498</v>
          </cell>
          <cell r="AI336">
            <v>4158.7520415974323</v>
          </cell>
          <cell r="AJ336">
            <v>4404.1123325173266</v>
          </cell>
          <cell r="AK336">
            <v>3975.1969047552352</v>
          </cell>
          <cell r="AL336">
            <v>3775.0895283153577</v>
          </cell>
          <cell r="AM336">
            <v>3330.1808774168326</v>
          </cell>
          <cell r="AN336">
            <v>2921.7091023977878</v>
          </cell>
          <cell r="AO336">
            <v>2735.9449526937215</v>
          </cell>
          <cell r="AP336">
            <v>2615.1860030575858</v>
          </cell>
          <cell r="AQ336">
            <v>2667.2377255028764</v>
          </cell>
        </row>
        <row r="337">
          <cell r="AA337" t="str">
            <v xml:space="preserve">       PAPER AND PULP              </v>
          </cell>
          <cell r="AB337">
            <v>0</v>
          </cell>
          <cell r="AC337">
            <v>4035.5260381092894</v>
          </cell>
          <cell r="AD337">
            <v>4264.559466453371</v>
          </cell>
          <cell r="AE337">
            <v>4141.9942015446013</v>
          </cell>
          <cell r="AF337">
            <v>4226.8626973282189</v>
          </cell>
          <cell r="AG337">
            <v>4575.9967052932743</v>
          </cell>
          <cell r="AH337">
            <v>5651.3846382049078</v>
          </cell>
          <cell r="AI337">
            <v>4463.8948662941766</v>
          </cell>
          <cell r="AJ337">
            <v>3674.4183407932787</v>
          </cell>
          <cell r="AK337">
            <v>3896.6462290722734</v>
          </cell>
          <cell r="AL337">
            <v>4950.216904009596</v>
          </cell>
          <cell r="AM337">
            <v>4470.6537806417764</v>
          </cell>
          <cell r="AN337">
            <v>4194.0662921516632</v>
          </cell>
          <cell r="AO337">
            <v>3868.0601055325028</v>
          </cell>
          <cell r="AP337">
            <v>4897.5301511805683</v>
          </cell>
          <cell r="AQ337">
            <v>5054.1706925213903</v>
          </cell>
        </row>
        <row r="338">
          <cell r="AA338" t="str">
            <v xml:space="preserve">       OTHER</v>
          </cell>
          <cell r="AB338">
            <v>0</v>
          </cell>
          <cell r="AC338">
            <v>69127.066393538757</v>
          </cell>
          <cell r="AD338">
            <v>76398.023381396168</v>
          </cell>
          <cell r="AE338">
            <v>72911.899342803037</v>
          </cell>
          <cell r="AF338">
            <v>71930.821340497772</v>
          </cell>
          <cell r="AG338">
            <v>75440.447769431528</v>
          </cell>
          <cell r="AH338">
            <v>67377.550193048999</v>
          </cell>
          <cell r="AI338">
            <v>71167.935709909201</v>
          </cell>
          <cell r="AJ338">
            <v>81671.477531866563</v>
          </cell>
          <cell r="AK338">
            <v>88113.730666473843</v>
          </cell>
          <cell r="AL338">
            <v>88950.08263778621</v>
          </cell>
          <cell r="AM338">
            <v>88347.87392122345</v>
          </cell>
          <cell r="AN338">
            <v>92818.456992545194</v>
          </cell>
          <cell r="AO338">
            <v>89821.167139864338</v>
          </cell>
          <cell r="AP338">
            <v>84939.149230507915</v>
          </cell>
          <cell r="AQ338">
            <v>90549.42278878369</v>
          </cell>
        </row>
        <row r="339">
          <cell r="AA339" t="str">
            <v xml:space="preserve">    ENERGY SECTOR</v>
          </cell>
          <cell r="AB339">
            <v>0</v>
          </cell>
          <cell r="AC339">
            <v>16216.836116105847</v>
          </cell>
          <cell r="AD339">
            <v>16205.641323326459</v>
          </cell>
          <cell r="AE339">
            <v>15461.719358122047</v>
          </cell>
          <cell r="AF339">
            <v>16266.805064408536</v>
          </cell>
          <cell r="AG339">
            <v>17198.604865780657</v>
          </cell>
          <cell r="AH339">
            <v>15759.692158705071</v>
          </cell>
          <cell r="AI339">
            <v>18170.544598486547</v>
          </cell>
          <cell r="AJ339">
            <v>20346.925173934145</v>
          </cell>
          <cell r="AK339">
            <v>19035.52855555006</v>
          </cell>
          <cell r="AL339">
            <v>16276.768324597982</v>
          </cell>
          <cell r="AM339">
            <v>16928.769205225894</v>
          </cell>
          <cell r="AN339">
            <v>17706.499647337816</v>
          </cell>
          <cell r="AO339">
            <v>17328.956444250322</v>
          </cell>
          <cell r="AP339">
            <v>22400.11419058944</v>
          </cell>
          <cell r="AQ339">
            <v>23716.420915563202</v>
          </cell>
        </row>
        <row r="340">
          <cell r="AA340" t="str">
            <v xml:space="preserve">    SALES TAXES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</row>
        <row r="341">
          <cell r="AA341" t="str">
            <v>(*) Constant prices of 2000</v>
          </cell>
        </row>
        <row r="342">
          <cell r="AH342">
            <v>80</v>
          </cell>
        </row>
      </sheetData>
      <sheetData sheetId="3">
        <row r="81">
          <cell r="AA81" t="str">
            <v>TABELA 7.5</v>
          </cell>
          <cell r="BC81" t="str">
            <v>TABLE 7.5</v>
          </cell>
        </row>
        <row r="82">
          <cell r="AA82" t="str">
            <v>CONSUMO FINAL DE ENERGIA DO SETOR / PIB DO SETOR</v>
          </cell>
          <cell r="BC82" t="str">
            <v xml:space="preserve">FINAL ENERGY CONSUMPTION PER ADDED VALUE OF THE SECTOR </v>
          </cell>
        </row>
        <row r="83">
          <cell r="AA83" t="str">
            <v>SETOR</v>
          </cell>
          <cell r="AB83">
            <v>0</v>
          </cell>
          <cell r="AC83">
            <v>1986</v>
          </cell>
          <cell r="AD83">
            <v>1987</v>
          </cell>
          <cell r="AE83">
            <v>1988</v>
          </cell>
          <cell r="AF83">
            <v>1989</v>
          </cell>
          <cell r="AG83">
            <v>1990</v>
          </cell>
          <cell r="AH83">
            <v>1991</v>
          </cell>
          <cell r="AI83">
            <v>1992</v>
          </cell>
          <cell r="AJ83">
            <v>1993</v>
          </cell>
          <cell r="AK83">
            <v>1994</v>
          </cell>
          <cell r="AL83">
            <v>1995</v>
          </cell>
          <cell r="AM83">
            <v>1996</v>
          </cell>
          <cell r="AN83">
            <v>1997</v>
          </cell>
          <cell r="AO83">
            <v>1998</v>
          </cell>
          <cell r="AP83">
            <v>1999</v>
          </cell>
          <cell r="AQ83">
            <v>2000</v>
          </cell>
          <cell r="BC83" t="str">
            <v>S E C T O R</v>
          </cell>
          <cell r="BD83">
            <v>0</v>
          </cell>
          <cell r="BE83">
            <v>1986</v>
          </cell>
          <cell r="BF83">
            <v>1987</v>
          </cell>
          <cell r="BG83">
            <v>1988</v>
          </cell>
          <cell r="BH83">
            <v>1989</v>
          </cell>
          <cell r="BI83">
            <v>1990</v>
          </cell>
          <cell r="BJ83">
            <v>1991</v>
          </cell>
          <cell r="BK83">
            <v>1992</v>
          </cell>
          <cell r="BL83">
            <v>1993</v>
          </cell>
          <cell r="BM83">
            <v>1994</v>
          </cell>
          <cell r="BN83">
            <v>1995</v>
          </cell>
          <cell r="BO83">
            <v>1996</v>
          </cell>
          <cell r="BP83">
            <v>1997</v>
          </cell>
          <cell r="BQ83">
            <v>1998</v>
          </cell>
          <cell r="BR83">
            <v>1999</v>
          </cell>
          <cell r="BS83">
            <v>2000</v>
          </cell>
        </row>
        <row r="84">
          <cell r="AA84" t="str">
            <v xml:space="preserve">CONSUMO FINAL ENERGÉTICO C/RESID.      </v>
          </cell>
          <cell r="AB84">
            <v>0</v>
          </cell>
          <cell r="AC84">
            <v>0.29441025933821036</v>
          </cell>
          <cell r="AD84">
            <v>0.29889600085204737</v>
          </cell>
          <cell r="AE84">
            <v>0.31760455901298129</v>
          </cell>
          <cell r="AF84">
            <v>0.31761255826428442</v>
          </cell>
          <cell r="AG84">
            <v>0.29852688784044307</v>
          </cell>
          <cell r="AH84">
            <v>0.30358821535301617</v>
          </cell>
          <cell r="AI84">
            <v>0.3086145877324018</v>
          </cell>
          <cell r="AJ84">
            <v>0.30214961136953788</v>
          </cell>
          <cell r="AK84">
            <v>0.29933760990595504</v>
          </cell>
          <cell r="AL84">
            <v>0.29886934605036508</v>
          </cell>
          <cell r="AM84">
            <v>0.30708364837925811</v>
          </cell>
          <cell r="AN84">
            <v>0.31321989203133371</v>
          </cell>
          <cell r="AO84">
            <v>0.32024612221724202</v>
          </cell>
          <cell r="AP84">
            <v>0.31971896569591307</v>
          </cell>
          <cell r="AQ84">
            <v>0.30691765749539551</v>
          </cell>
          <cell r="BC84" t="str">
            <v xml:space="preserve">FINAL ENERGY CONSUMPTION </v>
          </cell>
          <cell r="BD84">
            <v>0</v>
          </cell>
          <cell r="BE84">
            <v>0.29441025933821036</v>
          </cell>
          <cell r="BF84">
            <v>0.29889600085204737</v>
          </cell>
          <cell r="BG84">
            <v>0.31760455901298129</v>
          </cell>
          <cell r="BH84">
            <v>0.31761255826428442</v>
          </cell>
          <cell r="BI84">
            <v>0.29852688784044307</v>
          </cell>
          <cell r="BJ84">
            <v>0.30358821535301617</v>
          </cell>
          <cell r="BK84">
            <v>0.3086145877324018</v>
          </cell>
          <cell r="BL84">
            <v>0.30214961136953788</v>
          </cell>
          <cell r="BM84">
            <v>0.29933760990595504</v>
          </cell>
          <cell r="BN84">
            <v>0.29886934605036508</v>
          </cell>
          <cell r="BO84">
            <v>0.30708364837925811</v>
          </cell>
          <cell r="BP84">
            <v>0.31321989203133371</v>
          </cell>
          <cell r="BQ84">
            <v>0.32024612221724202</v>
          </cell>
          <cell r="BR84">
            <v>0.31971896569591307</v>
          </cell>
          <cell r="BS84">
            <v>0.30691765749539551</v>
          </cell>
        </row>
        <row r="85">
          <cell r="AA85" t="str">
            <v xml:space="preserve">CONSUMO FINAL ENERGÉTICO S/RESID.      </v>
          </cell>
          <cell r="AB85">
            <v>0</v>
          </cell>
          <cell r="AC85">
            <v>0.24772537144576345</v>
          </cell>
          <cell r="AD85">
            <v>0.25133825761511336</v>
          </cell>
          <cell r="AE85">
            <v>0.26792294535521244</v>
          </cell>
          <cell r="AF85">
            <v>0.26912507212521292</v>
          </cell>
          <cell r="AG85">
            <v>0.25267873149051617</v>
          </cell>
          <cell r="AH85">
            <v>0.25748607401847884</v>
          </cell>
          <cell r="AI85">
            <v>0.26170270396733941</v>
          </cell>
          <cell r="AJ85">
            <v>0.25910239053419432</v>
          </cell>
          <cell r="AK85">
            <v>0.25875552711135719</v>
          </cell>
          <cell r="AL85">
            <v>0.2595380891146159</v>
          </cell>
          <cell r="AM85">
            <v>0.26762742818081592</v>
          </cell>
          <cell r="AN85">
            <v>0.2739905832319271</v>
          </cell>
          <cell r="AO85">
            <v>0.27974166020645036</v>
          </cell>
          <cell r="AP85">
            <v>0.27846114220884532</v>
          </cell>
          <cell r="AQ85">
            <v>0.26661318345916296</v>
          </cell>
        </row>
        <row r="87">
          <cell r="AA87" t="str">
            <v xml:space="preserve">    SERVIÇOS</v>
          </cell>
          <cell r="AB87" t="e">
            <v>#REF!</v>
          </cell>
          <cell r="AC87" t="e">
            <v>#REF!</v>
          </cell>
          <cell r="AD87" t="e">
            <v>#REF!</v>
          </cell>
          <cell r="AE87" t="e">
            <v>#REF!</v>
          </cell>
          <cell r="AF87" t="e">
            <v>#REF!</v>
          </cell>
          <cell r="AG87" t="e">
            <v>#REF!</v>
          </cell>
          <cell r="AH87" t="e">
            <v>#REF!</v>
          </cell>
          <cell r="AI87" t="e">
            <v>#REF!</v>
          </cell>
          <cell r="AJ87" t="e">
            <v>#REF!</v>
          </cell>
          <cell r="AK87" t="e">
            <v>#REF!</v>
          </cell>
          <cell r="AL87" t="e">
            <v>#REF!</v>
          </cell>
          <cell r="AM87" t="e">
            <v>#REF!</v>
          </cell>
          <cell r="AN87" t="e">
            <v>#REF!</v>
          </cell>
          <cell r="AO87" t="e">
            <v>#REF!</v>
          </cell>
          <cell r="AP87" t="e">
            <v>#REF!</v>
          </cell>
          <cell r="AQ87" t="e">
            <v>#REF!</v>
          </cell>
          <cell r="BC87" t="str">
            <v xml:space="preserve">    SERVICES </v>
          </cell>
          <cell r="BD87" t="e">
            <v>#REF!</v>
          </cell>
          <cell r="BE87" t="e">
            <v>#REF!</v>
          </cell>
          <cell r="BF87" t="e">
            <v>#REF!</v>
          </cell>
          <cell r="BG87" t="e">
            <v>#REF!</v>
          </cell>
          <cell r="BH87" t="e">
            <v>#REF!</v>
          </cell>
          <cell r="BI87" t="e">
            <v>#REF!</v>
          </cell>
          <cell r="BJ87" t="e">
            <v>#REF!</v>
          </cell>
          <cell r="BK87" t="e">
            <v>#REF!</v>
          </cell>
          <cell r="BL87" t="e">
            <v>#REF!</v>
          </cell>
          <cell r="BM87" t="e">
            <v>#REF!</v>
          </cell>
          <cell r="BN87" t="e">
            <v>#REF!</v>
          </cell>
          <cell r="BO87" t="e">
            <v>#REF!</v>
          </cell>
          <cell r="BP87" t="e">
            <v>#REF!</v>
          </cell>
          <cell r="BQ87" t="e">
            <v>#REF!</v>
          </cell>
          <cell r="BR87" t="e">
            <v>#REF!</v>
          </cell>
          <cell r="BS87" t="e">
            <v>#REF!</v>
          </cell>
        </row>
        <row r="88">
          <cell r="AA88" t="str">
            <v xml:space="preserve">      COMÉRCIO E OUTROS</v>
          </cell>
          <cell r="AB88">
            <v>0</v>
          </cell>
          <cell r="AC88">
            <v>0.17525537313138165</v>
          </cell>
          <cell r="AD88">
            <v>0.16863780681589483</v>
          </cell>
          <cell r="AE88">
            <v>0.18013772042858919</v>
          </cell>
          <cell r="AF88">
            <v>0.18287356043809846</v>
          </cell>
          <cell r="AG88">
            <v>0.17938046514462017</v>
          </cell>
          <cell r="AH88">
            <v>0.17601707023803886</v>
          </cell>
          <cell r="AI88">
            <v>0.18634167954520764</v>
          </cell>
          <cell r="AJ88">
            <v>0.19467989394054655</v>
          </cell>
          <cell r="AK88">
            <v>0.19703719283371912</v>
          </cell>
          <cell r="AL88">
            <v>0.19085435827944711</v>
          </cell>
          <cell r="AM88">
            <v>0.19060787911393742</v>
          </cell>
          <cell r="AN88">
            <v>0.19457164355312256</v>
          </cell>
          <cell r="AO88">
            <v>0.20365738061379207</v>
          </cell>
          <cell r="AP88">
            <v>0.20381636275681114</v>
          </cell>
          <cell r="AQ88">
            <v>0.19872750865808814</v>
          </cell>
          <cell r="BC88" t="str">
            <v xml:space="preserve">      COMMERCE AND OTHER</v>
          </cell>
          <cell r="BD88">
            <v>0</v>
          </cell>
          <cell r="BE88">
            <v>0.17525537313138165</v>
          </cell>
          <cell r="BF88">
            <v>0.16863780681589483</v>
          </cell>
          <cell r="BG88">
            <v>0.18013772042858919</v>
          </cell>
          <cell r="BH88">
            <v>0.18287356043809846</v>
          </cell>
          <cell r="BI88">
            <v>0.17938046514462017</v>
          </cell>
          <cell r="BJ88">
            <v>0.17601707023803886</v>
          </cell>
          <cell r="BK88">
            <v>0.18634167954520764</v>
          </cell>
          <cell r="BL88">
            <v>0.19467989394054655</v>
          </cell>
          <cell r="BM88">
            <v>0.19703719283371912</v>
          </cell>
          <cell r="BN88">
            <v>0.19085435827944711</v>
          </cell>
          <cell r="BO88">
            <v>0.19060787911393742</v>
          </cell>
          <cell r="BP88">
            <v>0.19457164355312256</v>
          </cell>
          <cell r="BQ88">
            <v>0.20365738061379207</v>
          </cell>
          <cell r="BR88">
            <v>0.20381636275681114</v>
          </cell>
          <cell r="BS88">
            <v>0.19872750865808814</v>
          </cell>
        </row>
        <row r="89">
          <cell r="AA89" t="str">
            <v xml:space="preserve">      TRANSPORTES</v>
          </cell>
          <cell r="AB89">
            <v>0</v>
          </cell>
          <cell r="AC89">
            <v>1.9595893262294547E-2</v>
          </cell>
          <cell r="AD89">
            <v>2.0116104540137052E-2</v>
          </cell>
          <cell r="AE89">
            <v>2.3049452477156569E-2</v>
          </cell>
          <cell r="AF89">
            <v>2.2557715678591779E-2</v>
          </cell>
          <cell r="AG89">
            <v>2.3345372257660476E-2</v>
          </cell>
          <cell r="AH89">
            <v>2.1992772495006689E-2</v>
          </cell>
          <cell r="AI89">
            <v>2.4202060275331661E-2</v>
          </cell>
          <cell r="AJ89">
            <v>2.5173715472095657E-2</v>
          </cell>
          <cell r="AK89">
            <v>2.6657294391147942E-2</v>
          </cell>
          <cell r="AL89">
            <v>2.5384432686496837E-2</v>
          </cell>
          <cell r="AM89">
            <v>2.37955932359139E-2</v>
          </cell>
          <cell r="AN89">
            <v>2.518113890318404E-2</v>
          </cell>
          <cell r="AO89">
            <v>2.7083543550872342E-2</v>
          </cell>
          <cell r="AP89">
            <v>2.8997477786573984E-2</v>
          </cell>
          <cell r="AQ89">
            <v>3.0501776217921401E-2</v>
          </cell>
          <cell r="BC89" t="str">
            <v xml:space="preserve">      TRANSPORTATION</v>
          </cell>
          <cell r="BD89">
            <v>0</v>
          </cell>
          <cell r="BE89">
            <v>1.9595893262294547E-2</v>
          </cell>
          <cell r="BF89">
            <v>2.0116104540137052E-2</v>
          </cell>
          <cell r="BG89">
            <v>2.3049452477156569E-2</v>
          </cell>
          <cell r="BH89">
            <v>2.2557715678591779E-2</v>
          </cell>
          <cell r="BI89">
            <v>2.3345372257660476E-2</v>
          </cell>
          <cell r="BJ89">
            <v>2.1992772495006689E-2</v>
          </cell>
          <cell r="BK89">
            <v>2.4202060275331661E-2</v>
          </cell>
          <cell r="BL89">
            <v>2.5173715472095657E-2</v>
          </cell>
          <cell r="BM89">
            <v>2.6657294391147942E-2</v>
          </cell>
          <cell r="BN89">
            <v>2.5384432686496837E-2</v>
          </cell>
          <cell r="BO89">
            <v>2.37955932359139E-2</v>
          </cell>
          <cell r="BP89">
            <v>2.518113890318404E-2</v>
          </cell>
          <cell r="BQ89">
            <v>2.7083543550872342E-2</v>
          </cell>
          <cell r="BR89">
            <v>2.8997477786573984E-2</v>
          </cell>
          <cell r="BS89">
            <v>3.0501776217921401E-2</v>
          </cell>
        </row>
        <row r="91">
          <cell r="AA91" t="str">
            <v xml:space="preserve">    AGROPECUÁRIO                  </v>
          </cell>
          <cell r="AB91">
            <v>0</v>
          </cell>
          <cell r="AC91">
            <v>2.2000941356560921</v>
          </cell>
          <cell r="AD91">
            <v>2.044701414509678</v>
          </cell>
          <cell r="AE91">
            <v>2.1215875961360386</v>
          </cell>
          <cell r="AF91">
            <v>2.1467426587420553</v>
          </cell>
          <cell r="AG91">
            <v>2.1157181405219267</v>
          </cell>
          <cell r="AH91">
            <v>2.3031939429963955</v>
          </cell>
          <cell r="AI91">
            <v>2.3336894188827704</v>
          </cell>
          <cell r="AJ91">
            <v>2.3792571298020775</v>
          </cell>
          <cell r="AK91">
            <v>2.4673849641265444</v>
          </cell>
          <cell r="AL91">
            <v>2.6441245311035892</v>
          </cell>
          <cell r="AM91">
            <v>3.2027133354866768</v>
          </cell>
          <cell r="AN91">
            <v>3.0812009418415993</v>
          </cell>
          <cell r="AO91">
            <v>3.0033163015966635</v>
          </cell>
          <cell r="AP91">
            <v>2.8964349321380434</v>
          </cell>
          <cell r="AQ91">
            <v>2.7781332489812751</v>
          </cell>
          <cell r="BC91" t="str">
            <v xml:space="preserve">    AGRICULTURE                 </v>
          </cell>
          <cell r="BD91">
            <v>0</v>
          </cell>
          <cell r="BE91">
            <v>2.2000941356560921</v>
          </cell>
          <cell r="BF91">
            <v>2.044701414509678</v>
          </cell>
          <cell r="BG91">
            <v>2.1215875961360386</v>
          </cell>
          <cell r="BH91">
            <v>2.1467426587420553</v>
          </cell>
          <cell r="BI91">
            <v>2.1157181405219267</v>
          </cell>
          <cell r="BJ91">
            <v>2.3031939429963955</v>
          </cell>
          <cell r="BK91">
            <v>2.3336894188827704</v>
          </cell>
          <cell r="BL91">
            <v>2.3792571298020775</v>
          </cell>
          <cell r="BM91">
            <v>2.4673849641265444</v>
          </cell>
          <cell r="BN91">
            <v>2.6441245311035892</v>
          </cell>
          <cell r="BO91">
            <v>3.2027133354866768</v>
          </cell>
          <cell r="BP91">
            <v>3.0812009418415993</v>
          </cell>
          <cell r="BQ91">
            <v>3.0033163015966635</v>
          </cell>
          <cell r="BR91">
            <v>2.8964349321380434</v>
          </cell>
          <cell r="BS91">
            <v>2.7781332489812751</v>
          </cell>
        </row>
        <row r="93">
          <cell r="AA93" t="str">
            <v xml:space="preserve">    INDÚSTRIA</v>
          </cell>
          <cell r="AB93" t="e">
            <v>#REF!</v>
          </cell>
          <cell r="AC93" t="e">
            <v>#REF!</v>
          </cell>
          <cell r="AD93" t="e">
            <v>#REF!</v>
          </cell>
          <cell r="AE93" t="e">
            <v>#REF!</v>
          </cell>
          <cell r="AF93" t="e">
            <v>#REF!</v>
          </cell>
          <cell r="AG93" t="e">
            <v>#REF!</v>
          </cell>
          <cell r="AH93" t="e">
            <v>#REF!</v>
          </cell>
          <cell r="AI93" t="e">
            <v>#REF!</v>
          </cell>
          <cell r="AJ93" t="e">
            <v>#REF!</v>
          </cell>
          <cell r="AK93" t="e">
            <v>#REF!</v>
          </cell>
          <cell r="AL93" t="e">
            <v>#REF!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BC93" t="str">
            <v xml:space="preserve">    INDUSTRY</v>
          </cell>
          <cell r="BD93" t="e">
            <v>#REF!</v>
          </cell>
          <cell r="BE93" t="e">
            <v>#REF!</v>
          </cell>
          <cell r="BF93" t="e">
            <v>#REF!</v>
          </cell>
          <cell r="BG93" t="e">
            <v>#REF!</v>
          </cell>
          <cell r="BH93" t="e">
            <v>#REF!</v>
          </cell>
          <cell r="BI93" t="e">
            <v>#REF!</v>
          </cell>
          <cell r="BJ93" t="e">
            <v>#REF!</v>
          </cell>
          <cell r="BK93" t="e">
            <v>#REF!</v>
          </cell>
          <cell r="BL93" t="e">
            <v>#REF!</v>
          </cell>
          <cell r="BM93" t="e">
            <v>#REF!</v>
          </cell>
          <cell r="BN93" t="e">
            <v>#REF!</v>
          </cell>
          <cell r="BO93" t="e">
            <v>#REF!</v>
          </cell>
          <cell r="BP93" t="e">
            <v>#REF!</v>
          </cell>
          <cell r="BQ93" t="e">
            <v>#REF!</v>
          </cell>
          <cell r="BR93" t="e">
            <v>#REF!</v>
          </cell>
          <cell r="BS93" t="e">
            <v>#REF!</v>
          </cell>
        </row>
        <row r="94">
          <cell r="AA94" t="str">
            <v xml:space="preserve">      EXTRATIVA MINERAL</v>
          </cell>
          <cell r="AB94">
            <v>0</v>
          </cell>
          <cell r="AC94">
            <v>0.16035871481462596</v>
          </cell>
          <cell r="AD94">
            <v>0.18794996795700103</v>
          </cell>
          <cell r="AE94">
            <v>0.20247852179230377</v>
          </cell>
          <cell r="AF94">
            <v>0.20039890749280506</v>
          </cell>
          <cell r="AG94">
            <v>0.18949836705523929</v>
          </cell>
          <cell r="AH94">
            <v>0.19939260770254705</v>
          </cell>
          <cell r="AI94">
            <v>0.19969188736057117</v>
          </cell>
          <cell r="AJ94">
            <v>0.20568321591858954</v>
          </cell>
          <cell r="AK94">
            <v>0.15414380132164196</v>
          </cell>
          <cell r="AL94">
            <v>0.17145367638960363</v>
          </cell>
          <cell r="AM94">
            <v>0.18670534935534988</v>
          </cell>
          <cell r="AN94">
            <v>0.19505715364983703</v>
          </cell>
          <cell r="AO94">
            <v>0.18287577395591284</v>
          </cell>
          <cell r="AP94">
            <v>0.18719074638758768</v>
          </cell>
          <cell r="AQ94">
            <v>0.17103075140923155</v>
          </cell>
          <cell r="BC94" t="str">
            <v xml:space="preserve">      MINING</v>
          </cell>
          <cell r="BD94">
            <v>0</v>
          </cell>
          <cell r="BE94">
            <v>0.16035871481462596</v>
          </cell>
          <cell r="BF94">
            <v>0.18794996795700103</v>
          </cell>
          <cell r="BG94">
            <v>0.20247852179230377</v>
          </cell>
          <cell r="BH94">
            <v>0.20039890749280506</v>
          </cell>
          <cell r="BI94">
            <v>0.18949836705523929</v>
          </cell>
          <cell r="BJ94">
            <v>0.19939260770254705</v>
          </cell>
          <cell r="BK94">
            <v>0.19969188736057117</v>
          </cell>
          <cell r="BL94">
            <v>0.20568321591858954</v>
          </cell>
          <cell r="BM94">
            <v>0.15414380132164196</v>
          </cell>
          <cell r="BN94">
            <v>0.17145367638960363</v>
          </cell>
          <cell r="BO94">
            <v>0.18670534935534988</v>
          </cell>
          <cell r="BP94">
            <v>0.19505715364983703</v>
          </cell>
          <cell r="BQ94">
            <v>0.18287577395591284</v>
          </cell>
          <cell r="BR94">
            <v>0.18719074638758768</v>
          </cell>
          <cell r="BS94">
            <v>0.17103075140923155</v>
          </cell>
        </row>
        <row r="95">
          <cell r="AA95" t="str">
            <v xml:space="preserve">      TRANSFORMAÇÃO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BC95" t="str">
            <v xml:space="preserve">      TRANSFORMATION INDUSTRY</v>
          </cell>
          <cell r="BD95" t="e">
            <v>#REF!</v>
          </cell>
          <cell r="BE95" t="e">
            <v>#REF!</v>
          </cell>
          <cell r="BF95" t="e">
            <v>#REF!</v>
          </cell>
          <cell r="BG95" t="e">
            <v>#REF!</v>
          </cell>
          <cell r="BH95" t="e">
            <v>#REF!</v>
          </cell>
          <cell r="BI95" t="e">
            <v>#REF!</v>
          </cell>
          <cell r="BJ95" t="e">
            <v>#REF!</v>
          </cell>
          <cell r="BK95" t="e">
            <v>#REF!</v>
          </cell>
          <cell r="BL95" t="e">
            <v>#REF!</v>
          </cell>
          <cell r="BM95" t="e">
            <v>#REF!</v>
          </cell>
          <cell r="BN95" t="e">
            <v>#REF!</v>
          </cell>
          <cell r="BO95" t="e">
            <v>#REF!</v>
          </cell>
          <cell r="BP95" t="e">
            <v>#REF!</v>
          </cell>
          <cell r="BQ95" t="e">
            <v>#REF!</v>
          </cell>
          <cell r="BR95" t="e">
            <v>#REF!</v>
          </cell>
          <cell r="BS95" t="e">
            <v>#REF!</v>
          </cell>
        </row>
        <row r="96">
          <cell r="AA96" t="str">
            <v xml:space="preserve">       NÃO METÁLICOS</v>
          </cell>
          <cell r="AB96">
            <v>0</v>
          </cell>
          <cell r="AC96">
            <v>0.32938022359515678</v>
          </cell>
          <cell r="AD96">
            <v>0.32572544167580852</v>
          </cell>
          <cell r="AE96">
            <v>0.35220500536582167</v>
          </cell>
          <cell r="AF96">
            <v>0.35753090344759769</v>
          </cell>
          <cell r="AG96">
            <v>0.3227436232040059</v>
          </cell>
          <cell r="AH96">
            <v>0.34776371888317259</v>
          </cell>
          <cell r="AI96">
            <v>0.33760415565406371</v>
          </cell>
          <cell r="AJ96">
            <v>0.31283575680400871</v>
          </cell>
          <cell r="AK96">
            <v>0.32156129860184884</v>
          </cell>
          <cell r="AL96">
            <v>0.34007018326324018</v>
          </cell>
          <cell r="AM96">
            <v>0.36753552664973455</v>
          </cell>
          <cell r="AN96">
            <v>0.36614512504691138</v>
          </cell>
          <cell r="AO96">
            <v>0.38313576768708035</v>
          </cell>
          <cell r="AP96">
            <v>0.39131124719173005</v>
          </cell>
          <cell r="AQ96">
            <v>0.37435384267336391</v>
          </cell>
          <cell r="BC96" t="str">
            <v xml:space="preserve">       NON-METALS</v>
          </cell>
          <cell r="BD96">
            <v>0</v>
          </cell>
          <cell r="BE96">
            <v>0.32938022359515678</v>
          </cell>
          <cell r="BF96">
            <v>0.32572544167580852</v>
          </cell>
          <cell r="BG96">
            <v>0.35220500536582167</v>
          </cell>
          <cell r="BH96">
            <v>0.35753090344759769</v>
          </cell>
          <cell r="BI96">
            <v>0.3227436232040059</v>
          </cell>
          <cell r="BJ96">
            <v>0.34776371888317259</v>
          </cell>
          <cell r="BK96">
            <v>0.33760415565406371</v>
          </cell>
          <cell r="BL96">
            <v>0.31283575680400871</v>
          </cell>
          <cell r="BM96">
            <v>0.32156129860184884</v>
          </cell>
          <cell r="BN96">
            <v>0.34007018326324018</v>
          </cell>
          <cell r="BO96">
            <v>0.36753552664973455</v>
          </cell>
          <cell r="BP96">
            <v>0.36614512504691138</v>
          </cell>
          <cell r="BQ96">
            <v>0.38313576768708035</v>
          </cell>
          <cell r="BR96">
            <v>0.39131124719173005</v>
          </cell>
          <cell r="BS96">
            <v>0.37435384267336391</v>
          </cell>
        </row>
        <row r="97">
          <cell r="AA97" t="str">
            <v xml:space="preserve">       METALURGIA</v>
          </cell>
          <cell r="AB97">
            <v>0</v>
          </cell>
          <cell r="AC97">
            <v>0.41974815218790457</v>
          </cell>
          <cell r="AD97">
            <v>0.44909331200977382</v>
          </cell>
          <cell r="AE97">
            <v>0.5397505805598598</v>
          </cell>
          <cell r="AF97">
            <v>0.54634539083577693</v>
          </cell>
          <cell r="AG97">
            <v>0.55200481537005297</v>
          </cell>
          <cell r="AH97">
            <v>0.43584955410625859</v>
          </cell>
          <cell r="AI97">
            <v>0.45379372034566584</v>
          </cell>
          <cell r="AJ97">
            <v>0.60474840669374108</v>
          </cell>
          <cell r="AK97">
            <v>0.69989134394383545</v>
          </cell>
          <cell r="AL97">
            <v>0.76878014997270139</v>
          </cell>
          <cell r="AM97">
            <v>0.95330179418600913</v>
          </cell>
          <cell r="AN97">
            <v>0.93937969867150128</v>
          </cell>
          <cell r="AO97">
            <v>0.96812543400370032</v>
          </cell>
          <cell r="AP97">
            <v>0.75502858687647012</v>
          </cell>
          <cell r="AQ97">
            <v>0.83404738990182092</v>
          </cell>
          <cell r="BC97" t="str">
            <v xml:space="preserve">       FERROUS AND NON-FERROUS</v>
          </cell>
          <cell r="BD97">
            <v>0</v>
          </cell>
          <cell r="BE97">
            <v>0.41974815218790457</v>
          </cell>
          <cell r="BF97">
            <v>0.44909331200977382</v>
          </cell>
          <cell r="BG97">
            <v>0.5397505805598598</v>
          </cell>
          <cell r="BH97">
            <v>0.54634539083577693</v>
          </cell>
          <cell r="BI97">
            <v>0.55200481537005297</v>
          </cell>
          <cell r="BJ97">
            <v>0.43584955410625859</v>
          </cell>
          <cell r="BK97">
            <v>0.45379372034566584</v>
          </cell>
          <cell r="BL97">
            <v>0.60474840669374108</v>
          </cell>
          <cell r="BM97">
            <v>0.69989134394383545</v>
          </cell>
          <cell r="BN97">
            <v>0.76878014997270139</v>
          </cell>
          <cell r="BO97">
            <v>0.95330179418600913</v>
          </cell>
          <cell r="BP97">
            <v>0.93937969867150128</v>
          </cell>
          <cell r="BQ97">
            <v>0.96812543400370032</v>
          </cell>
          <cell r="BR97">
            <v>0.75502858687647012</v>
          </cell>
          <cell r="BS97">
            <v>0.83404738990182092</v>
          </cell>
        </row>
        <row r="98">
          <cell r="AA98" t="str">
            <v xml:space="preserve">       QUÍMICA                       </v>
          </cell>
          <cell r="AB98">
            <v>0</v>
          </cell>
          <cell r="AC98">
            <v>0.32718063393879543</v>
          </cell>
          <cell r="AD98">
            <v>0.32309316449263331</v>
          </cell>
          <cell r="AE98">
            <v>0.3485620285346761</v>
          </cell>
          <cell r="AF98">
            <v>0.35397662824859671</v>
          </cell>
          <cell r="AG98">
            <v>0.31874989256306474</v>
          </cell>
          <cell r="AH98">
            <v>0.34574566886875779</v>
          </cell>
          <cell r="AI98">
            <v>0.33502840207301682</v>
          </cell>
          <cell r="AJ98">
            <v>0.30844001712042607</v>
          </cell>
          <cell r="AK98">
            <v>0.31624635627987335</v>
          </cell>
          <cell r="AL98">
            <v>0.33433240200131675</v>
          </cell>
          <cell r="AM98">
            <v>0.36045714780214561</v>
          </cell>
          <cell r="AN98">
            <v>0.35932147476536808</v>
          </cell>
          <cell r="AO98">
            <v>0.37585367264733566</v>
          </cell>
          <cell r="AP98">
            <v>0.38505871556886256</v>
          </cell>
          <cell r="AQ98">
            <v>0.36657155440774497</v>
          </cell>
          <cell r="BC98" t="str">
            <v xml:space="preserve">       CHEMICAL</v>
          </cell>
          <cell r="BD98">
            <v>0</v>
          </cell>
          <cell r="BE98">
            <v>0.32718063393879543</v>
          </cell>
          <cell r="BF98">
            <v>0.32309316449263331</v>
          </cell>
          <cell r="BG98">
            <v>0.3485620285346761</v>
          </cell>
          <cell r="BH98">
            <v>0.35397662824859671</v>
          </cell>
          <cell r="BI98">
            <v>0.31874989256306474</v>
          </cell>
          <cell r="BJ98">
            <v>0.34574566886875779</v>
          </cell>
          <cell r="BK98">
            <v>0.33502840207301682</v>
          </cell>
          <cell r="BL98">
            <v>0.30844001712042607</v>
          </cell>
          <cell r="BM98">
            <v>0.31624635627987335</v>
          </cell>
          <cell r="BN98">
            <v>0.33433240200131675</v>
          </cell>
          <cell r="BO98">
            <v>0.36045714780214561</v>
          </cell>
          <cell r="BP98">
            <v>0.35932147476536808</v>
          </cell>
          <cell r="BQ98">
            <v>0.37585367264733566</v>
          </cell>
          <cell r="BR98">
            <v>0.38505871556886256</v>
          </cell>
          <cell r="BS98">
            <v>0.36657155440774497</v>
          </cell>
        </row>
        <row r="99">
          <cell r="AA99" t="str">
            <v xml:space="preserve">       ALIMENTOS E BEBIDAS           </v>
          </cell>
          <cell r="AB99">
            <v>0</v>
          </cell>
          <cell r="AC99">
            <v>0.99135102382825302</v>
          </cell>
          <cell r="AD99">
            <v>0.94079868212648288</v>
          </cell>
          <cell r="AE99">
            <v>0.96013242864061799</v>
          </cell>
          <cell r="AF99">
            <v>0.98253946862209629</v>
          </cell>
          <cell r="AG99">
            <v>0.89067151596645477</v>
          </cell>
          <cell r="AH99">
            <v>0.85333083334789406</v>
          </cell>
          <cell r="AI99">
            <v>0.84555433735141172</v>
          </cell>
          <cell r="AJ99">
            <v>0.87601035892517654</v>
          </cell>
          <cell r="AK99">
            <v>0.79901573886100197</v>
          </cell>
          <cell r="AL99">
            <v>0.93274402580123594</v>
          </cell>
          <cell r="AM99">
            <v>1.2023407008780642</v>
          </cell>
          <cell r="AN99">
            <v>1.1556888363121081</v>
          </cell>
          <cell r="AO99">
            <v>1.1426503605811522</v>
          </cell>
          <cell r="AP99">
            <v>1.2539935187182598</v>
          </cell>
          <cell r="AQ99">
            <v>1.2701252980631539</v>
          </cell>
          <cell r="BC99" t="str">
            <v xml:space="preserve">       FOODS AND BEVERAGES</v>
          </cell>
          <cell r="BD99">
            <v>0</v>
          </cell>
          <cell r="BE99">
            <v>0.99135102382825302</v>
          </cell>
          <cell r="BF99">
            <v>0.94079868212648288</v>
          </cell>
          <cell r="BG99">
            <v>0.96013242864061799</v>
          </cell>
          <cell r="BH99">
            <v>0.98253946862209629</v>
          </cell>
          <cell r="BI99">
            <v>0.89067151596645477</v>
          </cell>
          <cell r="BJ99">
            <v>0.85333083334789406</v>
          </cell>
          <cell r="BK99">
            <v>0.84555433735141172</v>
          </cell>
          <cell r="BL99">
            <v>0.87601035892517654</v>
          </cell>
          <cell r="BM99">
            <v>0.79901573886100197</v>
          </cell>
          <cell r="BN99">
            <v>0.93274402580123594</v>
          </cell>
          <cell r="BO99">
            <v>1.2023407008780642</v>
          </cell>
          <cell r="BP99">
            <v>1.1556888363121081</v>
          </cell>
          <cell r="BQ99">
            <v>1.1426503605811522</v>
          </cell>
          <cell r="BR99">
            <v>1.2539935187182598</v>
          </cell>
          <cell r="BS99">
            <v>1.2701252980631539</v>
          </cell>
        </row>
        <row r="100">
          <cell r="AA100" t="str">
            <v xml:space="preserve">       TÊXTIL                        </v>
          </cell>
          <cell r="AB100">
            <v>0</v>
          </cell>
          <cell r="AC100">
            <v>1.3275124080284295</v>
          </cell>
          <cell r="AD100">
            <v>1.3407165209732412</v>
          </cell>
          <cell r="AE100">
            <v>1.6077438218981688</v>
          </cell>
          <cell r="AF100">
            <v>1.7494901589475036</v>
          </cell>
          <cell r="AG100">
            <v>1.4197412090362276</v>
          </cell>
          <cell r="AH100">
            <v>1.4428034886907737</v>
          </cell>
          <cell r="AI100">
            <v>1.4409787965879899</v>
          </cell>
          <cell r="AJ100">
            <v>1.4693440353589799</v>
          </cell>
          <cell r="AK100">
            <v>1.4054863843651362</v>
          </cell>
          <cell r="AL100">
            <v>1.4921254371210848</v>
          </cell>
          <cell r="AM100">
            <v>1.6932007541533494</v>
          </cell>
          <cell r="AN100">
            <v>1.6505192029368563</v>
          </cell>
          <cell r="AO100">
            <v>1.791436797838585</v>
          </cell>
          <cell r="AP100">
            <v>1.6128733050160193</v>
          </cell>
          <cell r="AQ100">
            <v>1.4658025775315302</v>
          </cell>
          <cell r="BC100" t="str">
            <v xml:space="preserve">       TEXTILES</v>
          </cell>
          <cell r="BD100">
            <v>0</v>
          </cell>
          <cell r="BE100">
            <v>1.3275124080284295</v>
          </cell>
          <cell r="BF100">
            <v>1.3407165209732412</v>
          </cell>
          <cell r="BG100">
            <v>1.6077438218981688</v>
          </cell>
          <cell r="BH100">
            <v>1.7494901589475036</v>
          </cell>
          <cell r="BI100">
            <v>1.4197412090362276</v>
          </cell>
          <cell r="BJ100">
            <v>1.4428034886907737</v>
          </cell>
          <cell r="BK100">
            <v>1.4409787965879899</v>
          </cell>
          <cell r="BL100">
            <v>1.4693440353589799</v>
          </cell>
          <cell r="BM100">
            <v>1.4054863843651362</v>
          </cell>
          <cell r="BN100">
            <v>1.4921254371210848</v>
          </cell>
          <cell r="BO100">
            <v>1.6932007541533494</v>
          </cell>
          <cell r="BP100">
            <v>1.6505192029368563</v>
          </cell>
          <cell r="BQ100">
            <v>1.791436797838585</v>
          </cell>
          <cell r="BR100">
            <v>1.6128733050160193</v>
          </cell>
          <cell r="BS100">
            <v>1.4658025775315302</v>
          </cell>
        </row>
        <row r="101">
          <cell r="AA101" t="str">
            <v xml:space="preserve">       PAPEL E CELULOSE              </v>
          </cell>
          <cell r="AB101">
            <v>0</v>
          </cell>
          <cell r="AC101">
            <v>0.30108595224657908</v>
          </cell>
          <cell r="AD101">
            <v>0.30527762931448055</v>
          </cell>
          <cell r="AE101">
            <v>0.31608770366792266</v>
          </cell>
          <cell r="AF101">
            <v>0.30551195826928895</v>
          </cell>
          <cell r="AG101">
            <v>0.30260372224791965</v>
          </cell>
          <cell r="AH101">
            <v>0.32863454938136438</v>
          </cell>
          <cell r="AI101">
            <v>0.26775006999857415</v>
          </cell>
          <cell r="AJ101">
            <v>0.19166586844364591</v>
          </cell>
          <cell r="AK101">
            <v>0.24158589353583734</v>
          </cell>
          <cell r="AL101">
            <v>0.32899250305637612</v>
          </cell>
          <cell r="AM101">
            <v>0.40095022048923118</v>
          </cell>
          <cell r="AN101">
            <v>0.41003562244060926</v>
          </cell>
          <cell r="AO101">
            <v>0.34843454532990115</v>
          </cell>
          <cell r="AP101">
            <v>0.32971610999395407</v>
          </cell>
          <cell r="AQ101">
            <v>0.32621488643243085</v>
          </cell>
          <cell r="BC101" t="str">
            <v xml:space="preserve">       PAPER AND PULP</v>
          </cell>
          <cell r="BD101">
            <v>0</v>
          </cell>
          <cell r="BE101">
            <v>0.30108595224657908</v>
          </cell>
          <cell r="BF101">
            <v>0.30527762931448055</v>
          </cell>
          <cell r="BG101">
            <v>0.31608770366792266</v>
          </cell>
          <cell r="BH101">
            <v>0.30551195826928895</v>
          </cell>
          <cell r="BI101">
            <v>0.30260372224791965</v>
          </cell>
          <cell r="BJ101">
            <v>0.32863454938136438</v>
          </cell>
          <cell r="BK101">
            <v>0.26775006999857415</v>
          </cell>
          <cell r="BL101">
            <v>0.19166586844364591</v>
          </cell>
          <cell r="BM101">
            <v>0.24158589353583734</v>
          </cell>
          <cell r="BN101">
            <v>0.32899250305637612</v>
          </cell>
          <cell r="BO101">
            <v>0.40095022048923118</v>
          </cell>
          <cell r="BP101">
            <v>0.41003562244060926</v>
          </cell>
          <cell r="BQ101">
            <v>0.34843454532990115</v>
          </cell>
          <cell r="BR101">
            <v>0.32971610999395407</v>
          </cell>
          <cell r="BS101">
            <v>0.32621488643243085</v>
          </cell>
        </row>
        <row r="102">
          <cell r="AA102" t="str">
            <v xml:space="preserve">       OUTRAS                        </v>
          </cell>
          <cell r="AB102">
            <v>0</v>
          </cell>
          <cell r="AC102">
            <v>0.69182917104453312</v>
          </cell>
          <cell r="AD102">
            <v>0.72786846461930388</v>
          </cell>
          <cell r="AE102">
            <v>0.70679366872604199</v>
          </cell>
          <cell r="AF102">
            <v>0.63844378230890886</v>
          </cell>
          <cell r="AG102">
            <v>0.64902663210051759</v>
          </cell>
          <cell r="AH102">
            <v>0.58761158923598067</v>
          </cell>
          <cell r="AI102">
            <v>0.5895812033962301</v>
          </cell>
          <cell r="AJ102">
            <v>0.56273445576979453</v>
          </cell>
          <cell r="AK102">
            <v>0.63396519790650308</v>
          </cell>
          <cell r="AL102">
            <v>0.70046304234135282</v>
          </cell>
          <cell r="AM102">
            <v>0.72821361752855085</v>
          </cell>
          <cell r="AN102">
            <v>0.73838974543198677</v>
          </cell>
          <cell r="AO102">
            <v>0.80720368336740878</v>
          </cell>
          <cell r="AP102">
            <v>0.79368935582053202</v>
          </cell>
          <cell r="AQ102">
            <v>0.68324061650158241</v>
          </cell>
          <cell r="BC102" t="str">
            <v xml:space="preserve">       OTHER</v>
          </cell>
          <cell r="BD102">
            <v>0</v>
          </cell>
          <cell r="BE102">
            <v>0.69182917104453312</v>
          </cell>
          <cell r="BF102">
            <v>0.72786846461930388</v>
          </cell>
          <cell r="BG102">
            <v>0.70679366872604199</v>
          </cell>
          <cell r="BH102">
            <v>0.63844378230890886</v>
          </cell>
          <cell r="BI102">
            <v>0.64902663210051759</v>
          </cell>
          <cell r="BJ102">
            <v>0.58761158923598067</v>
          </cell>
          <cell r="BK102">
            <v>0.5895812033962301</v>
          </cell>
          <cell r="BL102">
            <v>0.56273445576979453</v>
          </cell>
          <cell r="BM102">
            <v>0.63396519790650308</v>
          </cell>
          <cell r="BN102">
            <v>0.70046304234135282</v>
          </cell>
          <cell r="BO102">
            <v>0.72821361752855085</v>
          </cell>
          <cell r="BP102">
            <v>0.73838974543198677</v>
          </cell>
          <cell r="BQ102">
            <v>0.80720368336740878</v>
          </cell>
          <cell r="BR102">
            <v>0.79368935582053202</v>
          </cell>
          <cell r="BS102">
            <v>0.68324061650158241</v>
          </cell>
        </row>
        <row r="104">
          <cell r="AA104" t="str">
            <v xml:space="preserve">    ENERGÉTICO              </v>
          </cell>
          <cell r="AB104">
            <v>0</v>
          </cell>
          <cell r="AC104">
            <v>0.11621108193333456</v>
          </cell>
          <cell r="AD104">
            <v>0.12712107309046899</v>
          </cell>
          <cell r="AE104">
            <v>0.14663412147403915</v>
          </cell>
          <cell r="AF104">
            <v>0.17749731981458347</v>
          </cell>
          <cell r="AG104">
            <v>0.19405442217746266</v>
          </cell>
          <cell r="AH104">
            <v>0.24088619882498596</v>
          </cell>
          <cell r="AI104">
            <v>0.25630886124929053</v>
          </cell>
          <cell r="AJ104">
            <v>0.25724207614669031</v>
          </cell>
          <cell r="AK104">
            <v>0.26948677654647168</v>
          </cell>
          <cell r="AL104">
            <v>0.27691661142312179</v>
          </cell>
          <cell r="AM104">
            <v>0.32260229685581998</v>
          </cell>
          <cell r="AN104">
            <v>0.33826228599860225</v>
          </cell>
          <cell r="AO104">
            <v>0.36162496581880532</v>
          </cell>
          <cell r="AP104">
            <v>0.36791340993530602</v>
          </cell>
          <cell r="AQ104">
            <v>0.3779333166900023</v>
          </cell>
          <cell r="BC104" t="str">
            <v xml:space="preserve">    ENERGY SECTOR</v>
          </cell>
          <cell r="BD104">
            <v>0</v>
          </cell>
          <cell r="BE104">
            <v>0.11621108193333456</v>
          </cell>
          <cell r="BF104">
            <v>0.12712107309046899</v>
          </cell>
          <cell r="BG104">
            <v>0.14663412147403915</v>
          </cell>
          <cell r="BH104">
            <v>0.17749731981458347</v>
          </cell>
          <cell r="BI104">
            <v>0.19405442217746266</v>
          </cell>
          <cell r="BJ104">
            <v>0.24088619882498596</v>
          </cell>
          <cell r="BK104">
            <v>0.25630886124929053</v>
          </cell>
          <cell r="BL104">
            <v>0.25724207614669031</v>
          </cell>
          <cell r="BM104">
            <v>0.26948677654647168</v>
          </cell>
          <cell r="BN104">
            <v>0.27691661142312179</v>
          </cell>
          <cell r="BO104">
            <v>0.32260229685581998</v>
          </cell>
          <cell r="BP104">
            <v>0.33826228599860225</v>
          </cell>
          <cell r="BQ104">
            <v>0.36162496581880532</v>
          </cell>
          <cell r="BR104">
            <v>0.36791340993530602</v>
          </cell>
          <cell r="BS104">
            <v>0.3779333166900023</v>
          </cell>
        </row>
        <row r="105">
          <cell r="AA105" t="str">
            <v xml:space="preserve"> (*) Dólar constante de 2000</v>
          </cell>
        </row>
        <row r="146">
          <cell r="AH146">
            <v>81</v>
          </cell>
          <cell r="BJ146">
            <v>81</v>
          </cell>
        </row>
      </sheetData>
      <sheetData sheetId="4">
        <row r="194">
          <cell r="BA194" t="str">
            <v>TABELA 7.6</v>
          </cell>
        </row>
        <row r="195">
          <cell r="BA195" t="str">
            <v>SETOR RESIDENCIAL  -  ENERGIA/POPULAÇÃO</v>
          </cell>
        </row>
        <row r="196">
          <cell r="BA196" t="str">
            <v xml:space="preserve">   ESPECIFICAÇÃO</v>
          </cell>
          <cell r="BB196" t="str">
            <v>UNIDADE</v>
          </cell>
          <cell r="BC196">
            <v>1986</v>
          </cell>
          <cell r="BD196">
            <v>1987</v>
          </cell>
          <cell r="BE196">
            <v>1988</v>
          </cell>
          <cell r="BF196">
            <v>1989</v>
          </cell>
          <cell r="BG196">
            <v>1990</v>
          </cell>
          <cell r="BH196">
            <v>1991</v>
          </cell>
          <cell r="BI196">
            <v>1992</v>
          </cell>
          <cell r="BJ196">
            <v>1993</v>
          </cell>
          <cell r="BK196">
            <v>1994</v>
          </cell>
          <cell r="BL196">
            <v>1995</v>
          </cell>
          <cell r="BM196">
            <v>1996</v>
          </cell>
          <cell r="BN196">
            <v>1997</v>
          </cell>
          <cell r="BO196">
            <v>1998</v>
          </cell>
          <cell r="BP196">
            <v>1999</v>
          </cell>
          <cell r="BQ196">
            <v>2000</v>
          </cell>
          <cell r="BR196">
            <v>2001</v>
          </cell>
        </row>
        <row r="197">
          <cell r="BA197" t="str">
            <v>CONS.FINAL DE ENERGIA (1)</v>
          </cell>
          <cell r="BB197" t="str">
            <v>10^3 tep</v>
          </cell>
          <cell r="BC197">
            <v>17449.429</v>
          </cell>
          <cell r="BD197">
            <v>18354.097000000002</v>
          </cell>
          <cell r="BE197">
            <v>18199.741000000002</v>
          </cell>
          <cell r="BF197">
            <v>17984.328000000001</v>
          </cell>
          <cell r="BG197">
            <v>17507.042000000001</v>
          </cell>
          <cell r="BH197">
            <v>17780.065999999999</v>
          </cell>
          <cell r="BI197">
            <v>18001.895</v>
          </cell>
          <cell r="BJ197">
            <v>17328.3</v>
          </cell>
          <cell r="BK197">
            <v>17299.802000000003</v>
          </cell>
          <cell r="BL197">
            <v>17470.782000000003</v>
          </cell>
          <cell r="BM197">
            <v>17999.5</v>
          </cell>
          <cell r="BN197">
            <v>18486.553</v>
          </cell>
          <cell r="BO197">
            <v>19106.548000000003</v>
          </cell>
          <cell r="BP197">
            <v>19617.615000000002</v>
          </cell>
          <cell r="BQ197">
            <v>20007.538</v>
          </cell>
          <cell r="BR197">
            <v>19488.671000000002</v>
          </cell>
        </row>
        <row r="198">
          <cell r="BA198" t="str">
            <v>CONS.FIN.ENERG.COCÇÃO (2)</v>
          </cell>
          <cell r="BB198" t="str">
            <v>10^3 tep</v>
          </cell>
          <cell r="BC198">
            <v>28726.174999999999</v>
          </cell>
          <cell r="BD198">
            <v>28617.192999999999</v>
          </cell>
          <cell r="BE198">
            <v>29016.181</v>
          </cell>
          <cell r="BF198">
            <v>28260.109</v>
          </cell>
          <cell r="BG198">
            <v>26995.346000000001</v>
          </cell>
          <cell r="BH198">
            <v>26302.653999999999</v>
          </cell>
          <cell r="BI198">
            <v>26588.604999999996</v>
          </cell>
          <cell r="BJ198">
            <v>26026.058999999997</v>
          </cell>
          <cell r="BK198">
            <v>25050.196</v>
          </cell>
          <cell r="BL198">
            <v>24469.917000000001</v>
          </cell>
          <cell r="BM198">
            <v>24238.489999999998</v>
          </cell>
          <cell r="BN198">
            <v>24494.667999999998</v>
          </cell>
          <cell r="BO198">
            <v>24804.731</v>
          </cell>
          <cell r="BP198">
            <v>25363.705000000002</v>
          </cell>
          <cell r="BQ198">
            <v>25934.159999999996</v>
          </cell>
          <cell r="BR198">
            <v>26393.541000000001</v>
          </cell>
        </row>
        <row r="199">
          <cell r="BA199" t="str">
            <v>CONS. DE ELETRICIDADE (3)</v>
          </cell>
          <cell r="BB199" t="str">
            <v>GWh</v>
          </cell>
          <cell r="BC199">
            <v>35755</v>
          </cell>
          <cell r="BD199">
            <v>38379</v>
          </cell>
          <cell r="BE199">
            <v>40534</v>
          </cell>
          <cell r="BF199">
            <v>43728</v>
          </cell>
          <cell r="BG199">
            <v>48666</v>
          </cell>
          <cell r="BH199">
            <v>51037</v>
          </cell>
          <cell r="BI199">
            <v>51865</v>
          </cell>
          <cell r="BJ199">
            <v>53629</v>
          </cell>
          <cell r="BK199">
            <v>55952</v>
          </cell>
          <cell r="BL199">
            <v>63581</v>
          </cell>
          <cell r="BM199">
            <v>69056</v>
          </cell>
          <cell r="BN199">
            <v>74071</v>
          </cell>
          <cell r="BO199">
            <v>79378</v>
          </cell>
          <cell r="BP199">
            <v>81330</v>
          </cell>
          <cell r="BQ199">
            <v>83494</v>
          </cell>
          <cell r="BR199">
            <v>73770</v>
          </cell>
        </row>
        <row r="200">
          <cell r="BA200" t="str">
            <v>POPULAÇÃO RESIDENTE (4)</v>
          </cell>
          <cell r="BB200" t="str">
            <v>10^6 hab</v>
          </cell>
          <cell r="BC200">
            <v>137.70965100000001</v>
          </cell>
          <cell r="BD200">
            <v>138.70965100000001</v>
          </cell>
          <cell r="BE200">
            <v>139.70965100000001</v>
          </cell>
          <cell r="BF200">
            <v>140.70965100000001</v>
          </cell>
          <cell r="BG200">
            <v>141.70965100000001</v>
          </cell>
          <cell r="BH200">
            <v>142.70965100000001</v>
          </cell>
          <cell r="BI200">
            <v>143.70965100000001</v>
          </cell>
          <cell r="BJ200">
            <v>144.70965100000001</v>
          </cell>
          <cell r="BK200">
            <v>145.70965100000001</v>
          </cell>
          <cell r="BL200">
            <v>146.70965100000001</v>
          </cell>
          <cell r="BM200">
            <v>147.70965100000001</v>
          </cell>
          <cell r="BN200">
            <v>148.70965100000001</v>
          </cell>
          <cell r="BO200">
            <v>149.70965100000001</v>
          </cell>
          <cell r="BP200">
            <v>150.70965100000001</v>
          </cell>
          <cell r="BQ200">
            <v>151.70965100000001</v>
          </cell>
          <cell r="BR200">
            <v>152.70965100000001</v>
          </cell>
        </row>
        <row r="201">
          <cell r="BA201" t="str">
            <v>(1)/(4)</v>
          </cell>
          <cell r="BB201" t="str">
            <v>tep/hab</v>
          </cell>
          <cell r="BC201">
            <v>0.12671173641998409</v>
          </cell>
          <cell r="BD201">
            <v>0.13232025938844008</v>
          </cell>
          <cell r="BE201">
            <v>0.13026831625254007</v>
          </cell>
          <cell r="BF201">
            <v>0.1278116168449597</v>
          </cell>
          <cell r="BG201">
            <v>0.12354163514240819</v>
          </cell>
          <cell r="BH201">
            <v>0.12458909313708572</v>
          </cell>
          <cell r="BI201">
            <v>0.12526573458869508</v>
          </cell>
          <cell r="BJ201">
            <v>0.11974529604801548</v>
          </cell>
          <cell r="BK201">
            <v>0.11872790773481437</v>
          </cell>
          <cell r="BL201">
            <v>0.11908406761870084</v>
          </cell>
          <cell r="BM201">
            <v>0.12185730504501699</v>
          </cell>
          <cell r="BN201">
            <v>0.12431306828902448</v>
          </cell>
          <cell r="BO201">
            <v>0.12762402338376971</v>
          </cell>
          <cell r="BP201">
            <v>0.13016827303249479</v>
          </cell>
          <cell r="BQ201">
            <v>0.1318804563066327</v>
          </cell>
          <cell r="BR201">
            <v>0.12761911819181618</v>
          </cell>
        </row>
        <row r="202">
          <cell r="BA202" t="str">
            <v>(2)/(4)</v>
          </cell>
          <cell r="BB202" t="str">
            <v>tep/hab</v>
          </cell>
          <cell r="BC202">
            <v>0.20859957738183504</v>
          </cell>
          <cell r="BD202">
            <v>0.20631003534137649</v>
          </cell>
          <cell r="BE202">
            <v>0.20768916672764431</v>
          </cell>
          <cell r="BF202">
            <v>0.20083987700317726</v>
          </cell>
          <cell r="BG202">
            <v>0.1904975829768997</v>
          </cell>
          <cell r="BH202">
            <v>0.18430886639895153</v>
          </cell>
          <cell r="BI202">
            <v>0.18501614063484151</v>
          </cell>
          <cell r="BJ202">
            <v>0.1798501953404614</v>
          </cell>
          <cell r="BK202">
            <v>0.17191857799453517</v>
          </cell>
          <cell r="BL202">
            <v>0.1667914607744517</v>
          </cell>
          <cell r="BM202">
            <v>0.16409550652854768</v>
          </cell>
          <cell r="BN202">
            <v>0.16471471646450167</v>
          </cell>
          <cell r="BO202">
            <v>0.16568558429142285</v>
          </cell>
          <cell r="BP202">
            <v>0.1682951611373581</v>
          </cell>
          <cell r="BQ202">
            <v>0.17094601318409197</v>
          </cell>
          <cell r="BR202">
            <v>0.17283479352591799</v>
          </cell>
        </row>
        <row r="203">
          <cell r="BA203" t="str">
            <v xml:space="preserve">(3)/(4) </v>
          </cell>
          <cell r="BB203" t="str">
            <v>MWh/hab</v>
          </cell>
          <cell r="BC203">
            <v>0.25964048082585001</v>
          </cell>
          <cell r="BD203">
            <v>0.27668586665249412</v>
          </cell>
          <cell r="BE203">
            <v>0.29013027883091624</v>
          </cell>
          <cell r="BF203">
            <v>0.31076759617575911</v>
          </cell>
          <cell r="BG203">
            <v>0.34342050563655679</v>
          </cell>
          <cell r="BH203">
            <v>0.35762823076345412</v>
          </cell>
          <cell r="BI203">
            <v>0.36090130091541311</v>
          </cell>
          <cell r="BJ203">
            <v>0.37059725892089945</v>
          </cell>
          <cell r="BK203">
            <v>0.38399652745033336</v>
          </cell>
          <cell r="BL203">
            <v>0.43337980539535192</v>
          </cell>
          <cell r="BM203">
            <v>0.46751176739291056</v>
          </cell>
          <cell r="BN203">
            <v>0.49809141169997095</v>
          </cell>
          <cell r="BO203">
            <v>0.53021297872105788</v>
          </cell>
          <cell r="BP203">
            <v>0.53964692679170234</v>
          </cell>
          <cell r="BQ203">
            <v>0.55035391255365806</v>
          </cell>
          <cell r="BR203">
            <v>0.48307359434669911</v>
          </cell>
        </row>
        <row r="204">
          <cell r="BA204" t="str">
            <v>(1) Eletricidade = 3.132 kcal/kWh (valor usado no BEN)</v>
          </cell>
          <cell r="BG204" t="str">
            <v>(4) Eletricidade = 860 kcal/kWh (valor usado na identificação de energia útil)</v>
          </cell>
        </row>
        <row r="205">
          <cell r="BA205" t="str">
            <v>(2) Considera GLP, gás canalizado, lenha e carvão vegetal</v>
          </cell>
        </row>
        <row r="228">
          <cell r="BA228" t="str">
            <v>TABELA 7.7</v>
          </cell>
        </row>
        <row r="229">
          <cell r="BA229" t="str">
            <v>SETOR DE TRANSPORTES - ENERGIA/PIB DO SETOR</v>
          </cell>
        </row>
        <row r="230">
          <cell r="BA230" t="str">
            <v xml:space="preserve">   ESPECIFICAÇÃO</v>
          </cell>
          <cell r="BB230" t="str">
            <v>UNIDADE</v>
          </cell>
          <cell r="BC230">
            <v>1986</v>
          </cell>
          <cell r="BD230">
            <v>1987</v>
          </cell>
          <cell r="BE230">
            <v>1988</v>
          </cell>
          <cell r="BF230">
            <v>1989</v>
          </cell>
          <cell r="BG230">
            <v>1990</v>
          </cell>
          <cell r="BH230">
            <v>1991</v>
          </cell>
          <cell r="BI230">
            <v>1992</v>
          </cell>
          <cell r="BJ230">
            <v>1993</v>
          </cell>
          <cell r="BK230">
            <v>1994</v>
          </cell>
          <cell r="BL230">
            <v>1995</v>
          </cell>
          <cell r="BM230">
            <v>1996</v>
          </cell>
          <cell r="BN230">
            <v>1997</v>
          </cell>
          <cell r="BO230">
            <v>1998</v>
          </cell>
          <cell r="BP230">
            <v>1999</v>
          </cell>
          <cell r="BQ230">
            <v>2000</v>
          </cell>
          <cell r="BR230">
            <v>2001</v>
          </cell>
        </row>
        <row r="231">
          <cell r="BA231" t="str">
            <v>CONS.ENERGIA SETOR (1)</v>
          </cell>
          <cell r="BB231" t="str">
            <v xml:space="preserve">10^3 tep </v>
          </cell>
          <cell r="BC231">
            <v>30335.001999999997</v>
          </cell>
          <cell r="BD231">
            <v>29979.916999999998</v>
          </cell>
          <cell r="BE231">
            <v>30315.931</v>
          </cell>
          <cell r="BF231">
            <v>31838.548999999999</v>
          </cell>
          <cell r="BG231">
            <v>32060.670999999995</v>
          </cell>
          <cell r="BH231">
            <v>33615.264999999999</v>
          </cell>
          <cell r="BI231">
            <v>33688.85</v>
          </cell>
          <cell r="BJ231">
            <v>35051.65</v>
          </cell>
          <cell r="BK231">
            <v>36820.259000000005</v>
          </cell>
          <cell r="BL231">
            <v>40316.168999999994</v>
          </cell>
          <cell r="BM231">
            <v>43685.189000000006</v>
          </cell>
          <cell r="BN231">
            <v>45737.862000000001</v>
          </cell>
          <cell r="BO231">
            <v>48026.411</v>
          </cell>
          <cell r="BP231">
            <v>47238.683999999994</v>
          </cell>
          <cell r="BQ231">
            <v>47105.544999999998</v>
          </cell>
          <cell r="BR231">
            <v>47921.650999999998</v>
          </cell>
        </row>
        <row r="232">
          <cell r="BA232" t="str">
            <v xml:space="preserve">CONS.EXC.GASOL+ALC.(2) </v>
          </cell>
          <cell r="BB232" t="str">
            <v>10^3 tep</v>
          </cell>
          <cell r="BC232">
            <v>18198.309999999998</v>
          </cell>
          <cell r="BD232">
            <v>18603.100999999995</v>
          </cell>
          <cell r="BE232">
            <v>18734.881000000001</v>
          </cell>
          <cell r="BF232">
            <v>19057.601999999999</v>
          </cell>
          <cell r="BG232">
            <v>19026.078999999998</v>
          </cell>
          <cell r="BH232">
            <v>19732.182999999997</v>
          </cell>
          <cell r="BI232">
            <v>19973.998999999996</v>
          </cell>
          <cell r="BJ232">
            <v>20678.542000000001</v>
          </cell>
          <cell r="BK232">
            <v>21252.157000000007</v>
          </cell>
          <cell r="BL232">
            <v>22744.519999999997</v>
          </cell>
          <cell r="BM232">
            <v>23984.549000000006</v>
          </cell>
          <cell r="BN232">
            <v>25079.472999999998</v>
          </cell>
          <cell r="BO232">
            <v>26773.198</v>
          </cell>
          <cell r="BP232">
            <v>26690.060999999991</v>
          </cell>
          <cell r="BQ232">
            <v>29117.108</v>
          </cell>
          <cell r="BR232">
            <v>29592.425999999996</v>
          </cell>
        </row>
        <row r="233">
          <cell r="BA233" t="str">
            <v xml:space="preserve">PIB do SETOR       (3) </v>
          </cell>
          <cell r="BB233" t="str">
            <v>US$ 10^9</v>
          </cell>
          <cell r="BC233">
            <v>13.788047296873401</v>
          </cell>
          <cell r="BD233">
            <v>14.662246911581084</v>
          </cell>
          <cell r="BE233">
            <v>14.289266705373455</v>
          </cell>
          <cell r="BF233">
            <v>14.831097183607792</v>
          </cell>
          <cell r="BG233">
            <v>15.153564355264708</v>
          </cell>
          <cell r="BH233">
            <v>14.595064867297895</v>
          </cell>
          <cell r="BI233">
            <v>14.43587553999717</v>
          </cell>
          <cell r="BJ233">
            <v>14.732182394643418</v>
          </cell>
          <cell r="BK233">
            <v>14.922786486637438</v>
          </cell>
          <cell r="BL233">
            <v>15.247454696535444</v>
          </cell>
          <cell r="BM233">
            <v>13.640055922570321</v>
          </cell>
          <cell r="BN233">
            <v>14.844167213795213</v>
          </cell>
          <cell r="BO233">
            <v>15.991126533847785</v>
          </cell>
          <cell r="BP233">
            <v>16.309250891795489</v>
          </cell>
          <cell r="BQ233">
            <v>16.95582636911794</v>
          </cell>
          <cell r="BR233">
            <v>17.132166963356767</v>
          </cell>
        </row>
        <row r="234">
          <cell r="BA234" t="str">
            <v>PIB total          (4)</v>
          </cell>
          <cell r="BB234" t="str">
            <v>US$ 10^9</v>
          </cell>
          <cell r="BC234">
            <v>373.77039525510207</v>
          </cell>
          <cell r="BD234">
            <v>385.93288391670313</v>
          </cell>
          <cell r="BE234">
            <v>366.3274934137346</v>
          </cell>
          <cell r="BF234">
            <v>370.90658708140626</v>
          </cell>
          <cell r="BG234">
            <v>381.84833140030776</v>
          </cell>
          <cell r="BH234">
            <v>385.66681471431087</v>
          </cell>
          <cell r="BI234">
            <v>383.73848064073934</v>
          </cell>
          <cell r="BJ234">
            <v>402.54166619213555</v>
          </cell>
          <cell r="BK234">
            <v>426.2916244974715</v>
          </cell>
          <cell r="BL234">
            <v>444.19587272636534</v>
          </cell>
          <cell r="BM234">
            <v>456.18916128997716</v>
          </cell>
          <cell r="BN234">
            <v>471.24340361254633</v>
          </cell>
          <cell r="BO234">
            <v>471.71464701615884</v>
          </cell>
          <cell r="BP234">
            <v>475.48836419228815</v>
          </cell>
          <cell r="BQ234">
            <v>496.40985221674879</v>
          </cell>
          <cell r="BR234">
            <v>503.85599999999999</v>
          </cell>
        </row>
        <row r="235">
          <cell r="BA235" t="str">
            <v xml:space="preserve">(1)/(3)          </v>
          </cell>
          <cell r="BB235" t="str">
            <v>tep/US$10^3</v>
          </cell>
          <cell r="BC235">
            <v>2.2000941356560917</v>
          </cell>
          <cell r="BD235">
            <v>2.0447014145096776</v>
          </cell>
          <cell r="BE235">
            <v>2.1215875961360386</v>
          </cell>
          <cell r="BF235">
            <v>2.1467426587420553</v>
          </cell>
          <cell r="BG235">
            <v>2.1157181405219263</v>
          </cell>
          <cell r="BH235">
            <v>2.3031939429963955</v>
          </cell>
          <cell r="BI235">
            <v>2.3336894188827704</v>
          </cell>
          <cell r="BJ235">
            <v>2.3792571298020779</v>
          </cell>
          <cell r="BK235">
            <v>2.4673849641265453</v>
          </cell>
          <cell r="BL235">
            <v>2.6441245311035888</v>
          </cell>
          <cell r="BM235">
            <v>3.2027133354866781</v>
          </cell>
          <cell r="BN235">
            <v>3.0812009418415993</v>
          </cell>
          <cell r="BO235">
            <v>3.0033163015966635</v>
          </cell>
          <cell r="BP235">
            <v>2.8964349321380434</v>
          </cell>
          <cell r="BQ235">
            <v>2.7781332489812751</v>
          </cell>
          <cell r="BR235">
            <v>2.7971739420061392</v>
          </cell>
        </row>
        <row r="236">
          <cell r="BA236" t="str">
            <v xml:space="preserve">(2)/(3)   </v>
          </cell>
          <cell r="BB236" t="str">
            <v>tep/US$10^3</v>
          </cell>
          <cell r="BC236">
            <v>1.319861297845031</v>
          </cell>
          <cell r="BD236">
            <v>1.2687755916391095</v>
          </cell>
          <cell r="BE236">
            <v>1.3111156356928224</v>
          </cell>
          <cell r="BF236">
            <v>1.2849758695576206</v>
          </cell>
          <cell r="BG236">
            <v>1.2555514038774573</v>
          </cell>
          <cell r="BH236">
            <v>1.3519763823874789</v>
          </cell>
          <cell r="BI236">
            <v>1.3836361324021162</v>
          </cell>
          <cell r="BJ236">
            <v>1.4036305990562987</v>
          </cell>
          <cell r="BK236">
            <v>1.4241413303762125</v>
          </cell>
          <cell r="BL236">
            <v>1.4916929056472652</v>
          </cell>
          <cell r="BM236">
            <v>1.7583908113098392</v>
          </cell>
          <cell r="BN236">
            <v>1.6895170095290188</v>
          </cell>
          <cell r="BO236">
            <v>1.6742534019307664</v>
          </cell>
          <cell r="BP236">
            <v>1.6364982780065427</v>
          </cell>
          <cell r="BQ236">
            <v>1.7172332015048055</v>
          </cell>
          <cell r="BR236">
            <v>1.7273019848156936</v>
          </cell>
        </row>
        <row r="237">
          <cell r="BA237" t="str">
            <v xml:space="preserve">(1)/(4)  </v>
          </cell>
          <cell r="BB237" t="str">
            <v>tep/US$10^3</v>
          </cell>
          <cell r="BC237">
            <v>8.1159456139633671E-2</v>
          </cell>
          <cell r="BD237">
            <v>7.7681685726657693E-2</v>
          </cell>
          <cell r="BE237">
            <v>8.2756362940416342E-2</v>
          </cell>
          <cell r="BF237">
            <v>8.583980470805741E-2</v>
          </cell>
          <cell r="BG237">
            <v>8.3961794156406658E-2</v>
          </cell>
          <cell r="BH237">
            <v>8.7161414250539207E-2</v>
          </cell>
          <cell r="BI237">
            <v>8.7791169506244826E-2</v>
          </cell>
          <cell r="BJ237">
            <v>8.7075830762000275E-2</v>
          </cell>
          <cell r="BK237">
            <v>8.6373404693102063E-2</v>
          </cell>
          <cell r="BL237">
            <v>9.0762142278696195E-2</v>
          </cell>
          <cell r="BM237">
            <v>9.5761128731051692E-2</v>
          </cell>
          <cell r="BN237">
            <v>9.7057829668010409E-2</v>
          </cell>
          <cell r="BO237">
            <v>0.1018124226241269</v>
          </cell>
          <cell r="BP237">
            <v>9.9347718172334926E-2</v>
          </cell>
          <cell r="BQ237">
            <v>9.4892445807929243E-2</v>
          </cell>
          <cell r="BR237">
            <v>9.5109815105903273E-2</v>
          </cell>
        </row>
        <row r="259">
          <cell r="BI259">
            <v>82</v>
          </cell>
        </row>
        <row r="263">
          <cell r="BA263" t="str">
            <v>TABLE 7.6</v>
          </cell>
        </row>
        <row r="264">
          <cell r="BA264" t="str">
            <v>RESIDENTIAL SECTOR -  ENERGY/POPULATION</v>
          </cell>
        </row>
        <row r="265">
          <cell r="BA265" t="str">
            <v xml:space="preserve">   SPECIFICATION      </v>
          </cell>
          <cell r="BB265" t="str">
            <v>UNIT</v>
          </cell>
          <cell r="BC265">
            <v>1986</v>
          </cell>
          <cell r="BD265">
            <v>1987</v>
          </cell>
          <cell r="BE265">
            <v>1988</v>
          </cell>
          <cell r="BF265">
            <v>1989</v>
          </cell>
          <cell r="BG265">
            <v>1990</v>
          </cell>
          <cell r="BH265">
            <v>1991</v>
          </cell>
          <cell r="BI265">
            <v>1992</v>
          </cell>
          <cell r="BJ265">
            <v>1993</v>
          </cell>
          <cell r="BK265">
            <v>1994</v>
          </cell>
          <cell r="BL265">
            <v>1995</v>
          </cell>
          <cell r="BM265">
            <v>1996</v>
          </cell>
          <cell r="BN265">
            <v>1997</v>
          </cell>
          <cell r="BO265">
            <v>1998</v>
          </cell>
          <cell r="BP265">
            <v>1999</v>
          </cell>
          <cell r="BQ265">
            <v>2000</v>
          </cell>
          <cell r="BR265">
            <v>2001</v>
          </cell>
        </row>
        <row r="266">
          <cell r="BA266" t="str">
            <v xml:space="preserve">FINAL EN. CONSUMPTION </v>
          </cell>
          <cell r="BB266" t="str">
            <v>10^3 toe (1)</v>
          </cell>
          <cell r="BC266">
            <v>17449.429</v>
          </cell>
          <cell r="BD266">
            <v>18354.097000000002</v>
          </cell>
          <cell r="BE266">
            <v>18199.741000000002</v>
          </cell>
          <cell r="BF266">
            <v>17984.328000000001</v>
          </cell>
          <cell r="BG266">
            <v>17507.042000000001</v>
          </cell>
          <cell r="BH266">
            <v>17780.065999999999</v>
          </cell>
          <cell r="BI266">
            <v>18001.895</v>
          </cell>
          <cell r="BJ266">
            <v>17328.3</v>
          </cell>
          <cell r="BK266">
            <v>17299.802000000003</v>
          </cell>
          <cell r="BL266">
            <v>17470.782000000003</v>
          </cell>
          <cell r="BM266">
            <v>17999.5</v>
          </cell>
          <cell r="BN266">
            <v>18486.553</v>
          </cell>
          <cell r="BO266">
            <v>19106.548000000003</v>
          </cell>
          <cell r="BP266">
            <v>19617.615000000002</v>
          </cell>
          <cell r="BQ266">
            <v>20007.538</v>
          </cell>
          <cell r="BR266">
            <v>19488.671000000002</v>
          </cell>
        </row>
        <row r="267">
          <cell r="BA267" t="str">
            <v>ENE. CONS. FOR COOKING</v>
          </cell>
          <cell r="BB267" t="str">
            <v>10^3 toe (2)</v>
          </cell>
          <cell r="BC267">
            <v>28726.174999999999</v>
          </cell>
          <cell r="BD267">
            <v>28617.192999999999</v>
          </cell>
          <cell r="BE267">
            <v>29016.181</v>
          </cell>
          <cell r="BF267">
            <v>28260.109</v>
          </cell>
          <cell r="BG267">
            <v>26995.346000000001</v>
          </cell>
          <cell r="BH267">
            <v>26302.653999999999</v>
          </cell>
          <cell r="BI267">
            <v>26588.604999999996</v>
          </cell>
          <cell r="BJ267">
            <v>26026.058999999997</v>
          </cell>
          <cell r="BK267">
            <v>25050.196</v>
          </cell>
          <cell r="BL267">
            <v>24469.917000000001</v>
          </cell>
          <cell r="BM267">
            <v>24238.489999999998</v>
          </cell>
          <cell r="BN267">
            <v>24494.667999999998</v>
          </cell>
          <cell r="BO267">
            <v>24804.731</v>
          </cell>
          <cell r="BP267">
            <v>25363.705000000002</v>
          </cell>
          <cell r="BQ267">
            <v>25934.159999999996</v>
          </cell>
          <cell r="BR267">
            <v>26393.541000000001</v>
          </cell>
        </row>
        <row r="268">
          <cell r="BA268" t="str">
            <v xml:space="preserve">ELECTRICITY CONSUMP.     </v>
          </cell>
          <cell r="BB268" t="str">
            <v>Gwh (3)</v>
          </cell>
          <cell r="BC268">
            <v>35755</v>
          </cell>
          <cell r="BD268">
            <v>38379</v>
          </cell>
          <cell r="BE268">
            <v>40534</v>
          </cell>
          <cell r="BF268">
            <v>43728</v>
          </cell>
          <cell r="BG268">
            <v>48666</v>
          </cell>
          <cell r="BH268">
            <v>51037</v>
          </cell>
          <cell r="BI268">
            <v>51865</v>
          </cell>
          <cell r="BJ268">
            <v>53629</v>
          </cell>
          <cell r="BK268">
            <v>55952</v>
          </cell>
          <cell r="BL268">
            <v>63581</v>
          </cell>
          <cell r="BM268">
            <v>69056</v>
          </cell>
          <cell r="BN268">
            <v>74071</v>
          </cell>
          <cell r="BO268">
            <v>79378</v>
          </cell>
          <cell r="BP268">
            <v>81330</v>
          </cell>
          <cell r="BQ268">
            <v>83494</v>
          </cell>
          <cell r="BR268">
            <v>73770</v>
          </cell>
        </row>
        <row r="269">
          <cell r="BA269" t="str">
            <v xml:space="preserve">(1)/CAPITA            </v>
          </cell>
          <cell r="BB269" t="str">
            <v>toe/capita</v>
          </cell>
          <cell r="BC269">
            <v>0.12671173641998409</v>
          </cell>
          <cell r="BD269">
            <v>0.13232025938844008</v>
          </cell>
          <cell r="BE269">
            <v>0.13026831625254007</v>
          </cell>
          <cell r="BF269">
            <v>0.1278116168449597</v>
          </cell>
          <cell r="BG269">
            <v>0.12354163514240819</v>
          </cell>
          <cell r="BH269">
            <v>0.12458909313708572</v>
          </cell>
          <cell r="BI269">
            <v>0.12526573458869508</v>
          </cell>
          <cell r="BJ269">
            <v>0.11974529604801548</v>
          </cell>
          <cell r="BK269">
            <v>0.11872790773481437</v>
          </cell>
          <cell r="BL269">
            <v>0.11908406761870084</v>
          </cell>
          <cell r="BM269">
            <v>0.12185730504501699</v>
          </cell>
          <cell r="BN269">
            <v>0.12431306828902448</v>
          </cell>
          <cell r="BO269">
            <v>0.12762402338376971</v>
          </cell>
          <cell r="BP269">
            <v>0.13016827303249479</v>
          </cell>
          <cell r="BQ269">
            <v>0.1318804563066327</v>
          </cell>
          <cell r="BR269">
            <v>0.12761911819181618</v>
          </cell>
        </row>
        <row r="270">
          <cell r="BA270" t="str">
            <v xml:space="preserve">(2)/CAPITA          </v>
          </cell>
          <cell r="BB270" t="str">
            <v>toe/capita</v>
          </cell>
          <cell r="BC270">
            <v>0.20859957738183504</v>
          </cell>
          <cell r="BD270">
            <v>0.20631003534137649</v>
          </cell>
          <cell r="BE270">
            <v>0.20768916672764431</v>
          </cell>
          <cell r="BF270">
            <v>0.20083987700317726</v>
          </cell>
          <cell r="BG270">
            <v>0.1904975829768997</v>
          </cell>
          <cell r="BH270">
            <v>0.18430886639895153</v>
          </cell>
          <cell r="BI270">
            <v>0.18501614063484151</v>
          </cell>
          <cell r="BJ270">
            <v>0.1798501953404614</v>
          </cell>
          <cell r="BK270">
            <v>0.17191857799453517</v>
          </cell>
          <cell r="BL270">
            <v>0.1667914607744517</v>
          </cell>
          <cell r="BM270">
            <v>0.16409550652854768</v>
          </cell>
          <cell r="BN270">
            <v>0.16471471646450167</v>
          </cell>
          <cell r="BO270">
            <v>0.16568558429142285</v>
          </cell>
          <cell r="BP270">
            <v>0.1682951611373581</v>
          </cell>
          <cell r="BQ270">
            <v>0.17094601318409197</v>
          </cell>
          <cell r="BR270">
            <v>0.17283479352591799</v>
          </cell>
        </row>
        <row r="271">
          <cell r="BA271" t="str">
            <v xml:space="preserve">(3)/CAPITA            </v>
          </cell>
          <cell r="BB271" t="str">
            <v>MWh/capita</v>
          </cell>
          <cell r="BC271">
            <v>0.25964048082585001</v>
          </cell>
          <cell r="BD271">
            <v>0.27668586665249412</v>
          </cell>
          <cell r="BE271">
            <v>0.29013027883091624</v>
          </cell>
          <cell r="BF271">
            <v>0.31076759617575911</v>
          </cell>
          <cell r="BG271">
            <v>0.34342050563655679</v>
          </cell>
          <cell r="BH271">
            <v>0.35762823076345412</v>
          </cell>
          <cell r="BI271">
            <v>0.36090130091541311</v>
          </cell>
          <cell r="BJ271">
            <v>0.37059725892089945</v>
          </cell>
          <cell r="BK271">
            <v>0.38399652745033336</v>
          </cell>
          <cell r="BL271">
            <v>0.43337980539535192</v>
          </cell>
          <cell r="BM271">
            <v>0.46751176739291056</v>
          </cell>
          <cell r="BN271">
            <v>0.49809141169997095</v>
          </cell>
          <cell r="BO271">
            <v>0.53021297872105788</v>
          </cell>
          <cell r="BP271">
            <v>0.53964692679170234</v>
          </cell>
          <cell r="BQ271">
            <v>0.55035391255365806</v>
          </cell>
          <cell r="BR271">
            <v>0.48307359434669911</v>
          </cell>
        </row>
        <row r="272">
          <cell r="BA272" t="str">
            <v xml:space="preserve">(1) Electricity=3132 kcal/kWh </v>
          </cell>
          <cell r="BD272" t="str">
            <v>(4) Electricity=860 kcal/kWh (value adopted in the identification of usable energy)</v>
          </cell>
        </row>
        <row r="273">
          <cell r="BA273" t="str">
            <v>(2) LPG, gasworks gas, firewood and charcoal</v>
          </cell>
        </row>
        <row r="296">
          <cell r="BA296" t="str">
            <v>TABLE 7.7</v>
          </cell>
        </row>
        <row r="297">
          <cell r="BA297" t="str">
            <v>TRANSPORTATION SECTOR - ENERGY/ADDED VALUE</v>
          </cell>
        </row>
        <row r="298">
          <cell r="BA298" t="str">
            <v xml:space="preserve">   SPECIFICATION         </v>
          </cell>
          <cell r="BB298" t="str">
            <v>UNIT</v>
          </cell>
          <cell r="BC298">
            <v>1986</v>
          </cell>
          <cell r="BD298">
            <v>1987</v>
          </cell>
          <cell r="BE298">
            <v>1988</v>
          </cell>
          <cell r="BF298">
            <v>1989</v>
          </cell>
          <cell r="BG298">
            <v>1990</v>
          </cell>
          <cell r="BH298">
            <v>1991</v>
          </cell>
          <cell r="BI298">
            <v>1992</v>
          </cell>
          <cell r="BJ298">
            <v>1993</v>
          </cell>
          <cell r="BK298">
            <v>1994</v>
          </cell>
          <cell r="BL298">
            <v>1995</v>
          </cell>
          <cell r="BM298">
            <v>1996</v>
          </cell>
          <cell r="BN298">
            <v>1997</v>
          </cell>
          <cell r="BO298">
            <v>1998</v>
          </cell>
          <cell r="BP298">
            <v>1999</v>
          </cell>
          <cell r="BQ298">
            <v>2000</v>
          </cell>
          <cell r="BR298">
            <v>2001</v>
          </cell>
        </row>
        <row r="299">
          <cell r="BA299" t="str">
            <v xml:space="preserve">ENERGY CONSUMP.-TOTAL </v>
          </cell>
          <cell r="BB299" t="str">
            <v>10^3toe (1)</v>
          </cell>
          <cell r="BC299">
            <v>30335.001999999997</v>
          </cell>
          <cell r="BD299">
            <v>29979.916999999998</v>
          </cell>
          <cell r="BE299">
            <v>30315.931</v>
          </cell>
          <cell r="BF299">
            <v>31838.548999999999</v>
          </cell>
          <cell r="BG299">
            <v>32060.670999999995</v>
          </cell>
          <cell r="BH299">
            <v>33615.264999999999</v>
          </cell>
          <cell r="BI299">
            <v>33688.85</v>
          </cell>
          <cell r="BJ299">
            <v>35051.65</v>
          </cell>
          <cell r="BK299">
            <v>36820.259000000005</v>
          </cell>
          <cell r="BL299">
            <v>40316.168999999994</v>
          </cell>
          <cell r="BM299">
            <v>43685.189000000006</v>
          </cell>
          <cell r="BN299">
            <v>45737.862000000001</v>
          </cell>
          <cell r="BO299">
            <v>48026.411</v>
          </cell>
          <cell r="BP299">
            <v>47238.683999999994</v>
          </cell>
          <cell r="BQ299">
            <v>47105.544999999998</v>
          </cell>
          <cell r="BR299">
            <v>47921.650999999998</v>
          </cell>
        </row>
        <row r="300">
          <cell r="BA300" t="str">
            <v xml:space="preserve">ENERGY CONSUMPTION (*) </v>
          </cell>
          <cell r="BB300" t="str">
            <v>10^3toe (2)</v>
          </cell>
          <cell r="BC300">
            <v>18198.309999999998</v>
          </cell>
          <cell r="BD300">
            <v>18603.100999999995</v>
          </cell>
          <cell r="BE300">
            <v>18734.881000000001</v>
          </cell>
          <cell r="BF300">
            <v>19057.601999999999</v>
          </cell>
          <cell r="BG300">
            <v>19026.078999999998</v>
          </cell>
          <cell r="BH300">
            <v>19732.182999999997</v>
          </cell>
          <cell r="BI300">
            <v>19973.998999999996</v>
          </cell>
          <cell r="BJ300">
            <v>20678.542000000001</v>
          </cell>
          <cell r="BK300">
            <v>21252.157000000007</v>
          </cell>
          <cell r="BL300">
            <v>22744.519999999997</v>
          </cell>
          <cell r="BM300">
            <v>23984.549000000006</v>
          </cell>
          <cell r="BN300">
            <v>25079.472999999998</v>
          </cell>
          <cell r="BO300">
            <v>26773.198</v>
          </cell>
          <cell r="BP300">
            <v>26690.060999999991</v>
          </cell>
          <cell r="BQ300">
            <v>29117.108</v>
          </cell>
          <cell r="BR300">
            <v>29592.425999999996</v>
          </cell>
        </row>
        <row r="301">
          <cell r="BA301" t="str">
            <v>ADDED VALUE</v>
          </cell>
          <cell r="BB301" t="str">
            <v>10^9US$</v>
          </cell>
          <cell r="BC301">
            <v>13.788047296873401</v>
          </cell>
          <cell r="BD301">
            <v>14.662246911581084</v>
          </cell>
          <cell r="BE301">
            <v>14.289266705373455</v>
          </cell>
          <cell r="BF301">
            <v>14.831097183607792</v>
          </cell>
          <cell r="BG301">
            <v>15.153564355264708</v>
          </cell>
          <cell r="BH301">
            <v>14.595064867297895</v>
          </cell>
          <cell r="BI301">
            <v>14.43587553999717</v>
          </cell>
          <cell r="BJ301">
            <v>14.732182394643418</v>
          </cell>
          <cell r="BK301">
            <v>14.922786486637438</v>
          </cell>
          <cell r="BL301">
            <v>15.247454696535444</v>
          </cell>
          <cell r="BM301">
            <v>13.640055922570321</v>
          </cell>
          <cell r="BN301">
            <v>14.844167213795213</v>
          </cell>
          <cell r="BO301">
            <v>15.991126533847785</v>
          </cell>
          <cell r="BP301">
            <v>16.309250891795489</v>
          </cell>
          <cell r="BQ301">
            <v>16.95582636911794</v>
          </cell>
          <cell r="BR301">
            <v>17.132166963356767</v>
          </cell>
        </row>
        <row r="302">
          <cell r="BA302" t="str">
            <v>(1)/ADDED VALUE</v>
          </cell>
          <cell r="BB302" t="str">
            <v>toe/10^3US$</v>
          </cell>
          <cell r="BC302">
            <v>2.2000941356560917</v>
          </cell>
          <cell r="BD302">
            <v>2.0447014145096776</v>
          </cell>
          <cell r="BE302">
            <v>2.1215875961360386</v>
          </cell>
          <cell r="BF302">
            <v>2.1467426587420553</v>
          </cell>
          <cell r="BG302">
            <v>2.1157181405219263</v>
          </cell>
          <cell r="BH302">
            <v>2.3031939429963955</v>
          </cell>
          <cell r="BI302">
            <v>2.3336894188827704</v>
          </cell>
          <cell r="BJ302">
            <v>2.3792571298020779</v>
          </cell>
          <cell r="BK302">
            <v>2.4673849641265453</v>
          </cell>
          <cell r="BL302">
            <v>2.6441245311035888</v>
          </cell>
          <cell r="BM302">
            <v>3.2027133354866781</v>
          </cell>
          <cell r="BN302">
            <v>3.0812009418415993</v>
          </cell>
          <cell r="BO302">
            <v>3.0033163015966635</v>
          </cell>
          <cell r="BP302">
            <v>2.8964349321380434</v>
          </cell>
          <cell r="BQ302">
            <v>2.7781332489812751</v>
          </cell>
          <cell r="BR302">
            <v>2.7971739420061392</v>
          </cell>
        </row>
        <row r="303">
          <cell r="BA303" t="str">
            <v>(2)/ADDED VALUE</v>
          </cell>
          <cell r="BB303" t="str">
            <v>toe/10^3US$</v>
          </cell>
          <cell r="BC303">
            <v>1.319861297845031</v>
          </cell>
          <cell r="BD303">
            <v>1.2687755916391095</v>
          </cell>
          <cell r="BE303">
            <v>1.3111156356928224</v>
          </cell>
          <cell r="BF303">
            <v>1.2849758695576206</v>
          </cell>
          <cell r="BG303">
            <v>1.2555514038774573</v>
          </cell>
          <cell r="BH303">
            <v>1.3519763823874789</v>
          </cell>
          <cell r="BI303">
            <v>1.3836361324021162</v>
          </cell>
          <cell r="BJ303">
            <v>1.4036305990562987</v>
          </cell>
          <cell r="BK303">
            <v>1.4241413303762125</v>
          </cell>
          <cell r="BL303">
            <v>1.4916929056472652</v>
          </cell>
          <cell r="BM303">
            <v>1.7583908113098392</v>
          </cell>
          <cell r="BN303">
            <v>1.6895170095290188</v>
          </cell>
          <cell r="BO303">
            <v>1.6742534019307664</v>
          </cell>
          <cell r="BP303">
            <v>1.6364982780065427</v>
          </cell>
          <cell r="BQ303">
            <v>1.7172332015048055</v>
          </cell>
          <cell r="BR303">
            <v>1.7273019848156936</v>
          </cell>
        </row>
        <row r="304">
          <cell r="BA304" t="str">
            <v xml:space="preserve">(1)/GDP     </v>
          </cell>
          <cell r="BB304" t="str">
            <v>toe/10^3US$</v>
          </cell>
          <cell r="BC304">
            <v>8.1159456139633671E-2</v>
          </cell>
          <cell r="BD304">
            <v>7.7681685726657693E-2</v>
          </cell>
          <cell r="BE304">
            <v>8.2756362940416342E-2</v>
          </cell>
          <cell r="BF304">
            <v>8.583980470805741E-2</v>
          </cell>
          <cell r="BG304">
            <v>8.3961794156406658E-2</v>
          </cell>
          <cell r="BH304">
            <v>8.7161414250539207E-2</v>
          </cell>
          <cell r="BI304">
            <v>8.7791169506244826E-2</v>
          </cell>
          <cell r="BJ304">
            <v>8.7075830762000275E-2</v>
          </cell>
          <cell r="BK304">
            <v>8.6373404693102063E-2</v>
          </cell>
          <cell r="BL304">
            <v>9.0762142278696195E-2</v>
          </cell>
          <cell r="BM304">
            <v>9.5761128731051692E-2</v>
          </cell>
          <cell r="BN304">
            <v>9.7057829668010409E-2</v>
          </cell>
          <cell r="BO304">
            <v>0.1018124226241269</v>
          </cell>
          <cell r="BP304">
            <v>9.9347718172334926E-2</v>
          </cell>
          <cell r="BQ304">
            <v>9.4892445807929243E-2</v>
          </cell>
          <cell r="BR304">
            <v>9.5109815105903273E-2</v>
          </cell>
        </row>
        <row r="305">
          <cell r="BA305" t="str">
            <v>(*) Excluding gasoline and alcohol</v>
          </cell>
        </row>
        <row r="324">
          <cell r="BH324">
            <v>82</v>
          </cell>
        </row>
      </sheetData>
      <sheetData sheetId="5">
        <row r="246">
          <cell r="AA246" t="str">
            <v>TABELA 7.8</v>
          </cell>
          <cell r="AY246" t="str">
            <v>TABLE 7.8</v>
          </cell>
        </row>
        <row r="247">
          <cell r="AA247" t="str">
            <v>CONSUMO ESPECÍFICO DE ENERGIA EM SETORES SELECIONADOS</v>
          </cell>
          <cell r="AY247" t="str">
            <v>SPECIFIC CONSUMPTION OF ENERGY IN SELECTED SECTORS</v>
          </cell>
        </row>
        <row r="248">
          <cell r="AA248" t="str">
            <v>ESPECIFICAÇÃO</v>
          </cell>
          <cell r="AC248">
            <v>1986</v>
          </cell>
          <cell r="AD248">
            <v>1987</v>
          </cell>
          <cell r="AE248">
            <v>1988</v>
          </cell>
          <cell r="AF248">
            <v>1989</v>
          </cell>
          <cell r="AG248">
            <v>1990</v>
          </cell>
          <cell r="AH248">
            <v>1991</v>
          </cell>
          <cell r="AI248">
            <v>1992</v>
          </cell>
          <cell r="AJ248">
            <v>1993</v>
          </cell>
          <cell r="AK248">
            <v>1994</v>
          </cell>
          <cell r="AL248">
            <v>1995</v>
          </cell>
          <cell r="AM248">
            <v>1996</v>
          </cell>
          <cell r="AN248">
            <v>1997</v>
          </cell>
          <cell r="AO248">
            <v>1998</v>
          </cell>
          <cell r="AP248">
            <v>1999</v>
          </cell>
          <cell r="AQ248">
            <v>2000</v>
          </cell>
          <cell r="AR248">
            <v>2001</v>
          </cell>
          <cell r="AY248" t="str">
            <v>SECTOR</v>
          </cell>
          <cell r="BA248">
            <v>1986</v>
          </cell>
          <cell r="BB248">
            <v>1987</v>
          </cell>
          <cell r="BC248">
            <v>1988</v>
          </cell>
          <cell r="BD248">
            <v>1989</v>
          </cell>
          <cell r="BE248">
            <v>1990</v>
          </cell>
          <cell r="BF248">
            <v>1991</v>
          </cell>
          <cell r="BG248">
            <v>1992</v>
          </cell>
          <cell r="BH248">
            <v>1993</v>
          </cell>
          <cell r="BI248">
            <v>1994</v>
          </cell>
          <cell r="BJ248">
            <v>1995</v>
          </cell>
          <cell r="BK248">
            <v>1996</v>
          </cell>
          <cell r="BL248">
            <v>1997</v>
          </cell>
          <cell r="BM248">
            <v>1998</v>
          </cell>
          <cell r="BN248">
            <v>1999</v>
          </cell>
          <cell r="BO248">
            <v>2000</v>
          </cell>
          <cell r="BP248">
            <v>2001</v>
          </cell>
        </row>
        <row r="249">
          <cell r="AA249" t="str">
            <v>CIMENTO</v>
          </cell>
          <cell r="AB249" t="str">
            <v xml:space="preserve"> C</v>
          </cell>
          <cell r="AC249">
            <v>2338.6289999999999</v>
          </cell>
          <cell r="AD249">
            <v>2346.2660000000001</v>
          </cell>
          <cell r="AE249">
            <v>2261.8540000000003</v>
          </cell>
          <cell r="AF249">
            <v>2150.663</v>
          </cell>
          <cell r="AG249">
            <v>2202.1370000000002</v>
          </cell>
          <cell r="AH249">
            <v>2294.1679999999997</v>
          </cell>
          <cell r="AI249">
            <v>1898.0420000000001</v>
          </cell>
          <cell r="AJ249">
            <v>1938.9780000000003</v>
          </cell>
          <cell r="AK249">
            <v>1950.7489999999998</v>
          </cell>
          <cell r="AL249">
            <v>2287.9029999999998</v>
          </cell>
          <cell r="AM249">
            <v>2720.2490000000003</v>
          </cell>
          <cell r="AN249">
            <v>3061.152</v>
          </cell>
          <cell r="AO249">
            <v>3202.893</v>
          </cell>
          <cell r="AP249">
            <v>3276.7080000000001</v>
          </cell>
          <cell r="AQ249">
            <v>3171.7619999999997</v>
          </cell>
          <cell r="AR249">
            <v>3871.8840000000005</v>
          </cell>
          <cell r="AY249" t="str">
            <v>CEMENT</v>
          </cell>
          <cell r="AZ249" t="str">
            <v>C</v>
          </cell>
          <cell r="BA249">
            <v>2338.6289999999999</v>
          </cell>
          <cell r="BB249">
            <v>2346.2660000000001</v>
          </cell>
          <cell r="BC249">
            <v>2261.8540000000003</v>
          </cell>
          <cell r="BD249">
            <v>2150.663</v>
          </cell>
          <cell r="BE249">
            <v>2202.1370000000002</v>
          </cell>
          <cell r="BF249">
            <v>2294.1679999999997</v>
          </cell>
          <cell r="BG249">
            <v>1898.0420000000001</v>
          </cell>
          <cell r="BH249">
            <v>1938.9780000000003</v>
          </cell>
          <cell r="BI249">
            <v>1950.7489999999998</v>
          </cell>
          <cell r="BJ249">
            <v>2287.9029999999998</v>
          </cell>
          <cell r="BK249">
            <v>2720.2490000000003</v>
          </cell>
          <cell r="BL249">
            <v>3061.152</v>
          </cell>
          <cell r="BM249">
            <v>3202.893</v>
          </cell>
          <cell r="BN249">
            <v>3276.7080000000001</v>
          </cell>
          <cell r="BO249">
            <v>3171.7619999999997</v>
          </cell>
          <cell r="BP249">
            <v>3871.8840000000005</v>
          </cell>
        </row>
        <row r="250">
          <cell r="AB250" t="str">
            <v xml:space="preserve"> P</v>
          </cell>
          <cell r="AC250">
            <v>25257</v>
          </cell>
          <cell r="AD250">
            <v>25457</v>
          </cell>
          <cell r="AE250">
            <v>24819</v>
          </cell>
          <cell r="AF250">
            <v>25329</v>
          </cell>
          <cell r="AG250">
            <v>25848</v>
          </cell>
          <cell r="AH250">
            <v>27490</v>
          </cell>
          <cell r="AI250">
            <v>23899</v>
          </cell>
          <cell r="AJ250">
            <v>24843</v>
          </cell>
          <cell r="AK250">
            <v>25229</v>
          </cell>
          <cell r="AL250">
            <v>28256</v>
          </cell>
          <cell r="AM250">
            <v>34597</v>
          </cell>
          <cell r="AN250">
            <v>38096</v>
          </cell>
          <cell r="AO250">
            <v>39942</v>
          </cell>
          <cell r="AP250">
            <v>40234</v>
          </cell>
          <cell r="AQ250">
            <v>39559</v>
          </cell>
          <cell r="AR250">
            <v>38735</v>
          </cell>
          <cell r="AZ250" t="str">
            <v>P</v>
          </cell>
          <cell r="BA250">
            <v>25257</v>
          </cell>
          <cell r="BB250">
            <v>25457</v>
          </cell>
          <cell r="BC250">
            <v>24819</v>
          </cell>
          <cell r="BD250">
            <v>25329</v>
          </cell>
          <cell r="BE250">
            <v>25848</v>
          </cell>
          <cell r="BF250">
            <v>27490</v>
          </cell>
          <cell r="BG250">
            <v>23899</v>
          </cell>
          <cell r="BH250">
            <v>24843</v>
          </cell>
          <cell r="BI250">
            <v>25229</v>
          </cell>
          <cell r="BJ250">
            <v>28256</v>
          </cell>
          <cell r="BK250">
            <v>34597</v>
          </cell>
          <cell r="BL250">
            <v>38096</v>
          </cell>
          <cell r="BM250">
            <v>39942</v>
          </cell>
          <cell r="BN250">
            <v>40234</v>
          </cell>
          <cell r="BO250">
            <v>39559</v>
          </cell>
          <cell r="BP250">
            <v>38735</v>
          </cell>
        </row>
        <row r="251">
          <cell r="AB251" t="str">
            <v>C/P</v>
          </cell>
          <cell r="AC251">
            <v>9.2593300867086351E-2</v>
          </cell>
          <cell r="AD251">
            <v>9.2165848293200306E-2</v>
          </cell>
          <cell r="AE251">
            <v>9.1133969942382861E-2</v>
          </cell>
          <cell r="AF251">
            <v>8.4909116033005647E-2</v>
          </cell>
          <cell r="AG251">
            <v>8.5195643763540704E-2</v>
          </cell>
          <cell r="AH251">
            <v>8.3454638050200064E-2</v>
          </cell>
          <cell r="AI251">
            <v>7.9419306247123317E-2</v>
          </cell>
          <cell r="AJ251">
            <v>7.8049269411906791E-2</v>
          </cell>
          <cell r="AK251">
            <v>7.732169328946846E-2</v>
          </cell>
          <cell r="AL251">
            <v>8.0970519535673829E-2</v>
          </cell>
          <cell r="AM251">
            <v>7.8626730641385104E-2</v>
          </cell>
          <cell r="AN251">
            <v>8.0353632927341448E-2</v>
          </cell>
          <cell r="AO251">
            <v>8.0188598467778274E-2</v>
          </cell>
          <cell r="AP251">
            <v>8.1441268578813938E-2</v>
          </cell>
          <cell r="AQ251">
            <v>8.0178012588791425E-2</v>
          </cell>
          <cell r="AR251">
            <v>9.9958280624757978E-2</v>
          </cell>
          <cell r="AZ251" t="str">
            <v>C/P</v>
          </cell>
          <cell r="BA251">
            <v>9.2593300867086351E-2</v>
          </cell>
          <cell r="BB251">
            <v>9.2165848293200306E-2</v>
          </cell>
          <cell r="BC251">
            <v>9.1133969942382861E-2</v>
          </cell>
          <cell r="BD251">
            <v>8.4909116033005647E-2</v>
          </cell>
          <cell r="BE251">
            <v>8.5195643763540704E-2</v>
          </cell>
          <cell r="BF251">
            <v>8.3454638050200064E-2</v>
          </cell>
          <cell r="BG251">
            <v>7.9419306247123317E-2</v>
          </cell>
          <cell r="BH251">
            <v>7.8049269411906791E-2</v>
          </cell>
          <cell r="BI251">
            <v>7.732169328946846E-2</v>
          </cell>
          <cell r="BJ251">
            <v>8.0970519535673829E-2</v>
          </cell>
          <cell r="BK251">
            <v>7.8626730641385104E-2</v>
          </cell>
          <cell r="BL251">
            <v>8.0353632927341448E-2</v>
          </cell>
          <cell r="BM251">
            <v>8.0188598467778274E-2</v>
          </cell>
          <cell r="BN251">
            <v>8.1441268578813938E-2</v>
          </cell>
          <cell r="BO251">
            <v>8.0178012588791425E-2</v>
          </cell>
          <cell r="BP251">
            <v>9.9958280624757978E-2</v>
          </cell>
        </row>
        <row r="253">
          <cell r="AA253" t="str">
            <v>METALURGIA</v>
          </cell>
          <cell r="AB253" t="str">
            <v xml:space="preserve"> C</v>
          </cell>
          <cell r="AC253">
            <v>15127.073000000002</v>
          </cell>
          <cell r="AD253">
            <v>16300.502</v>
          </cell>
          <cell r="AE253">
            <v>17882.938000000002</v>
          </cell>
          <cell r="AF253">
            <v>18685.752</v>
          </cell>
          <cell r="AG253">
            <v>15940.690000000002</v>
          </cell>
          <cell r="AH253">
            <v>16629.28</v>
          </cell>
          <cell r="AI253">
            <v>16651.701999999997</v>
          </cell>
          <cell r="AJ253">
            <v>17811.858</v>
          </cell>
          <cell r="AK253">
            <v>18171.637000000002</v>
          </cell>
          <cell r="AL253">
            <v>18186.881000000001</v>
          </cell>
          <cell r="AM253">
            <v>18383.592000000001</v>
          </cell>
          <cell r="AN253">
            <v>18433.772000000001</v>
          </cell>
          <cell r="AO253">
            <v>18168.509999999998</v>
          </cell>
          <cell r="AP253">
            <v>18175.589</v>
          </cell>
          <cell r="AQ253">
            <v>19312.605999999996</v>
          </cell>
          <cell r="AR253">
            <v>19206.128000000001</v>
          </cell>
          <cell r="AY253" t="str">
            <v>FERROUS AND NON-FERROUS</v>
          </cell>
          <cell r="AZ253" t="str">
            <v>C</v>
          </cell>
          <cell r="BA253">
            <v>15127.073000000002</v>
          </cell>
          <cell r="BB253">
            <v>16300.502</v>
          </cell>
          <cell r="BC253">
            <v>17882.938000000002</v>
          </cell>
          <cell r="BD253">
            <v>18685.752</v>
          </cell>
          <cell r="BE253">
            <v>15940.690000000002</v>
          </cell>
          <cell r="BF253">
            <v>16629.28</v>
          </cell>
          <cell r="BG253">
            <v>16651.701999999997</v>
          </cell>
          <cell r="BH253">
            <v>17811.858</v>
          </cell>
          <cell r="BI253">
            <v>18171.637000000002</v>
          </cell>
          <cell r="BJ253">
            <v>18186.881000000001</v>
          </cell>
          <cell r="BK253">
            <v>18383.592000000001</v>
          </cell>
          <cell r="BL253">
            <v>18433.772000000001</v>
          </cell>
          <cell r="BM253">
            <v>18168.509999999998</v>
          </cell>
          <cell r="BN253">
            <v>18175.589</v>
          </cell>
          <cell r="BO253">
            <v>19312.605999999996</v>
          </cell>
          <cell r="BP253">
            <v>19206.128000000001</v>
          </cell>
        </row>
        <row r="254">
          <cell r="AA254" t="str">
            <v>(a)+(b)+(c)</v>
          </cell>
          <cell r="AB254" t="str">
            <v xml:space="preserve"> P</v>
          </cell>
          <cell r="AC254">
            <v>25111.1</v>
          </cell>
          <cell r="AD254">
            <v>26040.7</v>
          </cell>
          <cell r="AE254">
            <v>28871</v>
          </cell>
          <cell r="AF254">
            <v>29155</v>
          </cell>
          <cell r="AG254">
            <v>24437</v>
          </cell>
          <cell r="AH254">
            <v>26568</v>
          </cell>
          <cell r="AI254">
            <v>27897</v>
          </cell>
          <cell r="AJ254">
            <v>29488</v>
          </cell>
          <cell r="AK254">
            <v>30250</v>
          </cell>
          <cell r="AL254">
            <v>29346</v>
          </cell>
          <cell r="AM254">
            <v>29573</v>
          </cell>
          <cell r="AN254">
            <v>30292</v>
          </cell>
          <cell r="AO254">
            <v>29637.4</v>
          </cell>
          <cell r="AP254">
            <v>29071.4</v>
          </cell>
          <cell r="AQ254">
            <v>32005.022000000001</v>
          </cell>
          <cell r="AR254">
            <v>30890.142175999998</v>
          </cell>
          <cell r="AY254" t="str">
            <v>(a)+(b)+(c)</v>
          </cell>
          <cell r="AZ254" t="str">
            <v>P</v>
          </cell>
          <cell r="BA254">
            <v>25111.1</v>
          </cell>
          <cell r="BB254">
            <v>26040.7</v>
          </cell>
          <cell r="BC254">
            <v>28871</v>
          </cell>
          <cell r="BD254">
            <v>29155</v>
          </cell>
          <cell r="BE254">
            <v>24437</v>
          </cell>
          <cell r="BF254">
            <v>26568</v>
          </cell>
          <cell r="BG254">
            <v>27897</v>
          </cell>
          <cell r="BH254">
            <v>29488</v>
          </cell>
          <cell r="BI254">
            <v>30250</v>
          </cell>
          <cell r="BJ254">
            <v>29346</v>
          </cell>
          <cell r="BK254">
            <v>29573</v>
          </cell>
          <cell r="BL254">
            <v>30292</v>
          </cell>
          <cell r="BM254">
            <v>29637.4</v>
          </cell>
          <cell r="BN254">
            <v>29071.4</v>
          </cell>
          <cell r="BO254">
            <v>32005.022000000001</v>
          </cell>
          <cell r="BP254">
            <v>30890.142175999998</v>
          </cell>
        </row>
        <row r="255">
          <cell r="AB255" t="str">
            <v>C/P</v>
          </cell>
          <cell r="AC255">
            <v>0.60240582849815427</v>
          </cell>
          <cell r="AD255">
            <v>0.62596251252846502</v>
          </cell>
          <cell r="AE255">
            <v>0.61940833362197367</v>
          </cell>
          <cell r="AF255">
            <v>0.64091071857314352</v>
          </cell>
          <cell r="AG255">
            <v>0.65231779678356605</v>
          </cell>
          <cell r="AH255">
            <v>0.62591388136103576</v>
          </cell>
          <cell r="AI255">
            <v>0.59689937986163377</v>
          </cell>
          <cell r="AJ255">
            <v>0.60403750678241996</v>
          </cell>
          <cell r="AK255">
            <v>0.60071527272727276</v>
          </cell>
          <cell r="AL255">
            <v>0.61973969195120293</v>
          </cell>
          <cell r="AM255">
            <v>0.6216343286105569</v>
          </cell>
          <cell r="AN255">
            <v>0.60853598309784762</v>
          </cell>
          <cell r="AO255">
            <v>0.61302644631445391</v>
          </cell>
          <cell r="AP255">
            <v>0.62520515007877153</v>
          </cell>
          <cell r="AQ255">
            <v>0.60342423760871011</v>
          </cell>
          <cell r="AR255">
            <v>0.6217558951516301</v>
          </cell>
          <cell r="AZ255" t="str">
            <v>C/P</v>
          </cell>
          <cell r="BA255">
            <v>0.60240582849815427</v>
          </cell>
          <cell r="BB255">
            <v>0.62596251252846502</v>
          </cell>
          <cell r="BC255">
            <v>0.61940833362197367</v>
          </cell>
          <cell r="BD255">
            <v>0.64091071857314352</v>
          </cell>
          <cell r="BE255">
            <v>0.65231779678356605</v>
          </cell>
          <cell r="BF255">
            <v>0.62591388136103576</v>
          </cell>
          <cell r="BG255">
            <v>0.59689937986163377</v>
          </cell>
          <cell r="BH255">
            <v>0.60403750678241996</v>
          </cell>
          <cell r="BI255">
            <v>0.60071527272727276</v>
          </cell>
          <cell r="BJ255">
            <v>0.61973969195120293</v>
          </cell>
          <cell r="BK255">
            <v>0.6216343286105569</v>
          </cell>
          <cell r="BL255">
            <v>0.60853598309784762</v>
          </cell>
          <cell r="BM255">
            <v>0.61302644631445391</v>
          </cell>
          <cell r="BN255">
            <v>0.62520515007877153</v>
          </cell>
          <cell r="BO255">
            <v>0.60342423760871011</v>
          </cell>
          <cell r="BP255">
            <v>0.6217558951516301</v>
          </cell>
        </row>
        <row r="257">
          <cell r="AA257" t="str">
            <v>a) FERRO-GUSA E AÇO</v>
          </cell>
          <cell r="AB257" t="str">
            <v xml:space="preserve"> C</v>
          </cell>
          <cell r="AC257">
            <v>11774.169000000002</v>
          </cell>
          <cell r="AD257">
            <v>12650.630000000001</v>
          </cell>
          <cell r="AE257">
            <v>13859.647000000003</v>
          </cell>
          <cell r="AF257">
            <v>14473.982</v>
          </cell>
          <cell r="AG257">
            <v>11892.450000000003</v>
          </cell>
          <cell r="AH257">
            <v>12304.41</v>
          </cell>
          <cell r="AI257">
            <v>12256.058999999999</v>
          </cell>
          <cell r="AJ257">
            <v>13160.315000000001</v>
          </cell>
          <cell r="AK257">
            <v>13710.922000000002</v>
          </cell>
          <cell r="AL257">
            <v>13591.4</v>
          </cell>
          <cell r="AM257">
            <v>13345.888000000003</v>
          </cell>
          <cell r="AN257">
            <v>13853.755999999999</v>
          </cell>
          <cell r="AO257">
            <v>13547.592000000001</v>
          </cell>
          <cell r="AP257">
            <v>13222.49</v>
          </cell>
          <cell r="AQ257">
            <v>14225.500999999998</v>
          </cell>
          <cell r="AR257">
            <v>14387.821</v>
          </cell>
          <cell r="AY257" t="str">
            <v xml:space="preserve"> a) PIG-IRON AND STEEL (1)</v>
          </cell>
          <cell r="AZ257" t="str">
            <v>C</v>
          </cell>
          <cell r="BA257">
            <v>11774.169000000002</v>
          </cell>
          <cell r="BB257">
            <v>12650.630000000001</v>
          </cell>
          <cell r="BC257">
            <v>13859.647000000003</v>
          </cell>
          <cell r="BD257">
            <v>14473.982</v>
          </cell>
          <cell r="BE257">
            <v>11892.450000000003</v>
          </cell>
          <cell r="BF257">
            <v>12304.41</v>
          </cell>
          <cell r="BG257">
            <v>12256.058999999999</v>
          </cell>
          <cell r="BH257">
            <v>13160.315000000001</v>
          </cell>
          <cell r="BI257">
            <v>13710.922000000002</v>
          </cell>
          <cell r="BJ257">
            <v>13591.4</v>
          </cell>
          <cell r="BK257">
            <v>13345.888000000003</v>
          </cell>
          <cell r="BL257">
            <v>13853.755999999999</v>
          </cell>
          <cell r="BM257">
            <v>13547.592000000001</v>
          </cell>
          <cell r="BN257">
            <v>13222.49</v>
          </cell>
          <cell r="BO257">
            <v>14225.500999999998</v>
          </cell>
          <cell r="BP257">
            <v>14387.821</v>
          </cell>
        </row>
        <row r="258">
          <cell r="AB258" t="str">
            <v>P (1)</v>
          </cell>
          <cell r="AC258">
            <v>21240</v>
          </cell>
          <cell r="AD258">
            <v>22228</v>
          </cell>
          <cell r="AE258">
            <v>24657</v>
          </cell>
          <cell r="AF258">
            <v>25055</v>
          </cell>
          <cell r="AG258">
            <v>20567</v>
          </cell>
          <cell r="AH258">
            <v>22617</v>
          </cell>
          <cell r="AI258">
            <v>23934</v>
          </cell>
          <cell r="AJ258">
            <v>25207</v>
          </cell>
          <cell r="AK258">
            <v>25747</v>
          </cell>
          <cell r="AL258">
            <v>25076</v>
          </cell>
          <cell r="AM258">
            <v>25237</v>
          </cell>
          <cell r="AN258">
            <v>26153</v>
          </cell>
          <cell r="AO258">
            <v>25760</v>
          </cell>
          <cell r="AP258">
            <v>24996</v>
          </cell>
          <cell r="AQ258">
            <v>27865</v>
          </cell>
          <cell r="AR258">
            <v>26717</v>
          </cell>
          <cell r="AZ258" t="str">
            <v>P</v>
          </cell>
          <cell r="BA258">
            <v>21240</v>
          </cell>
          <cell r="BB258">
            <v>22228</v>
          </cell>
          <cell r="BC258">
            <v>24657</v>
          </cell>
          <cell r="BD258">
            <v>25055</v>
          </cell>
          <cell r="BE258">
            <v>20567</v>
          </cell>
          <cell r="BF258">
            <v>22617</v>
          </cell>
          <cell r="BG258">
            <v>23934</v>
          </cell>
          <cell r="BH258">
            <v>25207</v>
          </cell>
          <cell r="BI258">
            <v>25747</v>
          </cell>
          <cell r="BJ258">
            <v>25076</v>
          </cell>
          <cell r="BK258">
            <v>25237</v>
          </cell>
          <cell r="BL258">
            <v>26153</v>
          </cell>
          <cell r="BM258">
            <v>25760</v>
          </cell>
          <cell r="BN258">
            <v>24996</v>
          </cell>
          <cell r="BO258">
            <v>27865</v>
          </cell>
          <cell r="BP258">
            <v>26717</v>
          </cell>
        </row>
        <row r="259">
          <cell r="AB259" t="str">
            <v>C/P</v>
          </cell>
          <cell r="AC259">
            <v>0.55433940677966109</v>
          </cell>
          <cell r="AD259">
            <v>0.56913037610221351</v>
          </cell>
          <cell r="AE259">
            <v>0.56209786267591366</v>
          </cell>
          <cell r="AF259">
            <v>0.57768836559568948</v>
          </cell>
          <cell r="AG259">
            <v>0.57822968833568344</v>
          </cell>
          <cell r="AH259">
            <v>0.54403369147101732</v>
          </cell>
          <cell r="AI259">
            <v>0.51207733767861618</v>
          </cell>
          <cell r="AJ259">
            <v>0.52208969730630383</v>
          </cell>
          <cell r="AK259">
            <v>0.53252503204256818</v>
          </cell>
          <cell r="AL259">
            <v>0.54200829478385704</v>
          </cell>
          <cell r="AM259">
            <v>0.52882228474065862</v>
          </cell>
          <cell r="AN259">
            <v>0.52971957328031194</v>
          </cell>
          <cell r="AO259">
            <v>0.52591583850931678</v>
          </cell>
          <cell r="AP259">
            <v>0.5289842374779965</v>
          </cell>
          <cell r="AQ259">
            <v>0.51051501884083972</v>
          </cell>
          <cell r="AR259">
            <v>0.53852681813077818</v>
          </cell>
          <cell r="AZ259" t="str">
            <v>C/P</v>
          </cell>
          <cell r="BA259">
            <v>0.55433940677966109</v>
          </cell>
          <cell r="BB259">
            <v>0.56913037610221351</v>
          </cell>
          <cell r="BC259">
            <v>0.56209786267591366</v>
          </cell>
          <cell r="BD259">
            <v>0.57768836559568948</v>
          </cell>
          <cell r="BE259">
            <v>0.57822968833568344</v>
          </cell>
          <cell r="BF259">
            <v>0.54403369147101732</v>
          </cell>
          <cell r="BG259">
            <v>0.51207733767861618</v>
          </cell>
          <cell r="BH259">
            <v>0.52208969730630383</v>
          </cell>
          <cell r="BI259">
            <v>0.53252503204256818</v>
          </cell>
          <cell r="BJ259">
            <v>0.54200829478385704</v>
          </cell>
          <cell r="BK259">
            <v>0.52882228474065862</v>
          </cell>
          <cell r="BL259">
            <v>0.52971957328031194</v>
          </cell>
          <cell r="BM259">
            <v>0.52591583850931678</v>
          </cell>
          <cell r="BN259">
            <v>0.5289842374779965</v>
          </cell>
          <cell r="BO259">
            <v>0.51051501884083972</v>
          </cell>
          <cell r="BP259">
            <v>0.53852681813077818</v>
          </cell>
        </row>
        <row r="261">
          <cell r="AA261" t="str">
            <v>b) NÃO-FERROSOS E OUTROS</v>
          </cell>
          <cell r="AB261" t="str">
            <v xml:space="preserve"> C</v>
          </cell>
          <cell r="AC261">
            <v>2493.3440000000001</v>
          </cell>
          <cell r="AD261">
            <v>2776.1219999999998</v>
          </cell>
          <cell r="AE261">
            <v>2994.7589999999996</v>
          </cell>
          <cell r="AF261">
            <v>3014.7920000000004</v>
          </cell>
          <cell r="AG261">
            <v>3150.5449999999996</v>
          </cell>
          <cell r="AH261">
            <v>3311.4959999999996</v>
          </cell>
          <cell r="AI261">
            <v>3327.4200000000005</v>
          </cell>
          <cell r="AJ261">
            <v>3500.8900000000003</v>
          </cell>
          <cell r="AK261">
            <v>3451.4269999999997</v>
          </cell>
          <cell r="AL261">
            <v>3671.2629999999999</v>
          </cell>
          <cell r="AM261">
            <v>3850.01</v>
          </cell>
          <cell r="AN261">
            <v>3623.6559999999995</v>
          </cell>
          <cell r="AO261">
            <v>3719.3160000000003</v>
          </cell>
          <cell r="AP261">
            <v>4006.848</v>
          </cell>
          <cell r="AQ261">
            <v>4001.806</v>
          </cell>
          <cell r="AR261">
            <v>3942.3860000000004</v>
          </cell>
          <cell r="AY261" t="str">
            <v xml:space="preserve"> b) NON-FERROUS AND</v>
          </cell>
          <cell r="AZ261" t="str">
            <v>C</v>
          </cell>
          <cell r="BA261">
            <v>2493.3440000000001</v>
          </cell>
          <cell r="BB261">
            <v>2776.1219999999998</v>
          </cell>
          <cell r="BC261">
            <v>2994.7589999999996</v>
          </cell>
          <cell r="BD261">
            <v>3014.7920000000004</v>
          </cell>
          <cell r="BE261">
            <v>3150.5449999999996</v>
          </cell>
          <cell r="BF261">
            <v>3311.4959999999996</v>
          </cell>
          <cell r="BG261">
            <v>3327.4200000000005</v>
          </cell>
          <cell r="BH261">
            <v>3500.8900000000003</v>
          </cell>
          <cell r="BI261">
            <v>3451.4269999999997</v>
          </cell>
          <cell r="BJ261">
            <v>3671.2629999999999</v>
          </cell>
          <cell r="BK261">
            <v>3850.01</v>
          </cell>
          <cell r="BL261">
            <v>3623.6559999999995</v>
          </cell>
          <cell r="BM261">
            <v>3719.3160000000003</v>
          </cell>
          <cell r="BN261">
            <v>4006.848</v>
          </cell>
          <cell r="BO261">
            <v>4001.806</v>
          </cell>
          <cell r="BP261">
            <v>3942.3860000000004</v>
          </cell>
        </row>
        <row r="262">
          <cell r="AA262" t="str">
            <v xml:space="preserve">DA METALURGIA </v>
          </cell>
          <cell r="AB262" t="str">
            <v xml:space="preserve"> P</v>
          </cell>
          <cell r="AC262">
            <v>3057</v>
          </cell>
          <cell r="AD262">
            <v>2989</v>
          </cell>
          <cell r="AE262">
            <v>3241</v>
          </cell>
          <cell r="AF262">
            <v>3068</v>
          </cell>
          <cell r="AG262">
            <v>2931</v>
          </cell>
          <cell r="AH262">
            <v>3016</v>
          </cell>
          <cell r="AI262">
            <v>2944</v>
          </cell>
          <cell r="AJ262">
            <v>3261</v>
          </cell>
          <cell r="AK262">
            <v>3567</v>
          </cell>
          <cell r="AL262">
            <v>3398</v>
          </cell>
          <cell r="AM262">
            <v>3337</v>
          </cell>
          <cell r="AN262">
            <v>3269</v>
          </cell>
          <cell r="AO262">
            <v>3145.4</v>
          </cell>
          <cell r="AP262">
            <v>3278.4</v>
          </cell>
          <cell r="AQ262">
            <v>3403.4</v>
          </cell>
          <cell r="AR262">
            <v>3430.6271999999999</v>
          </cell>
          <cell r="AY262" t="str">
            <v xml:space="preserve">    OTHER METALS </v>
          </cell>
          <cell r="AZ262" t="str">
            <v>P</v>
          </cell>
          <cell r="BA262">
            <v>3057</v>
          </cell>
          <cell r="BB262">
            <v>2989</v>
          </cell>
          <cell r="BC262">
            <v>3241</v>
          </cell>
          <cell r="BD262">
            <v>3068</v>
          </cell>
          <cell r="BE262">
            <v>2931</v>
          </cell>
          <cell r="BF262">
            <v>3016</v>
          </cell>
          <cell r="BG262">
            <v>2944</v>
          </cell>
          <cell r="BH262">
            <v>3261</v>
          </cell>
          <cell r="BI262">
            <v>3567</v>
          </cell>
          <cell r="BJ262">
            <v>3398</v>
          </cell>
          <cell r="BK262">
            <v>3337</v>
          </cell>
          <cell r="BL262">
            <v>3269</v>
          </cell>
          <cell r="BM262">
            <v>3145.4</v>
          </cell>
          <cell r="BN262">
            <v>3278.4</v>
          </cell>
          <cell r="BO262">
            <v>3403.4</v>
          </cell>
          <cell r="BP262">
            <v>3430.6271999999999</v>
          </cell>
        </row>
        <row r="263">
          <cell r="AB263" t="str">
            <v>C/P</v>
          </cell>
          <cell r="AC263">
            <v>0.81561792607131178</v>
          </cell>
          <cell r="AD263">
            <v>0.92877952492472393</v>
          </cell>
          <cell r="AE263">
            <v>0.92402314100586225</v>
          </cell>
          <cell r="AF263">
            <v>0.9826571056062583</v>
          </cell>
          <cell r="AG263">
            <v>1.0749044694643466</v>
          </cell>
          <cell r="AH263">
            <v>1.0979761273209547</v>
          </cell>
          <cell r="AI263">
            <v>1.1302377717391305</v>
          </cell>
          <cell r="AJ263">
            <v>1.0735633241337015</v>
          </cell>
          <cell r="AK263">
            <v>0.96759938323521155</v>
          </cell>
          <cell r="AL263">
            <v>1.0804187757504413</v>
          </cell>
          <cell r="AM263">
            <v>1.1537338927180103</v>
          </cell>
          <cell r="AN263">
            <v>1.108490669929642</v>
          </cell>
          <cell r="AO263">
            <v>1.1824620080116997</v>
          </cell>
          <cell r="AP263">
            <v>1.2221961932650072</v>
          </cell>
          <cell r="AQ263">
            <v>1.1758259387671153</v>
          </cell>
          <cell r="AR263">
            <v>1.1491735388794213</v>
          </cell>
          <cell r="AZ263" t="str">
            <v>C/P</v>
          </cell>
          <cell r="BA263">
            <v>0.81561792607131178</v>
          </cell>
          <cell r="BB263">
            <v>0.92877952492472393</v>
          </cell>
          <cell r="BC263">
            <v>0.92402314100586225</v>
          </cell>
          <cell r="BD263">
            <v>0.9826571056062583</v>
          </cell>
          <cell r="BE263">
            <v>1.0749044694643466</v>
          </cell>
          <cell r="BF263">
            <v>1.0979761273209547</v>
          </cell>
          <cell r="BG263">
            <v>1.1302377717391305</v>
          </cell>
          <cell r="BH263">
            <v>1.0735633241337015</v>
          </cell>
          <cell r="BI263">
            <v>0.96759938323521155</v>
          </cell>
          <cell r="BJ263">
            <v>1.0804187757504413</v>
          </cell>
          <cell r="BK263">
            <v>1.1537338927180103</v>
          </cell>
          <cell r="BL263">
            <v>1.108490669929642</v>
          </cell>
          <cell r="BM263">
            <v>1.1824620080116997</v>
          </cell>
          <cell r="BN263">
            <v>1.2221961932650072</v>
          </cell>
          <cell r="BO263">
            <v>1.1758259387671153</v>
          </cell>
          <cell r="BP263">
            <v>1.1491735388794213</v>
          </cell>
        </row>
        <row r="265">
          <cell r="AA265" t="str">
            <v>c) FERRO-LIGAS</v>
          </cell>
          <cell r="AB265" t="str">
            <v xml:space="preserve"> C</v>
          </cell>
          <cell r="AC265">
            <v>859.56000000000006</v>
          </cell>
          <cell r="AD265">
            <v>873.75</v>
          </cell>
          <cell r="AE265">
            <v>1028.5319999999999</v>
          </cell>
          <cell r="AF265">
            <v>1196.9780000000001</v>
          </cell>
          <cell r="AG265">
            <v>897.69500000000005</v>
          </cell>
          <cell r="AH265">
            <v>1013.374</v>
          </cell>
          <cell r="AI265">
            <v>1068.223</v>
          </cell>
          <cell r="AJ265">
            <v>1150.653</v>
          </cell>
          <cell r="AK265">
            <v>1009.288</v>
          </cell>
          <cell r="AL265">
            <v>924.21799999999996</v>
          </cell>
          <cell r="AM265">
            <v>1187.6940000000002</v>
          </cell>
          <cell r="AN265">
            <v>956.3599999999999</v>
          </cell>
          <cell r="AO265">
            <v>901.60199999999998</v>
          </cell>
          <cell r="AP265">
            <v>946.25099999999986</v>
          </cell>
          <cell r="AQ265">
            <v>1085.299</v>
          </cell>
          <cell r="AR265">
            <v>875.92099999999994</v>
          </cell>
          <cell r="AY265" t="str">
            <v xml:space="preserve"> c) FERRO-ALLOYS</v>
          </cell>
          <cell r="AZ265" t="str">
            <v>C</v>
          </cell>
          <cell r="BA265">
            <v>859.56000000000006</v>
          </cell>
          <cell r="BB265">
            <v>873.75</v>
          </cell>
          <cell r="BC265">
            <v>1028.5319999999999</v>
          </cell>
          <cell r="BD265">
            <v>1196.9780000000001</v>
          </cell>
          <cell r="BE265">
            <v>897.69500000000005</v>
          </cell>
          <cell r="BF265">
            <v>1013.374</v>
          </cell>
          <cell r="BG265">
            <v>1068.223</v>
          </cell>
          <cell r="BH265">
            <v>1150.653</v>
          </cell>
          <cell r="BI265">
            <v>1009.288</v>
          </cell>
          <cell r="BJ265">
            <v>924.21799999999996</v>
          </cell>
          <cell r="BK265">
            <v>1187.6940000000002</v>
          </cell>
          <cell r="BL265">
            <v>956.3599999999999</v>
          </cell>
          <cell r="BM265">
            <v>901.60199999999998</v>
          </cell>
          <cell r="BN265">
            <v>946.25099999999986</v>
          </cell>
          <cell r="BO265">
            <v>1085.299</v>
          </cell>
          <cell r="BP265">
            <v>875.92099999999994</v>
          </cell>
        </row>
        <row r="266">
          <cell r="AB266" t="str">
            <v xml:space="preserve"> P</v>
          </cell>
          <cell r="AC266">
            <v>814.1</v>
          </cell>
          <cell r="AD266">
            <v>823.7</v>
          </cell>
          <cell r="AE266">
            <v>973</v>
          </cell>
          <cell r="AF266">
            <v>1032</v>
          </cell>
          <cell r="AG266">
            <v>939</v>
          </cell>
          <cell r="AH266">
            <v>935</v>
          </cell>
          <cell r="AI266">
            <v>1019</v>
          </cell>
          <cell r="AJ266">
            <v>1020</v>
          </cell>
          <cell r="AK266">
            <v>936</v>
          </cell>
          <cell r="AL266">
            <v>872</v>
          </cell>
          <cell r="AM266">
            <v>999</v>
          </cell>
          <cell r="AN266">
            <v>870</v>
          </cell>
          <cell r="AO266">
            <v>732</v>
          </cell>
          <cell r="AP266">
            <v>797</v>
          </cell>
          <cell r="AQ266">
            <v>736.62199999999996</v>
          </cell>
          <cell r="AR266">
            <v>742.51497599999993</v>
          </cell>
          <cell r="AZ266" t="str">
            <v>P</v>
          </cell>
          <cell r="BA266">
            <v>814.1</v>
          </cell>
          <cell r="BB266">
            <v>823.7</v>
          </cell>
          <cell r="BC266">
            <v>973</v>
          </cell>
          <cell r="BD266">
            <v>1032</v>
          </cell>
          <cell r="BE266">
            <v>939</v>
          </cell>
          <cell r="BF266">
            <v>935</v>
          </cell>
          <cell r="BG266">
            <v>1019</v>
          </cell>
          <cell r="BH266">
            <v>1020</v>
          </cell>
          <cell r="BI266">
            <v>936</v>
          </cell>
          <cell r="BJ266">
            <v>872</v>
          </cell>
          <cell r="BK266">
            <v>999</v>
          </cell>
          <cell r="BL266">
            <v>870</v>
          </cell>
          <cell r="BM266">
            <v>732</v>
          </cell>
          <cell r="BN266">
            <v>797</v>
          </cell>
          <cell r="BO266">
            <v>736.62199999999996</v>
          </cell>
          <cell r="BP266">
            <v>742.51497599999993</v>
          </cell>
        </row>
        <row r="267">
          <cell r="AB267" t="str">
            <v>C/P</v>
          </cell>
          <cell r="AC267">
            <v>1.0558408057978135</v>
          </cell>
          <cell r="AD267">
            <v>1.0607624135000606</v>
          </cell>
          <cell r="AE267">
            <v>1.0570729701952724</v>
          </cell>
          <cell r="AF267">
            <v>1.1598624031007752</v>
          </cell>
          <cell r="AG267">
            <v>0.95601171458998946</v>
          </cell>
          <cell r="AH267">
            <v>1.0838224598930482</v>
          </cell>
          <cell r="AI267">
            <v>1.048305201177625</v>
          </cell>
          <cell r="AJ267">
            <v>1.1280911764705883</v>
          </cell>
          <cell r="AK267">
            <v>1.0782991452991453</v>
          </cell>
          <cell r="AL267">
            <v>1.0598830275229358</v>
          </cell>
          <cell r="AM267">
            <v>1.188882882882883</v>
          </cell>
          <cell r="AN267">
            <v>1.0992643678160918</v>
          </cell>
          <cell r="AO267">
            <v>1.2316967213114753</v>
          </cell>
          <cell r="AP267">
            <v>1.1872659974905895</v>
          </cell>
          <cell r="AQ267">
            <v>1.4733458951809748</v>
          </cell>
          <cell r="AR267">
            <v>1.1796677889497544</v>
          </cell>
          <cell r="AZ267" t="str">
            <v>C/P</v>
          </cell>
          <cell r="BA267">
            <v>1.0558408057978135</v>
          </cell>
          <cell r="BB267">
            <v>1.0607624135000606</v>
          </cell>
          <cell r="BC267">
            <v>1.0570729701952724</v>
          </cell>
          <cell r="BD267">
            <v>1.1598624031007752</v>
          </cell>
          <cell r="BE267">
            <v>0.95601171458998946</v>
          </cell>
          <cell r="BF267">
            <v>1.0838224598930482</v>
          </cell>
          <cell r="BG267">
            <v>1.048305201177625</v>
          </cell>
          <cell r="BH267">
            <v>1.1280911764705883</v>
          </cell>
          <cell r="BI267">
            <v>1.0782991452991453</v>
          </cell>
          <cell r="BJ267">
            <v>1.0598830275229358</v>
          </cell>
          <cell r="BK267">
            <v>1.188882882882883</v>
          </cell>
          <cell r="BL267">
            <v>1.0992643678160918</v>
          </cell>
          <cell r="BM267">
            <v>1.2316967213114753</v>
          </cell>
          <cell r="BN267">
            <v>1.1872659974905895</v>
          </cell>
          <cell r="BO267">
            <v>1.4733458951809748</v>
          </cell>
          <cell r="BP267">
            <v>1.1796677889497544</v>
          </cell>
        </row>
        <row r="269">
          <cell r="AA269" t="str">
            <v>PAPEL E CELULOSE</v>
          </cell>
          <cell r="AB269" t="str">
            <v xml:space="preserve"> C</v>
          </cell>
          <cell r="AC269">
            <v>3278.9480000000003</v>
          </cell>
          <cell r="AD269">
            <v>3308.7507999999998</v>
          </cell>
          <cell r="AE269">
            <v>3480.5740000000005</v>
          </cell>
          <cell r="AF269">
            <v>3528.4830000000002</v>
          </cell>
          <cell r="AG269">
            <v>3517.6610000000001</v>
          </cell>
          <cell r="AH269">
            <v>3713.0240000000003</v>
          </cell>
          <cell r="AI269">
            <v>4244.3150000000005</v>
          </cell>
          <cell r="AJ269">
            <v>4464.3900000000003</v>
          </cell>
          <cell r="AK269">
            <v>4667.8230000000003</v>
          </cell>
          <cell r="AL269">
            <v>4738.8810000000003</v>
          </cell>
          <cell r="AM269">
            <v>4963.2690000000002</v>
          </cell>
          <cell r="AN269">
            <v>4987.3140000000003</v>
          </cell>
          <cell r="AO269">
            <v>5470.9030000000002</v>
          </cell>
          <cell r="AP269">
            <v>5809.1260000000002</v>
          </cell>
          <cell r="AQ269">
            <v>6013.523000000001</v>
          </cell>
          <cell r="AR269">
            <v>6114.6040000000012</v>
          </cell>
          <cell r="AY269" t="str">
            <v xml:space="preserve">PAPER AND PULP  </v>
          </cell>
          <cell r="AZ269" t="str">
            <v>C</v>
          </cell>
          <cell r="BA269">
            <v>3278.9480000000003</v>
          </cell>
          <cell r="BB269">
            <v>3308.7507999999998</v>
          </cell>
          <cell r="BC269">
            <v>3480.5740000000005</v>
          </cell>
          <cell r="BD269">
            <v>3528.4830000000002</v>
          </cell>
          <cell r="BE269">
            <v>3517.6610000000001</v>
          </cell>
          <cell r="BF269">
            <v>3713.0240000000003</v>
          </cell>
          <cell r="BG269">
            <v>4244.3150000000005</v>
          </cell>
          <cell r="BH269">
            <v>4464.3900000000003</v>
          </cell>
          <cell r="BI269">
            <v>4667.8230000000003</v>
          </cell>
          <cell r="BJ269">
            <v>4738.8810000000003</v>
          </cell>
          <cell r="BK269">
            <v>4963.2690000000002</v>
          </cell>
          <cell r="BL269">
            <v>4987.3140000000003</v>
          </cell>
          <cell r="BM269">
            <v>5470.9030000000002</v>
          </cell>
          <cell r="BN269">
            <v>5809.1260000000002</v>
          </cell>
          <cell r="BO269">
            <v>6013.523000000001</v>
          </cell>
          <cell r="BP269">
            <v>6114.6040000000012</v>
          </cell>
        </row>
        <row r="270">
          <cell r="AB270" t="str">
            <v xml:space="preserve"> P</v>
          </cell>
          <cell r="AC270">
            <v>8439.2999999999993</v>
          </cell>
          <cell r="AD270">
            <v>8766.6</v>
          </cell>
          <cell r="AE270">
            <v>8874.5</v>
          </cell>
          <cell r="AF270">
            <v>9241.6</v>
          </cell>
          <cell r="AG270">
            <v>9066.9</v>
          </cell>
          <cell r="AH270">
            <v>9692.2000000000007</v>
          </cell>
          <cell r="AI270">
            <v>10203.1</v>
          </cell>
          <cell r="AJ270">
            <v>10771.9</v>
          </cell>
          <cell r="AK270">
            <v>11482.4</v>
          </cell>
          <cell r="AL270">
            <v>11734</v>
          </cell>
          <cell r="AM270">
            <v>12369</v>
          </cell>
          <cell r="AN270">
            <v>12849</v>
          </cell>
          <cell r="AO270">
            <v>13276</v>
          </cell>
          <cell r="AP270">
            <v>14162</v>
          </cell>
          <cell r="AQ270">
            <v>14651</v>
          </cell>
          <cell r="AR270">
            <v>14744</v>
          </cell>
          <cell r="AZ270" t="str">
            <v>P</v>
          </cell>
          <cell r="BA270">
            <v>8439.2999999999993</v>
          </cell>
          <cell r="BB270">
            <v>8766.6</v>
          </cell>
          <cell r="BC270">
            <v>8874.5</v>
          </cell>
          <cell r="BD270">
            <v>9241.6</v>
          </cell>
          <cell r="BE270">
            <v>9066.9</v>
          </cell>
          <cell r="BF270">
            <v>9692.2000000000007</v>
          </cell>
          <cell r="BG270">
            <v>10203.1</v>
          </cell>
          <cell r="BH270">
            <v>10771.9</v>
          </cell>
          <cell r="BI270">
            <v>11482.4</v>
          </cell>
          <cell r="BJ270">
            <v>11734</v>
          </cell>
          <cell r="BK270">
            <v>12369</v>
          </cell>
          <cell r="BL270">
            <v>12849</v>
          </cell>
          <cell r="BM270">
            <v>13276</v>
          </cell>
          <cell r="BN270">
            <v>14162</v>
          </cell>
          <cell r="BO270">
            <v>14651</v>
          </cell>
          <cell r="BP270">
            <v>14744</v>
          </cell>
        </row>
        <row r="271">
          <cell r="AB271" t="str">
            <v>C/P</v>
          </cell>
          <cell r="AC271">
            <v>0.38853317218252703</v>
          </cell>
          <cell r="AD271">
            <v>0.37742691579403642</v>
          </cell>
          <cell r="AE271">
            <v>0.3921994478562173</v>
          </cell>
          <cell r="AF271">
            <v>0.38180434123961221</v>
          </cell>
          <cell r="AG271">
            <v>0.38796733172308068</v>
          </cell>
          <cell r="AH271">
            <v>0.38309403437815975</v>
          </cell>
          <cell r="AI271">
            <v>0.41598288755378271</v>
          </cell>
          <cell r="AJ271">
            <v>0.41444777615833794</v>
          </cell>
          <cell r="AK271">
            <v>0.40651980422211387</v>
          </cell>
          <cell r="AL271">
            <v>0.40385895687745016</v>
          </cell>
          <cell r="AM271">
            <v>0.40126679602231385</v>
          </cell>
          <cell r="AN271">
            <v>0.38814802708381979</v>
          </cell>
          <cell r="AO271">
            <v>0.41208971075625189</v>
          </cell>
          <cell r="AP271">
            <v>0.41019107470696231</v>
          </cell>
          <cell r="AQ271">
            <v>0.41045136850726921</v>
          </cell>
          <cell r="AR271">
            <v>0.4147181226261531</v>
          </cell>
          <cell r="AZ271" t="str">
            <v>C/P</v>
          </cell>
          <cell r="BA271">
            <v>0.38853317218252703</v>
          </cell>
          <cell r="BB271">
            <v>0.37742691579403642</v>
          </cell>
          <cell r="BC271">
            <v>0.3921994478562173</v>
          </cell>
          <cell r="BD271">
            <v>0.38180434123961221</v>
          </cell>
          <cell r="BE271">
            <v>0.38796733172308068</v>
          </cell>
          <cell r="BF271">
            <v>0.38309403437815975</v>
          </cell>
          <cell r="BG271">
            <v>0.41598288755378271</v>
          </cell>
          <cell r="BH271">
            <v>0.41444777615833794</v>
          </cell>
          <cell r="BI271">
            <v>0.40651980422211387</v>
          </cell>
          <cell r="BJ271">
            <v>0.40385895687745016</v>
          </cell>
          <cell r="BK271">
            <v>0.40126679602231385</v>
          </cell>
          <cell r="BL271">
            <v>0.38814802708381979</v>
          </cell>
          <cell r="BM271">
            <v>0.41208971075625189</v>
          </cell>
          <cell r="BN271">
            <v>0.41019107470696231</v>
          </cell>
          <cell r="BO271">
            <v>0.41045136850726921</v>
          </cell>
          <cell r="BP271">
            <v>0.4147181226261531</v>
          </cell>
        </row>
        <row r="273">
          <cell r="AA273" t="str">
            <v>SETOR ENERGÉTICO</v>
          </cell>
          <cell r="AB273" t="str">
            <v xml:space="preserve"> C</v>
          </cell>
          <cell r="AC273">
            <v>10715.931</v>
          </cell>
          <cell r="AD273">
            <v>12437.569</v>
          </cell>
          <cell r="AE273">
            <v>11989.597</v>
          </cell>
          <cell r="AF273">
            <v>12240.672</v>
          </cell>
          <cell r="AG273">
            <v>11745.672999999999</v>
          </cell>
          <cell r="AH273">
            <v>12245.16</v>
          </cell>
          <cell r="AI273">
            <v>12056.433000000001</v>
          </cell>
          <cell r="AJ273">
            <v>12171.534</v>
          </cell>
          <cell r="AK273">
            <v>12997.271999999999</v>
          </cell>
          <cell r="AL273">
            <v>12514.817999999999</v>
          </cell>
          <cell r="AM273">
            <v>13498.298999999999</v>
          </cell>
          <cell r="AN273">
            <v>15044.498999999998</v>
          </cell>
          <cell r="AO273">
            <v>14020.588</v>
          </cell>
          <cell r="AP273">
            <v>13280.117</v>
          </cell>
          <cell r="AQ273">
            <v>12164.955000000002</v>
          </cell>
          <cell r="AR273">
            <v>13218.216</v>
          </cell>
          <cell r="AY273" t="str">
            <v>ENERGY SECTOR (2)</v>
          </cell>
          <cell r="AZ273" t="str">
            <v>C</v>
          </cell>
          <cell r="BA273">
            <v>10715.931</v>
          </cell>
          <cell r="BB273">
            <v>12437.569</v>
          </cell>
          <cell r="BC273">
            <v>11989.597</v>
          </cell>
          <cell r="BD273">
            <v>12240.672</v>
          </cell>
          <cell r="BE273">
            <v>11745.672999999999</v>
          </cell>
          <cell r="BF273">
            <v>12245.16</v>
          </cell>
          <cell r="BG273">
            <v>12056.433000000001</v>
          </cell>
          <cell r="BH273">
            <v>12171.534</v>
          </cell>
          <cell r="BI273">
            <v>12997.271999999999</v>
          </cell>
          <cell r="BJ273">
            <v>12514.817999999999</v>
          </cell>
          <cell r="BK273">
            <v>13498.298999999999</v>
          </cell>
          <cell r="BL273">
            <v>15044.498999999998</v>
          </cell>
          <cell r="BM273">
            <v>14020.588</v>
          </cell>
          <cell r="BN273">
            <v>13280.117</v>
          </cell>
          <cell r="BO273">
            <v>12164.955000000002</v>
          </cell>
          <cell r="BP273">
            <v>13218.216</v>
          </cell>
        </row>
        <row r="274">
          <cell r="AB274" t="str">
            <v>P (2)</v>
          </cell>
          <cell r="AC274">
            <v>94545.738999999987</v>
          </cell>
          <cell r="AD274">
            <v>98347.060700000002</v>
          </cell>
          <cell r="AE274">
            <v>98499.28293999999</v>
          </cell>
          <cell r="AF274">
            <v>100067.90899999999</v>
          </cell>
          <cell r="AG274">
            <v>97758.603000000032</v>
          </cell>
          <cell r="AH274">
            <v>97763.685119999995</v>
          </cell>
          <cell r="AI274">
            <v>98151.785999999978</v>
          </cell>
          <cell r="AJ274">
            <v>100390.91452999997</v>
          </cell>
          <cell r="AK274">
            <v>106129.75176999997</v>
          </cell>
          <cell r="AL274">
            <v>105478.35158999999</v>
          </cell>
          <cell r="AM274">
            <v>110614.77099999998</v>
          </cell>
          <cell r="AN274">
            <v>124943.66899999999</v>
          </cell>
          <cell r="AO274">
            <v>128160.67118</v>
          </cell>
          <cell r="AP274">
            <v>125735.29100000001</v>
          </cell>
          <cell r="AQ274">
            <v>130086.39199999999</v>
          </cell>
          <cell r="AR274">
            <v>133689.84500000003</v>
          </cell>
          <cell r="AZ274" t="str">
            <v>P</v>
          </cell>
          <cell r="BA274">
            <v>94545.738999999987</v>
          </cell>
          <cell r="BB274">
            <v>98347.060700000002</v>
          </cell>
          <cell r="BC274">
            <v>98499.28293999999</v>
          </cell>
          <cell r="BD274">
            <v>100067.90899999999</v>
          </cell>
          <cell r="BE274">
            <v>97758.603000000032</v>
          </cell>
          <cell r="BF274">
            <v>97763.685119999995</v>
          </cell>
          <cell r="BG274">
            <v>98151.785999999978</v>
          </cell>
          <cell r="BH274">
            <v>100390.91452999997</v>
          </cell>
          <cell r="BI274">
            <v>106129.75176999997</v>
          </cell>
          <cell r="BJ274">
            <v>105478.35158999999</v>
          </cell>
          <cell r="BK274">
            <v>110614.77099999998</v>
          </cell>
          <cell r="BL274">
            <v>124943.66899999999</v>
          </cell>
          <cell r="BM274">
            <v>128160.67118</v>
          </cell>
          <cell r="BN274">
            <v>125735.29100000001</v>
          </cell>
          <cell r="BO274">
            <v>130086.39199999999</v>
          </cell>
          <cell r="BP274">
            <v>133689.84500000003</v>
          </cell>
        </row>
        <row r="275">
          <cell r="AB275" t="str">
            <v>C/P</v>
          </cell>
          <cell r="AC275">
            <v>0.11334123688006714</v>
          </cell>
          <cell r="AD275">
            <v>0.12646609783224563</v>
          </cell>
          <cell r="AE275">
            <v>0.12172268307073222</v>
          </cell>
          <cell r="AF275">
            <v>0.12232365123168509</v>
          </cell>
          <cell r="AG275">
            <v>0.12014976318759378</v>
          </cell>
          <cell r="AH275">
            <v>0.12525264350427956</v>
          </cell>
          <cell r="AI275">
            <v>0.12283457582728045</v>
          </cell>
          <cell r="AJ275">
            <v>0.12124138979093334</v>
          </cell>
          <cell r="AK275">
            <v>0.12246586638746834</v>
          </cell>
          <cell r="AL275">
            <v>0.11864821369834985</v>
          </cell>
          <cell r="AM275">
            <v>0.122029805585368</v>
          </cell>
          <cell r="AN275">
            <v>0.12041025464043319</v>
          </cell>
          <cell r="AO275">
            <v>0.10939852195614883</v>
          </cell>
          <cell r="AP275">
            <v>0.10561964659548129</v>
          </cell>
          <cell r="AQ275">
            <v>9.3514431547920884E-2</v>
          </cell>
          <cell r="AR275">
            <v>9.8872251665786559E-2</v>
          </cell>
          <cell r="AZ275" t="str">
            <v>C/P</v>
          </cell>
          <cell r="BA275">
            <v>0.11334123688006714</v>
          </cell>
          <cell r="BB275">
            <v>0.12646609783224563</v>
          </cell>
          <cell r="BC275">
            <v>0.12172268307073222</v>
          </cell>
          <cell r="BD275">
            <v>0.12232365123168509</v>
          </cell>
          <cell r="BE275">
            <v>0.12014976318759378</v>
          </cell>
          <cell r="BF275">
            <v>0.12525264350427956</v>
          </cell>
          <cell r="BG275">
            <v>0.12283457582728045</v>
          </cell>
          <cell r="BH275">
            <v>0.12124138979093334</v>
          </cell>
          <cell r="BI275">
            <v>0.12246586638746834</v>
          </cell>
          <cell r="BJ275">
            <v>0.11864821369834985</v>
          </cell>
          <cell r="BK275">
            <v>0.122029805585368</v>
          </cell>
          <cell r="BL275">
            <v>0.12041025464043319</v>
          </cell>
          <cell r="BM275">
            <v>0.10939852195614883</v>
          </cell>
          <cell r="BN275">
            <v>0.10561964659548129</v>
          </cell>
          <cell r="BO275">
            <v>9.3514431547920884E-2</v>
          </cell>
          <cell r="BP275">
            <v>9.8872251665786559E-2</v>
          </cell>
        </row>
        <row r="277">
          <cell r="AA277" t="str">
            <v>C = Consumo energético em 10^3 tep  e   P = Produção física em 10^3 tonelada</v>
          </cell>
          <cell r="AY277" t="str">
            <v>C = Energy consumption in 10^3 toe   and   P = Physical production in 10^3 t.</v>
          </cell>
        </row>
        <row r="278">
          <cell r="AA278" t="str">
            <v>(1) Produção de aço bruto</v>
          </cell>
          <cell r="AY278" t="str">
            <v>(1) Steel production.</v>
          </cell>
        </row>
        <row r="279">
          <cell r="AA279" t="str">
            <v>(2) Produção de energia secundária em 10^3 tep</v>
          </cell>
          <cell r="AY279" t="str">
            <v>(2) Secondary energy production in 10^3 toe.</v>
          </cell>
        </row>
        <row r="314">
          <cell r="AI314">
            <v>85</v>
          </cell>
          <cell r="BF314">
            <v>83</v>
          </cell>
        </row>
      </sheetData>
      <sheetData sheetId="6">
        <row r="204">
          <cell r="BA204" t="str">
            <v>TABELA 7.9</v>
          </cell>
          <cell r="BX204" t="str">
            <v>TABLE 7.9</v>
          </cell>
        </row>
        <row r="205">
          <cell r="BA205" t="str">
            <v>PREÇOS MÉDIOS CONSTANTES DE FONTES DE ENERGIA (1)</v>
          </cell>
          <cell r="BR205" t="str">
            <v>UNIDADE: R$ de 2001/ Unidade Física</v>
          </cell>
          <cell r="BX205" t="str">
            <v>CONSTANT AVERAGE PRICES OF ENERGY SOURCES (*)</v>
          </cell>
        </row>
        <row r="206">
          <cell r="BA206" t="str">
            <v>FONTES</v>
          </cell>
          <cell r="BB206" t="str">
            <v>UNIDADE</v>
          </cell>
          <cell r="BC206">
            <v>1986</v>
          </cell>
          <cell r="BD206">
            <v>1987</v>
          </cell>
          <cell r="BE206">
            <v>1988</v>
          </cell>
          <cell r="BF206">
            <v>1989</v>
          </cell>
          <cell r="BG206">
            <v>1990</v>
          </cell>
          <cell r="BH206">
            <v>1991</v>
          </cell>
          <cell r="BI206">
            <v>1992</v>
          </cell>
          <cell r="BJ206">
            <v>1993</v>
          </cell>
          <cell r="BK206">
            <v>1994</v>
          </cell>
          <cell r="BL206">
            <v>1995</v>
          </cell>
          <cell r="BM206">
            <v>1996</v>
          </cell>
          <cell r="BN206">
            <v>1997</v>
          </cell>
          <cell r="BO206">
            <v>1998</v>
          </cell>
          <cell r="BP206">
            <v>1999</v>
          </cell>
          <cell r="BQ206">
            <v>2000</v>
          </cell>
          <cell r="BR206">
            <v>2001</v>
          </cell>
          <cell r="BX206" t="str">
            <v xml:space="preserve">   S O U R C E S</v>
          </cell>
          <cell r="BY206" t="str">
            <v>UNIT</v>
          </cell>
          <cell r="BZ206" t="e">
            <v>#REF!</v>
          </cell>
          <cell r="CA206">
            <v>1986</v>
          </cell>
          <cell r="CB206">
            <v>1987</v>
          </cell>
          <cell r="CC206">
            <v>1988</v>
          </cell>
          <cell r="CD206">
            <v>1989</v>
          </cell>
          <cell r="CE206">
            <v>1990</v>
          </cell>
          <cell r="CF206">
            <v>1991</v>
          </cell>
          <cell r="CG206">
            <v>1992</v>
          </cell>
          <cell r="CH206">
            <v>1993</v>
          </cell>
          <cell r="CI206">
            <v>1994</v>
          </cell>
          <cell r="CJ206">
            <v>1995</v>
          </cell>
          <cell r="CK206">
            <v>1996</v>
          </cell>
          <cell r="CL206">
            <v>1997</v>
          </cell>
          <cell r="CM206">
            <v>1998</v>
          </cell>
          <cell r="CN206">
            <v>1999</v>
          </cell>
          <cell r="CO206">
            <v>2000</v>
          </cell>
        </row>
        <row r="207">
          <cell r="BA207" t="str">
            <v>PETRÓLEO IMPORTADO(2)</v>
          </cell>
          <cell r="BB207" t="str">
            <v>b</v>
          </cell>
          <cell r="BC207">
            <v>30.570782304000005</v>
          </cell>
          <cell r="BD207">
            <v>39.238902336000002</v>
          </cell>
          <cell r="BE207">
            <v>32.207420352</v>
          </cell>
          <cell r="BF207">
            <v>36.490966848000006</v>
          </cell>
          <cell r="BG207">
            <v>46.937162784000002</v>
          </cell>
          <cell r="BH207">
            <v>41.158416096000003</v>
          </cell>
          <cell r="BI207">
            <v>37.986167040000005</v>
          </cell>
          <cell r="BJ207">
            <v>33.015636671999999</v>
          </cell>
          <cell r="BK207">
            <v>31.318382400000004</v>
          </cell>
          <cell r="BL207">
            <v>34.147139520000003</v>
          </cell>
          <cell r="BM207">
            <v>41.016978240000007</v>
          </cell>
          <cell r="BN207">
            <v>38.006372448000008</v>
          </cell>
          <cell r="BO207">
            <v>23.542499241907795</v>
          </cell>
          <cell r="BP207">
            <v>34.005701664</v>
          </cell>
          <cell r="BQ207">
            <v>52.484160000000003</v>
          </cell>
          <cell r="BR207">
            <v>61.348025999999997</v>
          </cell>
          <cell r="BX207" t="str">
            <v xml:space="preserve">IMPORTED PETROLEUM </v>
          </cell>
          <cell r="BY207" t="str">
            <v>b</v>
          </cell>
          <cell r="BZ207" t="e">
            <v>#REF!</v>
          </cell>
          <cell r="CA207">
            <v>30.570782304000005</v>
          </cell>
          <cell r="CB207">
            <v>39.238902336000002</v>
          </cell>
          <cell r="CC207">
            <v>32.207420352</v>
          </cell>
          <cell r="CD207">
            <v>36.490966848000006</v>
          </cell>
          <cell r="CE207">
            <v>46.937162784000002</v>
          </cell>
          <cell r="CF207">
            <v>41.158416096000003</v>
          </cell>
          <cell r="CG207">
            <v>37.986167040000005</v>
          </cell>
          <cell r="CH207">
            <v>33.015636671999999</v>
          </cell>
          <cell r="CI207">
            <v>31.318382400000004</v>
          </cell>
          <cell r="CJ207">
            <v>34.147139520000003</v>
          </cell>
          <cell r="CK207">
            <v>41.016978240000007</v>
          </cell>
          <cell r="CL207">
            <v>38.006372448000008</v>
          </cell>
          <cell r="CM207">
            <v>23.542499241907795</v>
          </cell>
          <cell r="CN207">
            <v>34.005701664</v>
          </cell>
          <cell r="CO207">
            <v>52.484160000000003</v>
          </cell>
        </row>
        <row r="208">
          <cell r="BA208" t="str">
            <v>PETRÓLEO IMPORTADO(2)</v>
          </cell>
          <cell r="BB208" t="str">
            <v>m3</v>
          </cell>
          <cell r="BC208">
            <v>192.26907109433964</v>
          </cell>
          <cell r="BD208">
            <v>246.7855492830189</v>
          </cell>
          <cell r="BE208">
            <v>202.5623921509434</v>
          </cell>
          <cell r="BF208">
            <v>229.50293615094344</v>
          </cell>
          <cell r="BG208">
            <v>295.20228166037737</v>
          </cell>
          <cell r="BH208">
            <v>258.85796286792453</v>
          </cell>
          <cell r="BI208">
            <v>238.90671094339626</v>
          </cell>
          <cell r="BJ208">
            <v>207.64551366037736</v>
          </cell>
          <cell r="BK208">
            <v>196.97095849056606</v>
          </cell>
          <cell r="BL208">
            <v>214.76188377358491</v>
          </cell>
          <cell r="BM208">
            <v>257.96841660377362</v>
          </cell>
          <cell r="BN208">
            <v>239.03378898113209</v>
          </cell>
          <cell r="BO208">
            <v>148.06603296797354</v>
          </cell>
          <cell r="BP208">
            <v>213.87233750943398</v>
          </cell>
          <cell r="BQ208">
            <v>378.56547441509434</v>
          </cell>
          <cell r="BR208">
            <v>385.86742741505998</v>
          </cell>
          <cell r="BX208" t="str">
            <v>IMPORTED PETROLEUM</v>
          </cell>
          <cell r="BY208" t="str">
            <v>m3</v>
          </cell>
          <cell r="BZ208" t="e">
            <v>#REF!</v>
          </cell>
          <cell r="CA208">
            <v>192.26907109433964</v>
          </cell>
          <cell r="CB208">
            <v>246.7855492830189</v>
          </cell>
          <cell r="CC208">
            <v>202.5623921509434</v>
          </cell>
          <cell r="CD208">
            <v>229.50293615094344</v>
          </cell>
          <cell r="CE208">
            <v>295.20228166037737</v>
          </cell>
          <cell r="CF208">
            <v>258.85796286792453</v>
          </cell>
          <cell r="CG208">
            <v>238.90671094339626</v>
          </cell>
          <cell r="CH208">
            <v>207.64551366037736</v>
          </cell>
          <cell r="CI208">
            <v>196.97095849056606</v>
          </cell>
          <cell r="CJ208">
            <v>214.76188377358491</v>
          </cell>
          <cell r="CK208">
            <v>257.96841660377362</v>
          </cell>
          <cell r="CL208">
            <v>239.03378898113209</v>
          </cell>
          <cell r="CM208">
            <v>148.06603296797354</v>
          </cell>
          <cell r="CN208">
            <v>213.87233750943398</v>
          </cell>
          <cell r="CO208">
            <v>378.56547441509434</v>
          </cell>
        </row>
        <row r="209">
          <cell r="BA209" t="str">
            <v>ÓLEO DIESEL</v>
          </cell>
          <cell r="BB209" t="str">
            <v>m3</v>
          </cell>
          <cell r="BC209">
            <v>2439.5992995504262</v>
          </cell>
          <cell r="BD209">
            <v>2178.2136603128802</v>
          </cell>
          <cell r="BE209">
            <v>2396.0595799322841</v>
          </cell>
          <cell r="BF209">
            <v>1690.6936531383892</v>
          </cell>
          <cell r="BG209">
            <v>1482.053225968524</v>
          </cell>
          <cell r="BH209">
            <v>1372.7052784114271</v>
          </cell>
          <cell r="BI209">
            <v>1983.715779380341</v>
          </cell>
          <cell r="BJ209">
            <v>1973.5445069049922</v>
          </cell>
          <cell r="BK209">
            <v>1000.9903199571678</v>
          </cell>
          <cell r="BL209">
            <v>624.39544769433871</v>
          </cell>
          <cell r="BM209">
            <v>567.53422646778722</v>
          </cell>
          <cell r="BN209">
            <v>578.71993852475964</v>
          </cell>
          <cell r="BO209">
            <v>573.36595907520007</v>
          </cell>
          <cell r="BP209">
            <v>650.01169768</v>
          </cell>
          <cell r="BQ209">
            <v>720.94880000000001</v>
          </cell>
          <cell r="BR209">
            <v>836.2</v>
          </cell>
          <cell r="BX209" t="str">
            <v>DIESEL OIL</v>
          </cell>
          <cell r="BY209" t="str">
            <v>m3</v>
          </cell>
          <cell r="BZ209" t="e">
            <v>#REF!</v>
          </cell>
          <cell r="CA209">
            <v>2439.5992995504262</v>
          </cell>
          <cell r="CB209">
            <v>2178.2136603128802</v>
          </cell>
          <cell r="CC209">
            <v>2396.0595799322841</v>
          </cell>
          <cell r="CD209">
            <v>1690.6936531383892</v>
          </cell>
          <cell r="CE209">
            <v>1482.053225968524</v>
          </cell>
          <cell r="CF209">
            <v>1372.7052784114271</v>
          </cell>
          <cell r="CG209">
            <v>1983.715779380341</v>
          </cell>
          <cell r="CH209">
            <v>1973.5445069049922</v>
          </cell>
          <cell r="CI209">
            <v>1000.9903199571678</v>
          </cell>
          <cell r="CJ209">
            <v>624.39544769433871</v>
          </cell>
          <cell r="CK209">
            <v>567.53422646778722</v>
          </cell>
          <cell r="CL209">
            <v>578.71993852475964</v>
          </cell>
          <cell r="CM209">
            <v>573.36595907520007</v>
          </cell>
          <cell r="CN209">
            <v>650.01169768</v>
          </cell>
          <cell r="CO209">
            <v>720.94880000000001</v>
          </cell>
        </row>
        <row r="210">
          <cell r="BA210" t="str">
            <v>ÓLEO COMBUSTÍVEL BPF</v>
          </cell>
          <cell r="BB210" t="str">
            <v>t</v>
          </cell>
          <cell r="BC210">
            <v>1227.6693249350531</v>
          </cell>
          <cell r="BD210">
            <v>1189.6584062442982</v>
          </cell>
          <cell r="BE210">
            <v>1163.7474216531125</v>
          </cell>
          <cell r="BF210">
            <v>1082.2588281233595</v>
          </cell>
          <cell r="BG210">
            <v>849.40414863002229</v>
          </cell>
          <cell r="BH210">
            <v>848.45976309178684</v>
          </cell>
          <cell r="BI210">
            <v>840.58617312745207</v>
          </cell>
          <cell r="BJ210">
            <v>964.51423269792861</v>
          </cell>
          <cell r="BK210">
            <v>472.68987331310694</v>
          </cell>
          <cell r="BL210">
            <v>304.16005407196258</v>
          </cell>
          <cell r="BM210">
            <v>296.15252867338404</v>
          </cell>
          <cell r="BN210">
            <v>237.78330740992581</v>
          </cell>
          <cell r="BO210">
            <v>228.879880075008</v>
          </cell>
          <cell r="BP210">
            <v>336.97145807999999</v>
          </cell>
          <cell r="BQ210">
            <v>444.36</v>
          </cell>
          <cell r="BR210">
            <v>446.7</v>
          </cell>
          <cell r="BX210" t="str">
            <v xml:space="preserve">FUEL OIL </v>
          </cell>
          <cell r="BY210" t="str">
            <v>t</v>
          </cell>
          <cell r="BZ210" t="e">
            <v>#REF!</v>
          </cell>
          <cell r="CA210">
            <v>1227.6693249350531</v>
          </cell>
          <cell r="CB210">
            <v>1189.6584062442982</v>
          </cell>
          <cell r="CC210">
            <v>1163.7474216531125</v>
          </cell>
          <cell r="CD210">
            <v>1082.2588281233595</v>
          </cell>
          <cell r="CE210">
            <v>849.40414863002229</v>
          </cell>
          <cell r="CF210">
            <v>848.45976309178684</v>
          </cell>
          <cell r="CG210">
            <v>840.58617312745207</v>
          </cell>
          <cell r="CH210">
            <v>964.51423269792861</v>
          </cell>
          <cell r="CI210">
            <v>472.68987331310694</v>
          </cell>
          <cell r="CJ210">
            <v>304.16005407196258</v>
          </cell>
          <cell r="CK210">
            <v>296.15252867338404</v>
          </cell>
          <cell r="CL210">
            <v>237.78330740992581</v>
          </cell>
          <cell r="CM210">
            <v>228.879880075008</v>
          </cell>
          <cell r="CN210">
            <v>336.97145807999999</v>
          </cell>
          <cell r="CO210">
            <v>444.36</v>
          </cell>
        </row>
        <row r="211">
          <cell r="BA211" t="str">
            <v>GASOLINA(5)</v>
          </cell>
          <cell r="BB211" t="str">
            <v>m3</v>
          </cell>
          <cell r="BC211">
            <v>4493.5845162686883</v>
          </cell>
          <cell r="BD211">
            <v>5487.9354178072008</v>
          </cell>
          <cell r="BE211">
            <v>4678.7711493160841</v>
          </cell>
          <cell r="BF211">
            <v>3217.9142189523709</v>
          </cell>
          <cell r="BG211">
            <v>3028.4436462426588</v>
          </cell>
          <cell r="BH211">
            <v>2692.3167556968656</v>
          </cell>
          <cell r="BI211">
            <v>3054.4186516875629</v>
          </cell>
          <cell r="BJ211">
            <v>2918.2738322655273</v>
          </cell>
          <cell r="BK211">
            <v>1445.8749066047978</v>
          </cell>
          <cell r="BL211">
            <v>916.59043321686033</v>
          </cell>
          <cell r="BM211">
            <v>964.96496240586487</v>
          </cell>
          <cell r="BN211">
            <v>1063.967607148797</v>
          </cell>
          <cell r="BO211">
            <v>1090.5692390066879</v>
          </cell>
          <cell r="BP211">
            <v>1294.7887756800001</v>
          </cell>
          <cell r="BQ211">
            <v>1514.1360000000002</v>
          </cell>
          <cell r="BR211">
            <v>1657.3</v>
          </cell>
          <cell r="BX211" t="str">
            <v>GASOLINE</v>
          </cell>
          <cell r="BY211" t="str">
            <v>m3</v>
          </cell>
          <cell r="BZ211" t="e">
            <v>#REF!</v>
          </cell>
          <cell r="CA211">
            <v>4493.5845162686883</v>
          </cell>
          <cell r="CB211">
            <v>5487.9354178072008</v>
          </cell>
          <cell r="CC211">
            <v>4678.7711493160841</v>
          </cell>
          <cell r="CD211">
            <v>3217.9142189523709</v>
          </cell>
          <cell r="CE211">
            <v>3028.4436462426588</v>
          </cell>
          <cell r="CF211">
            <v>2692.3167556968656</v>
          </cell>
          <cell r="CG211">
            <v>3054.4186516875629</v>
          </cell>
          <cell r="CH211">
            <v>2918.2738322655273</v>
          </cell>
          <cell r="CI211">
            <v>1445.8749066047978</v>
          </cell>
          <cell r="CJ211">
            <v>916.59043321686033</v>
          </cell>
          <cell r="CK211">
            <v>964.96496240586487</v>
          </cell>
          <cell r="CL211">
            <v>1063.967607148797</v>
          </cell>
          <cell r="CM211">
            <v>1090.5692390066879</v>
          </cell>
          <cell r="CN211">
            <v>1294.7887756800001</v>
          </cell>
          <cell r="CO211">
            <v>1514.1360000000002</v>
          </cell>
        </row>
        <row r="212">
          <cell r="BA212" t="str">
            <v>ÁLCOOL(5)</v>
          </cell>
          <cell r="BB212" t="str">
            <v>m3</v>
          </cell>
          <cell r="BC212">
            <v>2919.6494843006712</v>
          </cell>
          <cell r="BD212">
            <v>3576.2440073657522</v>
          </cell>
          <cell r="BE212">
            <v>3181.5643815349376</v>
          </cell>
          <cell r="BF212">
            <v>2413.4356642142784</v>
          </cell>
          <cell r="BG212">
            <v>2274.0134511113947</v>
          </cell>
          <cell r="BH212">
            <v>2017.1182763915697</v>
          </cell>
          <cell r="BI212">
            <v>2397.0864236403236</v>
          </cell>
          <cell r="BJ212">
            <v>2300.6137563262769</v>
          </cell>
          <cell r="BK212">
            <v>1167.822039950029</v>
          </cell>
          <cell r="BL212">
            <v>739.62236694193984</v>
          </cell>
          <cell r="BM212">
            <v>793.73790043333167</v>
          </cell>
          <cell r="BN212">
            <v>913.24003669345302</v>
          </cell>
          <cell r="BO212">
            <v>892.60441382332783</v>
          </cell>
          <cell r="BP212">
            <v>796.45584959999996</v>
          </cell>
          <cell r="BQ212">
            <v>1046.9232</v>
          </cell>
          <cell r="BR212">
            <v>1079.5</v>
          </cell>
          <cell r="BX212" t="str">
            <v>ALCOHOL</v>
          </cell>
          <cell r="BY212" t="str">
            <v>m3</v>
          </cell>
          <cell r="BZ212" t="e">
            <v>#REF!</v>
          </cell>
          <cell r="CA212">
            <v>2919.6494843006712</v>
          </cell>
          <cell r="CB212">
            <v>3576.2440073657522</v>
          </cell>
          <cell r="CC212">
            <v>3181.5643815349376</v>
          </cell>
          <cell r="CD212">
            <v>2413.4356642142784</v>
          </cell>
          <cell r="CE212">
            <v>2274.0134511113947</v>
          </cell>
          <cell r="CF212">
            <v>2017.1182763915697</v>
          </cell>
          <cell r="CG212">
            <v>2397.0864236403236</v>
          </cell>
          <cell r="CH212">
            <v>2300.6137563262769</v>
          </cell>
          <cell r="CI212">
            <v>1167.822039950029</v>
          </cell>
          <cell r="CJ212">
            <v>739.62236694193984</v>
          </cell>
          <cell r="CK212">
            <v>793.73790043333167</v>
          </cell>
          <cell r="CL212">
            <v>913.24003669345302</v>
          </cell>
          <cell r="CM212">
            <v>892.60441382332783</v>
          </cell>
          <cell r="CN212">
            <v>796.45584959999996</v>
          </cell>
          <cell r="CO212">
            <v>1046.9232</v>
          </cell>
        </row>
        <row r="213">
          <cell r="BA213" t="str">
            <v>GLP</v>
          </cell>
          <cell r="BB213" t="str">
            <v>t</v>
          </cell>
          <cell r="BC213">
            <v>1857.2433377222601</v>
          </cell>
          <cell r="BD213">
            <v>2015.8773808457354</v>
          </cell>
          <cell r="BE213">
            <v>1702.6909595471361</v>
          </cell>
          <cell r="BF213">
            <v>1482.2632917986086</v>
          </cell>
          <cell r="BG213">
            <v>1321.2102402044982</v>
          </cell>
          <cell r="BH213">
            <v>1460.3026141627092</v>
          </cell>
          <cell r="BI213">
            <v>2017.8646778314867</v>
          </cell>
          <cell r="BJ213">
            <v>2039.7002908144013</v>
          </cell>
          <cell r="BK213">
            <v>1056.6008932881214</v>
          </cell>
          <cell r="BL213">
            <v>648.7261620517902</v>
          </cell>
          <cell r="BM213">
            <v>827.62795069708534</v>
          </cell>
          <cell r="BN213">
            <v>715.88552621874578</v>
          </cell>
          <cell r="BO213">
            <v>815.72355363225597</v>
          </cell>
          <cell r="BP213">
            <v>1055.4866740800001</v>
          </cell>
          <cell r="BQ213">
            <v>1122.4368000000002</v>
          </cell>
          <cell r="BR213">
            <v>1251.5</v>
          </cell>
          <cell r="BX213" t="str">
            <v>LPG</v>
          </cell>
          <cell r="BY213" t="str">
            <v>t</v>
          </cell>
          <cell r="BZ213" t="e">
            <v>#REF!</v>
          </cell>
          <cell r="CA213">
            <v>1857.2433377222601</v>
          </cell>
          <cell r="CB213">
            <v>2015.8773808457354</v>
          </cell>
          <cell r="CC213">
            <v>1702.6909595471361</v>
          </cell>
          <cell r="CD213">
            <v>1482.2632917986086</v>
          </cell>
          <cell r="CE213">
            <v>1321.2102402044982</v>
          </cell>
          <cell r="CF213">
            <v>1460.3026141627092</v>
          </cell>
          <cell r="CG213">
            <v>2017.8646778314867</v>
          </cell>
          <cell r="CH213">
            <v>2039.7002908144013</v>
          </cell>
          <cell r="CI213">
            <v>1056.6008932881214</v>
          </cell>
          <cell r="CJ213">
            <v>648.7261620517902</v>
          </cell>
          <cell r="CK213">
            <v>827.62795069708534</v>
          </cell>
          <cell r="CL213">
            <v>715.88552621874578</v>
          </cell>
          <cell r="CM213">
            <v>815.72355363225597</v>
          </cell>
          <cell r="CN213">
            <v>1055.4866740800001</v>
          </cell>
          <cell r="CO213">
            <v>1122.4368000000002</v>
          </cell>
        </row>
        <row r="214">
          <cell r="BA214" t="str">
            <v>GÁS NATURAL COMBUST.(3)</v>
          </cell>
          <cell r="BB214" t="str">
            <v>mil m3</v>
          </cell>
          <cell r="BC214">
            <v>1422.8852547232329</v>
          </cell>
          <cell r="BD214">
            <v>1395.569005210933</v>
          </cell>
          <cell r="BE214">
            <v>1097.344636181929</v>
          </cell>
          <cell r="BF214">
            <v>860.27820954527294</v>
          </cell>
          <cell r="BG214">
            <v>779.92595668419597</v>
          </cell>
          <cell r="BH214">
            <v>696.48206734292239</v>
          </cell>
          <cell r="BI214">
            <v>715.44145817301614</v>
          </cell>
          <cell r="BJ214">
            <v>827.28659796448346</v>
          </cell>
          <cell r="BK214">
            <v>440.01866148117165</v>
          </cell>
          <cell r="BL214">
            <v>229.14760830421508</v>
          </cell>
          <cell r="BM214">
            <v>208.82751095444544</v>
          </cell>
          <cell r="BN214">
            <v>193.52007316694056</v>
          </cell>
          <cell r="BO214">
            <v>186.27401402150403</v>
          </cell>
          <cell r="BP214">
            <v>141.413537088</v>
          </cell>
          <cell r="BQ214">
            <v>170.11536000000001</v>
          </cell>
          <cell r="BR214">
            <v>187.39</v>
          </cell>
          <cell r="BX214" t="str">
            <v>NATURAL GAS - INDUSTRY</v>
          </cell>
          <cell r="BY214" t="str">
            <v>mil m3</v>
          </cell>
          <cell r="BZ214" t="e">
            <v>#REF!</v>
          </cell>
          <cell r="CA214">
            <v>1422.8852547232329</v>
          </cell>
          <cell r="CB214">
            <v>1395.569005210933</v>
          </cell>
          <cell r="CC214">
            <v>1097.344636181929</v>
          </cell>
          <cell r="CD214">
            <v>860.27820954527294</v>
          </cell>
          <cell r="CE214">
            <v>779.92595668419597</v>
          </cell>
          <cell r="CF214">
            <v>696.48206734292239</v>
          </cell>
          <cell r="CG214">
            <v>715.44145817301614</v>
          </cell>
          <cell r="CH214">
            <v>827.28659796448346</v>
          </cell>
          <cell r="CI214">
            <v>440.01866148117165</v>
          </cell>
          <cell r="CJ214">
            <v>229.14760830421508</v>
          </cell>
          <cell r="CK214">
            <v>208.82751095444544</v>
          </cell>
          <cell r="CL214">
            <v>193.52007316694056</v>
          </cell>
          <cell r="CM214">
            <v>186.27401402150403</v>
          </cell>
          <cell r="CN214">
            <v>141.413537088</v>
          </cell>
          <cell r="CO214">
            <v>170.11536000000001</v>
          </cell>
        </row>
        <row r="215">
          <cell r="BA215" t="str">
            <v>ELETRICIDADE INDUSTRIAL</v>
          </cell>
          <cell r="BB215" t="str">
            <v>MWh</v>
          </cell>
          <cell r="BC215">
            <v>314.2086326770368</v>
          </cell>
          <cell r="BD215">
            <v>394.9667076407959</v>
          </cell>
          <cell r="BE215">
            <v>359.0476195076767</v>
          </cell>
          <cell r="BF215">
            <v>307.697152318137</v>
          </cell>
          <cell r="BG215">
            <v>279.07411522497995</v>
          </cell>
          <cell r="BH215">
            <v>249.39590600926633</v>
          </cell>
          <cell r="BI215">
            <v>286.65484863660458</v>
          </cell>
          <cell r="BJ215">
            <v>272.93637230500542</v>
          </cell>
          <cell r="BK215">
            <v>119.2156419344997</v>
          </cell>
          <cell r="BL215">
            <v>71.04247654170571</v>
          </cell>
          <cell r="BM215">
            <v>73.678984844506431</v>
          </cell>
          <cell r="BN215">
            <v>77.617655440088342</v>
          </cell>
          <cell r="BO215">
            <v>75.769002953740795</v>
          </cell>
          <cell r="BP215">
            <v>78.15984163200001</v>
          </cell>
          <cell r="BQ215">
            <v>78.538560000000004</v>
          </cell>
          <cell r="BR215">
            <v>82.18</v>
          </cell>
          <cell r="BX215" t="str">
            <v>INDUSTRIAL ELECTRICITY</v>
          </cell>
          <cell r="BY215" t="str">
            <v>MWh</v>
          </cell>
          <cell r="BZ215" t="e">
            <v>#REF!</v>
          </cell>
          <cell r="CA215">
            <v>314.2086326770368</v>
          </cell>
          <cell r="CB215">
            <v>394.9667076407959</v>
          </cell>
          <cell r="CC215">
            <v>359.0476195076767</v>
          </cell>
          <cell r="CD215">
            <v>307.697152318137</v>
          </cell>
          <cell r="CE215">
            <v>279.07411522497995</v>
          </cell>
          <cell r="CF215">
            <v>249.39590600926633</v>
          </cell>
          <cell r="CG215">
            <v>286.65484863660458</v>
          </cell>
          <cell r="CH215">
            <v>272.93637230500542</v>
          </cell>
          <cell r="CI215">
            <v>119.2156419344997</v>
          </cell>
          <cell r="CJ215">
            <v>71.04247654170571</v>
          </cell>
          <cell r="CK215">
            <v>73.678984844506431</v>
          </cell>
          <cell r="CL215">
            <v>77.617655440088342</v>
          </cell>
          <cell r="CM215">
            <v>75.769002953740795</v>
          </cell>
          <cell r="CN215">
            <v>78.15984163200001</v>
          </cell>
          <cell r="CO215">
            <v>78.538560000000004</v>
          </cell>
        </row>
        <row r="216">
          <cell r="BA216" t="str">
            <v>ELETRICIDADE RESIDENCIAL</v>
          </cell>
          <cell r="BB216" t="str">
            <v>MWh</v>
          </cell>
          <cell r="BC216">
            <v>395.38006525943553</v>
          </cell>
          <cell r="BD216">
            <v>575.03999904900093</v>
          </cell>
          <cell r="BE216">
            <v>452.93062748963013</v>
          </cell>
          <cell r="BF216">
            <v>337.6492767517625</v>
          </cell>
          <cell r="BG216">
            <v>369.30213943065496</v>
          </cell>
          <cell r="BH216">
            <v>430.56042723716678</v>
          </cell>
          <cell r="BI216">
            <v>474.9533569040106</v>
          </cell>
          <cell r="BJ216">
            <v>435.96892519541422</v>
          </cell>
          <cell r="BK216">
            <v>194.05567404896627</v>
          </cell>
          <cell r="BL216">
            <v>127.68057169760799</v>
          </cell>
          <cell r="BM216">
            <v>159.38191790688052</v>
          </cell>
          <cell r="BN216">
            <v>159.27819057369851</v>
          </cell>
          <cell r="BO216">
            <v>164.89385199005758</v>
          </cell>
          <cell r="BP216">
            <v>165.757806864</v>
          </cell>
          <cell r="BQ216">
            <v>171.76032000000004</v>
          </cell>
          <cell r="BR216">
            <v>179.78</v>
          </cell>
          <cell r="BX216" t="str">
            <v>RESIDENTIAL ELECTRICITY</v>
          </cell>
          <cell r="BY216" t="str">
            <v>MWh</v>
          </cell>
          <cell r="BZ216" t="e">
            <v>#REF!</v>
          </cell>
          <cell r="CA216">
            <v>395.38006525943553</v>
          </cell>
          <cell r="CB216">
            <v>575.03999904900093</v>
          </cell>
          <cell r="CC216">
            <v>452.93062748963013</v>
          </cell>
          <cell r="CD216">
            <v>337.6492767517625</v>
          </cell>
          <cell r="CE216">
            <v>369.30213943065496</v>
          </cell>
          <cell r="CF216">
            <v>430.56042723716678</v>
          </cell>
          <cell r="CG216">
            <v>474.9533569040106</v>
          </cell>
          <cell r="CH216">
            <v>435.96892519541422</v>
          </cell>
          <cell r="CI216">
            <v>194.05567404896627</v>
          </cell>
          <cell r="CJ216">
            <v>127.68057169760799</v>
          </cell>
          <cell r="CK216">
            <v>159.38191790688052</v>
          </cell>
          <cell r="CL216">
            <v>159.27819057369851</v>
          </cell>
          <cell r="CM216">
            <v>164.89385199005758</v>
          </cell>
          <cell r="CN216">
            <v>165.757806864</v>
          </cell>
          <cell r="CO216">
            <v>171.76032000000004</v>
          </cell>
        </row>
        <row r="217">
          <cell r="BA217" t="str">
            <v>CARVÃO VAPOR</v>
          </cell>
          <cell r="BB217" t="str">
            <v>t</v>
          </cell>
          <cell r="BC217">
            <v>194.29441002129181</v>
          </cell>
          <cell r="BD217">
            <v>176.36746445810329</v>
          </cell>
          <cell r="BE217">
            <v>215.23767997612904</v>
          </cell>
          <cell r="BF217">
            <v>161.58736131708588</v>
          </cell>
          <cell r="BG217">
            <v>136.00270141022165</v>
          </cell>
          <cell r="BH217">
            <v>135.67741636309904</v>
          </cell>
          <cell r="BI217">
            <v>167.39228594328733</v>
          </cell>
          <cell r="BJ217">
            <v>188.66763981267491</v>
          </cell>
          <cell r="BK217">
            <v>129.57263586112228</v>
          </cell>
          <cell r="BL217">
            <v>78.373811459220789</v>
          </cell>
          <cell r="BM217">
            <v>69.765947728774947</v>
          </cell>
          <cell r="BN217">
            <v>61.455698911123008</v>
          </cell>
          <cell r="BO217">
            <v>51.592372608285842</v>
          </cell>
          <cell r="BP217">
            <v>55.126752912000008</v>
          </cell>
          <cell r="BQ217">
            <v>56.557920000000003</v>
          </cell>
          <cell r="BR217">
            <v>56.557920000000003</v>
          </cell>
          <cell r="BX217" t="str">
            <v>STEAM COAL</v>
          </cell>
          <cell r="BY217" t="str">
            <v>t</v>
          </cell>
          <cell r="BZ217" t="e">
            <v>#REF!</v>
          </cell>
          <cell r="CA217">
            <v>194.29441002129181</v>
          </cell>
          <cell r="CB217">
            <v>176.36746445810329</v>
          </cell>
          <cell r="CC217">
            <v>215.23767997612904</v>
          </cell>
          <cell r="CD217">
            <v>161.58736131708588</v>
          </cell>
          <cell r="CE217">
            <v>136.00270141022165</v>
          </cell>
          <cell r="CF217">
            <v>135.67741636309904</v>
          </cell>
          <cell r="CG217">
            <v>167.39228594328733</v>
          </cell>
          <cell r="CH217">
            <v>188.66763981267491</v>
          </cell>
          <cell r="CI217">
            <v>129.57263586112228</v>
          </cell>
          <cell r="CJ217">
            <v>78.373811459220789</v>
          </cell>
          <cell r="CK217">
            <v>69.765947728774947</v>
          </cell>
          <cell r="CL217">
            <v>61.455698911123008</v>
          </cell>
          <cell r="CM217">
            <v>51.592372608285842</v>
          </cell>
          <cell r="CN217">
            <v>55.126752912000008</v>
          </cell>
          <cell r="CO217">
            <v>56.557920000000003</v>
          </cell>
        </row>
        <row r="218">
          <cell r="BA218" t="str">
            <v>CARVÃO VEGETAL(4) (6)</v>
          </cell>
          <cell r="BB218" t="str">
            <v>m3</v>
          </cell>
          <cell r="BC218">
            <v>178.50784165065261</v>
          </cell>
          <cell r="BD218">
            <v>137.97372289935146</v>
          </cell>
          <cell r="BE218">
            <v>144.19040572394255</v>
          </cell>
          <cell r="BF218">
            <v>119.14656364596885</v>
          </cell>
          <cell r="BG218">
            <v>99.901876214975957</v>
          </cell>
          <cell r="BH218">
            <v>106.81758920315384</v>
          </cell>
          <cell r="BI218">
            <v>88.750343464672426</v>
          </cell>
          <cell r="BJ218">
            <v>95.569140058215964</v>
          </cell>
          <cell r="BK218">
            <v>52.273938931096538</v>
          </cell>
          <cell r="BL218">
            <v>33.230496058709605</v>
          </cell>
          <cell r="BM218">
            <v>30.185138754965585</v>
          </cell>
          <cell r="BN218">
            <v>32.605904620079514</v>
          </cell>
          <cell r="BO218">
            <v>31.385027067166721</v>
          </cell>
          <cell r="BP218">
            <v>30.672027935999999</v>
          </cell>
          <cell r="BQ218">
            <v>31.958825960264903</v>
          </cell>
          <cell r="BR218">
            <v>31.958825960264903</v>
          </cell>
          <cell r="BX218" t="str">
            <v>CHARCOAL</v>
          </cell>
          <cell r="BY218" t="str">
            <v>m3</v>
          </cell>
          <cell r="BZ218" t="e">
            <v>#REF!</v>
          </cell>
          <cell r="CA218">
            <v>178.50784165065261</v>
          </cell>
          <cell r="CB218">
            <v>137.97372289935146</v>
          </cell>
          <cell r="CC218">
            <v>144.19040572394255</v>
          </cell>
          <cell r="CD218">
            <v>119.14656364596885</v>
          </cell>
          <cell r="CE218">
            <v>99.901876214975957</v>
          </cell>
          <cell r="CF218">
            <v>106.81758920315384</v>
          </cell>
          <cell r="CG218">
            <v>88.750343464672426</v>
          </cell>
          <cell r="CH218">
            <v>95.569140058215964</v>
          </cell>
          <cell r="CI218">
            <v>52.273938931096538</v>
          </cell>
          <cell r="CJ218">
            <v>33.230496058709605</v>
          </cell>
          <cell r="CK218">
            <v>30.185138754965585</v>
          </cell>
          <cell r="CL218">
            <v>32.605904620079514</v>
          </cell>
          <cell r="CM218">
            <v>31.385027067166721</v>
          </cell>
          <cell r="CN218">
            <v>30.672027935999999</v>
          </cell>
          <cell r="CO218">
            <v>31.958825960264903</v>
          </cell>
        </row>
        <row r="219">
          <cell r="BA219" t="str">
            <v>LENHA NATIVA(4)</v>
          </cell>
          <cell r="BB219" t="str">
            <v>m3</v>
          </cell>
          <cell r="BC219">
            <v>70.905773190159152</v>
          </cell>
          <cell r="BD219">
            <v>50.384819873421961</v>
          </cell>
          <cell r="BE219">
            <v>67.761726197105332</v>
          </cell>
          <cell r="BF219">
            <v>40.760565773567109</v>
          </cell>
          <cell r="BG219">
            <v>47.484721883902452</v>
          </cell>
          <cell r="BH219">
            <v>44.946303028360362</v>
          </cell>
          <cell r="BI219">
            <v>42.822598741413763</v>
          </cell>
          <cell r="BJ219">
            <v>34.474582757053717</v>
          </cell>
          <cell r="BK219">
            <v>20.464690985790984</v>
          </cell>
          <cell r="BL219">
            <v>18.966462373131428</v>
          </cell>
          <cell r="BM219">
            <v>21.172353812296169</v>
          </cell>
          <cell r="BN219">
            <v>19.250307578543257</v>
          </cell>
          <cell r="BO219">
            <v>18.529509653040002</v>
          </cell>
          <cell r="BP219">
            <v>22.353167843755354</v>
          </cell>
          <cell r="BQ219">
            <v>18.877184693990674</v>
          </cell>
          <cell r="BR219">
            <v>18.877184693990674</v>
          </cell>
          <cell r="BX219" t="str">
            <v>NATIVE FIREWOOD</v>
          </cell>
          <cell r="BY219" t="str">
            <v>m3</v>
          </cell>
          <cell r="BZ219" t="e">
            <v>#REF!</v>
          </cell>
          <cell r="CA219">
            <v>70.905773190159152</v>
          </cell>
          <cell r="CB219">
            <v>50.384819873421961</v>
          </cell>
          <cell r="CC219">
            <v>67.761726197105332</v>
          </cell>
          <cell r="CD219">
            <v>40.760565773567109</v>
          </cell>
          <cell r="CE219">
            <v>47.484721883902452</v>
          </cell>
          <cell r="CF219">
            <v>44.946303028360362</v>
          </cell>
          <cell r="CG219">
            <v>42.822598741413763</v>
          </cell>
          <cell r="CH219">
            <v>34.474582757053717</v>
          </cell>
          <cell r="CI219">
            <v>20.464690985790984</v>
          </cell>
          <cell r="CJ219">
            <v>18.966462373131428</v>
          </cell>
          <cell r="CK219">
            <v>21.172353812296169</v>
          </cell>
          <cell r="CL219">
            <v>19.250307578543257</v>
          </cell>
          <cell r="CM219">
            <v>18.529509653040002</v>
          </cell>
          <cell r="CN219">
            <v>22.353167843755354</v>
          </cell>
          <cell r="CO219">
            <v>18.877184693990674</v>
          </cell>
        </row>
        <row r="220">
          <cell r="BA220" t="str">
            <v>LENHA REFLOREST.(4)</v>
          </cell>
          <cell r="BB220" t="str">
            <v>m3</v>
          </cell>
          <cell r="BC220">
            <v>107.22432405282116</v>
          </cell>
          <cell r="BD220">
            <v>89.158961370626656</v>
          </cell>
          <cell r="BE220">
            <v>99.542408173778725</v>
          </cell>
          <cell r="BF220">
            <v>57.898530928362369</v>
          </cell>
          <cell r="BG220">
            <v>67.449889039634172</v>
          </cell>
          <cell r="BH220">
            <v>63.844180438011875</v>
          </cell>
          <cell r="BI220">
            <v>60.82755503041728</v>
          </cell>
          <cell r="BJ220">
            <v>55.895454619907831</v>
          </cell>
          <cell r="BK220">
            <v>32.115106098625802</v>
          </cell>
          <cell r="BL220">
            <v>24.557127590555844</v>
          </cell>
          <cell r="BM220">
            <v>22.988358818719441</v>
          </cell>
          <cell r="BN220">
            <v>21.20076327093528</v>
          </cell>
          <cell r="BO220">
            <v>20.406933555621602</v>
          </cell>
          <cell r="BP220">
            <v>24.618007680000002</v>
          </cell>
          <cell r="BQ220">
            <v>20.789835294117655</v>
          </cell>
          <cell r="BR220">
            <v>20.789835294117655</v>
          </cell>
          <cell r="BX220" t="str">
            <v>FIREWOOD FROM REFORESTATION</v>
          </cell>
          <cell r="BY220" t="str">
            <v>m3</v>
          </cell>
          <cell r="BZ220" t="e">
            <v>#REF!</v>
          </cell>
          <cell r="CA220">
            <v>107.22432405282116</v>
          </cell>
          <cell r="CB220">
            <v>89.158961370626656</v>
          </cell>
          <cell r="CC220">
            <v>99.542408173778725</v>
          </cell>
          <cell r="CD220">
            <v>57.898530928362369</v>
          </cell>
          <cell r="CE220">
            <v>67.449889039634172</v>
          </cell>
          <cell r="CF220">
            <v>63.844180438011875</v>
          </cell>
          <cell r="CG220">
            <v>60.82755503041728</v>
          </cell>
          <cell r="CH220">
            <v>55.895454619907831</v>
          </cell>
          <cell r="CI220">
            <v>32.115106098625802</v>
          </cell>
          <cell r="CJ220">
            <v>24.557127590555844</v>
          </cell>
          <cell r="CK220">
            <v>22.988358818719441</v>
          </cell>
          <cell r="CL220">
            <v>21.20076327093528</v>
          </cell>
          <cell r="CM220">
            <v>20.406933555621602</v>
          </cell>
          <cell r="CN220">
            <v>24.618007680000002</v>
          </cell>
          <cell r="CO220">
            <v>20.789835294117655</v>
          </cell>
        </row>
        <row r="222">
          <cell r="BA222" t="str">
            <v>IGP - DI ( 2000=100 )</v>
          </cell>
          <cell r="BC222">
            <v>1.3105574613857804E-7</v>
          </cell>
          <cell r="BD222">
            <v>4.2566906345810153E-7</v>
          </cell>
          <cell r="BE222">
            <v>3.3393738028288063E-6</v>
          </cell>
          <cell r="BF222">
            <v>4.7419108000169044E-5</v>
          </cell>
          <cell r="BG222">
            <v>1.3465734328345679E-3</v>
          </cell>
          <cell r="BH222">
            <v>6.934853179098025E-3</v>
          </cell>
          <cell r="BI222">
            <v>7.5686294111357938E-2</v>
          </cell>
          <cell r="BJ222">
            <v>1.6681259222143288</v>
          </cell>
          <cell r="BK222">
            <v>37.092448006357813</v>
          </cell>
          <cell r="BL222">
            <v>59.218093242150246</v>
          </cell>
          <cell r="BM222">
            <v>65.785379782704709</v>
          </cell>
          <cell r="BN222">
            <v>70.989003323516641</v>
          </cell>
          <cell r="BO222">
            <v>73.750475552801433</v>
          </cell>
          <cell r="BP222">
            <v>82.113779480489114</v>
          </cell>
          <cell r="BQ222">
            <v>90.579710144927532</v>
          </cell>
          <cell r="BR222">
            <v>100</v>
          </cell>
          <cell r="BX222" t="str">
            <v>INFLATION ( 1999=100 )</v>
          </cell>
          <cell r="BZ222" t="e">
            <v>#REF!</v>
          </cell>
          <cell r="CA222">
            <v>1.3105574613857804E-7</v>
          </cell>
          <cell r="CB222">
            <v>4.2566906345810153E-7</v>
          </cell>
          <cell r="CC222">
            <v>3.3393738028288063E-6</v>
          </cell>
          <cell r="CD222">
            <v>4.7419108000169044E-5</v>
          </cell>
          <cell r="CE222">
            <v>1.3465734328345679E-3</v>
          </cell>
          <cell r="CF222">
            <v>6.934853179098025E-3</v>
          </cell>
          <cell r="CG222">
            <v>7.5686294111357938E-2</v>
          </cell>
          <cell r="CH222">
            <v>1.6681259222143288</v>
          </cell>
          <cell r="CI222">
            <v>37.092448006357813</v>
          </cell>
          <cell r="CJ222">
            <v>59.218093242150246</v>
          </cell>
          <cell r="CK222">
            <v>65.785379782704709</v>
          </cell>
          <cell r="CL222">
            <v>70.989003323516641</v>
          </cell>
          <cell r="CM222">
            <v>73.750475552801433</v>
          </cell>
          <cell r="CN222">
            <v>82.113779480489114</v>
          </cell>
          <cell r="CO222">
            <v>90.579710144927532</v>
          </cell>
        </row>
        <row r="223">
          <cell r="BA223" t="str">
            <v>(1) Moeda nacional corrente convertida a real constante de 2001 pelo IGP. Preço ao consumidor com impostos.</v>
          </cell>
          <cell r="BX223" t="str">
            <v>(*) constant prices of 2000 - national money</v>
          </cell>
        </row>
        <row r="224">
          <cell r="BA224" t="str">
            <v>(2) Preço anual médio do petróleo importado em US$-FOB, convertido para R$ pela taxa média de câmbio de 2001 (R$1,8302/US$).</v>
          </cell>
        </row>
        <row r="225">
          <cell r="BA225" t="str">
            <v>(3) Preço de venda da Petrobrás a consumidores industriais ( com impostos ).</v>
          </cell>
        </row>
        <row r="226">
          <cell r="BA226" t="str">
            <v>(4) Cotações de indústrias de vários Estados.</v>
          </cell>
        </row>
        <row r="227">
          <cell r="BA227" t="str">
            <v>(5) Cotações do Estado do Rio de Janeiro.</v>
          </cell>
        </row>
        <row r="228">
          <cell r="BA228" t="str">
            <v>(6) Isento de ICMS</v>
          </cell>
        </row>
        <row r="265">
          <cell r="BI265">
            <v>84</v>
          </cell>
          <cell r="CF265">
            <v>84</v>
          </cell>
        </row>
      </sheetData>
      <sheetData sheetId="7">
        <row r="182">
          <cell r="AA182" t="str">
            <v>TABELA 7.10</v>
          </cell>
          <cell r="AU182" t="str">
            <v>TABLE 7.10</v>
          </cell>
        </row>
        <row r="183">
          <cell r="AA183" t="str">
            <v xml:space="preserve">PREÇOS MÉDIOS CONSTANTES DE FONTES DE ENERGIA </v>
          </cell>
          <cell r="AU183" t="str">
            <v>CONSTANT AVERAGE PRICES OF ENERGY SOURCES (1)</v>
          </cell>
        </row>
        <row r="184">
          <cell r="AA184" t="str">
            <v xml:space="preserve">   F O N T E S</v>
          </cell>
          <cell r="AB184">
            <v>1986</v>
          </cell>
          <cell r="AC184">
            <v>1987</v>
          </cell>
          <cell r="AD184">
            <v>1988</v>
          </cell>
          <cell r="AE184">
            <v>1989</v>
          </cell>
          <cell r="AF184">
            <v>1990</v>
          </cell>
          <cell r="AG184">
            <v>1991</v>
          </cell>
          <cell r="AH184">
            <v>1992</v>
          </cell>
          <cell r="AI184">
            <v>1993</v>
          </cell>
          <cell r="AJ184">
            <v>1994</v>
          </cell>
          <cell r="AK184">
            <v>1995</v>
          </cell>
          <cell r="AL184">
            <v>1996</v>
          </cell>
          <cell r="AM184">
            <v>1997</v>
          </cell>
          <cell r="AN184">
            <v>1998</v>
          </cell>
          <cell r="AO184">
            <v>1999</v>
          </cell>
          <cell r="AP184">
            <v>2000</v>
          </cell>
          <cell r="AQ184">
            <v>2001</v>
          </cell>
          <cell r="AU184" t="str">
            <v xml:space="preserve">   S O U R C E S</v>
          </cell>
          <cell r="AV184" t="e">
            <v>#REF!</v>
          </cell>
          <cell r="AW184">
            <v>1986</v>
          </cell>
          <cell r="AX184">
            <v>1987</v>
          </cell>
          <cell r="AY184">
            <v>1988</v>
          </cell>
          <cell r="AZ184">
            <v>1989</v>
          </cell>
          <cell r="BA184">
            <v>1990</v>
          </cell>
          <cell r="BB184">
            <v>1991</v>
          </cell>
          <cell r="BC184">
            <v>1992</v>
          </cell>
          <cell r="BD184">
            <v>1993</v>
          </cell>
          <cell r="BE184">
            <v>1994</v>
          </cell>
          <cell r="BF184">
            <v>1995</v>
          </cell>
          <cell r="BG184">
            <v>1996</v>
          </cell>
          <cell r="BH184">
            <v>1997</v>
          </cell>
          <cell r="BI184">
            <v>1998</v>
          </cell>
          <cell r="BJ184">
            <v>1999</v>
          </cell>
          <cell r="BK184">
            <v>2000</v>
          </cell>
        </row>
        <row r="185">
          <cell r="AA185" t="str">
            <v>PETRÓLEO IMPORTADO(1)</v>
          </cell>
          <cell r="AB185">
            <v>15.13</v>
          </cell>
          <cell r="AC185">
            <v>19.420000000000002</v>
          </cell>
          <cell r="AD185">
            <v>15.94</v>
          </cell>
          <cell r="AE185">
            <v>18.059999999999999</v>
          </cell>
          <cell r="AF185">
            <v>23.23</v>
          </cell>
          <cell r="AG185">
            <v>20.37</v>
          </cell>
          <cell r="AH185">
            <v>18.8</v>
          </cell>
          <cell r="AI185">
            <v>16.34</v>
          </cell>
          <cell r="AJ185">
            <v>15.5</v>
          </cell>
          <cell r="AK185">
            <v>16.899999999999999</v>
          </cell>
          <cell r="AL185">
            <v>20.3</v>
          </cell>
          <cell r="AM185">
            <v>18.809999999999999</v>
          </cell>
          <cell r="AN185">
            <v>11.651583200847908</v>
          </cell>
          <cell r="AO185">
            <v>16.829999999999998</v>
          </cell>
          <cell r="AP185">
            <v>29.79</v>
          </cell>
          <cell r="AQ185">
            <v>26.09</v>
          </cell>
          <cell r="AU185" t="str">
            <v>IMPORTED PETROLEUM (2)</v>
          </cell>
          <cell r="AV185" t="e">
            <v>#REF!</v>
          </cell>
          <cell r="AW185">
            <v>15.13</v>
          </cell>
          <cell r="AX185">
            <v>19.420000000000002</v>
          </cell>
          <cell r="AY185">
            <v>15.94</v>
          </cell>
          <cell r="AZ185">
            <v>18.059999999999999</v>
          </cell>
          <cell r="BA185">
            <v>23.23</v>
          </cell>
          <cell r="BB185">
            <v>20.37</v>
          </cell>
          <cell r="BC185">
            <v>18.8</v>
          </cell>
          <cell r="BD185">
            <v>16.34</v>
          </cell>
          <cell r="BE185">
            <v>15.5</v>
          </cell>
          <cell r="BF185">
            <v>16.899999999999999</v>
          </cell>
          <cell r="BG185">
            <v>20.3</v>
          </cell>
          <cell r="BH185">
            <v>18.809999999999999</v>
          </cell>
          <cell r="BI185">
            <v>11.651583200847908</v>
          </cell>
          <cell r="BJ185">
            <v>16.829999999999998</v>
          </cell>
          <cell r="BK185">
            <v>29.79</v>
          </cell>
        </row>
        <row r="186">
          <cell r="AA186" t="str">
            <v>PETRÓLEO IMPORTADO(2)</v>
          </cell>
          <cell r="AB186">
            <v>15.538509999999999</v>
          </cell>
          <cell r="AC186">
            <v>19.94434</v>
          </cell>
          <cell r="AD186">
            <v>16.370379999999997</v>
          </cell>
          <cell r="AE186">
            <v>18.547619999999998</v>
          </cell>
          <cell r="AF186">
            <v>23.857209999999998</v>
          </cell>
          <cell r="AG186">
            <v>20.919989999999999</v>
          </cell>
          <cell r="AH186">
            <v>19.307600000000001</v>
          </cell>
          <cell r="AI186">
            <v>16.781179999999999</v>
          </cell>
          <cell r="AJ186">
            <v>15.918499999999998</v>
          </cell>
          <cell r="AK186">
            <v>17.356299999999997</v>
          </cell>
          <cell r="AL186">
            <v>20.848099999999999</v>
          </cell>
          <cell r="AM186">
            <v>19.317869999999996</v>
          </cell>
          <cell r="AN186">
            <v>11.9661759472708</v>
          </cell>
          <cell r="AO186">
            <v>17.284409999999998</v>
          </cell>
          <cell r="AP186">
            <v>30.594329999999996</v>
          </cell>
          <cell r="AQ186">
            <v>26.09</v>
          </cell>
          <cell r="AU186" t="str">
            <v xml:space="preserve">IMPORTED PETROLEUM </v>
          </cell>
          <cell r="AV186" t="e">
            <v>#REF!</v>
          </cell>
          <cell r="AW186">
            <v>15.538509999999999</v>
          </cell>
          <cell r="AX186">
            <v>19.94434</v>
          </cell>
          <cell r="AY186">
            <v>16.370379999999997</v>
          </cell>
          <cell r="AZ186">
            <v>18.547619999999998</v>
          </cell>
          <cell r="BA186">
            <v>23.857209999999998</v>
          </cell>
          <cell r="BB186">
            <v>20.919989999999999</v>
          </cell>
          <cell r="BC186">
            <v>19.307600000000001</v>
          </cell>
          <cell r="BD186">
            <v>16.781179999999999</v>
          </cell>
          <cell r="BE186">
            <v>15.918499999999998</v>
          </cell>
          <cell r="BF186">
            <v>17.356299999999997</v>
          </cell>
          <cell r="BG186">
            <v>20.848099999999999</v>
          </cell>
          <cell r="BH186">
            <v>19.317869999999996</v>
          </cell>
          <cell r="BI186">
            <v>11.9661759472708</v>
          </cell>
          <cell r="BJ186">
            <v>17.284409999999998</v>
          </cell>
          <cell r="BK186">
            <v>30.594329999999996</v>
          </cell>
        </row>
        <row r="187">
          <cell r="AA187" t="str">
            <v>ÓLEO DIESEL</v>
          </cell>
          <cell r="AB187">
            <v>172.71670898640895</v>
          </cell>
          <cell r="AC187">
            <v>154.21134730929367</v>
          </cell>
          <cell r="AD187">
            <v>169.63422036460031</v>
          </cell>
          <cell r="AE187">
            <v>119.69631395126409</v>
          </cell>
          <cell r="AF187">
            <v>104.92516364435164</v>
          </cell>
          <cell r="AG187">
            <v>97.183639189921536</v>
          </cell>
          <cell r="AH187">
            <v>140.44144915196549</v>
          </cell>
          <cell r="AI187">
            <v>139.72135191777213</v>
          </cell>
          <cell r="AJ187">
            <v>70.867274729138757</v>
          </cell>
          <cell r="AK187">
            <v>44.205426215581888</v>
          </cell>
          <cell r="AL187">
            <v>40.179813074518961</v>
          </cell>
          <cell r="AM187">
            <v>40.971729753010344</v>
          </cell>
          <cell r="AN187">
            <v>40.592683197832528</v>
          </cell>
          <cell r="AO187">
            <v>46.01898403834069</v>
          </cell>
          <cell r="AP187">
            <v>51.041129625937955</v>
          </cell>
          <cell r="AQ187">
            <v>59.200587605124412</v>
          </cell>
          <cell r="AU187" t="str">
            <v>DIESEL OIL</v>
          </cell>
          <cell r="AV187" t="e">
            <v>#REF!</v>
          </cell>
          <cell r="AW187">
            <v>172.71670898640895</v>
          </cell>
          <cell r="AX187">
            <v>154.21134730929367</v>
          </cell>
          <cell r="AY187">
            <v>169.63422036460031</v>
          </cell>
          <cell r="AZ187">
            <v>119.69631395126409</v>
          </cell>
          <cell r="BA187">
            <v>104.92516364435164</v>
          </cell>
          <cell r="BB187">
            <v>97.183639189921536</v>
          </cell>
          <cell r="BC187">
            <v>140.44144915196549</v>
          </cell>
          <cell r="BD187">
            <v>139.72135191777213</v>
          </cell>
          <cell r="BE187">
            <v>70.867274729138757</v>
          </cell>
          <cell r="BF187">
            <v>44.205426215581888</v>
          </cell>
          <cell r="BG187">
            <v>40.179813074518961</v>
          </cell>
          <cell r="BH187">
            <v>40.971729753010344</v>
          </cell>
          <cell r="BI187">
            <v>40.592683197832528</v>
          </cell>
          <cell r="BJ187">
            <v>46.01898403834069</v>
          </cell>
          <cell r="BK187">
            <v>51.041129625937955</v>
          </cell>
        </row>
        <row r="188">
          <cell r="AA188" t="str">
            <v>ÓLEO COMBUSTÍVEL BPF</v>
          </cell>
          <cell r="AB188">
            <v>77.222517311092503</v>
          </cell>
          <cell r="AC188">
            <v>74.831564986236927</v>
          </cell>
          <cell r="AD188">
            <v>73.201719379199261</v>
          </cell>
          <cell r="AE188">
            <v>68.075946341870306</v>
          </cell>
          <cell r="AF188">
            <v>53.428985508916043</v>
          </cell>
          <cell r="AG188">
            <v>53.369582030232081</v>
          </cell>
          <cell r="AH188">
            <v>52.874319645669814</v>
          </cell>
          <cell r="AI188">
            <v>60.669608271959724</v>
          </cell>
          <cell r="AJ188">
            <v>29.733008052987387</v>
          </cell>
          <cell r="AK188">
            <v>19.132191840141921</v>
          </cell>
          <cell r="AL188">
            <v>18.628504685831491</v>
          </cell>
          <cell r="AM188">
            <v>14.956980026949225</v>
          </cell>
          <cell r="AN188">
            <v>14.396939096110525</v>
          </cell>
          <cell r="AO188">
            <v>21.196085726344513</v>
          </cell>
          <cell r="AP188">
            <v>27.951010174643244</v>
          </cell>
          <cell r="AQ188">
            <v>28.098200209319323</v>
          </cell>
          <cell r="AU188" t="str">
            <v xml:space="preserve">FUEL OIL </v>
          </cell>
          <cell r="AV188" t="e">
            <v>#REF!</v>
          </cell>
          <cell r="AW188">
            <v>77.222517311092503</v>
          </cell>
          <cell r="AX188">
            <v>74.831564986236927</v>
          </cell>
          <cell r="AY188">
            <v>73.201719379199261</v>
          </cell>
          <cell r="AZ188">
            <v>68.075946341870306</v>
          </cell>
          <cell r="BA188">
            <v>53.428985508916043</v>
          </cell>
          <cell r="BB188">
            <v>53.369582030232081</v>
          </cell>
          <cell r="BC188">
            <v>52.874319645669814</v>
          </cell>
          <cell r="BD188">
            <v>60.669608271959724</v>
          </cell>
          <cell r="BE188">
            <v>29.733008052987387</v>
          </cell>
          <cell r="BF188">
            <v>19.132191840141921</v>
          </cell>
          <cell r="BG188">
            <v>18.628504685831491</v>
          </cell>
          <cell r="BH188">
            <v>14.956980026949225</v>
          </cell>
          <cell r="BI188">
            <v>14.396939096110525</v>
          </cell>
          <cell r="BJ188">
            <v>21.196085726344513</v>
          </cell>
          <cell r="BK188">
            <v>27.951010174643244</v>
          </cell>
        </row>
        <row r="189">
          <cell r="AA189" t="str">
            <v>GASOLINA</v>
          </cell>
          <cell r="AB189">
            <v>411.77012300828915</v>
          </cell>
          <cell r="AC189">
            <v>502.88757980865751</v>
          </cell>
          <cell r="AD189">
            <v>428.7397209747553</v>
          </cell>
          <cell r="AE189">
            <v>294.87393170662045</v>
          </cell>
          <cell r="AF189">
            <v>277.51177444693849</v>
          </cell>
          <cell r="AG189">
            <v>246.7107489926841</v>
          </cell>
          <cell r="AH189">
            <v>279.89199699498806</v>
          </cell>
          <cell r="AI189">
            <v>267.41635114090639</v>
          </cell>
          <cell r="AJ189">
            <v>132.49290983440289</v>
          </cell>
          <cell r="AK189">
            <v>83.991867531920249</v>
          </cell>
          <cell r="AL189">
            <v>88.424672959860587</v>
          </cell>
          <cell r="AM189">
            <v>97.496791455985814</v>
          </cell>
          <cell r="AN189">
            <v>99.934434985931162</v>
          </cell>
          <cell r="AO189">
            <v>118.648115218765</v>
          </cell>
          <cell r="AP189">
            <v>138.7480228120848</v>
          </cell>
          <cell r="AQ189">
            <v>151.86687206860421</v>
          </cell>
          <cell r="AU189" t="str">
            <v>GASOLINE</v>
          </cell>
          <cell r="AV189" t="e">
            <v>#REF!</v>
          </cell>
          <cell r="AW189">
            <v>411.77012300828915</v>
          </cell>
          <cell r="AX189">
            <v>502.88757980865751</v>
          </cell>
          <cell r="AY189">
            <v>428.7397209747553</v>
          </cell>
          <cell r="AZ189">
            <v>294.87393170662045</v>
          </cell>
          <cell r="BA189">
            <v>277.51177444693849</v>
          </cell>
          <cell r="BB189">
            <v>246.7107489926841</v>
          </cell>
          <cell r="BC189">
            <v>279.89199699498806</v>
          </cell>
          <cell r="BD189">
            <v>267.41635114090639</v>
          </cell>
          <cell r="BE189">
            <v>132.49290983440289</v>
          </cell>
          <cell r="BF189">
            <v>83.991867531920249</v>
          </cell>
          <cell r="BG189">
            <v>88.424672959860587</v>
          </cell>
          <cell r="BH189">
            <v>97.496791455985814</v>
          </cell>
          <cell r="BI189">
            <v>99.934434985931162</v>
          </cell>
          <cell r="BJ189">
            <v>118.648115218765</v>
          </cell>
          <cell r="BK189">
            <v>138.7480228120848</v>
          </cell>
        </row>
        <row r="190">
          <cell r="AA190" t="str">
            <v>ÁLCOOL</v>
          </cell>
          <cell r="AB190">
            <v>348.19526667358747</v>
          </cell>
          <cell r="AC190">
            <v>426.50025029727192</v>
          </cell>
          <cell r="AD190">
            <v>379.43104616652022</v>
          </cell>
          <cell r="AE190">
            <v>287.8245759360122</v>
          </cell>
          <cell r="AF190">
            <v>271.1971845547456</v>
          </cell>
          <cell r="AG190">
            <v>240.56005350538175</v>
          </cell>
          <cell r="AH190">
            <v>285.87477743719603</v>
          </cell>
          <cell r="AI190">
            <v>274.36951754118735</v>
          </cell>
          <cell r="AJ190">
            <v>139.27360418234974</v>
          </cell>
          <cell r="AK190">
            <v>88.206823688900542</v>
          </cell>
          <cell r="AL190">
            <v>94.66060271838289</v>
          </cell>
          <cell r="AM190">
            <v>108.91234027348978</v>
          </cell>
          <cell r="AN190">
            <v>106.45135095032798</v>
          </cell>
          <cell r="AO190">
            <v>94.98474335238096</v>
          </cell>
          <cell r="AP190">
            <v>124.8552967645294</v>
          </cell>
          <cell r="AQ190">
            <v>128.74038215726759</v>
          </cell>
          <cell r="AU190" t="str">
            <v>ALCOHOL</v>
          </cell>
          <cell r="AV190" t="e">
            <v>#REF!</v>
          </cell>
          <cell r="AW190">
            <v>348.19526667358747</v>
          </cell>
          <cell r="AX190">
            <v>426.50025029727192</v>
          </cell>
          <cell r="AY190">
            <v>379.43104616652022</v>
          </cell>
          <cell r="AZ190">
            <v>287.8245759360122</v>
          </cell>
          <cell r="BA190">
            <v>271.1971845547456</v>
          </cell>
          <cell r="BB190">
            <v>240.56005350538175</v>
          </cell>
          <cell r="BC190">
            <v>285.87477743719603</v>
          </cell>
          <cell r="BD190">
            <v>274.36951754118735</v>
          </cell>
          <cell r="BE190">
            <v>139.27360418234974</v>
          </cell>
          <cell r="BF190">
            <v>88.206823688900542</v>
          </cell>
          <cell r="BG190">
            <v>94.66060271838289</v>
          </cell>
          <cell r="BH190">
            <v>108.91234027348978</v>
          </cell>
          <cell r="BI190">
            <v>106.45135095032798</v>
          </cell>
          <cell r="BJ190">
            <v>94.98474335238096</v>
          </cell>
          <cell r="BK190">
            <v>124.8552967645294</v>
          </cell>
        </row>
        <row r="191">
          <cell r="AA191" t="str">
            <v>GLP</v>
          </cell>
          <cell r="AB191">
            <v>180.9912391177084</v>
          </cell>
          <cell r="AC191">
            <v>196.45037225767788</v>
          </cell>
          <cell r="AD191">
            <v>165.92987054722789</v>
          </cell>
          <cell r="AE191">
            <v>144.44885300293524</v>
          </cell>
          <cell r="AF191">
            <v>128.75398374177792</v>
          </cell>
          <cell r="AG191">
            <v>142.30875096220825</v>
          </cell>
          <cell r="AH191">
            <v>196.64403742617819</v>
          </cell>
          <cell r="AI191">
            <v>198.77195172281489</v>
          </cell>
          <cell r="AJ191">
            <v>102.96739314926153</v>
          </cell>
          <cell r="AK191">
            <v>63.219369014846535</v>
          </cell>
          <cell r="AL191">
            <v>80.653625339597724</v>
          </cell>
          <cell r="AM191">
            <v>69.764153046131327</v>
          </cell>
          <cell r="AN191">
            <v>79.493523412213733</v>
          </cell>
          <cell r="AO191">
            <v>102.85881076211244</v>
          </cell>
          <cell r="AP191">
            <v>109.38320420223555</v>
          </cell>
          <cell r="AQ191">
            <v>121.96061289071932</v>
          </cell>
          <cell r="AU191" t="str">
            <v>LPG</v>
          </cell>
          <cell r="AV191" t="e">
            <v>#REF!</v>
          </cell>
          <cell r="AW191">
            <v>180.9912391177084</v>
          </cell>
          <cell r="AX191">
            <v>196.45037225767788</v>
          </cell>
          <cell r="AY191">
            <v>165.92987054722789</v>
          </cell>
          <cell r="AZ191">
            <v>144.44885300293524</v>
          </cell>
          <cell r="BA191">
            <v>128.75398374177792</v>
          </cell>
          <cell r="BB191">
            <v>142.30875096220825</v>
          </cell>
          <cell r="BC191">
            <v>196.64403742617819</v>
          </cell>
          <cell r="BD191">
            <v>198.77195172281489</v>
          </cell>
          <cell r="BE191">
            <v>102.96739314926153</v>
          </cell>
          <cell r="BF191">
            <v>63.219369014846535</v>
          </cell>
          <cell r="BG191">
            <v>80.653625339597724</v>
          </cell>
          <cell r="BH191">
            <v>69.764153046131327</v>
          </cell>
          <cell r="BI191">
            <v>79.493523412213733</v>
          </cell>
          <cell r="BJ191">
            <v>102.85881076211244</v>
          </cell>
          <cell r="BK191">
            <v>109.38320420223555</v>
          </cell>
        </row>
        <row r="192">
          <cell r="AA192" t="str">
            <v>GÁS NATURAL COMBUSTÍVEL</v>
          </cell>
          <cell r="AB192">
            <v>86.372050892503026</v>
          </cell>
          <cell r="AC192">
            <v>84.71389856768495</v>
          </cell>
          <cell r="AD192">
            <v>66.611068213899316</v>
          </cell>
          <cell r="AE192">
            <v>52.220650294818498</v>
          </cell>
          <cell r="AF192">
            <v>47.343103879598843</v>
          </cell>
          <cell r="AG192">
            <v>42.277888794314435</v>
          </cell>
          <cell r="AH192">
            <v>43.428762671341318</v>
          </cell>
          <cell r="AI192">
            <v>50.217991861875561</v>
          </cell>
          <cell r="AJ192">
            <v>26.710034485876566</v>
          </cell>
          <cell r="AK192">
            <v>13.909729418200181</v>
          </cell>
          <cell r="AL192">
            <v>12.676257866921576</v>
          </cell>
          <cell r="AM192">
            <v>11.747065023558136</v>
          </cell>
          <cell r="AN192">
            <v>11.307214384019765</v>
          </cell>
          <cell r="AO192">
            <v>8.5840915012007706</v>
          </cell>
          <cell r="AP192">
            <v>10.326350970847939</v>
          </cell>
          <cell r="AQ192">
            <v>11.374957019913985</v>
          </cell>
          <cell r="AU192" t="str">
            <v>NATURAL GAS - INDUSTRY</v>
          </cell>
          <cell r="AV192" t="e">
            <v>#REF!</v>
          </cell>
          <cell r="AW192">
            <v>86.372050892503026</v>
          </cell>
          <cell r="AX192">
            <v>84.71389856768495</v>
          </cell>
          <cell r="AY192">
            <v>66.611068213899316</v>
          </cell>
          <cell r="AZ192">
            <v>52.220650294818498</v>
          </cell>
          <cell r="BA192">
            <v>47.343103879598843</v>
          </cell>
          <cell r="BB192">
            <v>42.277888794314435</v>
          </cell>
          <cell r="BC192">
            <v>43.428762671341318</v>
          </cell>
          <cell r="BD192">
            <v>50.217991861875561</v>
          </cell>
          <cell r="BE192">
            <v>26.710034485876566</v>
          </cell>
          <cell r="BF192">
            <v>13.909729418200181</v>
          </cell>
          <cell r="BG192">
            <v>12.676257866921576</v>
          </cell>
          <cell r="BH192">
            <v>11.747065023558136</v>
          </cell>
          <cell r="BI192">
            <v>11.307214384019765</v>
          </cell>
          <cell r="BJ192">
            <v>8.5840915012007706</v>
          </cell>
          <cell r="BK192">
            <v>10.326350970847939</v>
          </cell>
        </row>
        <row r="193">
          <cell r="AA193" t="str">
            <v>ELETRICIDADE INDUSTRIAL</v>
          </cell>
          <cell r="AB193">
            <v>77.240574592393074</v>
          </cell>
          <cell r="AC193">
            <v>97.092989403630625</v>
          </cell>
          <cell r="AD193">
            <v>88.263152417297263</v>
          </cell>
          <cell r="AE193">
            <v>75.639885012086509</v>
          </cell>
          <cell r="AF193">
            <v>68.603605286674608</v>
          </cell>
          <cell r="AG193">
            <v>61.307937076784256</v>
          </cell>
          <cell r="AH193">
            <v>70.467144806759961</v>
          </cell>
          <cell r="AI193">
            <v>67.094789994745582</v>
          </cell>
          <cell r="AJ193">
            <v>29.306275276295786</v>
          </cell>
          <cell r="AK193">
            <v>17.464070486529906</v>
          </cell>
          <cell r="AL193">
            <v>18.112192132618677</v>
          </cell>
          <cell r="AM193">
            <v>19.08041880844528</v>
          </cell>
          <cell r="AN193">
            <v>18.625972413861621</v>
          </cell>
          <cell r="AO193">
            <v>19.213702138831575</v>
          </cell>
          <cell r="AP193">
            <v>19.306800867863252</v>
          </cell>
          <cell r="AQ193">
            <v>20.201960607897597</v>
          </cell>
          <cell r="AU193" t="str">
            <v>INDUSTRIAL ELECTRICITY</v>
          </cell>
          <cell r="AV193" t="e">
            <v>#REF!</v>
          </cell>
          <cell r="AW193">
            <v>77.240574592393074</v>
          </cell>
          <cell r="AX193">
            <v>97.092989403630625</v>
          </cell>
          <cell r="AY193">
            <v>88.263152417297263</v>
          </cell>
          <cell r="AZ193">
            <v>75.639885012086509</v>
          </cell>
          <cell r="BA193">
            <v>68.603605286674608</v>
          </cell>
          <cell r="BB193">
            <v>61.307937076784256</v>
          </cell>
          <cell r="BC193">
            <v>70.467144806759961</v>
          </cell>
          <cell r="BD193">
            <v>67.094789994745582</v>
          </cell>
          <cell r="BE193">
            <v>29.306275276295786</v>
          </cell>
          <cell r="BF193">
            <v>17.464070486529906</v>
          </cell>
          <cell r="BG193">
            <v>18.112192132618677</v>
          </cell>
          <cell r="BH193">
            <v>19.08041880844528</v>
          </cell>
          <cell r="BI193">
            <v>18.625972413861621</v>
          </cell>
          <cell r="BJ193">
            <v>19.213702138831575</v>
          </cell>
          <cell r="BK193">
            <v>19.306800867863252</v>
          </cell>
        </row>
        <row r="194">
          <cell r="AA194" t="str">
            <v>ELETRICIDADE RESIDENCIAL</v>
          </cell>
          <cell r="AB194">
            <v>97.194603352629557</v>
          </cell>
          <cell r="AC194">
            <v>141.35964235523713</v>
          </cell>
          <cell r="AD194">
            <v>111.34201380695849</v>
          </cell>
          <cell r="AE194">
            <v>83.002888637432704</v>
          </cell>
          <cell r="AF194">
            <v>90.783977527262081</v>
          </cell>
          <cell r="AG194">
            <v>105.84284242351913</v>
          </cell>
          <cell r="AH194">
            <v>116.75576790902348</v>
          </cell>
          <cell r="AI194">
            <v>107.1723905216015</v>
          </cell>
          <cell r="AJ194">
            <v>47.703882731519009</v>
          </cell>
          <cell r="AK194">
            <v>31.387173032719897</v>
          </cell>
          <cell r="AL194">
            <v>39.180180423046586</v>
          </cell>
          <cell r="AM194">
            <v>39.154681572974731</v>
          </cell>
          <cell r="AN194">
            <v>40.535155784712096</v>
          </cell>
          <cell r="AO194">
            <v>40.747538144536698</v>
          </cell>
          <cell r="AP194">
            <v>42.223110472619695</v>
          </cell>
          <cell r="AQ194">
            <v>44.194554369528227</v>
          </cell>
          <cell r="AU194" t="str">
            <v>RESIDENTIAL ELECTRICITY</v>
          </cell>
          <cell r="AV194" t="e">
            <v>#REF!</v>
          </cell>
          <cell r="AW194">
            <v>97.194603352629557</v>
          </cell>
          <cell r="AX194">
            <v>141.35964235523713</v>
          </cell>
          <cell r="AY194">
            <v>111.34201380695849</v>
          </cell>
          <cell r="AZ194">
            <v>83.002888637432704</v>
          </cell>
          <cell r="BA194">
            <v>90.783977527262081</v>
          </cell>
          <cell r="BB194">
            <v>105.84284242351913</v>
          </cell>
          <cell r="BC194">
            <v>116.75576790902348</v>
          </cell>
          <cell r="BD194">
            <v>107.1723905216015</v>
          </cell>
          <cell r="BE194">
            <v>47.703882731519009</v>
          </cell>
          <cell r="BF194">
            <v>31.387173032719897</v>
          </cell>
          <cell r="BG194">
            <v>39.180180423046586</v>
          </cell>
          <cell r="BH194">
            <v>39.154681572974731</v>
          </cell>
          <cell r="BI194">
            <v>40.535155784712096</v>
          </cell>
          <cell r="BJ194">
            <v>40.747538144536698</v>
          </cell>
          <cell r="BK194">
            <v>42.223110472619695</v>
          </cell>
        </row>
        <row r="195">
          <cell r="AA195" t="str">
            <v>CARVÃO VAPOR</v>
          </cell>
          <cell r="AB195">
            <v>41.109077818632414</v>
          </cell>
          <cell r="AC195">
            <v>37.316070082965986</v>
          </cell>
          <cell r="AD195">
            <v>45.54028360708346</v>
          </cell>
          <cell r="AE195">
            <v>34.188875584035657</v>
          </cell>
          <cell r="AF195">
            <v>28.775638142159337</v>
          </cell>
          <cell r="AG195">
            <v>28.706813885640916</v>
          </cell>
          <cell r="AH195">
            <v>35.417089500039005</v>
          </cell>
          <cell r="AI195">
            <v>39.91855805870599</v>
          </cell>
          <cell r="AJ195">
            <v>27.415156052078277</v>
          </cell>
          <cell r="AK195">
            <v>16.582438547083584</v>
          </cell>
          <cell r="AL195">
            <v>14.761174930141111</v>
          </cell>
          <cell r="AM195">
            <v>13.002881084736016</v>
          </cell>
          <cell r="AN195">
            <v>10.915984974397775</v>
          </cell>
          <cell r="AO195">
            <v>11.663794007761654</v>
          </cell>
          <cell r="AP195">
            <v>11.966602303613348</v>
          </cell>
          <cell r="AQ195">
            <v>11.966602303613348</v>
          </cell>
          <cell r="AU195" t="str">
            <v>STEAM COAL</v>
          </cell>
          <cell r="AV195" t="e">
            <v>#REF!</v>
          </cell>
          <cell r="AW195">
            <v>41.109077818632414</v>
          </cell>
          <cell r="AX195">
            <v>37.316070082965986</v>
          </cell>
          <cell r="AY195">
            <v>45.54028360708346</v>
          </cell>
          <cell r="AZ195">
            <v>34.188875584035657</v>
          </cell>
          <cell r="BA195">
            <v>28.775638142159337</v>
          </cell>
          <cell r="BB195">
            <v>28.706813885640916</v>
          </cell>
          <cell r="BC195">
            <v>35.417089500039005</v>
          </cell>
          <cell r="BD195">
            <v>39.91855805870599</v>
          </cell>
          <cell r="BE195">
            <v>27.415156052078277</v>
          </cell>
          <cell r="BF195">
            <v>16.582438547083584</v>
          </cell>
          <cell r="BG195">
            <v>14.761174930141111</v>
          </cell>
          <cell r="BH195">
            <v>13.002881084736016</v>
          </cell>
          <cell r="BI195">
            <v>10.915984974397775</v>
          </cell>
          <cell r="BJ195">
            <v>11.663794007761654</v>
          </cell>
          <cell r="BK195">
            <v>11.966602303613348</v>
          </cell>
        </row>
        <row r="196">
          <cell r="AA196" t="str">
            <v>CARVÃO VEGETAL</v>
          </cell>
          <cell r="AB196">
            <v>16.648148550793614</v>
          </cell>
          <cell r="AC196">
            <v>12.867821456436504</v>
          </cell>
          <cell r="AD196">
            <v>13.447606961655408</v>
          </cell>
          <cell r="AE196">
            <v>11.111947086204792</v>
          </cell>
          <cell r="AF196">
            <v>9.3171328517031267</v>
          </cell>
          <cell r="AG196">
            <v>9.9621118963053235</v>
          </cell>
          <cell r="AH196">
            <v>8.277109219803398</v>
          </cell>
          <cell r="AI196">
            <v>8.9130495660494891</v>
          </cell>
          <cell r="AJ196">
            <v>4.8752160835777323</v>
          </cell>
          <cell r="AK196">
            <v>3.0991704884575677</v>
          </cell>
          <cell r="AL196">
            <v>2.815151812783947</v>
          </cell>
          <cell r="AM196">
            <v>3.0409193160848855</v>
          </cell>
          <cell r="AN196">
            <v>2.9270568063190727</v>
          </cell>
          <cell r="AO196">
            <v>2.8605604813257948</v>
          </cell>
          <cell r="AP196">
            <v>2.9805709215660348</v>
          </cell>
          <cell r="AQ196">
            <v>2.9805709215660348</v>
          </cell>
          <cell r="AU196" t="str">
            <v>CHARCOAL</v>
          </cell>
          <cell r="AV196" t="e">
            <v>#REF!</v>
          </cell>
          <cell r="AW196">
            <v>16.648148550793614</v>
          </cell>
          <cell r="AX196">
            <v>12.867821456436504</v>
          </cell>
          <cell r="AY196">
            <v>13.447606961655408</v>
          </cell>
          <cell r="AZ196">
            <v>11.111947086204792</v>
          </cell>
          <cell r="BA196">
            <v>9.3171328517031267</v>
          </cell>
          <cell r="BB196">
            <v>9.9621118963053235</v>
          </cell>
          <cell r="BC196">
            <v>8.277109219803398</v>
          </cell>
          <cell r="BD196">
            <v>8.9130495660494891</v>
          </cell>
          <cell r="BE196">
            <v>4.8752160835777323</v>
          </cell>
          <cell r="BF196">
            <v>3.0991704884575677</v>
          </cell>
          <cell r="BG196">
            <v>2.815151812783947</v>
          </cell>
          <cell r="BH196">
            <v>3.0409193160848855</v>
          </cell>
          <cell r="BI196">
            <v>2.9270568063190727</v>
          </cell>
          <cell r="BJ196">
            <v>2.8605604813257948</v>
          </cell>
          <cell r="BK196">
            <v>2.9805709215660348</v>
          </cell>
        </row>
        <row r="197">
          <cell r="AA197" t="str">
            <v>LENHA NATIVA</v>
          </cell>
          <cell r="AB197">
            <v>45.482209558901566</v>
          </cell>
          <cell r="AC197">
            <v>32.319130487791277</v>
          </cell>
          <cell r="AD197">
            <v>43.465473857880326</v>
          </cell>
          <cell r="AE197">
            <v>26.145693232636038</v>
          </cell>
          <cell r="AF197">
            <v>30.458874847578024</v>
          </cell>
          <cell r="AG197">
            <v>28.830616764468143</v>
          </cell>
          <cell r="AH197">
            <v>27.46837559461304</v>
          </cell>
          <cell r="AI197">
            <v>22.113575903148433</v>
          </cell>
          <cell r="AJ197">
            <v>13.126989835900838</v>
          </cell>
          <cell r="AK197">
            <v>12.165957402824125</v>
          </cell>
          <cell r="AL197">
            <v>13.580917175298648</v>
          </cell>
          <cell r="AM197">
            <v>12.348028714284304</v>
          </cell>
          <cell r="AN197">
            <v>11.885675920958999</v>
          </cell>
          <cell r="AO197">
            <v>14.338345362209269</v>
          </cell>
          <cell r="AP197">
            <v>12.108690611575375</v>
          </cell>
          <cell r="AQ197">
            <v>12.108690611575375</v>
          </cell>
          <cell r="AU197" t="str">
            <v>NATIVE FIREWOOD</v>
          </cell>
          <cell r="AV197" t="e">
            <v>#REF!</v>
          </cell>
          <cell r="AW197">
            <v>45.482209558901566</v>
          </cell>
          <cell r="AX197">
            <v>32.319130487791277</v>
          </cell>
          <cell r="AY197">
            <v>43.465473857880326</v>
          </cell>
          <cell r="AZ197">
            <v>26.145693232636038</v>
          </cell>
          <cell r="BA197">
            <v>30.458874847578024</v>
          </cell>
          <cell r="BB197">
            <v>28.830616764468143</v>
          </cell>
          <cell r="BC197">
            <v>27.46837559461304</v>
          </cell>
          <cell r="BD197">
            <v>22.113575903148433</v>
          </cell>
          <cell r="BE197">
            <v>13.126989835900838</v>
          </cell>
          <cell r="BF197">
            <v>12.165957402824125</v>
          </cell>
          <cell r="BG197">
            <v>13.580917175298648</v>
          </cell>
          <cell r="BH197">
            <v>12.348028714284304</v>
          </cell>
          <cell r="BI197">
            <v>11.885675920958999</v>
          </cell>
          <cell r="BJ197">
            <v>14.338345362209269</v>
          </cell>
          <cell r="BK197">
            <v>12.108690611575375</v>
          </cell>
        </row>
        <row r="198">
          <cell r="AA198" t="str">
            <v>LENHA DE REFLORESTAMENTO</v>
          </cell>
          <cell r="AB198">
            <v>52.90660848971519</v>
          </cell>
          <cell r="AC198">
            <v>43.992800180877175</v>
          </cell>
          <cell r="AD198">
            <v>49.116198809322036</v>
          </cell>
          <cell r="AE198">
            <v>28.56828368950616</v>
          </cell>
          <cell r="AF198">
            <v>33.281113251287174</v>
          </cell>
          <cell r="AG198">
            <v>31.501985101035991</v>
          </cell>
          <cell r="AH198">
            <v>30.013522284323688</v>
          </cell>
          <cell r="AI198">
            <v>27.579926104018167</v>
          </cell>
          <cell r="AJ198">
            <v>15.846230414366085</v>
          </cell>
          <cell r="AK198">
            <v>12.116973891348461</v>
          </cell>
          <cell r="AL198">
            <v>11.342912259758664</v>
          </cell>
          <cell r="AM198">
            <v>10.460877156063493</v>
          </cell>
          <cell r="AN198">
            <v>10.069185827378474</v>
          </cell>
          <cell r="AO198">
            <v>12.147013335154647</v>
          </cell>
          <cell r="AP198">
            <v>10.258117140749704</v>
          </cell>
          <cell r="AQ198">
            <v>10.258117140749704</v>
          </cell>
          <cell r="AU198" t="str">
            <v>FIREWOOD FROM REFORESTATION</v>
          </cell>
          <cell r="AV198" t="e">
            <v>#REF!</v>
          </cell>
          <cell r="AW198">
            <v>52.90660848971519</v>
          </cell>
          <cell r="AX198">
            <v>43.992800180877175</v>
          </cell>
          <cell r="AY198">
            <v>49.116198809322036</v>
          </cell>
          <cell r="AZ198">
            <v>28.56828368950616</v>
          </cell>
          <cell r="BA198">
            <v>33.281113251287174</v>
          </cell>
          <cell r="BB198">
            <v>31.501985101035991</v>
          </cell>
          <cell r="BC198">
            <v>30.013522284323688</v>
          </cell>
          <cell r="BD198">
            <v>27.579926104018167</v>
          </cell>
          <cell r="BE198">
            <v>15.846230414366085</v>
          </cell>
          <cell r="BF198">
            <v>12.116973891348461</v>
          </cell>
          <cell r="BG198">
            <v>11.342912259758664</v>
          </cell>
          <cell r="BH198">
            <v>10.460877156063493</v>
          </cell>
          <cell r="BI198">
            <v>10.069185827378474</v>
          </cell>
          <cell r="BJ198">
            <v>12.147013335154647</v>
          </cell>
          <cell r="BK198">
            <v>10.258117140749704</v>
          </cell>
        </row>
        <row r="199">
          <cell r="AA199" t="str">
            <v>(1)  Dólar corrente</v>
          </cell>
          <cell r="AU199" t="str">
            <v>(1)  Constant prices of 2001</v>
          </cell>
        </row>
        <row r="200">
          <cell r="AA200" t="str">
            <v>(2)  Dólar corrente convertido a dólar constante de 2001 pelo IPC dos USA</v>
          </cell>
          <cell r="AU200" t="str">
            <v>(2)  Current prices</v>
          </cell>
        </row>
        <row r="201">
          <cell r="AA201" t="str">
            <v>Outros combustíveis: moeda nacional corrente convertida a real constante de 2001 pelo IGP, convertida a dólar de 2000 pelo câmbio médio de venda de 2001 (R$1,8302/US$)</v>
          </cell>
        </row>
        <row r="203">
          <cell r="AA203" t="str">
            <v>Nota: Esta tabela foi obtida conforme a seguir:</v>
          </cell>
        </row>
        <row r="204">
          <cell r="AA204" t="str">
            <v xml:space="preserve">-&gt;  Valor da tabela 7.9 convertido a US$ de 2000 conforme itens acima, convertido a barril equivalente de petróleo pelo fator de conversão e usando para a </v>
          </cell>
        </row>
        <row r="205">
          <cell r="AA205" t="str">
            <v xml:space="preserve">    eletricidade 860 kcal/kWh, para o carvão vegetal densidade de 250 kg/m3, para a lenha nativa 300 kg/m3 st e lenha de reflorestamento 390 kg/m3 st.</v>
          </cell>
        </row>
        <row r="230">
          <cell r="AA230" t="str">
            <v>TABELA 7.11</v>
          </cell>
          <cell r="AU230" t="str">
            <v>TABLE 7.11</v>
          </cell>
        </row>
        <row r="231">
          <cell r="AA231" t="str">
            <v xml:space="preserve">RELAÇÕES DE PREÇOS ENTRE AS FONTES DE ENERGIA </v>
          </cell>
          <cell r="AU231" t="str">
            <v>RELATIONS OF PRICES BETWEEN ENERGY SOURCES</v>
          </cell>
        </row>
        <row r="232">
          <cell r="AA232" t="str">
            <v xml:space="preserve">  F O N T E S </v>
          </cell>
          <cell r="AB232">
            <v>1986</v>
          </cell>
          <cell r="AC232">
            <v>1987</v>
          </cell>
          <cell r="AD232">
            <v>1988</v>
          </cell>
          <cell r="AE232">
            <v>1989</v>
          </cell>
          <cell r="AF232">
            <v>1990</v>
          </cell>
          <cell r="AG232">
            <v>1991</v>
          </cell>
          <cell r="AH232">
            <v>1992</v>
          </cell>
          <cell r="AI232">
            <v>1993</v>
          </cell>
          <cell r="AJ232">
            <v>1994</v>
          </cell>
          <cell r="AK232">
            <v>1995</v>
          </cell>
          <cell r="AL232">
            <v>1996</v>
          </cell>
          <cell r="AM232">
            <v>1997</v>
          </cell>
          <cell r="AN232">
            <v>1998</v>
          </cell>
          <cell r="AO232">
            <v>1999</v>
          </cell>
          <cell r="AP232">
            <v>2000</v>
          </cell>
          <cell r="AQ232">
            <v>2001</v>
          </cell>
          <cell r="AU232" t="str">
            <v>SOURCES</v>
          </cell>
          <cell r="AV232" t="e">
            <v>#REF!</v>
          </cell>
          <cell r="AW232">
            <v>1986</v>
          </cell>
          <cell r="AX232">
            <v>1987</v>
          </cell>
          <cell r="AY232">
            <v>1988</v>
          </cell>
          <cell r="AZ232">
            <v>1989</v>
          </cell>
          <cell r="BA232">
            <v>1990</v>
          </cell>
          <cell r="BB232">
            <v>1991</v>
          </cell>
          <cell r="BC232">
            <v>1992</v>
          </cell>
          <cell r="BD232">
            <v>1993</v>
          </cell>
          <cell r="BE232">
            <v>1994</v>
          </cell>
          <cell r="BF232">
            <v>1995</v>
          </cell>
          <cell r="BG232">
            <v>1996</v>
          </cell>
          <cell r="BH232">
            <v>1997</v>
          </cell>
          <cell r="BI232">
            <v>1998</v>
          </cell>
          <cell r="BJ232">
            <v>1999</v>
          </cell>
          <cell r="BK232">
            <v>2000</v>
          </cell>
        </row>
        <row r="233">
          <cell r="AA233" t="str">
            <v>GASOLINA/PETRÓLEO IMPORT. (*)</v>
          </cell>
          <cell r="AB233">
            <v>26.49997477288937</v>
          </cell>
          <cell r="AC233">
            <v>25.214551086105505</v>
          </cell>
          <cell r="AD233">
            <v>26.189967549608216</v>
          </cell>
          <cell r="AE233">
            <v>15.898208595314141</v>
          </cell>
          <cell r="AF233">
            <v>11.632197329316316</v>
          </cell>
          <cell r="AG233">
            <v>11.793062472433501</v>
          </cell>
          <cell r="AH233">
            <v>14.49646755655742</v>
          </cell>
          <cell r="AI233">
            <v>15.935491493500839</v>
          </cell>
          <cell r="AJ233">
            <v>8.3232031808526497</v>
          </cell>
          <cell r="AK233">
            <v>4.8392726290695744</v>
          </cell>
          <cell r="AL233">
            <v>4.2413780133374548</v>
          </cell>
          <cell r="AM233">
            <v>5.0469741982933849</v>
          </cell>
          <cell r="AN233">
            <v>8.3514094583177023</v>
          </cell>
          <cell r="AO233">
            <v>6.8644585044421547</v>
          </cell>
          <cell r="AP233">
            <v>4.5350894369017007</v>
          </cell>
          <cell r="AQ233">
            <v>5.8208843261251131</v>
          </cell>
          <cell r="AU233" t="str">
            <v xml:space="preserve">GASOLINE/PETROLEUM </v>
          </cell>
          <cell r="AV233" t="e">
            <v>#REF!</v>
          </cell>
          <cell r="AW233">
            <v>26.49997477288937</v>
          </cell>
          <cell r="AX233">
            <v>25.214551086105505</v>
          </cell>
          <cell r="AY233">
            <v>26.189967549608216</v>
          </cell>
          <cell r="AZ233">
            <v>15.898208595314141</v>
          </cell>
          <cell r="BA233">
            <v>11.632197329316316</v>
          </cell>
          <cell r="BB233">
            <v>11.793062472433501</v>
          </cell>
          <cell r="BC233">
            <v>14.49646755655742</v>
          </cell>
          <cell r="BD233">
            <v>15.935491493500839</v>
          </cell>
          <cell r="BE233">
            <v>8.3232031808526497</v>
          </cell>
          <cell r="BF233">
            <v>4.8392726290695744</v>
          </cell>
          <cell r="BG233">
            <v>4.2413780133374548</v>
          </cell>
          <cell r="BH233">
            <v>5.0469741982933849</v>
          </cell>
          <cell r="BI233">
            <v>8.3514094583177023</v>
          </cell>
          <cell r="BJ233">
            <v>6.8644585044421547</v>
          </cell>
          <cell r="BK233">
            <v>4.5350894369017007</v>
          </cell>
        </row>
        <row r="234">
          <cell r="AA234" t="str">
            <v>GASOLINA/ÓLEO DIESEL</v>
          </cell>
          <cell r="AB234">
            <v>2.3840780977403369</v>
          </cell>
          <cell r="AC234">
            <v>3.2610283781519791</v>
          </cell>
          <cell r="AD234">
            <v>2.5274365045758524</v>
          </cell>
          <cell r="AE234">
            <v>2.4635172293332461</v>
          </cell>
          <cell r="AF234">
            <v>2.6448543400663791</v>
          </cell>
          <cell r="AG234">
            <v>2.5386037305162916</v>
          </cell>
          <cell r="AH234">
            <v>1.9929443813423577</v>
          </cell>
          <cell r="AI234">
            <v>1.9139261642578758</v>
          </cell>
          <cell r="AJ234">
            <v>1.8695922813569872</v>
          </cell>
          <cell r="AK234">
            <v>1.9000352382602774</v>
          </cell>
          <cell r="AL234">
            <v>2.2007238509513454</v>
          </cell>
          <cell r="AM234">
            <v>2.3796113086688111</v>
          </cell>
          <cell r="AN234">
            <v>2.4618829580417394</v>
          </cell>
          <cell r="AO234">
            <v>2.5782428208304946</v>
          </cell>
          <cell r="AP234">
            <v>2.7183572117019952</v>
          </cell>
          <cell r="AQ234">
            <v>2.5652933224510526</v>
          </cell>
          <cell r="AU234" t="str">
            <v xml:space="preserve">GASOLINE/DIESEL OIL </v>
          </cell>
          <cell r="AV234" t="e">
            <v>#REF!</v>
          </cell>
          <cell r="AW234">
            <v>2.3840780977403369</v>
          </cell>
          <cell r="AX234">
            <v>3.2610283781519791</v>
          </cell>
          <cell r="AY234">
            <v>2.5274365045758524</v>
          </cell>
          <cell r="AZ234">
            <v>2.4635172293332461</v>
          </cell>
          <cell r="BA234">
            <v>2.6448543400663791</v>
          </cell>
          <cell r="BB234">
            <v>2.5386037305162916</v>
          </cell>
          <cell r="BC234">
            <v>1.9929443813423577</v>
          </cell>
          <cell r="BD234">
            <v>1.9139261642578758</v>
          </cell>
          <cell r="BE234">
            <v>1.8695922813569872</v>
          </cell>
          <cell r="BF234">
            <v>1.9000352382602774</v>
          </cell>
          <cell r="BG234">
            <v>2.2007238509513454</v>
          </cell>
          <cell r="BH234">
            <v>2.3796113086688111</v>
          </cell>
          <cell r="BI234">
            <v>2.4618829580417394</v>
          </cell>
          <cell r="BJ234">
            <v>2.5782428208304946</v>
          </cell>
          <cell r="BK234">
            <v>2.7183572117019952</v>
          </cell>
        </row>
        <row r="235">
          <cell r="AA235" t="str">
            <v>GASOLINA/ÓLEO COMBUSTÍVEL</v>
          </cell>
          <cell r="AB235">
            <v>5.3322545980917031</v>
          </cell>
          <cell r="AC235">
            <v>6.7202600921302249</v>
          </cell>
          <cell r="AD235">
            <v>5.8569624403738318</v>
          </cell>
          <cell r="AE235">
            <v>4.3315436296073555</v>
          </cell>
          <cell r="AF235">
            <v>5.1940303901265032</v>
          </cell>
          <cell r="AG235">
            <v>4.6226846755691424</v>
          </cell>
          <cell r="AH235">
            <v>5.2935337772787783</v>
          </cell>
          <cell r="AI235">
            <v>4.4077481091055741</v>
          </cell>
          <cell r="AJ235">
            <v>4.456088317680015</v>
          </cell>
          <cell r="AK235">
            <v>4.3900807724337145</v>
          </cell>
          <cell r="AL235">
            <v>4.7467402484062404</v>
          </cell>
          <cell r="AM235">
            <v>6.5184810891181106</v>
          </cell>
          <cell r="AN235">
            <v>6.9413667946216036</v>
          </cell>
          <cell r="AO235">
            <v>5.5976427322756965</v>
          </cell>
          <cell r="AP235">
            <v>4.9639716756267731</v>
          </cell>
          <cell r="AQ235">
            <v>5.4048611988405781</v>
          </cell>
          <cell r="AU235" t="str">
            <v xml:space="preserve">GASOLINE/FUEL OIL       </v>
          </cell>
          <cell r="AV235" t="e">
            <v>#REF!</v>
          </cell>
          <cell r="AW235">
            <v>5.3322545980917031</v>
          </cell>
          <cell r="AX235">
            <v>6.7202600921302249</v>
          </cell>
          <cell r="AY235">
            <v>5.8569624403738318</v>
          </cell>
          <cell r="AZ235">
            <v>4.3315436296073555</v>
          </cell>
          <cell r="BA235">
            <v>5.1940303901265032</v>
          </cell>
          <cell r="BB235">
            <v>4.6226846755691424</v>
          </cell>
          <cell r="BC235">
            <v>5.2935337772787783</v>
          </cell>
          <cell r="BD235">
            <v>4.4077481091055741</v>
          </cell>
          <cell r="BE235">
            <v>4.456088317680015</v>
          </cell>
          <cell r="BF235">
            <v>4.3900807724337145</v>
          </cell>
          <cell r="BG235">
            <v>4.7467402484062404</v>
          </cell>
          <cell r="BH235">
            <v>6.5184810891181106</v>
          </cell>
          <cell r="BI235">
            <v>6.9413667946216036</v>
          </cell>
          <cell r="BJ235">
            <v>5.5976427322756965</v>
          </cell>
          <cell r="BK235">
            <v>4.9639716756267731</v>
          </cell>
        </row>
        <row r="236">
          <cell r="AA236" t="str">
            <v>GASOLINA/GLP</v>
          </cell>
          <cell r="AB236">
            <v>2.2750831753822776</v>
          </cell>
          <cell r="AC236">
            <v>2.5598708418278555</v>
          </cell>
          <cell r="AD236">
            <v>2.583860998389226</v>
          </cell>
          <cell r="AE236">
            <v>2.0413726075113146</v>
          </cell>
          <cell r="AF236">
            <v>2.1553645672315755</v>
          </cell>
          <cell r="AG236">
            <v>1.7336302042184393</v>
          </cell>
          <cell r="AH236">
            <v>1.4233434212316856</v>
          </cell>
          <cell r="AI236">
            <v>1.3453424832987266</v>
          </cell>
          <cell r="AJ236">
            <v>1.286746277458352</v>
          </cell>
          <cell r="AK236">
            <v>1.3285780741056663</v>
          </cell>
          <cell r="AL236">
            <v>1.0963508780608724</v>
          </cell>
          <cell r="AM236">
            <v>1.3975198894984988</v>
          </cell>
          <cell r="AN236">
            <v>1.257139332819871</v>
          </cell>
          <cell r="AO236">
            <v>1.1535046374701863</v>
          </cell>
          <cell r="AP236">
            <v>1.2684582045663744</v>
          </cell>
          <cell r="AQ236">
            <v>1.2452124375980456</v>
          </cell>
          <cell r="AU236" t="str">
            <v>GASOLINE/LPG</v>
          </cell>
          <cell r="AV236" t="e">
            <v>#REF!</v>
          </cell>
          <cell r="AW236">
            <v>2.2750831753822776</v>
          </cell>
          <cell r="AX236">
            <v>2.5598708418278555</v>
          </cell>
          <cell r="AY236">
            <v>2.583860998389226</v>
          </cell>
          <cell r="AZ236">
            <v>2.0413726075113146</v>
          </cell>
          <cell r="BA236">
            <v>2.1553645672315755</v>
          </cell>
          <cell r="BB236">
            <v>1.7336302042184393</v>
          </cell>
          <cell r="BC236">
            <v>1.4233434212316856</v>
          </cell>
          <cell r="BD236">
            <v>1.3453424832987266</v>
          </cell>
          <cell r="BE236">
            <v>1.286746277458352</v>
          </cell>
          <cell r="BF236">
            <v>1.3285780741056663</v>
          </cell>
          <cell r="BG236">
            <v>1.0963508780608724</v>
          </cell>
          <cell r="BH236">
            <v>1.3975198894984988</v>
          </cell>
          <cell r="BI236">
            <v>1.257139332819871</v>
          </cell>
          <cell r="BJ236">
            <v>1.1535046374701863</v>
          </cell>
          <cell r="BK236">
            <v>1.2684582045663744</v>
          </cell>
        </row>
        <row r="237">
          <cell r="AA237" t="str">
            <v>GASOLINA/ÁLCOOL</v>
          </cell>
          <cell r="AB237">
            <v>1.1825839189086373</v>
          </cell>
          <cell r="AC237">
            <v>1.1791026604512973</v>
          </cell>
          <cell r="AD237">
            <v>1.129954244141095</v>
          </cell>
          <cell r="AE237">
            <v>1.0244918480212595</v>
          </cell>
          <cell r="AF237">
            <v>1.0232841277558256</v>
          </cell>
          <cell r="AG237">
            <v>1.0255682329533766</v>
          </cell>
          <cell r="AH237">
            <v>0.9790720241364339</v>
          </cell>
          <cell r="AI237">
            <v>0.97465765708015584</v>
          </cell>
          <cell r="AJ237">
            <v>0.95131385887688424</v>
          </cell>
          <cell r="AK237">
            <v>0.95221507837255137</v>
          </cell>
          <cell r="AL237">
            <v>0.93412328276554168</v>
          </cell>
          <cell r="AM237">
            <v>0.89518590098387041</v>
          </cell>
          <cell r="AN237">
            <v>0.93878033574756869</v>
          </cell>
          <cell r="AO237">
            <v>1.2491281339635358</v>
          </cell>
          <cell r="AP237">
            <v>1.1112706181280907</v>
          </cell>
          <cell r="AQ237">
            <v>1.1796366417732518</v>
          </cell>
          <cell r="AU237" t="str">
            <v>GASOLINE/ALCOHOL</v>
          </cell>
          <cell r="AV237" t="e">
            <v>#REF!</v>
          </cell>
          <cell r="AW237">
            <v>1.1825839189086373</v>
          </cell>
          <cell r="AX237">
            <v>1.1791026604512973</v>
          </cell>
          <cell r="AY237">
            <v>1.129954244141095</v>
          </cell>
          <cell r="AZ237">
            <v>1.0244918480212595</v>
          </cell>
          <cell r="BA237">
            <v>1.0232841277558256</v>
          </cell>
          <cell r="BB237">
            <v>1.0255682329533766</v>
          </cell>
          <cell r="BC237">
            <v>0.9790720241364339</v>
          </cell>
          <cell r="BD237">
            <v>0.97465765708015584</v>
          </cell>
          <cell r="BE237">
            <v>0.95131385887688424</v>
          </cell>
          <cell r="BF237">
            <v>0.95221507837255137</v>
          </cell>
          <cell r="BG237">
            <v>0.93412328276554168</v>
          </cell>
          <cell r="BH237">
            <v>0.89518590098387041</v>
          </cell>
          <cell r="BI237">
            <v>0.93878033574756869</v>
          </cell>
          <cell r="BJ237">
            <v>1.2491281339635358</v>
          </cell>
          <cell r="BK237">
            <v>1.1112706181280907</v>
          </cell>
        </row>
        <row r="238">
          <cell r="AA238" t="str">
            <v>ÓLEO DIESEL/PETRÓLEO IMPORT.</v>
          </cell>
          <cell r="AB238">
            <v>11.115397099619523</v>
          </cell>
          <cell r="AC238">
            <v>7.7320857601351394</v>
          </cell>
          <cell r="AD238">
            <v>10.362265284287863</v>
          </cell>
          <cell r="AE238">
            <v>6.4534594708789648</v>
          </cell>
          <cell r="AF238">
            <v>4.3980483738187175</v>
          </cell>
          <cell r="AG238">
            <v>4.6454916656232408</v>
          </cell>
          <cell r="AH238">
            <v>7.2738946918294083</v>
          </cell>
          <cell r="AI238">
            <v>8.3260743236037111</v>
          </cell>
          <cell r="AJ238">
            <v>4.4518814416646517</v>
          </cell>
          <cell r="AK238">
            <v>2.5469383575751685</v>
          </cell>
          <cell r="AL238">
            <v>1.9272649821575569</v>
          </cell>
          <cell r="AM238">
            <v>2.1209237743607527</v>
          </cell>
          <cell r="AN238">
            <v>3.3922853363267444</v>
          </cell>
          <cell r="AO238">
            <v>2.6624561693653819</v>
          </cell>
          <cell r="AP238">
            <v>1.6683199019536614</v>
          </cell>
          <cell r="AQ238">
            <v>2.2690911308978312</v>
          </cell>
          <cell r="AU238" t="str">
            <v>DIESEL OIL/PETROLEUM</v>
          </cell>
          <cell r="AV238" t="e">
            <v>#REF!</v>
          </cell>
          <cell r="AW238">
            <v>11.115397099619523</v>
          </cell>
          <cell r="AX238">
            <v>7.7320857601351394</v>
          </cell>
          <cell r="AY238">
            <v>10.362265284287863</v>
          </cell>
          <cell r="AZ238">
            <v>6.4534594708789648</v>
          </cell>
          <cell r="BA238">
            <v>4.3980483738187175</v>
          </cell>
          <cell r="BB238">
            <v>4.6454916656232408</v>
          </cell>
          <cell r="BC238">
            <v>7.2738946918294083</v>
          </cell>
          <cell r="BD238">
            <v>8.3260743236037111</v>
          </cell>
          <cell r="BE238">
            <v>4.4518814416646517</v>
          </cell>
          <cell r="BF238">
            <v>2.5469383575751685</v>
          </cell>
          <cell r="BG238">
            <v>1.9272649821575569</v>
          </cell>
          <cell r="BH238">
            <v>2.1209237743607527</v>
          </cell>
          <cell r="BI238">
            <v>3.3922853363267444</v>
          </cell>
          <cell r="BJ238">
            <v>2.6624561693653819</v>
          </cell>
          <cell r="BK238">
            <v>1.6683199019536614</v>
          </cell>
        </row>
        <row r="239">
          <cell r="AA239" t="str">
            <v>ÓLEO COMB./CARVÃO VAPOR</v>
          </cell>
          <cell r="AB239">
            <v>1.8784784628783844</v>
          </cell>
          <cell r="AC239">
            <v>2.0053442074650834</v>
          </cell>
          <cell r="AD239">
            <v>1.6074058741218131</v>
          </cell>
          <cell r="AE239">
            <v>1.9911724260875683</v>
          </cell>
          <cell r="AF239">
            <v>1.8567437234567166</v>
          </cell>
          <cell r="AG239">
            <v>1.8591259288766779</v>
          </cell>
          <cell r="AH239">
            <v>1.4929041429452181</v>
          </cell>
          <cell r="AI239">
            <v>1.5198346639359148</v>
          </cell>
          <cell r="AJ239">
            <v>1.0845463726891096</v>
          </cell>
          <cell r="AK239">
            <v>1.1537622639648963</v>
          </cell>
          <cell r="AL239">
            <v>1.261993355812999</v>
          </cell>
          <cell r="AM239">
            <v>1.1502819974649396</v>
          </cell>
          <cell r="AN239">
            <v>1.3188859392786763</v>
          </cell>
          <cell r="AO239">
            <v>1.8172548068183998</v>
          </cell>
          <cell r="AP239">
            <v>2.3357515747141826</v>
          </cell>
          <cell r="AQ239">
            <v>2.3480516437681729</v>
          </cell>
          <cell r="AU239" t="str">
            <v>FUEL OIL/STEAM COAL</v>
          </cell>
          <cell r="AV239" t="e">
            <v>#REF!</v>
          </cell>
          <cell r="AW239">
            <v>1.8784784628783844</v>
          </cell>
          <cell r="AX239">
            <v>2.0053442074650834</v>
          </cell>
          <cell r="AY239">
            <v>1.6074058741218131</v>
          </cell>
          <cell r="AZ239">
            <v>1.9911724260875683</v>
          </cell>
          <cell r="BA239">
            <v>1.8567437234567166</v>
          </cell>
          <cell r="BB239">
            <v>1.8591259288766779</v>
          </cell>
          <cell r="BC239">
            <v>1.4929041429452181</v>
          </cell>
          <cell r="BD239">
            <v>1.5198346639359148</v>
          </cell>
          <cell r="BE239">
            <v>1.0845463726891096</v>
          </cell>
          <cell r="BF239">
            <v>1.1537622639648963</v>
          </cell>
          <cell r="BG239">
            <v>1.261993355812999</v>
          </cell>
          <cell r="BH239">
            <v>1.1502819974649396</v>
          </cell>
          <cell r="BI239">
            <v>1.3188859392786763</v>
          </cell>
          <cell r="BJ239">
            <v>1.8172548068183998</v>
          </cell>
          <cell r="BK239">
            <v>2.3357515747141826</v>
          </cell>
        </row>
        <row r="240">
          <cell r="AA240" t="str">
            <v>ELETRICID. IND./ÓLEO COMB.</v>
          </cell>
          <cell r="AB240">
            <v>1.0002338344038673</v>
          </cell>
          <cell r="AC240">
            <v>1.2974870887905128</v>
          </cell>
          <cell r="AD240">
            <v>1.2057524490658045</v>
          </cell>
          <cell r="AE240">
            <v>1.1111102977875753</v>
          </cell>
          <cell r="AF240">
            <v>1.2840147465503773</v>
          </cell>
          <cell r="AG240">
            <v>1.1487430619571906</v>
          </cell>
          <cell r="AH240">
            <v>1.3327291070407357</v>
          </cell>
          <cell r="AI240">
            <v>1.1059044537420468</v>
          </cell>
          <cell r="AJ240">
            <v>0.98564784377244585</v>
          </cell>
          <cell r="AK240">
            <v>0.91281075542468315</v>
          </cell>
          <cell r="AL240">
            <v>0.97228373603139973</v>
          </cell>
          <cell r="AM240">
            <v>1.2756865874037751</v>
          </cell>
          <cell r="AN240">
            <v>1.2937453086047721</v>
          </cell>
          <cell r="AO240">
            <v>0.90647407200051833</v>
          </cell>
          <cell r="AP240">
            <v>0.69073714142103193</v>
          </cell>
          <cell r="AQ240">
            <v>0.71897703260001744</v>
          </cell>
          <cell r="AU240" t="str">
            <v>IND. ELECTRIC./FUEL OIL</v>
          </cell>
          <cell r="AV240" t="e">
            <v>#REF!</v>
          </cell>
          <cell r="AW240">
            <v>1.0002338344038673</v>
          </cell>
          <cell r="AX240">
            <v>1.2974870887905128</v>
          </cell>
          <cell r="AY240">
            <v>1.2057524490658045</v>
          </cell>
          <cell r="AZ240">
            <v>1.1111102977875753</v>
          </cell>
          <cell r="BA240">
            <v>1.2840147465503773</v>
          </cell>
          <cell r="BB240">
            <v>1.1487430619571906</v>
          </cell>
          <cell r="BC240">
            <v>1.3327291070407357</v>
          </cell>
          <cell r="BD240">
            <v>1.1059044537420468</v>
          </cell>
          <cell r="BE240">
            <v>0.98564784377244585</v>
          </cell>
          <cell r="BF240">
            <v>0.91281075542468315</v>
          </cell>
          <cell r="BG240">
            <v>0.97228373603139973</v>
          </cell>
          <cell r="BH240">
            <v>1.2756865874037751</v>
          </cell>
          <cell r="BI240">
            <v>1.2937453086047721</v>
          </cell>
          <cell r="BJ240">
            <v>0.90647407200051833</v>
          </cell>
          <cell r="BK240">
            <v>0.69073714142103193</v>
          </cell>
        </row>
        <row r="241">
          <cell r="AA241" t="str">
            <v>ELETRICID. RESID./GLP</v>
          </cell>
          <cell r="AB241">
            <v>0.53701275170241058</v>
          </cell>
          <cell r="AC241">
            <v>0.71956922621566755</v>
          </cell>
          <cell r="AD241">
            <v>0.67101850582874834</v>
          </cell>
          <cell r="AE241">
            <v>0.57461784508421165</v>
          </cell>
          <cell r="AF241">
            <v>0.70509645518490172</v>
          </cell>
          <cell r="AG241">
            <v>0.74375498138991414</v>
          </cell>
          <cell r="AH241">
            <v>0.59374171440542445</v>
          </cell>
          <cell r="AI241">
            <v>0.53917260253625776</v>
          </cell>
          <cell r="AJ241">
            <v>0.46329115725370906</v>
          </cell>
          <cell r="AK241">
            <v>0.49648032749818943</v>
          </cell>
          <cell r="AL241">
            <v>0.48578325224781527</v>
          </cell>
          <cell r="AM241">
            <v>0.56124355938333859</v>
          </cell>
          <cell r="AN241">
            <v>0.50991771461074897</v>
          </cell>
          <cell r="AO241">
            <v>0.39615019697997383</v>
          </cell>
          <cell r="AP241">
            <v>0.38601091255796977</v>
          </cell>
          <cell r="AQ241">
            <v>0.36236743422344053</v>
          </cell>
          <cell r="AU241" t="str">
            <v>RESID. ELECTRIC./LPG</v>
          </cell>
          <cell r="AV241" t="e">
            <v>#REF!</v>
          </cell>
          <cell r="AW241">
            <v>0.53701275170241058</v>
          </cell>
          <cell r="AX241">
            <v>0.71956922621566755</v>
          </cell>
          <cell r="AY241">
            <v>0.67101850582874834</v>
          </cell>
          <cell r="AZ241">
            <v>0.57461784508421165</v>
          </cell>
          <cell r="BA241">
            <v>0.70509645518490172</v>
          </cell>
          <cell r="BB241">
            <v>0.74375498138991414</v>
          </cell>
          <cell r="BC241">
            <v>0.59374171440542445</v>
          </cell>
          <cell r="BD241">
            <v>0.53917260253625776</v>
          </cell>
          <cell r="BE241">
            <v>0.46329115725370906</v>
          </cell>
          <cell r="BF241">
            <v>0.49648032749818943</v>
          </cell>
          <cell r="BG241">
            <v>0.48578325224781527</v>
          </cell>
          <cell r="BH241">
            <v>0.56124355938333859</v>
          </cell>
          <cell r="BI241">
            <v>0.50991771461074897</v>
          </cell>
          <cell r="BJ241">
            <v>0.39615019697997383</v>
          </cell>
          <cell r="BK241">
            <v>0.38601091255796977</v>
          </cell>
        </row>
        <row r="242">
          <cell r="AA242" t="str">
            <v>GÁS NAT. COMB./ÓLEO COMB.</v>
          </cell>
          <cell r="AB242">
            <v>1.1184827159227591</v>
          </cell>
          <cell r="AC242">
            <v>1.1320610304390346</v>
          </cell>
          <cell r="AD242">
            <v>0.90996589668667371</v>
          </cell>
          <cell r="AE242">
            <v>0.76709400457794352</v>
          </cell>
          <cell r="AF242">
            <v>0.88609400737542343</v>
          </cell>
          <cell r="AG242">
            <v>0.79217200483911276</v>
          </cell>
          <cell r="AH242">
            <v>0.82135832597702185</v>
          </cell>
          <cell r="AI242">
            <v>0.82772896170297694</v>
          </cell>
          <cell r="AJ242">
            <v>0.89832937314234873</v>
          </cell>
          <cell r="AK242">
            <v>0.72703271713049056</v>
          </cell>
          <cell r="AL242">
            <v>0.68047640327046288</v>
          </cell>
          <cell r="AM242">
            <v>0.78539016582174204</v>
          </cell>
          <cell r="AN242">
            <v>0.78539016582174193</v>
          </cell>
          <cell r="AO242">
            <v>0.40498475105390069</v>
          </cell>
          <cell r="AP242">
            <v>0.36944464283497908</v>
          </cell>
          <cell r="AQ242">
            <v>0.4048286699922245</v>
          </cell>
          <cell r="AU242" t="str">
            <v>FUEL NATURAL GAS/FUEL OIL</v>
          </cell>
          <cell r="AV242" t="e">
            <v>#REF!</v>
          </cell>
          <cell r="AW242">
            <v>1.1184827159227591</v>
          </cell>
          <cell r="AX242">
            <v>1.1320610304390346</v>
          </cell>
          <cell r="AY242">
            <v>0.90996589668667371</v>
          </cell>
          <cell r="AZ242">
            <v>0.76709400457794352</v>
          </cell>
          <cell r="BA242">
            <v>0.88609400737542343</v>
          </cell>
          <cell r="BB242">
            <v>0.79217200483911276</v>
          </cell>
          <cell r="BC242">
            <v>0.82135832597702185</v>
          </cell>
          <cell r="BD242">
            <v>0.82772896170297694</v>
          </cell>
          <cell r="BE242">
            <v>0.89832937314234873</v>
          </cell>
          <cell r="BF242">
            <v>0.72703271713049056</v>
          </cell>
          <cell r="BG242">
            <v>0.68047640327046288</v>
          </cell>
          <cell r="BH242">
            <v>0.78539016582174204</v>
          </cell>
          <cell r="BI242">
            <v>0.78539016582174193</v>
          </cell>
          <cell r="BJ242">
            <v>0.40498475105390069</v>
          </cell>
          <cell r="BK242">
            <v>0.36944464283497908</v>
          </cell>
        </row>
        <row r="243">
          <cell r="AA243" t="str">
            <v>(*) Refere-se ao petróleo do item (2) da tabela 7.10</v>
          </cell>
        </row>
        <row r="244">
          <cell r="AH244">
            <v>85</v>
          </cell>
          <cell r="BB244">
            <v>85</v>
          </cell>
        </row>
      </sheetData>
      <sheetData sheetId="8">
        <row r="128">
          <cell r="AB128" t="str">
            <v>TABELA 7.12</v>
          </cell>
          <cell r="BC128" t="str">
            <v>TABLE 7.12</v>
          </cell>
        </row>
        <row r="129">
          <cell r="AB129" t="str">
            <v>GASTOS EM DIVISAS COM IMPORTAÇÃO DE PETRÓLEO</v>
          </cell>
          <cell r="BC129" t="str">
            <v>FOREIGN TRADE</v>
          </cell>
          <cell r="BT129" t="str">
            <v>10^6 US$ (FOB)</v>
          </cell>
        </row>
        <row r="130">
          <cell r="AB130" t="str">
            <v>ESPECIFICAÇÃO</v>
          </cell>
          <cell r="AD130">
            <v>1986</v>
          </cell>
          <cell r="AE130">
            <v>1987</v>
          </cell>
          <cell r="AF130">
            <v>1988</v>
          </cell>
          <cell r="AG130">
            <v>1989</v>
          </cell>
          <cell r="AH130">
            <v>1990</v>
          </cell>
          <cell r="AI130">
            <v>1991</v>
          </cell>
          <cell r="AJ130">
            <v>1992</v>
          </cell>
          <cell r="AK130">
            <v>1993</v>
          </cell>
          <cell r="AL130">
            <v>1994</v>
          </cell>
          <cell r="AM130">
            <v>1995</v>
          </cell>
          <cell r="AN130">
            <v>1996</v>
          </cell>
          <cell r="AO130">
            <v>1997</v>
          </cell>
          <cell r="AP130">
            <v>1998</v>
          </cell>
          <cell r="AQ130">
            <v>1999</v>
          </cell>
          <cell r="AR130">
            <v>2000</v>
          </cell>
          <cell r="AS130">
            <v>2001</v>
          </cell>
          <cell r="BC130" t="str">
            <v xml:space="preserve">   SPECIFICATION</v>
          </cell>
          <cell r="BE130" t="e">
            <v>#REF!</v>
          </cell>
          <cell r="BF130">
            <v>1986</v>
          </cell>
          <cell r="BG130">
            <v>1987</v>
          </cell>
          <cell r="BH130">
            <v>1988</v>
          </cell>
          <cell r="BI130">
            <v>1989</v>
          </cell>
          <cell r="BJ130">
            <v>1990</v>
          </cell>
          <cell r="BK130">
            <v>1991</v>
          </cell>
          <cell r="BL130">
            <v>1992</v>
          </cell>
          <cell r="BM130">
            <v>1993</v>
          </cell>
          <cell r="BN130">
            <v>1994</v>
          </cell>
          <cell r="BO130">
            <v>1995</v>
          </cell>
          <cell r="BP130">
            <v>1996</v>
          </cell>
          <cell r="BQ130">
            <v>1997</v>
          </cell>
          <cell r="BR130">
            <v>1998</v>
          </cell>
          <cell r="BS130">
            <v>1999</v>
          </cell>
          <cell r="BT130">
            <v>2000</v>
          </cell>
        </row>
        <row r="131">
          <cell r="AB131" t="str">
            <v>PETRÓLEO BRUTO E DERIVADOS</v>
          </cell>
          <cell r="BC131" t="str">
            <v>PETROLEUM AND DERIVATIVES</v>
          </cell>
        </row>
        <row r="132">
          <cell r="AB132" t="str">
            <v xml:space="preserve">   IMPORTAÇÃO (*)</v>
          </cell>
          <cell r="AD132">
            <v>3020.2</v>
          </cell>
          <cell r="AE132">
            <v>4129.5</v>
          </cell>
          <cell r="AF132">
            <v>3545.8</v>
          </cell>
          <cell r="AG132">
            <v>3779.1</v>
          </cell>
          <cell r="AH132">
            <v>5051.5</v>
          </cell>
          <cell r="AI132">
            <v>4139.2788</v>
          </cell>
          <cell r="AJ132">
            <v>4309.8541380000006</v>
          </cell>
          <cell r="AK132">
            <v>4336.1758069999996</v>
          </cell>
          <cell r="AL132">
            <v>4154.978325</v>
          </cell>
          <cell r="AM132">
            <v>4604.9596459999993</v>
          </cell>
          <cell r="AN132">
            <v>6140.3321550000001</v>
          </cell>
          <cell r="AO132">
            <v>6151.6930309999998</v>
          </cell>
          <cell r="AP132">
            <v>4066.7250159999994</v>
          </cell>
          <cell r="AQ132">
            <v>4794.8889950000003</v>
          </cell>
          <cell r="AR132">
            <v>7533.9546929999997</v>
          </cell>
          <cell r="AS132">
            <v>6794.7939999999999</v>
          </cell>
          <cell r="BC132" t="str">
            <v xml:space="preserve">   IMPORT</v>
          </cell>
          <cell r="BE132" t="e">
            <v>#REF!</v>
          </cell>
          <cell r="BF132">
            <v>3020.2</v>
          </cell>
          <cell r="BG132">
            <v>4129.5</v>
          </cell>
          <cell r="BH132">
            <v>3545.8</v>
          </cell>
          <cell r="BI132">
            <v>3779.1</v>
          </cell>
          <cell r="BJ132">
            <v>5051.5</v>
          </cell>
          <cell r="BK132">
            <v>4139.2788</v>
          </cell>
          <cell r="BL132">
            <v>4309.8541380000006</v>
          </cell>
          <cell r="BM132">
            <v>4336.1758069999996</v>
          </cell>
          <cell r="BN132">
            <v>4154.978325</v>
          </cell>
          <cell r="BO132">
            <v>4604.9596459999993</v>
          </cell>
          <cell r="BP132">
            <v>6140.3321550000001</v>
          </cell>
          <cell r="BQ132">
            <v>6151.6930309999998</v>
          </cell>
          <cell r="BR132">
            <v>4066.7250159999994</v>
          </cell>
          <cell r="BS132">
            <v>4794.8889950000003</v>
          </cell>
          <cell r="BT132">
            <v>7533.9546929999997</v>
          </cell>
        </row>
        <row r="133">
          <cell r="AB133" t="str">
            <v xml:space="preserve">   EXPORTAÇÃO (**)</v>
          </cell>
          <cell r="AD133">
            <v>796.6</v>
          </cell>
          <cell r="AE133">
            <v>1065.5</v>
          </cell>
          <cell r="AF133">
            <v>987</v>
          </cell>
          <cell r="AG133">
            <v>923</v>
          </cell>
          <cell r="AH133">
            <v>759.3</v>
          </cell>
          <cell r="AI133">
            <v>520.82146999999998</v>
          </cell>
          <cell r="AJ133">
            <v>618.55975000000001</v>
          </cell>
          <cell r="AK133">
            <v>875.81200000000001</v>
          </cell>
          <cell r="AL133">
            <v>798.59699999999998</v>
          </cell>
          <cell r="AM133">
            <v>473.851</v>
          </cell>
          <cell r="AN133">
            <v>507.77600000000001</v>
          </cell>
          <cell r="AO133">
            <v>509.1746</v>
          </cell>
          <cell r="AP133">
            <v>526.92236100000002</v>
          </cell>
          <cell r="AQ133">
            <v>507.19210200000003</v>
          </cell>
          <cell r="AR133">
            <v>1031.3079819999998</v>
          </cell>
          <cell r="AS133">
            <v>2153.9879999999998</v>
          </cell>
          <cell r="BC133" t="str">
            <v xml:space="preserve">   EXPORT</v>
          </cell>
          <cell r="BE133" t="e">
            <v>#REF!</v>
          </cell>
          <cell r="BF133">
            <v>796.6</v>
          </cell>
          <cell r="BG133">
            <v>1065.5</v>
          </cell>
          <cell r="BH133">
            <v>987</v>
          </cell>
          <cell r="BI133">
            <v>923</v>
          </cell>
          <cell r="BJ133">
            <v>759.3</v>
          </cell>
          <cell r="BK133">
            <v>520.82146999999998</v>
          </cell>
          <cell r="BL133">
            <v>618.55975000000001</v>
          </cell>
          <cell r="BM133">
            <v>875.81200000000001</v>
          </cell>
          <cell r="BN133">
            <v>798.59699999999998</v>
          </cell>
          <cell r="BO133">
            <v>473.851</v>
          </cell>
          <cell r="BP133">
            <v>507.77600000000001</v>
          </cell>
          <cell r="BQ133">
            <v>509.1746</v>
          </cell>
          <cell r="BR133">
            <v>526.92236100000002</v>
          </cell>
          <cell r="BS133">
            <v>507.19210200000003</v>
          </cell>
          <cell r="BT133">
            <v>1031.3079819999998</v>
          </cell>
        </row>
        <row r="134">
          <cell r="AB134" t="str">
            <v xml:space="preserve">   IMPORTAÇÃO LÍQUIDA </v>
          </cell>
          <cell r="AC134" t="str">
            <v>(a)</v>
          </cell>
          <cell r="AD134">
            <v>2223.6</v>
          </cell>
          <cell r="AE134">
            <v>3064</v>
          </cell>
          <cell r="AF134">
            <v>2558.8000000000002</v>
          </cell>
          <cell r="AG134">
            <v>2856.1</v>
          </cell>
          <cell r="AH134">
            <v>4292.2</v>
          </cell>
          <cell r="AI134">
            <v>3618.4573300000002</v>
          </cell>
          <cell r="AJ134">
            <v>3691.2943880000007</v>
          </cell>
          <cell r="AK134">
            <v>3460.3638069999997</v>
          </cell>
          <cell r="AL134">
            <v>3356.3813250000003</v>
          </cell>
          <cell r="AM134">
            <v>4131.1086459999997</v>
          </cell>
          <cell r="AN134">
            <v>5632.5561550000002</v>
          </cell>
          <cell r="AO134">
            <v>5642.5184309999995</v>
          </cell>
          <cell r="AP134">
            <v>3539.8026549999995</v>
          </cell>
          <cell r="AQ134">
            <v>4287.6968930000003</v>
          </cell>
          <cell r="AR134">
            <v>6502.6467109999994</v>
          </cell>
          <cell r="AS134">
            <v>4640.8060000000005</v>
          </cell>
          <cell r="BC134" t="str">
            <v xml:space="preserve">   NET IMPORT  </v>
          </cell>
          <cell r="BD134" t="str">
            <v>(a)</v>
          </cell>
          <cell r="BE134" t="e">
            <v>#REF!</v>
          </cell>
          <cell r="BF134">
            <v>2223.6</v>
          </cell>
          <cell r="BG134">
            <v>3064</v>
          </cell>
          <cell r="BH134">
            <v>2558.8000000000002</v>
          </cell>
          <cell r="BI134">
            <v>2856.1</v>
          </cell>
          <cell r="BJ134">
            <v>4292.2</v>
          </cell>
          <cell r="BK134">
            <v>3618.4573300000002</v>
          </cell>
          <cell r="BL134">
            <v>3691.2943880000007</v>
          </cell>
          <cell r="BM134">
            <v>3460.3638069999997</v>
          </cell>
          <cell r="BN134">
            <v>3356.3813250000003</v>
          </cell>
          <cell r="BO134">
            <v>4131.1086459999997</v>
          </cell>
          <cell r="BP134">
            <v>5632.5561550000002</v>
          </cell>
          <cell r="BQ134">
            <v>5642.5184309999995</v>
          </cell>
          <cell r="BR134">
            <v>3539.8026549999995</v>
          </cell>
          <cell r="BS134">
            <v>4287.6968930000003</v>
          </cell>
          <cell r="BT134">
            <v>6502.6467109999994</v>
          </cell>
        </row>
        <row r="136">
          <cell r="AB136" t="str">
            <v>IMPORTAÇÃO TOTAL DO PAÍS</v>
          </cell>
          <cell r="AC136" t="str">
            <v>(b)</v>
          </cell>
          <cell r="AD136">
            <v>14044</v>
          </cell>
          <cell r="AE136">
            <v>15052</v>
          </cell>
          <cell r="AF136">
            <v>14605</v>
          </cell>
          <cell r="AG136">
            <v>18263</v>
          </cell>
          <cell r="AH136">
            <v>20661</v>
          </cell>
          <cell r="AI136">
            <v>21041</v>
          </cell>
          <cell r="AJ136">
            <v>20554</v>
          </cell>
          <cell r="AK136">
            <v>25256</v>
          </cell>
          <cell r="AL136">
            <v>33078</v>
          </cell>
          <cell r="AM136">
            <v>49972</v>
          </cell>
          <cell r="AN136">
            <v>53301</v>
          </cell>
          <cell r="AO136">
            <v>59746</v>
          </cell>
          <cell r="AP136">
            <v>57746</v>
          </cell>
          <cell r="AQ136">
            <v>49272</v>
          </cell>
          <cell r="AR136">
            <v>55835</v>
          </cell>
          <cell r="AS136">
            <v>55581</v>
          </cell>
          <cell r="BC136" t="str">
            <v>TOTAL NATIONAL IMPORT</v>
          </cell>
          <cell r="BD136" t="str">
            <v>(b)</v>
          </cell>
          <cell r="BE136" t="e">
            <v>#REF!</v>
          </cell>
          <cell r="BF136">
            <v>14044</v>
          </cell>
          <cell r="BG136">
            <v>15052</v>
          </cell>
          <cell r="BH136">
            <v>14605</v>
          </cell>
          <cell r="BI136">
            <v>18263</v>
          </cell>
          <cell r="BJ136">
            <v>20661</v>
          </cell>
          <cell r="BK136">
            <v>21041</v>
          </cell>
          <cell r="BL136">
            <v>20554</v>
          </cell>
          <cell r="BM136">
            <v>25256</v>
          </cell>
          <cell r="BN136">
            <v>33078</v>
          </cell>
          <cell r="BO136">
            <v>49972</v>
          </cell>
          <cell r="BP136">
            <v>53301</v>
          </cell>
          <cell r="BQ136">
            <v>59746</v>
          </cell>
          <cell r="BR136">
            <v>57746</v>
          </cell>
          <cell r="BS136">
            <v>49272</v>
          </cell>
          <cell r="BT136">
            <v>55835</v>
          </cell>
        </row>
        <row r="137">
          <cell r="AB137" t="str">
            <v xml:space="preserve">EXPORTAÇÃO TOTAL DO PAÍS </v>
          </cell>
          <cell r="AC137" t="str">
            <v>(c)</v>
          </cell>
          <cell r="AD137">
            <v>22349</v>
          </cell>
          <cell r="AE137">
            <v>26224</v>
          </cell>
          <cell r="AF137">
            <v>33789</v>
          </cell>
          <cell r="AG137">
            <v>34383</v>
          </cell>
          <cell r="AH137">
            <v>31414</v>
          </cell>
          <cell r="AI137">
            <v>31620</v>
          </cell>
          <cell r="AJ137">
            <v>35793</v>
          </cell>
          <cell r="AK137">
            <v>38555</v>
          </cell>
          <cell r="AL137">
            <v>43545</v>
          </cell>
          <cell r="AM137">
            <v>46506</v>
          </cell>
          <cell r="AN137">
            <v>47747</v>
          </cell>
          <cell r="AO137">
            <v>52994</v>
          </cell>
          <cell r="AP137">
            <v>51140</v>
          </cell>
          <cell r="AQ137">
            <v>48011</v>
          </cell>
          <cell r="AR137">
            <v>55086</v>
          </cell>
          <cell r="AS137">
            <v>58223</v>
          </cell>
          <cell r="BC137" t="str">
            <v>TOTAL NATIONAL EXPORT</v>
          </cell>
          <cell r="BD137" t="str">
            <v>(c)</v>
          </cell>
          <cell r="BE137" t="e">
            <v>#REF!</v>
          </cell>
          <cell r="BF137">
            <v>22349</v>
          </cell>
          <cell r="BG137">
            <v>26224</v>
          </cell>
          <cell r="BH137">
            <v>33789</v>
          </cell>
          <cell r="BI137">
            <v>34383</v>
          </cell>
          <cell r="BJ137">
            <v>31414</v>
          </cell>
          <cell r="BK137">
            <v>31620</v>
          </cell>
          <cell r="BL137">
            <v>35793</v>
          </cell>
          <cell r="BM137">
            <v>38555</v>
          </cell>
          <cell r="BN137">
            <v>43545</v>
          </cell>
          <cell r="BO137">
            <v>46506</v>
          </cell>
          <cell r="BP137">
            <v>47747</v>
          </cell>
          <cell r="BQ137">
            <v>52994</v>
          </cell>
          <cell r="BR137">
            <v>51140</v>
          </cell>
          <cell r="BS137">
            <v>48011</v>
          </cell>
          <cell r="BT137">
            <v>55086</v>
          </cell>
        </row>
        <row r="139">
          <cell r="AB139" t="str">
            <v>(a)/(b)</v>
          </cell>
          <cell r="AC139" t="str">
            <v>(%)</v>
          </cell>
          <cell r="AD139">
            <v>15.833095984050127</v>
          </cell>
          <cell r="AE139">
            <v>20.356098857294711</v>
          </cell>
          <cell r="AF139">
            <v>17.520027387880862</v>
          </cell>
          <cell r="AG139">
            <v>15.638723101352461</v>
          </cell>
          <cell r="AH139">
            <v>20.774405885484729</v>
          </cell>
          <cell r="AI139">
            <v>17.197173756000193</v>
          </cell>
          <cell r="AJ139">
            <v>17.959007434076096</v>
          </cell>
          <cell r="AK139">
            <v>13.701155396737407</v>
          </cell>
          <cell r="AL139">
            <v>10.146868991474697</v>
          </cell>
          <cell r="AM139">
            <v>8.2668467261666532</v>
          </cell>
          <cell r="AN139">
            <v>10.567449306767228</v>
          </cell>
          <cell r="AO139">
            <v>9.4441777374217502</v>
          </cell>
          <cell r="AP139">
            <v>6.129952992415058</v>
          </cell>
          <cell r="AQ139">
            <v>8.7020963082480929</v>
          </cell>
          <cell r="AR139">
            <v>11.646183775409687</v>
          </cell>
          <cell r="AS139">
            <v>8.3496266709846907</v>
          </cell>
          <cell r="BC139" t="str">
            <v xml:space="preserve">(a)/(b)       </v>
          </cell>
          <cell r="BD139" t="str">
            <v>(%)</v>
          </cell>
          <cell r="BE139" t="e">
            <v>#REF!</v>
          </cell>
          <cell r="BF139">
            <v>15.833095984050127</v>
          </cell>
          <cell r="BG139">
            <v>20.356098857294711</v>
          </cell>
          <cell r="BH139">
            <v>17.520027387880862</v>
          </cell>
          <cell r="BI139">
            <v>15.638723101352461</v>
          </cell>
          <cell r="BJ139">
            <v>20.774405885484729</v>
          </cell>
          <cell r="BK139">
            <v>17.197173756000193</v>
          </cell>
          <cell r="BL139">
            <v>17.959007434076096</v>
          </cell>
          <cell r="BM139">
            <v>13.701155396737407</v>
          </cell>
          <cell r="BN139">
            <v>10.146868991474697</v>
          </cell>
          <cell r="BO139">
            <v>8.2668467261666532</v>
          </cell>
          <cell r="BP139">
            <v>10.567449306767228</v>
          </cell>
          <cell r="BQ139">
            <v>9.4441777374217502</v>
          </cell>
          <cell r="BR139">
            <v>6.129952992415058</v>
          </cell>
          <cell r="BS139">
            <v>8.7020963082480929</v>
          </cell>
          <cell r="BT139">
            <v>11.646183775409687</v>
          </cell>
        </row>
        <row r="140">
          <cell r="AB140" t="str">
            <v xml:space="preserve">(a)/(c) </v>
          </cell>
          <cell r="AC140" t="str">
            <v>(%)</v>
          </cell>
          <cell r="AD140">
            <v>9.9494384536220846</v>
          </cell>
          <cell r="AE140">
            <v>11.683953630262355</v>
          </cell>
          <cell r="AF140">
            <v>7.5728787475213828</v>
          </cell>
          <cell r="AG140">
            <v>8.3067213448506525</v>
          </cell>
          <cell r="AH140">
            <v>13.663334818870569</v>
          </cell>
          <cell r="AI140">
            <v>11.443571568627451</v>
          </cell>
          <cell r="AJ140">
            <v>10.312894666554914</v>
          </cell>
          <cell r="AK140">
            <v>8.9751363169498113</v>
          </cell>
          <cell r="AL140">
            <v>7.7078455046503622</v>
          </cell>
          <cell r="AM140">
            <v>8.8829584268696493</v>
          </cell>
          <cell r="AN140">
            <v>11.796670272477852</v>
          </cell>
          <cell r="AO140">
            <v>10.647466564139336</v>
          </cell>
          <cell r="AP140">
            <v>6.9217885314822052</v>
          </cell>
          <cell r="AQ140">
            <v>8.9306552519214346</v>
          </cell>
          <cell r="AR140">
            <v>11.804536018226045</v>
          </cell>
          <cell r="AS140">
            <v>7.9707435206018253</v>
          </cell>
          <cell r="BC140" t="str">
            <v xml:space="preserve">(a)/(c)         </v>
          </cell>
          <cell r="BD140" t="str">
            <v>(%)</v>
          </cell>
          <cell r="BE140" t="e">
            <v>#REF!</v>
          </cell>
          <cell r="BF140">
            <v>9.9494384536220846</v>
          </cell>
          <cell r="BG140">
            <v>11.683953630262355</v>
          </cell>
          <cell r="BH140">
            <v>7.5728787475213828</v>
          </cell>
          <cell r="BI140">
            <v>8.3067213448506525</v>
          </cell>
          <cell r="BJ140">
            <v>13.663334818870569</v>
          </cell>
          <cell r="BK140">
            <v>11.443571568627451</v>
          </cell>
          <cell r="BL140">
            <v>10.312894666554914</v>
          </cell>
          <cell r="BM140">
            <v>8.9751363169498113</v>
          </cell>
          <cell r="BN140">
            <v>7.7078455046503622</v>
          </cell>
          <cell r="BO140">
            <v>8.8829584268696493</v>
          </cell>
          <cell r="BP140">
            <v>11.796670272477852</v>
          </cell>
          <cell r="BQ140">
            <v>10.647466564139336</v>
          </cell>
          <cell r="BR140">
            <v>6.9217885314822052</v>
          </cell>
          <cell r="BS140">
            <v>8.9306552519214346</v>
          </cell>
          <cell r="BT140">
            <v>11.804536018226045</v>
          </cell>
        </row>
        <row r="141">
          <cell r="AB141" t="str">
            <v>(*) inclui álcool e metanol importados pela Petrobrás</v>
          </cell>
          <cell r="BC141" t="str">
            <v>(*) includes alcohol and methanol imported by PETROBRAS</v>
          </cell>
        </row>
        <row r="142">
          <cell r="AB142" t="str">
            <v>(**) inclui abastecimento a navios estrangeiros</v>
          </cell>
          <cell r="BC142" t="str">
            <v>(**) includes foreign navy supplying</v>
          </cell>
        </row>
        <row r="157">
          <cell r="AS157" t="str">
            <v xml:space="preserve"> </v>
          </cell>
        </row>
        <row r="193">
          <cell r="AJ193">
            <v>88</v>
          </cell>
          <cell r="BK193">
            <v>86</v>
          </cell>
        </row>
      </sheetData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Tabela71e72"/>
      <sheetName val="Tabela73e74"/>
      <sheetName val="Tabela75"/>
      <sheetName val="Tabela76e77"/>
      <sheetName val="Tabela78"/>
      <sheetName val="Tabela79"/>
      <sheetName val="Tabela710e711"/>
      <sheetName val="Tabela712"/>
      <sheetName val="J"/>
    </sheetNames>
    <sheetDataSet>
      <sheetData sheetId="0" refreshError="1"/>
      <sheetData sheetId="1" refreshError="1">
        <row r="31">
          <cell r="AG31" t="str">
            <v>{EditGoto Pagina;0}</v>
          </cell>
        </row>
        <row r="96">
          <cell r="AA96" t="str">
            <v>TABELA 7.1</v>
          </cell>
          <cell r="BB96" t="str">
            <v>TABLE 7.1</v>
          </cell>
        </row>
        <row r="97">
          <cell r="AA97" t="str">
            <v>OFERTA INTERNA DE ENERGIA/PIB/POPULAÇÃO</v>
          </cell>
          <cell r="BB97" t="str">
            <v>DOMESTIC ENERGY SUPPLY / GDP / POPULATION</v>
          </cell>
        </row>
        <row r="98">
          <cell r="AA98" t="str">
            <v xml:space="preserve">   ESPECIFICAÇÃO</v>
          </cell>
          <cell r="AB98" t="str">
            <v>UNIDADE</v>
          </cell>
          <cell r="AC98">
            <v>1985</v>
          </cell>
          <cell r="AD98">
            <v>1986</v>
          </cell>
          <cell r="AE98">
            <v>1987</v>
          </cell>
          <cell r="AF98">
            <v>1988</v>
          </cell>
          <cell r="AG98">
            <v>1989</v>
          </cell>
          <cell r="AH98">
            <v>1990</v>
          </cell>
          <cell r="AI98">
            <v>1991</v>
          </cell>
          <cell r="AJ98">
            <v>1992</v>
          </cell>
          <cell r="AK98">
            <v>1993</v>
          </cell>
          <cell r="AL98">
            <v>1994</v>
          </cell>
          <cell r="AM98">
            <v>1995</v>
          </cell>
          <cell r="AN98">
            <v>1996</v>
          </cell>
          <cell r="AO98">
            <v>1997</v>
          </cell>
          <cell r="AP98">
            <v>1998</v>
          </cell>
          <cell r="AQ98">
            <v>1999</v>
          </cell>
          <cell r="AR98">
            <v>2000</v>
          </cell>
          <cell r="BB98" t="str">
            <v xml:space="preserve">   ESPECIFICATION</v>
          </cell>
          <cell r="BC98" t="str">
            <v>UNIT</v>
          </cell>
          <cell r="BD98">
            <v>1985</v>
          </cell>
          <cell r="BE98">
            <v>1986</v>
          </cell>
          <cell r="BF98">
            <v>1987</v>
          </cell>
          <cell r="BG98">
            <v>1988</v>
          </cell>
          <cell r="BH98">
            <v>1989</v>
          </cell>
          <cell r="BI98">
            <v>1990</v>
          </cell>
          <cell r="BJ98">
            <v>1991</v>
          </cell>
          <cell r="BK98">
            <v>1992</v>
          </cell>
          <cell r="BL98">
            <v>1993</v>
          </cell>
          <cell r="BM98">
            <v>1994</v>
          </cell>
          <cell r="BN98">
            <v>1995</v>
          </cell>
          <cell r="BO98">
            <v>1996</v>
          </cell>
          <cell r="BP98">
            <v>1997</v>
          </cell>
          <cell r="BQ98">
            <v>1998</v>
          </cell>
          <cell r="BR98">
            <v>1999</v>
          </cell>
          <cell r="BS98">
            <v>2000</v>
          </cell>
        </row>
        <row r="99">
          <cell r="AA99" t="str">
            <v xml:space="preserve">OFERTA INT. ENERGIA-OIE </v>
          </cell>
          <cell r="AB99" t="str">
            <v>10^6 tep</v>
          </cell>
          <cell r="AC99">
            <v>127.74010800000002</v>
          </cell>
          <cell r="AD99">
            <v>133.43901299999999</v>
          </cell>
          <cell r="AE99">
            <v>138.97233878999998</v>
          </cell>
          <cell r="AF99">
            <v>140.75909782000002</v>
          </cell>
          <cell r="AG99">
            <v>142.72539841</v>
          </cell>
          <cell r="AH99">
            <v>138.28087729000001</v>
          </cell>
          <cell r="AI99">
            <v>141.14714841</v>
          </cell>
          <cell r="AJ99">
            <v>142.14493705999999</v>
          </cell>
          <cell r="AK99">
            <v>145.75358205999999</v>
          </cell>
          <cell r="AL99">
            <v>153.24972281999999</v>
          </cell>
          <cell r="AM99">
            <v>158.25348905999996</v>
          </cell>
          <cell r="AN99">
            <v>166.53388259000002</v>
          </cell>
          <cell r="AO99">
            <v>175.79033741000001</v>
          </cell>
          <cell r="AP99">
            <v>180.57390347000003</v>
          </cell>
          <cell r="AQ99">
            <v>183.45856000000001</v>
          </cell>
          <cell r="AR99">
            <v>182.02855199999999</v>
          </cell>
          <cell r="BB99" t="str">
            <v xml:space="preserve">DOMESTIC EN. SUPPLY-DES </v>
          </cell>
          <cell r="BC99" t="str">
            <v>10^6 toe</v>
          </cell>
          <cell r="BD99">
            <v>127.74010800000002</v>
          </cell>
          <cell r="BE99">
            <v>133.43901299999999</v>
          </cell>
          <cell r="BF99">
            <v>138.97233878999998</v>
          </cell>
          <cell r="BG99">
            <v>140.75909782000002</v>
          </cell>
          <cell r="BH99">
            <v>142.72539841</v>
          </cell>
          <cell r="BI99">
            <v>138.28087729000001</v>
          </cell>
          <cell r="BJ99">
            <v>141.14714841</v>
          </cell>
          <cell r="BK99">
            <v>142.14493705999999</v>
          </cell>
          <cell r="BL99">
            <v>145.75358205999999</v>
          </cell>
          <cell r="BM99">
            <v>153.24972281999999</v>
          </cell>
          <cell r="BN99">
            <v>158.25348905999996</v>
          </cell>
          <cell r="BO99">
            <v>166.53388259000002</v>
          </cell>
          <cell r="BP99">
            <v>175.79033741000001</v>
          </cell>
          <cell r="BQ99">
            <v>180.57390347000003</v>
          </cell>
          <cell r="BR99">
            <v>183.45856000000001</v>
          </cell>
          <cell r="BS99">
            <v>182.02855199999999</v>
          </cell>
        </row>
        <row r="100">
          <cell r="AA100" t="str">
            <v>PROD. INTERNO BRUTO-PIB</v>
          </cell>
          <cell r="AB100" t="str">
            <v>10^9 US$(2000)</v>
          </cell>
          <cell r="AC100">
            <v>0</v>
          </cell>
          <cell r="AD100">
            <v>373.77039525510207</v>
          </cell>
          <cell r="AE100">
            <v>385.93288391670313</v>
          </cell>
          <cell r="AF100">
            <v>366.3274934137346</v>
          </cell>
          <cell r="AG100">
            <v>370.90658708140626</v>
          </cell>
          <cell r="AH100">
            <v>381.84833140030776</v>
          </cell>
          <cell r="AI100">
            <v>385.66681471431087</v>
          </cell>
          <cell r="AJ100">
            <v>383.73848064073934</v>
          </cell>
          <cell r="AK100">
            <v>402.54166619213555</v>
          </cell>
          <cell r="AL100">
            <v>426.2916244974715</v>
          </cell>
          <cell r="AM100">
            <v>444.19587272636534</v>
          </cell>
          <cell r="AN100">
            <v>456.18916128997716</v>
          </cell>
          <cell r="AO100">
            <v>471.24340361254633</v>
          </cell>
          <cell r="AP100">
            <v>471.71464701615884</v>
          </cell>
          <cell r="AQ100">
            <v>475.48836419228815</v>
          </cell>
          <cell r="AR100">
            <v>496.40985221674879</v>
          </cell>
          <cell r="BB100" t="str">
            <v>GROSS DOM. PRODUCT-GDP</v>
          </cell>
          <cell r="BC100" t="str">
            <v>10^9 US$(2000)</v>
          </cell>
          <cell r="BD100">
            <v>0</v>
          </cell>
          <cell r="BE100">
            <v>373.77039525510207</v>
          </cell>
          <cell r="BF100">
            <v>385.93288391670313</v>
          </cell>
          <cell r="BG100">
            <v>366.3274934137346</v>
          </cell>
          <cell r="BH100">
            <v>370.90658708140626</v>
          </cell>
          <cell r="BI100">
            <v>381.84833140030776</v>
          </cell>
          <cell r="BJ100">
            <v>385.66681471431087</v>
          </cell>
          <cell r="BK100">
            <v>383.73848064073934</v>
          </cell>
          <cell r="BL100">
            <v>402.54166619213555</v>
          </cell>
          <cell r="BM100">
            <v>426.2916244974715</v>
          </cell>
          <cell r="BN100">
            <v>444.19587272636534</v>
          </cell>
          <cell r="BO100">
            <v>456.18916128997716</v>
          </cell>
          <cell r="BP100">
            <v>471.24340361254633</v>
          </cell>
          <cell r="BQ100">
            <v>471.71464701615884</v>
          </cell>
          <cell r="BR100">
            <v>475.48836419228815</v>
          </cell>
          <cell r="BS100">
            <v>496.40985221674879</v>
          </cell>
        </row>
        <row r="101">
          <cell r="AA101" t="str">
            <v xml:space="preserve">POPULAÇÃO RESIDENTE-POP </v>
          </cell>
          <cell r="AB101" t="str">
            <v>10^6 hab</v>
          </cell>
          <cell r="AC101">
            <v>0</v>
          </cell>
          <cell r="AD101">
            <v>137.70965100000001</v>
          </cell>
          <cell r="AE101">
            <v>138.70965100000001</v>
          </cell>
          <cell r="AF101">
            <v>139.70965100000001</v>
          </cell>
          <cell r="AG101">
            <v>140.70965100000001</v>
          </cell>
          <cell r="AH101">
            <v>141.70965100000001</v>
          </cell>
          <cell r="AI101">
            <v>142.70965100000001</v>
          </cell>
          <cell r="AJ101">
            <v>143.70965100000001</v>
          </cell>
          <cell r="AK101">
            <v>144.70965100000001</v>
          </cell>
          <cell r="AL101">
            <v>145.70965100000001</v>
          </cell>
          <cell r="AM101">
            <v>146.70965100000001</v>
          </cell>
          <cell r="AN101">
            <v>147.70965100000001</v>
          </cell>
          <cell r="AO101">
            <v>148.70965100000001</v>
          </cell>
          <cell r="AP101">
            <v>149.70965100000001</v>
          </cell>
          <cell r="AQ101">
            <v>150.70965100000001</v>
          </cell>
          <cell r="AR101">
            <v>151.70965100000001</v>
          </cell>
          <cell r="BB101" t="str">
            <v>POPULATION-POP</v>
          </cell>
          <cell r="BC101" t="str">
            <v xml:space="preserve">10^6 </v>
          </cell>
          <cell r="BD101">
            <v>0</v>
          </cell>
          <cell r="BE101">
            <v>137.70965100000001</v>
          </cell>
          <cell r="BF101">
            <v>138.70965100000001</v>
          </cell>
          <cell r="BG101">
            <v>139.70965100000001</v>
          </cell>
          <cell r="BH101">
            <v>140.70965100000001</v>
          </cell>
          <cell r="BI101">
            <v>141.70965100000001</v>
          </cell>
          <cell r="BJ101">
            <v>142.70965100000001</v>
          </cell>
          <cell r="BK101">
            <v>143.70965100000001</v>
          </cell>
          <cell r="BL101">
            <v>144.70965100000001</v>
          </cell>
          <cell r="BM101">
            <v>145.70965100000001</v>
          </cell>
          <cell r="BN101">
            <v>146.70965100000001</v>
          </cell>
          <cell r="BO101">
            <v>147.70965100000001</v>
          </cell>
          <cell r="BP101">
            <v>148.70965100000001</v>
          </cell>
          <cell r="BQ101">
            <v>149.70965100000001</v>
          </cell>
          <cell r="BR101">
            <v>150.70965100000001</v>
          </cell>
          <cell r="BS101">
            <v>151.70965100000001</v>
          </cell>
        </row>
        <row r="102">
          <cell r="AA102" t="str">
            <v xml:space="preserve">OIE/PIB </v>
          </cell>
          <cell r="AB102" t="str">
            <v>tep/10^3US$</v>
          </cell>
          <cell r="AC102" t="e">
            <v>#DIV/0!</v>
          </cell>
          <cell r="AD102">
            <v>0.35700797787616784</v>
          </cell>
          <cell r="AE102">
            <v>0.360094577532799</v>
          </cell>
          <cell r="AF102">
            <v>0.38424388109200702</v>
          </cell>
          <cell r="AG102">
            <v>0.38480146587063646</v>
          </cell>
          <cell r="AH102">
            <v>0.36213560704298148</v>
          </cell>
          <cell r="AI102">
            <v>0.36598209393400133</v>
          </cell>
          <cell r="AJ102">
            <v>0.37042137870212138</v>
          </cell>
          <cell r="AK102">
            <v>0.36208321846223723</v>
          </cell>
          <cell r="AL102">
            <v>0.35949503582355502</v>
          </cell>
          <cell r="AM102">
            <v>0.35626960711876687</v>
          </cell>
          <cell r="AN102">
            <v>0.36505444828870576</v>
          </cell>
          <cell r="AO102">
            <v>0.37303511531916067</v>
          </cell>
          <cell r="AP102">
            <v>0.38280325746131511</v>
          </cell>
          <cell r="AQ102">
            <v>0.38583186007430692</v>
          </cell>
          <cell r="AR102">
            <v>0.36669004691816703</v>
          </cell>
          <cell r="BB102" t="str">
            <v>DES/GDP</v>
          </cell>
          <cell r="BC102" t="str">
            <v>toe/10^3 US$</v>
          </cell>
          <cell r="BD102" t="e">
            <v>#DIV/0!</v>
          </cell>
          <cell r="BE102">
            <v>0.35700797787616784</v>
          </cell>
          <cell r="BF102">
            <v>0.360094577532799</v>
          </cell>
          <cell r="BG102">
            <v>0.38424388109200702</v>
          </cell>
          <cell r="BH102">
            <v>0.38480146587063646</v>
          </cell>
          <cell r="BI102">
            <v>0.36213560704298148</v>
          </cell>
          <cell r="BJ102">
            <v>0.36598209393400133</v>
          </cell>
          <cell r="BK102">
            <v>0.37042137870212138</v>
          </cell>
          <cell r="BL102">
            <v>0.36208321846223723</v>
          </cell>
          <cell r="BM102">
            <v>0.35949503582355502</v>
          </cell>
          <cell r="BN102">
            <v>0.35626960711876687</v>
          </cell>
          <cell r="BO102">
            <v>0.36505444828870576</v>
          </cell>
          <cell r="BP102">
            <v>0.37303511531916067</v>
          </cell>
          <cell r="BQ102">
            <v>0.38280325746131511</v>
          </cell>
          <cell r="BR102">
            <v>0.38583186007430692</v>
          </cell>
          <cell r="BS102">
            <v>0.36669004691816703</v>
          </cell>
        </row>
        <row r="103">
          <cell r="AA103" t="str">
            <v xml:space="preserve">OIE/POP </v>
          </cell>
          <cell r="AB103" t="str">
            <v>tep/hab</v>
          </cell>
          <cell r="AC103" t="e">
            <v>#DIV/0!</v>
          </cell>
          <cell r="AD103">
            <v>0.96898809946152564</v>
          </cell>
          <cell r="AE103">
            <v>1.0018937960560508</v>
          </cell>
          <cell r="AF103">
            <v>1.0075116272389801</v>
          </cell>
          <cell r="AG103">
            <v>1.0143255803399014</v>
          </cell>
          <cell r="AH103">
            <v>0.9758042329100084</v>
          </cell>
          <cell r="AI103">
            <v>0.98905117783519769</v>
          </cell>
          <cell r="AJ103">
            <v>0.98911197731598399</v>
          </cell>
          <cell r="AK103">
            <v>1.0072139698547127</v>
          </cell>
          <cell r="AL103">
            <v>1.0517472368388281</v>
          </cell>
          <cell r="AM103">
            <v>1.0786849261879845</v>
          </cell>
          <cell r="AN103">
            <v>1.1274407695269688</v>
          </cell>
          <cell r="AO103">
            <v>1.18210443120467</v>
          </cell>
          <cell r="AP103">
            <v>1.2061607402317704</v>
          </cell>
          <cell r="AQ103">
            <v>1.2172980216111045</v>
          </cell>
          <cell r="AR103">
            <v>1.1998482021423935</v>
          </cell>
          <cell r="BB103" t="str">
            <v xml:space="preserve">DES/CAPITA </v>
          </cell>
          <cell r="BC103" t="str">
            <v>toe/capita</v>
          </cell>
          <cell r="BD103" t="e">
            <v>#DIV/0!</v>
          </cell>
          <cell r="BE103">
            <v>0.96898809946152564</v>
          </cell>
          <cell r="BF103">
            <v>1.0018937960560508</v>
          </cell>
          <cell r="BG103">
            <v>1.0075116272389801</v>
          </cell>
          <cell r="BH103">
            <v>1.0143255803399014</v>
          </cell>
          <cell r="BI103">
            <v>0.9758042329100084</v>
          </cell>
          <cell r="BJ103">
            <v>0.98905117783519769</v>
          </cell>
          <cell r="BK103">
            <v>0.98911197731598399</v>
          </cell>
          <cell r="BL103">
            <v>1.0072139698547127</v>
          </cell>
          <cell r="BM103">
            <v>1.0517472368388281</v>
          </cell>
          <cell r="BN103">
            <v>1.0786849261879845</v>
          </cell>
          <cell r="BO103">
            <v>1.1274407695269688</v>
          </cell>
          <cell r="BP103">
            <v>1.18210443120467</v>
          </cell>
          <cell r="BQ103">
            <v>1.2061607402317704</v>
          </cell>
          <cell r="BR103">
            <v>1.2172980216111045</v>
          </cell>
          <cell r="BS103">
            <v>1.1998482021423935</v>
          </cell>
        </row>
        <row r="104">
          <cell r="AA104" t="str">
            <v>Obs. Ver notas da tabela 7.4 para a taxa de câmbio</v>
          </cell>
        </row>
        <row r="127">
          <cell r="AA127" t="str">
            <v>TABELA 7.2</v>
          </cell>
          <cell r="BB127" t="str">
            <v>TABLE 7.2</v>
          </cell>
        </row>
        <row r="128">
          <cell r="AA128" t="str">
            <v>OFERTA INTERNA DE ENERGÉTICOS/PIB</v>
          </cell>
          <cell r="BB128" t="str">
            <v>ENERGY SUPPLY BY SOURCE PER GDP</v>
          </cell>
        </row>
        <row r="129">
          <cell r="AA129" t="str">
            <v xml:space="preserve">   ESPECIFICAÇÃO</v>
          </cell>
          <cell r="AC129">
            <v>1985</v>
          </cell>
          <cell r="AD129">
            <v>1986</v>
          </cell>
          <cell r="AE129">
            <v>1987</v>
          </cell>
          <cell r="AF129">
            <v>1988</v>
          </cell>
          <cell r="AG129">
            <v>1989</v>
          </cell>
          <cell r="AH129">
            <v>1990</v>
          </cell>
          <cell r="AI129">
            <v>1991</v>
          </cell>
          <cell r="AJ129">
            <v>1992</v>
          </cell>
          <cell r="AK129">
            <v>1993</v>
          </cell>
          <cell r="AL129">
            <v>1994</v>
          </cell>
          <cell r="AM129">
            <v>1995</v>
          </cell>
          <cell r="AN129">
            <v>1996</v>
          </cell>
          <cell r="AO129">
            <v>1997</v>
          </cell>
          <cell r="AP129">
            <v>1998</v>
          </cell>
          <cell r="AQ129">
            <v>1999</v>
          </cell>
          <cell r="AR129">
            <v>2000</v>
          </cell>
          <cell r="BB129" t="str">
            <v xml:space="preserve">   ESPECIFICATION</v>
          </cell>
          <cell r="BD129">
            <v>1985</v>
          </cell>
          <cell r="BE129">
            <v>1986</v>
          </cell>
          <cell r="BF129">
            <v>1987</v>
          </cell>
          <cell r="BG129">
            <v>1988</v>
          </cell>
          <cell r="BH129">
            <v>1989</v>
          </cell>
          <cell r="BI129">
            <v>1990</v>
          </cell>
          <cell r="BJ129">
            <v>1991</v>
          </cell>
          <cell r="BK129">
            <v>1992</v>
          </cell>
          <cell r="BL129">
            <v>1993</v>
          </cell>
          <cell r="BM129">
            <v>1994</v>
          </cell>
          <cell r="BN129">
            <v>1995</v>
          </cell>
          <cell r="BO129">
            <v>1996</v>
          </cell>
          <cell r="BP129">
            <v>1997</v>
          </cell>
          <cell r="BQ129">
            <v>1998</v>
          </cell>
          <cell r="BR129">
            <v>1999</v>
          </cell>
          <cell r="BS129">
            <v>2000</v>
          </cell>
        </row>
        <row r="130">
          <cell r="AA130" t="str">
            <v>PETRÓLEO E DERIVADOS/PIB</v>
          </cell>
          <cell r="AC130" t="e">
            <v>#DIV/0!</v>
          </cell>
          <cell r="AD130">
            <v>0.14151611168642436</v>
          </cell>
          <cell r="AE130">
            <v>0.13986027428450468</v>
          </cell>
          <cell r="AF130">
            <v>0.15112484046474342</v>
          </cell>
          <cell r="AG130">
            <v>0.15109384667708803</v>
          </cell>
          <cell r="AH130">
            <v>0.14826186562708749</v>
          </cell>
          <cell r="AI130">
            <v>0.15040088954235772</v>
          </cell>
          <cell r="AJ130">
            <v>0.15563184828448939</v>
          </cell>
          <cell r="AK130">
            <v>0.15358901498283678</v>
          </cell>
          <cell r="AL130">
            <v>0.15338755500317797</v>
          </cell>
          <cell r="AM130">
            <v>0.15540739398658224</v>
          </cell>
          <cell r="AN130">
            <v>0.16539334864214303</v>
          </cell>
          <cell r="AO130">
            <v>0.17165274119467042</v>
          </cell>
          <cell r="AP130">
            <v>0.17938153825675332</v>
          </cell>
          <cell r="AQ130">
            <v>0.18015314453701051</v>
          </cell>
          <cell r="AR130">
            <v>0.17078212009979035</v>
          </cell>
          <cell r="BB130" t="str">
            <v>PETROLEUM AND DERIVATIVES/GDP</v>
          </cell>
          <cell r="BD130" t="e">
            <v>#DIV/0!</v>
          </cell>
          <cell r="BE130">
            <v>0.14151611168642436</v>
          </cell>
          <cell r="BF130">
            <v>0.13986027428450468</v>
          </cell>
          <cell r="BG130">
            <v>0.15112484046474342</v>
          </cell>
          <cell r="BH130">
            <v>0.15109384667708803</v>
          </cell>
          <cell r="BI130">
            <v>0.14826186562708749</v>
          </cell>
          <cell r="BJ130">
            <v>0.15040088954235772</v>
          </cell>
          <cell r="BK130">
            <v>0.15563184828448939</v>
          </cell>
          <cell r="BL130">
            <v>0.15358901498283678</v>
          </cell>
          <cell r="BM130">
            <v>0.15338755500317797</v>
          </cell>
          <cell r="BN130">
            <v>0.15540739398658224</v>
          </cell>
          <cell r="BO130">
            <v>0.16539334864214303</v>
          </cell>
          <cell r="BP130">
            <v>0.17165274119467042</v>
          </cell>
          <cell r="BQ130">
            <v>0.17938153825675332</v>
          </cell>
          <cell r="BR130">
            <v>0.18015314453701051</v>
          </cell>
          <cell r="BS130">
            <v>0.17078212009979035</v>
          </cell>
        </row>
        <row r="131">
          <cell r="AA131" t="str">
            <v>HIDRÁULICA E ELETRICIDADE/PIB</v>
          </cell>
          <cell r="AC131" t="e">
            <v>#DIV/0!</v>
          </cell>
          <cell r="AD131">
            <v>0.14952010835918961</v>
          </cell>
          <cell r="AE131">
            <v>0.15209087498402621</v>
          </cell>
          <cell r="AF131">
            <v>0.17181467711710713</v>
          </cell>
          <cell r="AG131">
            <v>0.17732454016936794</v>
          </cell>
          <cell r="AH131">
            <v>0.17714190278623665</v>
          </cell>
          <cell r="AI131">
            <v>0.18412260866313282</v>
          </cell>
          <cell r="AJ131">
            <v>0.18693337681491942</v>
          </cell>
          <cell r="AK131">
            <v>0.18919370687865428</v>
          </cell>
          <cell r="AL131">
            <v>0.18671931472693551</v>
          </cell>
          <cell r="AM131">
            <v>0.18884581138752443</v>
          </cell>
          <cell r="AN131">
            <v>0.19218963850890222</v>
          </cell>
          <cell r="AO131">
            <v>0.19658244399780836</v>
          </cell>
          <cell r="AP131">
            <v>0.2034135904130894</v>
          </cell>
          <cell r="AQ131">
            <v>0.202935439154044</v>
          </cell>
          <cell r="AR131">
            <v>0.20280552360198148</v>
          </cell>
          <cell r="BB131" t="str">
            <v>HYDRAULIC AND ELECTRICITY/GDP</v>
          </cell>
          <cell r="BD131" t="e">
            <v>#DIV/0!</v>
          </cell>
          <cell r="BE131">
            <v>0.14952010835918961</v>
          </cell>
          <cell r="BF131">
            <v>0.15209087498402621</v>
          </cell>
          <cell r="BG131">
            <v>0.17181467711710713</v>
          </cell>
          <cell r="BH131">
            <v>0.17732454016936794</v>
          </cell>
          <cell r="BI131">
            <v>0.17714190278623665</v>
          </cell>
          <cell r="BJ131">
            <v>0.18412260866313282</v>
          </cell>
          <cell r="BK131">
            <v>0.18693337681491942</v>
          </cell>
          <cell r="BL131">
            <v>0.18919370687865428</v>
          </cell>
          <cell r="BM131">
            <v>0.18671931472693551</v>
          </cell>
          <cell r="BN131">
            <v>0.18884581138752443</v>
          </cell>
          <cell r="BO131">
            <v>0.19218963850890222</v>
          </cell>
          <cell r="BP131">
            <v>0.19658244399780836</v>
          </cell>
          <cell r="BQ131">
            <v>0.2034135904130894</v>
          </cell>
          <cell r="BR131">
            <v>0.202935439154044</v>
          </cell>
          <cell r="BS131">
            <v>0.20280552360198148</v>
          </cell>
        </row>
        <row r="132">
          <cell r="AA132" t="str">
            <v>CARVÃO MINERAL E DERIVADOS/PIB</v>
          </cell>
          <cell r="AC132" t="e">
            <v>#DIV/0!</v>
          </cell>
          <cell r="AD132">
            <v>2.6703736108334156E-2</v>
          </cell>
          <cell r="AE132">
            <v>2.7140918632527707E-2</v>
          </cell>
          <cell r="AF132">
            <v>2.9224183804050282E-2</v>
          </cell>
          <cell r="AG132">
            <v>2.8563908997590055E-2</v>
          </cell>
          <cell r="AH132">
            <v>2.4741173976994327E-2</v>
          </cell>
          <cell r="AI132">
            <v>2.8088359139804495E-2</v>
          </cell>
          <cell r="AJ132">
            <v>2.7435432022405049E-2</v>
          </cell>
          <cell r="AK132">
            <v>2.7043416655417724E-2</v>
          </cell>
          <cell r="AL132">
            <v>2.6208162107736337E-2</v>
          </cell>
          <cell r="AM132">
            <v>2.6589623463871854E-2</v>
          </cell>
          <cell r="AN132">
            <v>2.6980980795762777E-2</v>
          </cell>
          <cell r="AO132">
            <v>2.6555177014825442E-2</v>
          </cell>
          <cell r="AP132">
            <v>2.6074621760851673E-2</v>
          </cell>
          <cell r="AQ132">
            <v>2.6585456032080592E-2</v>
          </cell>
          <cell r="AR132">
            <v>2.5994655308262678E-2</v>
          </cell>
          <cell r="BB132" t="str">
            <v>COAL AND DERIVATIVES/GDP</v>
          </cell>
          <cell r="BD132" t="e">
            <v>#DIV/0!</v>
          </cell>
          <cell r="BE132">
            <v>2.6703736108334156E-2</v>
          </cell>
          <cell r="BF132">
            <v>2.7140918632527707E-2</v>
          </cell>
          <cell r="BG132">
            <v>2.9224183804050282E-2</v>
          </cell>
          <cell r="BH132">
            <v>2.8563908997590055E-2</v>
          </cell>
          <cell r="BI132">
            <v>2.4741173976994327E-2</v>
          </cell>
          <cell r="BJ132">
            <v>2.8088359139804495E-2</v>
          </cell>
          <cell r="BK132">
            <v>2.7435432022405049E-2</v>
          </cell>
          <cell r="BL132">
            <v>2.7043416655417724E-2</v>
          </cell>
          <cell r="BM132">
            <v>2.6208162107736337E-2</v>
          </cell>
          <cell r="BN132">
            <v>2.6589623463871854E-2</v>
          </cell>
          <cell r="BO132">
            <v>2.6980980795762777E-2</v>
          </cell>
          <cell r="BP132">
            <v>2.6555177014825442E-2</v>
          </cell>
          <cell r="BQ132">
            <v>2.6074621760851673E-2</v>
          </cell>
          <cell r="BR132">
            <v>2.6585456032080592E-2</v>
          </cell>
          <cell r="BS132">
            <v>2.5994655308262678E-2</v>
          </cell>
        </row>
        <row r="133">
          <cell r="AA133" t="str">
            <v>LENHA E CARVÃO VEGETAL/PIB</v>
          </cell>
          <cell r="AC133" t="e">
            <v>#DIV/0!</v>
          </cell>
          <cell r="AD133">
            <v>8.6566872097819866E-2</v>
          </cell>
          <cell r="AE133">
            <v>8.3866509822951033E-2</v>
          </cell>
          <cell r="AF133">
            <v>8.7784418527605698E-2</v>
          </cell>
          <cell r="AG133">
            <v>8.773356724683333E-2</v>
          </cell>
          <cell r="AH133">
            <v>7.3798531203892764E-2</v>
          </cell>
          <cell r="AI133">
            <v>6.8367567532435655E-2</v>
          </cell>
          <cell r="AJ133">
            <v>6.4563751747365714E-2</v>
          </cell>
          <cell r="AK133">
            <v>6.0821226859815496E-2</v>
          </cell>
          <cell r="AL133">
            <v>5.7574572404355498E-2</v>
          </cell>
          <cell r="AM133">
            <v>5.1722439155019014E-2</v>
          </cell>
          <cell r="AN133">
            <v>4.7570292855348445E-2</v>
          </cell>
          <cell r="AO133">
            <v>4.5404446695644612E-2</v>
          </cell>
          <cell r="AP133">
            <v>4.4516239071288939E-2</v>
          </cell>
          <cell r="AQ133">
            <v>4.4721536006716203E-2</v>
          </cell>
          <cell r="AR133">
            <v>4.3274346599028284E-2</v>
          </cell>
          <cell r="BB133" t="str">
            <v>FIREWOOD AND CHARCOAL/GDP</v>
          </cell>
          <cell r="BD133" t="e">
            <v>#DIV/0!</v>
          </cell>
          <cell r="BE133">
            <v>8.6566872097819866E-2</v>
          </cell>
          <cell r="BF133">
            <v>8.3866509822951033E-2</v>
          </cell>
          <cell r="BG133">
            <v>8.7784418527605698E-2</v>
          </cell>
          <cell r="BH133">
            <v>8.773356724683333E-2</v>
          </cell>
          <cell r="BI133">
            <v>7.3798531203892764E-2</v>
          </cell>
          <cell r="BJ133">
            <v>6.8367567532435655E-2</v>
          </cell>
          <cell r="BK133">
            <v>6.4563751747365714E-2</v>
          </cell>
          <cell r="BL133">
            <v>6.0821226859815496E-2</v>
          </cell>
          <cell r="BM133">
            <v>5.7574572404355498E-2</v>
          </cell>
          <cell r="BN133">
            <v>5.1722439155019014E-2</v>
          </cell>
          <cell r="BO133">
            <v>4.7570292855348445E-2</v>
          </cell>
          <cell r="BP133">
            <v>4.5404446695644612E-2</v>
          </cell>
          <cell r="BQ133">
            <v>4.4516239071288939E-2</v>
          </cell>
          <cell r="BR133">
            <v>4.4721536006716203E-2</v>
          </cell>
          <cell r="BS133">
            <v>4.3274346599028284E-2</v>
          </cell>
        </row>
        <row r="134">
          <cell r="AA134" t="str">
            <v>PRODUTOS DA CANA DE AÇÚCAR/PIB</v>
          </cell>
          <cell r="AC134" t="e">
            <v>#DIV/0!</v>
          </cell>
          <cell r="AD134">
            <v>4.7206464781560695E-2</v>
          </cell>
          <cell r="AE134">
            <v>5.1907960774660949E-2</v>
          </cell>
          <cell r="AF134">
            <v>5.207738251426787E-2</v>
          </cell>
          <cell r="AG134">
            <v>5.0711051394381951E-2</v>
          </cell>
          <cell r="AH134">
            <v>4.8342502721710527E-2</v>
          </cell>
          <cell r="AI134">
            <v>5.0247315197070076E-2</v>
          </cell>
          <cell r="AJ134">
            <v>5.1579064906264453E-2</v>
          </cell>
          <cell r="AK134">
            <v>4.8820508907566965E-2</v>
          </cell>
          <cell r="AL134">
            <v>5.2026992146854981E-2</v>
          </cell>
          <cell r="AM134">
            <v>5.0034305504885045E-2</v>
          </cell>
          <cell r="AN134">
            <v>5.1013596934643579E-2</v>
          </cell>
          <cell r="AO134">
            <v>5.2446465691688642E-2</v>
          </cell>
          <cell r="AP134">
            <v>5.2247211647756503E-2</v>
          </cell>
          <cell r="AQ134">
            <v>5.1737821264647044E-2</v>
          </cell>
          <cell r="AR134">
            <v>3.8783402291527734E-2</v>
          </cell>
          <cell r="BB134" t="str">
            <v>SUGAR CANE'S PRODUCTS/GDP</v>
          </cell>
          <cell r="BD134" t="e">
            <v>#DIV/0!</v>
          </cell>
          <cell r="BE134">
            <v>4.7206464781560695E-2</v>
          </cell>
          <cell r="BF134">
            <v>5.1907960774660949E-2</v>
          </cell>
          <cell r="BG134">
            <v>5.207738251426787E-2</v>
          </cell>
          <cell r="BH134">
            <v>5.0711051394381951E-2</v>
          </cell>
          <cell r="BI134">
            <v>4.8342502721710527E-2</v>
          </cell>
          <cell r="BJ134">
            <v>5.0247315197070076E-2</v>
          </cell>
          <cell r="BK134">
            <v>5.1579064906264453E-2</v>
          </cell>
          <cell r="BL134">
            <v>4.8820508907566965E-2</v>
          </cell>
          <cell r="BM134">
            <v>5.2026992146854981E-2</v>
          </cell>
          <cell r="BN134">
            <v>5.0034305504885045E-2</v>
          </cell>
          <cell r="BO134">
            <v>5.1013596934643579E-2</v>
          </cell>
          <cell r="BP134">
            <v>5.2446465691688642E-2</v>
          </cell>
          <cell r="BQ134">
            <v>5.2247211647756503E-2</v>
          </cell>
          <cell r="BR134">
            <v>5.1737821264647044E-2</v>
          </cell>
          <cell r="BS134">
            <v>3.8783402291527734E-2</v>
          </cell>
        </row>
      </sheetData>
      <sheetData sheetId="2" refreshError="1">
        <row r="211">
          <cell r="AA211" t="str">
            <v xml:space="preserve">           As tabelas  7.3 e 7.4  agrupam os  setores  econômicos</v>
          </cell>
          <cell r="AJ211" t="str">
            <v>A tabela 7.4 foi obtida a partir da  multiplicação do</v>
          </cell>
        </row>
        <row r="212">
          <cell r="AA212" t="str">
            <v>de  forma  a  se  obter as relações  de  energia  por produto da</v>
          </cell>
          <cell r="AI212" t="str">
            <v>valor agregado de  1980  pelos  índices de produto real de</v>
          </cell>
        </row>
        <row r="213">
          <cell r="AA213" t="str">
            <v>tabela 7.5.</v>
          </cell>
          <cell r="AI213" t="str">
            <v>cada   setor,   classe   e  ramo  da  classifcação  do  IBGE.</v>
          </cell>
        </row>
        <row r="214">
          <cell r="AA214" t="str">
            <v xml:space="preserve">           A tabela 7.3 foi obtida a partir da tabela 1.5 - Evolução</v>
          </cell>
          <cell r="AI214" t="str">
            <v>Posteriormente,  fizeram-se  as  agregações  mencionadas</v>
          </cell>
        </row>
        <row r="215">
          <cell r="AA215" t="str">
            <v>do  Consumo Final  por Setor,  deste  documento,  fazendo-se</v>
          </cell>
          <cell r="AI215" t="str">
            <v xml:space="preserve">no rodapé  da  tabela  para  efeito  de  adequação  com  os </v>
          </cell>
        </row>
        <row r="216">
          <cell r="AA216" t="str">
            <v>as agregações setoriais mensionadas no rodapé da tabela.</v>
          </cell>
          <cell r="AI216" t="str">
            <v>dados energéticos da tabela 7.3.</v>
          </cell>
        </row>
        <row r="220">
          <cell r="AA220" t="str">
            <v>TABELA 7.3</v>
          </cell>
        </row>
        <row r="221">
          <cell r="AA221" t="str">
            <v xml:space="preserve">CONSUMO FINAL ENERGÉTICO </v>
          </cell>
          <cell r="AR221" t="str">
            <v>UNIDADE: 10^3 tep</v>
          </cell>
        </row>
        <row r="222">
          <cell r="AA222" t="str">
            <v>SETORES</v>
          </cell>
          <cell r="AB222">
            <v>1985</v>
          </cell>
          <cell r="AC222">
            <v>1986</v>
          </cell>
          <cell r="AD222">
            <v>1987</v>
          </cell>
          <cell r="AE222">
            <v>1988</v>
          </cell>
          <cell r="AF222">
            <v>1989</v>
          </cell>
          <cell r="AG222">
            <v>1990</v>
          </cell>
          <cell r="AH222">
            <v>1991</v>
          </cell>
          <cell r="AI222">
            <v>1992</v>
          </cell>
          <cell r="AJ222">
            <v>1993</v>
          </cell>
          <cell r="AK222">
            <v>1994</v>
          </cell>
          <cell r="AL222">
            <v>1995</v>
          </cell>
          <cell r="AM222">
            <v>1996</v>
          </cell>
          <cell r="AN222">
            <v>1997</v>
          </cell>
          <cell r="AO222">
            <v>1998</v>
          </cell>
          <cell r="AP222">
            <v>1999</v>
          </cell>
          <cell r="AQ222">
            <v>2000</v>
          </cell>
          <cell r="AR222">
            <v>2001</v>
          </cell>
        </row>
        <row r="223">
          <cell r="AA223" t="str">
            <v xml:space="preserve">CONSUMO FINAL ENERGÉTICO      </v>
          </cell>
          <cell r="AB223">
            <v>104910.23000000001</v>
          </cell>
          <cell r="AC223">
            <v>110041.83899999999</v>
          </cell>
          <cell r="AD223">
            <v>115353.79559999998</v>
          </cell>
          <cell r="AE223">
            <v>116347.28199999998</v>
          </cell>
          <cell r="AF223">
            <v>117804.59000000003</v>
          </cell>
          <cell r="AG223">
            <v>113991.99400000001</v>
          </cell>
          <cell r="AH223">
            <v>117083.9</v>
          </cell>
          <cell r="AI223">
            <v>118427.29300000001</v>
          </cell>
          <cell r="AJ223">
            <v>121627.80799999999</v>
          </cell>
          <cell r="AK223">
            <v>127605.11599999998</v>
          </cell>
          <cell r="AL223">
            <v>132756.53</v>
          </cell>
          <cell r="AM223">
            <v>140088.23200000002</v>
          </cell>
          <cell r="AN223">
            <v>147602.80799999999</v>
          </cell>
          <cell r="AO223">
            <v>151064.78649999999</v>
          </cell>
          <cell r="AP223">
            <v>152022.64799999999</v>
          </cell>
          <cell r="AQ223">
            <v>152356.94900000002</v>
          </cell>
          <cell r="AR223">
            <v>155425.894</v>
          </cell>
        </row>
        <row r="224">
          <cell r="AA224" t="str">
            <v xml:space="preserve">    SERVIÇOS</v>
          </cell>
          <cell r="AB224">
            <v>29945.802000000003</v>
          </cell>
          <cell r="AC224">
            <v>33849.657000000007</v>
          </cell>
          <cell r="AD224">
            <v>33705.567000000003</v>
          </cell>
          <cell r="AE224">
            <v>34386.480000000003</v>
          </cell>
          <cell r="AF224">
            <v>35936.856</v>
          </cell>
          <cell r="AG224">
            <v>36450.771000000001</v>
          </cell>
          <cell r="AH224">
            <v>38048.292000000001</v>
          </cell>
          <cell r="AI224">
            <v>38315.947999999997</v>
          </cell>
          <cell r="AJ224">
            <v>39831.301999999996</v>
          </cell>
          <cell r="AK224">
            <v>42121.042000000001</v>
          </cell>
          <cell r="AL224">
            <v>46054.573000000004</v>
          </cell>
          <cell r="AM224">
            <v>49545.960999999996</v>
          </cell>
          <cell r="AN224">
            <v>52107.770000000004</v>
          </cell>
          <cell r="AO224">
            <v>54893.351999999999</v>
          </cell>
          <cell r="AP224">
            <v>54522.864999999991</v>
          </cell>
          <cell r="AQ224">
            <v>55035.510999999999</v>
          </cell>
          <cell r="AR224">
            <v>55564.743999999999</v>
          </cell>
        </row>
        <row r="225">
          <cell r="AA225" t="str">
            <v xml:space="preserve">      COMÉRCIO E OUTROS (1)</v>
          </cell>
          <cell r="AB225">
            <v>3355.8360000000002</v>
          </cell>
          <cell r="AC225">
            <v>3514.6549999999997</v>
          </cell>
          <cell r="AD225">
            <v>3725.65</v>
          </cell>
          <cell r="AE225">
            <v>4070.549</v>
          </cell>
          <cell r="AF225">
            <v>4098.3070000000007</v>
          </cell>
          <cell r="AG225">
            <v>4390.1000000000004</v>
          </cell>
          <cell r="AH225">
            <v>4433.027</v>
          </cell>
          <cell r="AI225">
            <v>4627.098</v>
          </cell>
          <cell r="AJ225">
            <v>4779.652</v>
          </cell>
          <cell r="AK225">
            <v>5300.7829999999994</v>
          </cell>
          <cell r="AL225">
            <v>5738.4040000000005</v>
          </cell>
          <cell r="AM225">
            <v>5860.7720000000008</v>
          </cell>
          <cell r="AN225">
            <v>6369.9080000000004</v>
          </cell>
          <cell r="AO225">
            <v>6866.9410000000007</v>
          </cell>
          <cell r="AP225">
            <v>7284.1810000000005</v>
          </cell>
          <cell r="AQ225">
            <v>7929.9659999999985</v>
          </cell>
          <cell r="AR225">
            <v>7643.0929999999989</v>
          </cell>
        </row>
        <row r="226">
          <cell r="AA226" t="str">
            <v xml:space="preserve">      TRANSPORTES</v>
          </cell>
          <cell r="AB226">
            <v>26589.966000000004</v>
          </cell>
          <cell r="AC226">
            <v>30335.002000000004</v>
          </cell>
          <cell r="AD226">
            <v>29979.917000000001</v>
          </cell>
          <cell r="AE226">
            <v>30315.931</v>
          </cell>
          <cell r="AF226">
            <v>31838.548999999999</v>
          </cell>
          <cell r="AG226">
            <v>32060.670999999998</v>
          </cell>
          <cell r="AH226">
            <v>33615.264999999999</v>
          </cell>
          <cell r="AI226">
            <v>33688.85</v>
          </cell>
          <cell r="AJ226">
            <v>35051.649999999994</v>
          </cell>
          <cell r="AK226">
            <v>36820.258999999998</v>
          </cell>
          <cell r="AL226">
            <v>40316.169000000002</v>
          </cell>
          <cell r="AM226">
            <v>43685.188999999991</v>
          </cell>
          <cell r="AN226">
            <v>45737.862000000001</v>
          </cell>
          <cell r="AO226">
            <v>48026.411</v>
          </cell>
          <cell r="AP226">
            <v>47238.683999999994</v>
          </cell>
          <cell r="AQ226">
            <v>47105.544999999998</v>
          </cell>
          <cell r="AR226">
            <v>47921.650999999998</v>
          </cell>
        </row>
        <row r="227">
          <cell r="AA227" t="str">
            <v xml:space="preserve">    AGROPECUÁRIO                  </v>
          </cell>
          <cell r="AB227">
            <v>5920.02</v>
          </cell>
          <cell r="AC227">
            <v>5812.2019999999993</v>
          </cell>
          <cell r="AD227">
            <v>6236.74</v>
          </cell>
          <cell r="AE227">
            <v>6305.8440000000001</v>
          </cell>
          <cell r="AF227">
            <v>6352.9399999999987</v>
          </cell>
          <cell r="AG227">
            <v>5858.8429999999998</v>
          </cell>
          <cell r="AH227">
            <v>5988.8770000000004</v>
          </cell>
          <cell r="AI227">
            <v>5913.3269999999993</v>
          </cell>
          <cell r="AJ227">
            <v>6260.84</v>
          </cell>
          <cell r="AK227">
            <v>6472.6130000000003</v>
          </cell>
          <cell r="AL227">
            <v>6858.2000000000007</v>
          </cell>
          <cell r="AM227">
            <v>7086.39</v>
          </cell>
          <cell r="AN227">
            <v>7316.7840000000006</v>
          </cell>
          <cell r="AO227">
            <v>7142.7570000000005</v>
          </cell>
          <cell r="AP227">
            <v>7351.98</v>
          </cell>
          <cell r="AQ227">
            <v>6925.2680000000009</v>
          </cell>
          <cell r="AR227">
            <v>7815.7640000000001</v>
          </cell>
        </row>
        <row r="228">
          <cell r="AA228" t="str">
            <v xml:space="preserve">    INDÚSTRIA</v>
          </cell>
          <cell r="AB228">
            <v>39721.764000000003</v>
          </cell>
          <cell r="AC228">
            <v>42214.619999999995</v>
          </cell>
          <cell r="AD228">
            <v>44518.422599999998</v>
          </cell>
          <cell r="AE228">
            <v>45375.47</v>
          </cell>
          <cell r="AF228">
            <v>45201.3</v>
          </cell>
          <cell r="AG228">
            <v>42127.208999999995</v>
          </cell>
          <cell r="AH228">
            <v>43021.504999999983</v>
          </cell>
          <cell r="AI228">
            <v>44001.194000000003</v>
          </cell>
          <cell r="AJ228">
            <v>46035.832000000002</v>
          </cell>
          <cell r="AK228">
            <v>48714.386999999995</v>
          </cell>
          <cell r="AL228">
            <v>49858.157000000007</v>
          </cell>
          <cell r="AM228">
            <v>51958.082000000009</v>
          </cell>
          <cell r="AN228">
            <v>54269.408999999992</v>
          </cell>
          <cell r="AO228">
            <v>55857.351499999997</v>
          </cell>
          <cell r="AP228">
            <v>57250.070999999996</v>
          </cell>
          <cell r="AQ228">
            <v>58123.112999999998</v>
          </cell>
          <cell r="AR228">
            <v>59338.498999999996</v>
          </cell>
        </row>
        <row r="229">
          <cell r="AA229" t="str">
            <v xml:space="preserve">      EXTRATIVA MINERAL (2)</v>
          </cell>
          <cell r="AB229">
            <v>1219.49</v>
          </cell>
          <cell r="AC229">
            <v>1278.3130000000001</v>
          </cell>
          <cell r="AD229">
            <v>1282.287</v>
          </cell>
          <cell r="AE229">
            <v>1324.9920000000002</v>
          </cell>
          <cell r="AF229">
            <v>1276.2070000000001</v>
          </cell>
          <cell r="AG229">
            <v>1233.6610000000003</v>
          </cell>
          <cell r="AH229">
            <v>1207.6090000000002</v>
          </cell>
          <cell r="AI229">
            <v>1282.7140000000002</v>
          </cell>
          <cell r="AJ229">
            <v>1320.2080000000003</v>
          </cell>
          <cell r="AK229">
            <v>1468.9030000000002</v>
          </cell>
          <cell r="AL229">
            <v>1488.5940000000001</v>
          </cell>
          <cell r="AM229">
            <v>1609.078</v>
          </cell>
          <cell r="AN229">
            <v>1637.9029999999998</v>
          </cell>
          <cell r="AO229">
            <v>1735.38</v>
          </cell>
          <cell r="AP229">
            <v>1866.8380000000002</v>
          </cell>
          <cell r="AQ229">
            <v>2155.7849999999999</v>
          </cell>
          <cell r="AR229">
            <v>2215.2719999999999</v>
          </cell>
        </row>
        <row r="230">
          <cell r="AA230" t="str">
            <v xml:space="preserve">      TRANSFORMAÇÃO</v>
          </cell>
          <cell r="AB230">
            <v>38502.274000000005</v>
          </cell>
          <cell r="AC230">
            <v>40936.306999999993</v>
          </cell>
          <cell r="AD230">
            <v>43236.135600000001</v>
          </cell>
          <cell r="AE230">
            <v>44050.478000000003</v>
          </cell>
          <cell r="AF230">
            <v>43925.093000000001</v>
          </cell>
          <cell r="AG230">
            <v>40893.547999999995</v>
          </cell>
          <cell r="AH230">
            <v>41813.895999999986</v>
          </cell>
          <cell r="AI230">
            <v>42718.48</v>
          </cell>
          <cell r="AJ230">
            <v>44715.624000000003</v>
          </cell>
          <cell r="AK230">
            <v>47245.483999999997</v>
          </cell>
          <cell r="AL230">
            <v>48369.563000000009</v>
          </cell>
          <cell r="AM230">
            <v>50349.004000000008</v>
          </cell>
          <cell r="AN230">
            <v>52631.505999999994</v>
          </cell>
          <cell r="AO230">
            <v>54121.9715</v>
          </cell>
          <cell r="AP230">
            <v>55383.232999999993</v>
          </cell>
          <cell r="AQ230">
            <v>55967.327999999994</v>
          </cell>
          <cell r="AR230">
            <v>57123.226999999999</v>
          </cell>
        </row>
        <row r="231">
          <cell r="AA231" t="str">
            <v xml:space="preserve">       NÃO METÁLICOS (3)</v>
          </cell>
          <cell r="AB231">
            <v>4478.2790000000005</v>
          </cell>
          <cell r="AC231">
            <v>5111.9070000000002</v>
          </cell>
          <cell r="AD231">
            <v>5082.0820000000003</v>
          </cell>
          <cell r="AE231">
            <v>4889.8019999999997</v>
          </cell>
          <cell r="AF231">
            <v>4845.2360000000008</v>
          </cell>
          <cell r="AG231">
            <v>4487.7759999999998</v>
          </cell>
          <cell r="AH231">
            <v>4512.0119999999997</v>
          </cell>
          <cell r="AI231">
            <v>4125.1760000000004</v>
          </cell>
          <cell r="AJ231">
            <v>4361.6220000000003</v>
          </cell>
          <cell r="AK231">
            <v>4427.2969999999996</v>
          </cell>
          <cell r="AL231">
            <v>4755.9189999999999</v>
          </cell>
          <cell r="AM231">
            <v>5375.2489999999998</v>
          </cell>
          <cell r="AN231">
            <v>5881.7960000000003</v>
          </cell>
          <cell r="AO231">
            <v>6090.7555000000002</v>
          </cell>
          <cell r="AP231">
            <v>6201.0969999999998</v>
          </cell>
          <cell r="AQ231">
            <v>6285.8009999999995</v>
          </cell>
          <cell r="AR231">
            <v>6838.01</v>
          </cell>
        </row>
        <row r="232">
          <cell r="AA232" t="str">
            <v xml:space="preserve">       METALURGIA (4)</v>
          </cell>
          <cell r="AB232">
            <v>14133.971000000001</v>
          </cell>
          <cell r="AC232">
            <v>15127.073</v>
          </cell>
          <cell r="AD232">
            <v>16300.502</v>
          </cell>
          <cell r="AE232">
            <v>17882.938000000002</v>
          </cell>
          <cell r="AF232">
            <v>18685.752</v>
          </cell>
          <cell r="AG232">
            <v>15940.690000000002</v>
          </cell>
          <cell r="AH232">
            <v>16629.28</v>
          </cell>
          <cell r="AI232">
            <v>16651.702000000001</v>
          </cell>
          <cell r="AJ232">
            <v>17811.858</v>
          </cell>
          <cell r="AK232">
            <v>18171.637000000002</v>
          </cell>
          <cell r="AL232">
            <v>18186.881000000001</v>
          </cell>
          <cell r="AM232">
            <v>18383.592000000004</v>
          </cell>
          <cell r="AN232">
            <v>18433.772000000001</v>
          </cell>
          <cell r="AO232">
            <v>18168.510000000002</v>
          </cell>
          <cell r="AP232">
            <v>18175.589</v>
          </cell>
          <cell r="AQ232">
            <v>19312.606</v>
          </cell>
          <cell r="AR232">
            <v>19206.128000000001</v>
          </cell>
        </row>
        <row r="233">
          <cell r="AA233" t="str">
            <v xml:space="preserve">       QUÍMICA                       </v>
          </cell>
          <cell r="AB233">
            <v>3965.1610000000001</v>
          </cell>
          <cell r="AC233">
            <v>4050.134</v>
          </cell>
          <cell r="AD233">
            <v>4205.1368000000002</v>
          </cell>
          <cell r="AE233">
            <v>4169.2260000000006</v>
          </cell>
          <cell r="AF233">
            <v>4106.3130000000001</v>
          </cell>
          <cell r="AG233">
            <v>4079.489</v>
          </cell>
          <cell r="AH233">
            <v>4089.0120000000002</v>
          </cell>
          <cell r="AI233">
            <v>4182.0329999999994</v>
          </cell>
          <cell r="AJ233">
            <v>4142.2079999999996</v>
          </cell>
          <cell r="AK233">
            <v>4367.7259999999997</v>
          </cell>
          <cell r="AL233">
            <v>4602.1100000000006</v>
          </cell>
          <cell r="AM233">
            <v>4998.1570000000002</v>
          </cell>
          <cell r="AN233">
            <v>5711.9709999999995</v>
          </cell>
          <cell r="AO233">
            <v>5415.6680000000006</v>
          </cell>
          <cell r="AP233">
            <v>5730.9059999999999</v>
          </cell>
          <cell r="AQ233">
            <v>5927.3200000000006</v>
          </cell>
          <cell r="AR233">
            <v>6249.86</v>
          </cell>
        </row>
        <row r="234">
          <cell r="AA234" t="str">
            <v xml:space="preserve">       ALIMENTOS E BEBIDAS           </v>
          </cell>
          <cell r="AB234">
            <v>8542.4890000000014</v>
          </cell>
          <cell r="AC234">
            <v>8595.3820000000014</v>
          </cell>
          <cell r="AD234">
            <v>9307.2258000000002</v>
          </cell>
          <cell r="AE234">
            <v>8553.5049999999992</v>
          </cell>
          <cell r="AF234">
            <v>7792.79</v>
          </cell>
          <cell r="AG234">
            <v>8151.021999999999</v>
          </cell>
          <cell r="AH234">
            <v>8228.1849999999995</v>
          </cell>
          <cell r="AI234">
            <v>9234.4920000000002</v>
          </cell>
          <cell r="AJ234">
            <v>9291.0750000000007</v>
          </cell>
          <cell r="AK234">
            <v>10688.386</v>
          </cell>
          <cell r="AL234">
            <v>11013.915000000001</v>
          </cell>
          <cell r="AM234">
            <v>11461.009</v>
          </cell>
          <cell r="AN234">
            <v>12074.257</v>
          </cell>
          <cell r="AO234">
            <v>13365.02</v>
          </cell>
          <cell r="AP234">
            <v>14114.387999999999</v>
          </cell>
          <cell r="AQ234">
            <v>12375.225999999999</v>
          </cell>
          <cell r="AR234">
            <v>13460.647999999999</v>
          </cell>
        </row>
        <row r="235">
          <cell r="AA235" t="str">
            <v xml:space="preserve">       TÊXTIL                        </v>
          </cell>
          <cell r="AB235">
            <v>987.65100000000007</v>
          </cell>
          <cell r="AC235">
            <v>1107.297</v>
          </cell>
          <cell r="AD235">
            <v>1148.556</v>
          </cell>
          <cell r="AE235">
            <v>1146.1010000000001</v>
          </cell>
          <cell r="AF235">
            <v>1184.616</v>
          </cell>
          <cell r="AG235">
            <v>1158.587</v>
          </cell>
          <cell r="AH235">
            <v>1120.357</v>
          </cell>
          <cell r="AI235">
            <v>1065.925</v>
          </cell>
          <cell r="AJ235">
            <v>1132.923</v>
          </cell>
          <cell r="AK235">
            <v>1071.2629999999999</v>
          </cell>
          <cell r="AL235">
            <v>1045.385</v>
          </cell>
          <cell r="AM235">
            <v>1074.3240000000001</v>
          </cell>
          <cell r="AN235">
            <v>988.30399999999997</v>
          </cell>
          <cell r="AO235">
            <v>989.38599999999997</v>
          </cell>
          <cell r="AP235">
            <v>962.16200000000003</v>
          </cell>
          <cell r="AQ235">
            <v>1008.038</v>
          </cell>
          <cell r="AR235">
            <v>1012.674</v>
          </cell>
        </row>
        <row r="236">
          <cell r="AA236" t="str">
            <v xml:space="preserve">       PAPEL E CELULOSE              </v>
          </cell>
          <cell r="AB236">
            <v>3084.8160000000007</v>
          </cell>
          <cell r="AC236">
            <v>3278.9480000000003</v>
          </cell>
          <cell r="AD236">
            <v>3308.7507999999998</v>
          </cell>
          <cell r="AE236">
            <v>3480.5740000000005</v>
          </cell>
          <cell r="AF236">
            <v>3528.4830000000002</v>
          </cell>
          <cell r="AG236">
            <v>3517.6610000000001</v>
          </cell>
          <cell r="AH236">
            <v>3713.0240000000003</v>
          </cell>
          <cell r="AI236">
            <v>4244.3150000000005</v>
          </cell>
          <cell r="AJ236">
            <v>4464.3900000000003</v>
          </cell>
          <cell r="AK236">
            <v>4667.8230000000003</v>
          </cell>
          <cell r="AL236">
            <v>4738.8810000000003</v>
          </cell>
          <cell r="AM236">
            <v>4963.2690000000002</v>
          </cell>
          <cell r="AN236">
            <v>4987.3140000000003</v>
          </cell>
          <cell r="AO236">
            <v>5470.9030000000002</v>
          </cell>
          <cell r="AP236">
            <v>5809.1260000000002</v>
          </cell>
          <cell r="AQ236">
            <v>6013.523000000001</v>
          </cell>
          <cell r="AR236">
            <v>6114.6040000000012</v>
          </cell>
        </row>
        <row r="237">
          <cell r="AA237" t="str">
            <v xml:space="preserve">       OUTROS                        </v>
          </cell>
          <cell r="AB237">
            <v>3309.9070000000002</v>
          </cell>
          <cell r="AC237">
            <v>3665.5659999999998</v>
          </cell>
          <cell r="AD237">
            <v>3883.8822</v>
          </cell>
          <cell r="AE237">
            <v>3928.3320000000003</v>
          </cell>
          <cell r="AF237">
            <v>3781.9030000000002</v>
          </cell>
          <cell r="AG237">
            <v>3558.3229999999999</v>
          </cell>
          <cell r="AH237">
            <v>3522.0259999999998</v>
          </cell>
          <cell r="AI237">
            <v>3214.837</v>
          </cell>
          <cell r="AJ237">
            <v>3511.5480000000002</v>
          </cell>
          <cell r="AK237">
            <v>3851.3520000000003</v>
          </cell>
          <cell r="AL237">
            <v>4026.4720000000007</v>
          </cell>
          <cell r="AM237">
            <v>4093.4040000000005</v>
          </cell>
          <cell r="AN237">
            <v>4554.0920000000006</v>
          </cell>
          <cell r="AO237">
            <v>4621.7290000000003</v>
          </cell>
          <cell r="AP237">
            <v>4389.9650000000001</v>
          </cell>
          <cell r="AQ237">
            <v>5044.8140000000003</v>
          </cell>
          <cell r="AR237">
            <v>4241.3029999999999</v>
          </cell>
        </row>
        <row r="238">
          <cell r="AA238" t="str">
            <v xml:space="preserve">    ENERGÉTICO              </v>
          </cell>
          <cell r="AB238">
            <v>11236.108</v>
          </cell>
          <cell r="AC238">
            <v>10715.931</v>
          </cell>
          <cell r="AD238">
            <v>12437.569</v>
          </cell>
          <cell r="AE238">
            <v>11989.597</v>
          </cell>
          <cell r="AF238">
            <v>12240.672</v>
          </cell>
          <cell r="AG238">
            <v>11745.672999999999</v>
          </cell>
          <cell r="AH238">
            <v>12245.16</v>
          </cell>
          <cell r="AI238">
            <v>12056.433000000001</v>
          </cell>
          <cell r="AJ238">
            <v>12171.534</v>
          </cell>
          <cell r="AK238">
            <v>12997.271999999999</v>
          </cell>
          <cell r="AL238">
            <v>12514.817999999999</v>
          </cell>
          <cell r="AM238">
            <v>13498.298999999999</v>
          </cell>
          <cell r="AN238">
            <v>15044.498999999998</v>
          </cell>
          <cell r="AO238">
            <v>14020.588</v>
          </cell>
          <cell r="AP238">
            <v>13280.117</v>
          </cell>
          <cell r="AQ238">
            <v>12164.955000000002</v>
          </cell>
          <cell r="AR238">
            <v>13218.216</v>
          </cell>
        </row>
        <row r="239">
          <cell r="AA239" t="str">
            <v xml:space="preserve">    RESIDENCIAL                   </v>
          </cell>
          <cell r="AB239">
            <v>18086.536</v>
          </cell>
          <cell r="AC239">
            <v>17449.429</v>
          </cell>
          <cell r="AD239">
            <v>18354.097000000002</v>
          </cell>
          <cell r="AE239">
            <v>18199.741000000002</v>
          </cell>
          <cell r="AF239">
            <v>17984.328000000001</v>
          </cell>
          <cell r="AG239">
            <v>17507.042000000001</v>
          </cell>
          <cell r="AH239">
            <v>17780.065999999999</v>
          </cell>
          <cell r="AI239">
            <v>18001.895</v>
          </cell>
          <cell r="AJ239">
            <v>17328.3</v>
          </cell>
          <cell r="AK239">
            <v>17299.802000000003</v>
          </cell>
          <cell r="AL239">
            <v>17470.782000000003</v>
          </cell>
          <cell r="AM239">
            <v>17999.5</v>
          </cell>
          <cell r="AN239">
            <v>18486.553</v>
          </cell>
          <cell r="AO239">
            <v>19106.548000000003</v>
          </cell>
          <cell r="AP239">
            <v>19617.615000000002</v>
          </cell>
          <cell r="AQ239">
            <v>20007.538</v>
          </cell>
          <cell r="AR239">
            <v>19488.671000000002</v>
          </cell>
        </row>
        <row r="240">
          <cell r="AA240" t="str">
            <v xml:space="preserve">    CONSUMO NÃO-IDENTIFICADO</v>
          </cell>
          <cell r="AB240">
            <v>0</v>
          </cell>
          <cell r="AC240">
            <v>0</v>
          </cell>
          <cell r="AD240">
            <v>101.39999999999999</v>
          </cell>
          <cell r="AE240">
            <v>90.149999999999991</v>
          </cell>
          <cell r="AF240">
            <v>88.494</v>
          </cell>
          <cell r="AG240">
            <v>302.45600000000002</v>
          </cell>
          <cell r="AH240">
            <v>0</v>
          </cell>
          <cell r="AI240">
            <v>138.49600000000001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377.79300000000001</v>
          </cell>
          <cell r="AO240">
            <v>44.19</v>
          </cell>
          <cell r="AP240">
            <v>0</v>
          </cell>
          <cell r="AQ240">
            <v>100.56400000000001</v>
          </cell>
          <cell r="AR240">
            <v>0</v>
          </cell>
        </row>
        <row r="241">
          <cell r="AA241" t="str">
            <v>(1) Corresponde aos setores comercial e público</v>
          </cell>
          <cell r="AD241" t="str">
            <v>(3) Corresponde aos setores cimento e cerâmica</v>
          </cell>
        </row>
        <row r="242">
          <cell r="AA242" t="str">
            <v>(2) Corresponde a mineração e pelotização</v>
          </cell>
          <cell r="AD242" t="str">
            <v>(4) Corresponde aos setores ferro-gusa e aço, ferro-ligas e não-ferrosos.</v>
          </cell>
        </row>
        <row r="245">
          <cell r="AA245" t="str">
            <v>TABELA 7.4</v>
          </cell>
        </row>
        <row r="246">
          <cell r="AA246" t="str">
            <v xml:space="preserve">PRODUTO INTERNO BRUTO  </v>
          </cell>
          <cell r="AR246" t="str">
            <v>UNIDADE: 10^6 US$(2001)</v>
          </cell>
        </row>
        <row r="247">
          <cell r="AA247" t="str">
            <v>SETORES</v>
          </cell>
          <cell r="AB247">
            <v>1985</v>
          </cell>
          <cell r="AC247">
            <v>1986</v>
          </cell>
          <cell r="AD247">
            <v>1987</v>
          </cell>
          <cell r="AE247">
            <v>1988</v>
          </cell>
          <cell r="AF247">
            <v>1989</v>
          </cell>
          <cell r="AG247">
            <v>1990</v>
          </cell>
          <cell r="AH247">
            <v>1991</v>
          </cell>
          <cell r="AI247">
            <v>1992</v>
          </cell>
          <cell r="AJ247">
            <v>1993</v>
          </cell>
          <cell r="AK247">
            <v>1994</v>
          </cell>
          <cell r="AL247">
            <v>1995</v>
          </cell>
          <cell r="AM247">
            <v>1996</v>
          </cell>
          <cell r="AN247">
            <v>1997</v>
          </cell>
          <cell r="AO247">
            <v>1998</v>
          </cell>
          <cell r="AP247">
            <v>1999</v>
          </cell>
          <cell r="AQ247">
            <v>2000</v>
          </cell>
          <cell r="AR247">
            <v>2001</v>
          </cell>
        </row>
        <row r="248">
          <cell r="AA248" t="str">
            <v>T O T A L</v>
          </cell>
          <cell r="AB248">
            <v>0</v>
          </cell>
          <cell r="AC248">
            <v>373770.39525510208</v>
          </cell>
          <cell r="AD248">
            <v>385932.88391670311</v>
          </cell>
          <cell r="AE248">
            <v>366327.4934137346</v>
          </cell>
          <cell r="AF248">
            <v>370906.58708140627</v>
          </cell>
          <cell r="AG248">
            <v>381848.33140030777</v>
          </cell>
          <cell r="AH248">
            <v>385666.81471431087</v>
          </cell>
          <cell r="AI248">
            <v>383738.48064073932</v>
          </cell>
          <cell r="AJ248">
            <v>402541.66619213554</v>
          </cell>
          <cell r="AK248">
            <v>426291.62449747149</v>
          </cell>
          <cell r="AL248">
            <v>444195.87272636534</v>
          </cell>
          <cell r="AM248">
            <v>456189.16128997714</v>
          </cell>
          <cell r="AN248">
            <v>471243.40361254633</v>
          </cell>
          <cell r="AO248">
            <v>471714.64701615885</v>
          </cell>
          <cell r="AP248">
            <v>475488.36419228814</v>
          </cell>
          <cell r="AQ248">
            <v>496409.85221674881</v>
          </cell>
          <cell r="AR248">
            <v>503856</v>
          </cell>
        </row>
        <row r="249">
          <cell r="AA249" t="str">
            <v xml:space="preserve">    SERVIÇOS</v>
          </cell>
          <cell r="AB249">
            <v>0</v>
          </cell>
          <cell r="AC249">
            <v>193144.76010173067</v>
          </cell>
          <cell r="AD249">
            <v>199869.57632102643</v>
          </cell>
          <cell r="AE249">
            <v>190889.94752563004</v>
          </cell>
          <cell r="AF249">
            <v>196512.03768280323</v>
          </cell>
          <cell r="AG249">
            <v>203203.68202085243</v>
          </cell>
          <cell r="AH249">
            <v>216162.51167312876</v>
          </cell>
          <cell r="AI249">
            <v>205621.99553806378</v>
          </cell>
          <cell r="AJ249">
            <v>204598.95058379325</v>
          </cell>
          <cell r="AK249">
            <v>213772.03661009425</v>
          </cell>
          <cell r="AL249">
            <v>241307.42108895068</v>
          </cell>
          <cell r="AM249">
            <v>259936.58410302908</v>
          </cell>
          <cell r="AN249">
            <v>267807.62627301022</v>
          </cell>
          <cell r="AO249">
            <v>269537.74930503312</v>
          </cell>
          <cell r="AP249">
            <v>267509.75369458133</v>
          </cell>
          <cell r="AQ249">
            <v>276939.57103185408</v>
          </cell>
          <cell r="AR249">
            <v>283918.44822185679</v>
          </cell>
        </row>
        <row r="250">
          <cell r="AA250" t="str">
            <v xml:space="preserve">      COMÉRCIO E OUTROS (1)</v>
          </cell>
          <cell r="AB250">
            <v>0</v>
          </cell>
          <cell r="AC250">
            <v>179356.71280485723</v>
          </cell>
          <cell r="AD250">
            <v>185207.32940944526</v>
          </cell>
          <cell r="AE250">
            <v>176600.68082025659</v>
          </cell>
          <cell r="AF250">
            <v>181680.94049919542</v>
          </cell>
          <cell r="AG250">
            <v>188050.11766558775</v>
          </cell>
          <cell r="AH250">
            <v>201567.44680583081</v>
          </cell>
          <cell r="AI250">
            <v>191186.1199980666</v>
          </cell>
          <cell r="AJ250">
            <v>189866.76818914982</v>
          </cell>
          <cell r="AK250">
            <v>198849.25012345682</v>
          </cell>
          <cell r="AL250">
            <v>226059.9663924152</v>
          </cell>
          <cell r="AM250">
            <v>246296.52818045873</v>
          </cell>
          <cell r="AN250">
            <v>252963.45905921495</v>
          </cell>
          <cell r="AO250">
            <v>253546.62277118539</v>
          </cell>
          <cell r="AP250">
            <v>251200.50280278592</v>
          </cell>
          <cell r="AQ250">
            <v>259983.74466273625</v>
          </cell>
          <cell r="AR250">
            <v>266786.28125850001</v>
          </cell>
        </row>
        <row r="251">
          <cell r="AA251" t="str">
            <v xml:space="preserve">      TRANSPORTES</v>
          </cell>
          <cell r="AB251">
            <v>0</v>
          </cell>
          <cell r="AC251">
            <v>13788.047296873401</v>
          </cell>
          <cell r="AD251">
            <v>14662.246911581084</v>
          </cell>
          <cell r="AE251">
            <v>14289.266705373455</v>
          </cell>
          <cell r="AF251">
            <v>14831.097183607792</v>
          </cell>
          <cell r="AG251">
            <v>15153.564355264707</v>
          </cell>
          <cell r="AH251">
            <v>14595.064867297895</v>
          </cell>
          <cell r="AI251">
            <v>14435.875539997171</v>
          </cell>
          <cell r="AJ251">
            <v>14732.182394643418</v>
          </cell>
          <cell r="AK251">
            <v>14922.786486637438</v>
          </cell>
          <cell r="AL251">
            <v>15247.454696535444</v>
          </cell>
          <cell r="AM251">
            <v>13640.05592257032</v>
          </cell>
          <cell r="AN251">
            <v>14844.167213795214</v>
          </cell>
          <cell r="AO251">
            <v>15991.126533847784</v>
          </cell>
          <cell r="AP251">
            <v>16309.250891795489</v>
          </cell>
          <cell r="AQ251">
            <v>16955.826369117938</v>
          </cell>
          <cell r="AR251">
            <v>17132.166963356765</v>
          </cell>
        </row>
        <row r="252">
          <cell r="AA252" t="str">
            <v xml:space="preserve">    AGROPECUÁRIO                  </v>
          </cell>
          <cell r="AB252">
            <v>0</v>
          </cell>
          <cell r="AC252">
            <v>36245.002379314908</v>
          </cell>
          <cell r="AD252">
            <v>33182.979852525612</v>
          </cell>
          <cell r="AE252">
            <v>31143.273588634456</v>
          </cell>
          <cell r="AF252">
            <v>31701.470229961651</v>
          </cell>
          <cell r="AG252">
            <v>30917.643729838215</v>
          </cell>
          <cell r="AH252">
            <v>30035.601966418828</v>
          </cell>
          <cell r="AI252">
            <v>29612.25454954349</v>
          </cell>
          <cell r="AJ252">
            <v>30439.23624024856</v>
          </cell>
          <cell r="AK252">
            <v>41990.744645605402</v>
          </cell>
          <cell r="AL252">
            <v>40000.308797203834</v>
          </cell>
          <cell r="AM252">
            <v>37954.938219326097</v>
          </cell>
          <cell r="AN252">
            <v>37510.974927558695</v>
          </cell>
          <cell r="AO252">
            <v>39057.972772937959</v>
          </cell>
          <cell r="AP252">
            <v>39275.338882283009</v>
          </cell>
          <cell r="AQ252">
            <v>40491.361599819313</v>
          </cell>
          <cell r="AR252">
            <v>43204.282827007206</v>
          </cell>
        </row>
        <row r="253">
          <cell r="AA253" t="str">
            <v xml:space="preserve">    INDÚSTRIA</v>
          </cell>
          <cell r="AB253">
            <v>0</v>
          </cell>
          <cell r="AC253">
            <v>128163.79665795066</v>
          </cell>
          <cell r="AD253">
            <v>136674.6864198246</v>
          </cell>
          <cell r="AE253">
            <v>128832.55294134807</v>
          </cell>
          <cell r="AF253">
            <v>126426.27410423287</v>
          </cell>
          <cell r="AG253">
            <v>130528.40078383651</v>
          </cell>
          <cell r="AH253">
            <v>123709.00891605827</v>
          </cell>
          <cell r="AI253">
            <v>130333.68595464552</v>
          </cell>
          <cell r="AJ253">
            <v>147156.55419415949</v>
          </cell>
          <cell r="AK253">
            <v>151493.31468622171</v>
          </cell>
          <cell r="AL253">
            <v>146611.37451561287</v>
          </cell>
          <cell r="AM253">
            <v>141368.86976239618</v>
          </cell>
          <cell r="AN253">
            <v>148218.30276463975</v>
          </cell>
          <cell r="AO253">
            <v>145789.96849393749</v>
          </cell>
          <cell r="AP253">
            <v>146303.15742483447</v>
          </cell>
          <cell r="AQ253">
            <v>155262.49866951234</v>
          </cell>
          <cell r="AR253">
            <v>154367.16908879729</v>
          </cell>
        </row>
        <row r="254">
          <cell r="AA254" t="str">
            <v xml:space="preserve">      EXTRATIVA MINERAL (2)</v>
          </cell>
          <cell r="AB254">
            <v>0</v>
          </cell>
          <cell r="AC254">
            <v>3045.4285345555259</v>
          </cell>
          <cell r="AD254">
            <v>2855.2796617289482</v>
          </cell>
          <cell r="AE254">
            <v>2454.8227416923637</v>
          </cell>
          <cell r="AF254">
            <v>2335.8978064182265</v>
          </cell>
          <cell r="AG254">
            <v>2234.8736200298881</v>
          </cell>
          <cell r="AH254">
            <v>2770.7014694010431</v>
          </cell>
          <cell r="AI254">
            <v>2826.6455494865054</v>
          </cell>
          <cell r="AJ254">
            <v>2183.0698276954449</v>
          </cell>
          <cell r="AK254">
            <v>2098.7586326226606</v>
          </cell>
          <cell r="AL254">
            <v>1936.3064980968338</v>
          </cell>
          <cell r="AM254">
            <v>1687.8998967729156</v>
          </cell>
          <cell r="AN254">
            <v>1743.6005933664214</v>
          </cell>
          <cell r="AO254">
            <v>1792.5156586614037</v>
          </cell>
          <cell r="AP254">
            <v>2472.5394937998985</v>
          </cell>
          <cell r="AQ254">
            <v>2584.7272302521874</v>
          </cell>
          <cell r="AR254">
            <v>2673.6418469728624</v>
          </cell>
        </row>
        <row r="255">
          <cell r="AA255" t="str">
            <v xml:space="preserve">      TRANSFORMAÇÃO</v>
          </cell>
          <cell r="AB255">
            <v>0</v>
          </cell>
          <cell r="AC255">
            <v>125118.36812339514</v>
          </cell>
          <cell r="AD255">
            <v>133819.40675809563</v>
          </cell>
          <cell r="AE255">
            <v>126377.73019965574</v>
          </cell>
          <cell r="AF255">
            <v>124090.37629781461</v>
          </cell>
          <cell r="AG255">
            <v>128293.52716380665</v>
          </cell>
          <cell r="AH255">
            <v>120938.30744665726</v>
          </cell>
          <cell r="AI255">
            <v>127507.04040515899</v>
          </cell>
          <cell r="AJ255">
            <v>144973.48436646408</v>
          </cell>
          <cell r="AK255">
            <v>149394.55605359905</v>
          </cell>
          <cell r="AL255">
            <v>144675.06801751602</v>
          </cell>
          <cell r="AM255">
            <v>139680.96986562325</v>
          </cell>
          <cell r="AN255">
            <v>146474.70217127333</v>
          </cell>
          <cell r="AO255">
            <v>143997.45283527605</v>
          </cell>
          <cell r="AP255">
            <v>143830.61793103459</v>
          </cell>
          <cell r="AQ255">
            <v>152677.77143926013</v>
          </cell>
          <cell r="AR255">
            <v>155885.97984643403</v>
          </cell>
        </row>
        <row r="256">
          <cell r="AA256" t="str">
            <v xml:space="preserve">       NÃO METÁLICOS </v>
          </cell>
          <cell r="AB256">
            <v>0</v>
          </cell>
          <cell r="AC256">
            <v>5156.5054931396471</v>
          </cell>
          <cell r="AD256">
            <v>5401.8804411088186</v>
          </cell>
          <cell r="AE256">
            <v>5092.8412103766941</v>
          </cell>
          <cell r="AF256">
            <v>4931.3398135495891</v>
          </cell>
          <cell r="AG256">
            <v>5038.6432254211913</v>
          </cell>
          <cell r="AH256">
            <v>5287.5295532190148</v>
          </cell>
          <cell r="AI256">
            <v>4878.6645846103447</v>
          </cell>
          <cell r="AJ256">
            <v>4978.9616704436066</v>
          </cell>
          <cell r="AK256">
            <v>5540.9384129417995</v>
          </cell>
          <cell r="AL256">
            <v>5098.8469166710775</v>
          </cell>
          <cell r="AM256">
            <v>4470.6537806417755</v>
          </cell>
          <cell r="AN256">
            <v>5089.4287590155009</v>
          </cell>
          <cell r="AO256">
            <v>5330.3755112825947</v>
          </cell>
          <cell r="AP256">
            <v>4945.0789875997971</v>
          </cell>
          <cell r="AQ256">
            <v>4948.9613423064447</v>
          </cell>
          <cell r="AR256">
            <v>4638.2847359485304</v>
          </cell>
        </row>
        <row r="257">
          <cell r="AA257" t="str">
            <v xml:space="preserve">       METALURGIA </v>
          </cell>
          <cell r="AB257">
            <v>0</v>
          </cell>
          <cell r="AC257">
            <v>11395.052060165786</v>
          </cell>
          <cell r="AD257">
            <v>12158.05261217135</v>
          </cell>
          <cell r="AE257">
            <v>11123.002157698647</v>
          </cell>
          <cell r="AF257">
            <v>10680.684257887671</v>
          </cell>
          <cell r="AG257">
            <v>11227.884278164418</v>
          </cell>
          <cell r="AH257">
            <v>11525.672158645604</v>
          </cell>
          <cell r="AI257">
            <v>11555.82721926832</v>
          </cell>
          <cell r="AJ257">
            <v>12122.319600697416</v>
          </cell>
          <cell r="AK257">
            <v>12929.073665988022</v>
          </cell>
          <cell r="AL257">
            <v>12188.573793829204</v>
          </cell>
          <cell r="AM257">
            <v>10857.302038701457</v>
          </cell>
          <cell r="AN257">
            <v>11168.468665617349</v>
          </cell>
          <cell r="AO257">
            <v>10141.864910847416</v>
          </cell>
          <cell r="AP257">
            <v>11269.074231357234</v>
          </cell>
          <cell r="AQ257">
            <v>13175.448246600299</v>
          </cell>
          <cell r="AR257">
            <v>12708.521203592622</v>
          </cell>
        </row>
        <row r="258">
          <cell r="AA258" t="str">
            <v xml:space="preserve">       QUÍMICA (3)                      </v>
          </cell>
          <cell r="AB258">
            <v>0</v>
          </cell>
          <cell r="AC258">
            <v>13451.753460364298</v>
          </cell>
          <cell r="AD258">
            <v>13774.795124827489</v>
          </cell>
          <cell r="AE258">
            <v>13190.092343421658</v>
          </cell>
          <cell r="AF258">
            <v>13440.760300389133</v>
          </cell>
          <cell r="AG258">
            <v>13481.291537642499</v>
          </cell>
          <cell r="AH258">
            <v>12442.428855083343</v>
          </cell>
          <cell r="AI258">
            <v>15619.166784988218</v>
          </cell>
          <cell r="AJ258">
            <v>21611.610004615413</v>
          </cell>
          <cell r="AK258">
            <v>18079.391706503269</v>
          </cell>
          <cell r="AL258">
            <v>13988.495048506875</v>
          </cell>
          <cell r="AM258">
            <v>12465.779402493787</v>
          </cell>
          <cell r="AN258">
            <v>13930.426254190483</v>
          </cell>
          <cell r="AO258">
            <v>15542.856104788332</v>
          </cell>
          <cell r="AP258">
            <v>17381.334506539843</v>
          </cell>
          <cell r="AQ258">
            <v>18169.986246865319</v>
          </cell>
          <cell r="AR258">
            <v>17266.098508286774</v>
          </cell>
        </row>
        <row r="259">
          <cell r="AA259" t="str">
            <v xml:space="preserve">       ALIMENTOS E BEBIDAS           </v>
          </cell>
          <cell r="AB259">
            <v>0</v>
          </cell>
          <cell r="AC259">
            <v>12424.139310319304</v>
          </cell>
          <cell r="AD259">
            <v>12786.961178305681</v>
          </cell>
          <cell r="AE259">
            <v>12101.841567733958</v>
          </cell>
          <cell r="AF259">
            <v>12205.914155538732</v>
          </cell>
          <cell r="AG259">
            <v>12558.840572720312</v>
          </cell>
          <cell r="AH259">
            <v>14002.761604308009</v>
          </cell>
          <cell r="AI259">
            <v>15662.799198491286</v>
          </cell>
          <cell r="AJ259">
            <v>16510.584885530498</v>
          </cell>
          <cell r="AK259">
            <v>16859.578467864601</v>
          </cell>
          <cell r="AL259">
            <v>15723.763188397668</v>
          </cell>
          <cell r="AM259">
            <v>15738.526064504213</v>
          </cell>
          <cell r="AN259">
            <v>16352.146105355361</v>
          </cell>
          <cell r="AO259">
            <v>16557.184110267179</v>
          </cell>
          <cell r="AP259">
            <v>17783.264820791581</v>
          </cell>
          <cell r="AQ259">
            <v>18112.544396680107</v>
          </cell>
          <cell r="AR259">
            <v>18215.926504292438</v>
          </cell>
        </row>
        <row r="260">
          <cell r="AA260" t="str">
            <v xml:space="preserve">       TÊXTIL (4)                        </v>
          </cell>
          <cell r="AB260">
            <v>0</v>
          </cell>
          <cell r="AC260">
            <v>9528.3253677580433</v>
          </cell>
          <cell r="AD260">
            <v>9035.1345538327896</v>
          </cell>
          <cell r="AE260">
            <v>7816.0593760771544</v>
          </cell>
          <cell r="AF260">
            <v>6673.9937326235049</v>
          </cell>
          <cell r="AG260">
            <v>5970.4230751333916</v>
          </cell>
          <cell r="AH260">
            <v>4650.9804441473498</v>
          </cell>
          <cell r="AI260">
            <v>4158.7520415974323</v>
          </cell>
          <cell r="AJ260">
            <v>4404.1123325173266</v>
          </cell>
          <cell r="AK260">
            <v>3975.1969047552352</v>
          </cell>
          <cell r="AL260">
            <v>3775.0895283153577</v>
          </cell>
          <cell r="AM260">
            <v>3330.1808774168326</v>
          </cell>
          <cell r="AN260">
            <v>2921.7091023977878</v>
          </cell>
          <cell r="AO260">
            <v>2735.9449526937215</v>
          </cell>
          <cell r="AP260">
            <v>2615.1860030575858</v>
          </cell>
          <cell r="AQ260">
            <v>2667.2377255028764</v>
          </cell>
          <cell r="AR260">
            <v>2414.6590901341456</v>
          </cell>
        </row>
        <row r="261">
          <cell r="AA261" t="str">
            <v xml:space="preserve">       PAPEL E CELULOSE              </v>
          </cell>
          <cell r="AB261">
            <v>0</v>
          </cell>
          <cell r="AC261">
            <v>4035.5260381092894</v>
          </cell>
          <cell r="AD261">
            <v>4264.559466453371</v>
          </cell>
          <cell r="AE261">
            <v>4141.9942015446013</v>
          </cell>
          <cell r="AF261">
            <v>4226.8626973282189</v>
          </cell>
          <cell r="AG261">
            <v>4575.9967052932743</v>
          </cell>
          <cell r="AH261">
            <v>5651.3846382049078</v>
          </cell>
          <cell r="AI261">
            <v>4463.8948662941766</v>
          </cell>
          <cell r="AJ261">
            <v>3674.4183407932787</v>
          </cell>
          <cell r="AK261">
            <v>3896.6462290722734</v>
          </cell>
          <cell r="AL261">
            <v>4950.216904009596</v>
          </cell>
          <cell r="AM261">
            <v>4470.6537806417764</v>
          </cell>
          <cell r="AN261">
            <v>4194.0662921516632</v>
          </cell>
          <cell r="AO261">
            <v>3868.0601055325028</v>
          </cell>
          <cell r="AP261">
            <v>4897.5301511805683</v>
          </cell>
          <cell r="AQ261">
            <v>5054.1706925213903</v>
          </cell>
          <cell r="AR261">
            <v>4841.2004936463536</v>
          </cell>
        </row>
        <row r="262">
          <cell r="AA262" t="str">
            <v xml:space="preserve">       OUTROS (5)                        </v>
          </cell>
          <cell r="AB262">
            <v>0</v>
          </cell>
          <cell r="AC262">
            <v>69127.066393538757</v>
          </cell>
          <cell r="AD262">
            <v>76398.023381396168</v>
          </cell>
          <cell r="AE262">
            <v>72911.899342803037</v>
          </cell>
          <cell r="AF262">
            <v>71930.821340497772</v>
          </cell>
          <cell r="AG262">
            <v>75440.447769431528</v>
          </cell>
          <cell r="AH262">
            <v>67377.550193048999</v>
          </cell>
          <cell r="AI262">
            <v>71167.935709909201</v>
          </cell>
          <cell r="AJ262">
            <v>81671.477531866563</v>
          </cell>
          <cell r="AK262">
            <v>88113.730666473843</v>
          </cell>
          <cell r="AL262">
            <v>88950.08263778621</v>
          </cell>
          <cell r="AM262">
            <v>88347.87392122345</v>
          </cell>
          <cell r="AN262">
            <v>92818.456992545194</v>
          </cell>
          <cell r="AO262">
            <v>89821.167139864338</v>
          </cell>
          <cell r="AP262">
            <v>84939.149230507915</v>
          </cell>
          <cell r="AQ262">
            <v>90549.42278878369</v>
          </cell>
          <cell r="AR262">
            <v>95801.289310533146</v>
          </cell>
        </row>
        <row r="263">
          <cell r="AA263" t="str">
            <v xml:space="preserve">    ENERGÉTICO (6)              </v>
          </cell>
          <cell r="AB263">
            <v>0</v>
          </cell>
          <cell r="AC263">
            <v>16216.836116105847</v>
          </cell>
          <cell r="AD263">
            <v>16205.641323326459</v>
          </cell>
          <cell r="AE263">
            <v>15461.719358122047</v>
          </cell>
          <cell r="AF263">
            <v>16266.805064408536</v>
          </cell>
          <cell r="AG263">
            <v>17198.604865780657</v>
          </cell>
          <cell r="AH263">
            <v>15759.692158705071</v>
          </cell>
          <cell r="AI263">
            <v>18170.544598486547</v>
          </cell>
          <cell r="AJ263">
            <v>20346.925173934145</v>
          </cell>
          <cell r="AK263">
            <v>19035.52855555006</v>
          </cell>
          <cell r="AL263">
            <v>16276.768324597982</v>
          </cell>
          <cell r="AM263">
            <v>16928.769205225894</v>
          </cell>
          <cell r="AN263">
            <v>17706.499647337816</v>
          </cell>
          <cell r="AO263">
            <v>17328.956444250322</v>
          </cell>
          <cell r="AP263">
            <v>22400.11419058944</v>
          </cell>
          <cell r="AQ263">
            <v>23716.420915563202</v>
          </cell>
          <cell r="AR263">
            <v>22366.099862338713</v>
          </cell>
        </row>
        <row r="264">
          <cell r="AA264" t="str">
            <v>TRIBUTOS INDIRETOS (7)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A265" t="str">
            <v xml:space="preserve"> (1) Corresponde a comércio, comunicações, instituições financeiras, administrações públicas, aluguéis, outros serviços e SIUP menos geração elétrica</v>
          </cell>
        </row>
        <row r="266">
          <cell r="AA266" t="str">
            <v xml:space="preserve"> (2) Exclusive extração de petróleo</v>
          </cell>
        </row>
        <row r="267">
          <cell r="AA267" t="str">
            <v xml:space="preserve"> (3) Exclusive refino de petróleo, destilação de álcool e produção de coque</v>
          </cell>
        </row>
        <row r="268">
          <cell r="AA268" t="str">
            <v xml:space="preserve"> (4) Têxtil mais vestuário, calçados e artefatos de tecido</v>
          </cell>
        </row>
        <row r="269">
          <cell r="AA269" t="str">
            <v xml:space="preserve"> (5) Corresponde a soma de mecânica, mat. elet. e comunicação, mat. transporte, madeira, mobiliário, borracha, farmacêutica, perf. sabões e velas, prod. de mat. plásticas, fumo, </v>
          </cell>
        </row>
        <row r="270">
          <cell r="AA270" t="str">
            <v xml:space="preserve">      construção e diversos</v>
          </cell>
        </row>
        <row r="271">
          <cell r="AA271" t="str">
            <v xml:space="preserve"> (6) Corresponde a soma de extração de petróleo, refino de petróleo, destilação de álcool, geração de eletricidade e produção de coque</v>
          </cell>
        </row>
        <row r="272">
          <cell r="AA272" t="str">
            <v xml:space="preserve"> (7) Corresponde a tributos indiretos menos imputação dos serviços de intermediação financeira, menos subsídios</v>
          </cell>
        </row>
        <row r="273">
          <cell r="AA273" t="str">
            <v xml:space="preserve"> (*) Dólar constante de 2000</v>
          </cell>
        </row>
        <row r="275">
          <cell r="AH275">
            <v>80</v>
          </cell>
        </row>
        <row r="279">
          <cell r="AA279" t="str">
            <v>TABLE 7.3</v>
          </cell>
        </row>
        <row r="280">
          <cell r="AA280" t="str">
            <v>FINAL ENERGY CONSUMPTION BY SECTOR</v>
          </cell>
        </row>
        <row r="281">
          <cell r="AA281" t="str">
            <v>S E C T O R</v>
          </cell>
          <cell r="AB281">
            <v>1985</v>
          </cell>
          <cell r="AC281">
            <v>1986</v>
          </cell>
          <cell r="AD281">
            <v>1987</v>
          </cell>
          <cell r="AE281">
            <v>1988</v>
          </cell>
          <cell r="AF281">
            <v>1989</v>
          </cell>
          <cell r="AG281">
            <v>1990</v>
          </cell>
          <cell r="AH281">
            <v>1991</v>
          </cell>
          <cell r="AI281">
            <v>1992</v>
          </cell>
          <cell r="AJ281">
            <v>1993</v>
          </cell>
          <cell r="AK281">
            <v>1994</v>
          </cell>
          <cell r="AL281">
            <v>1995</v>
          </cell>
          <cell r="AM281">
            <v>1996</v>
          </cell>
          <cell r="AN281">
            <v>1997</v>
          </cell>
          <cell r="AO281">
            <v>1998</v>
          </cell>
          <cell r="AP281">
            <v>1999</v>
          </cell>
          <cell r="AQ281">
            <v>2000</v>
          </cell>
        </row>
        <row r="282">
          <cell r="AA282" t="str">
            <v>FINAL ENERGY CONSUMPTION</v>
          </cell>
          <cell r="AB282">
            <v>104910.23000000001</v>
          </cell>
          <cell r="AC282">
            <v>110041.83899999999</v>
          </cell>
          <cell r="AD282">
            <v>115353.79559999998</v>
          </cell>
          <cell r="AE282">
            <v>116347.28199999998</v>
          </cell>
          <cell r="AF282">
            <v>117804.59000000003</v>
          </cell>
          <cell r="AG282">
            <v>113991.99400000001</v>
          </cell>
          <cell r="AH282">
            <v>117083.9</v>
          </cell>
          <cell r="AI282">
            <v>118427.29300000001</v>
          </cell>
          <cell r="AJ282">
            <v>121627.80799999999</v>
          </cell>
          <cell r="AK282">
            <v>127605.11599999998</v>
          </cell>
          <cell r="AL282">
            <v>132756.53</v>
          </cell>
          <cell r="AM282">
            <v>140088.23200000002</v>
          </cell>
          <cell r="AN282">
            <v>147602.80799999999</v>
          </cell>
          <cell r="AO282">
            <v>151064.78649999999</v>
          </cell>
          <cell r="AP282">
            <v>152022.64799999999</v>
          </cell>
          <cell r="AQ282">
            <v>152356.94900000002</v>
          </cell>
        </row>
        <row r="283">
          <cell r="AA283" t="str">
            <v xml:space="preserve">    SERVICES </v>
          </cell>
          <cell r="AB283">
            <v>29945.802000000003</v>
          </cell>
          <cell r="AC283">
            <v>33849.657000000007</v>
          </cell>
          <cell r="AD283">
            <v>33705.567000000003</v>
          </cell>
          <cell r="AE283">
            <v>34386.480000000003</v>
          </cell>
          <cell r="AF283">
            <v>35936.856</v>
          </cell>
          <cell r="AG283">
            <v>36450.771000000001</v>
          </cell>
          <cell r="AH283">
            <v>38048.292000000001</v>
          </cell>
          <cell r="AI283">
            <v>38315.947999999997</v>
          </cell>
          <cell r="AJ283">
            <v>39831.301999999996</v>
          </cell>
          <cell r="AK283">
            <v>42121.042000000001</v>
          </cell>
          <cell r="AL283">
            <v>46054.573000000004</v>
          </cell>
          <cell r="AM283">
            <v>49545.960999999996</v>
          </cell>
          <cell r="AN283">
            <v>52107.770000000004</v>
          </cell>
          <cell r="AO283">
            <v>54893.351999999999</v>
          </cell>
          <cell r="AP283">
            <v>54522.864999999991</v>
          </cell>
          <cell r="AQ283">
            <v>55035.510999999999</v>
          </cell>
        </row>
        <row r="284">
          <cell r="AA284" t="str">
            <v xml:space="preserve">      COMMERCE AND OTHERS</v>
          </cell>
          <cell r="AB284">
            <v>3355.8360000000002</v>
          </cell>
          <cell r="AC284">
            <v>3514.6549999999997</v>
          </cell>
          <cell r="AD284">
            <v>3725.65</v>
          </cell>
          <cell r="AE284">
            <v>4070.549</v>
          </cell>
          <cell r="AF284">
            <v>4098.3070000000007</v>
          </cell>
          <cell r="AG284">
            <v>4390.1000000000004</v>
          </cell>
          <cell r="AH284">
            <v>4433.027</v>
          </cell>
          <cell r="AI284">
            <v>4627.098</v>
          </cell>
          <cell r="AJ284">
            <v>4779.652</v>
          </cell>
          <cell r="AK284">
            <v>5300.7829999999994</v>
          </cell>
          <cell r="AL284">
            <v>5738.4040000000005</v>
          </cell>
          <cell r="AM284">
            <v>5860.7720000000008</v>
          </cell>
          <cell r="AN284">
            <v>6369.9080000000004</v>
          </cell>
          <cell r="AO284">
            <v>6866.9410000000007</v>
          </cell>
          <cell r="AP284">
            <v>7284.1810000000005</v>
          </cell>
          <cell r="AQ284">
            <v>7929.9659999999985</v>
          </cell>
        </row>
        <row r="285">
          <cell r="AA285" t="str">
            <v xml:space="preserve">      TRANSPORTATION</v>
          </cell>
          <cell r="AB285">
            <v>26589.966000000004</v>
          </cell>
          <cell r="AC285">
            <v>30335.002000000004</v>
          </cell>
          <cell r="AD285">
            <v>29979.917000000001</v>
          </cell>
          <cell r="AE285">
            <v>30315.931</v>
          </cell>
          <cell r="AF285">
            <v>31838.548999999999</v>
          </cell>
          <cell r="AG285">
            <v>32060.670999999998</v>
          </cell>
          <cell r="AH285">
            <v>33615.264999999999</v>
          </cell>
          <cell r="AI285">
            <v>33688.85</v>
          </cell>
          <cell r="AJ285">
            <v>35051.649999999994</v>
          </cell>
          <cell r="AK285">
            <v>36820.258999999998</v>
          </cell>
          <cell r="AL285">
            <v>40316.169000000002</v>
          </cell>
          <cell r="AM285">
            <v>43685.188999999991</v>
          </cell>
          <cell r="AN285">
            <v>45737.862000000001</v>
          </cell>
          <cell r="AO285">
            <v>48026.411</v>
          </cell>
          <cell r="AP285">
            <v>47238.683999999994</v>
          </cell>
          <cell r="AQ285">
            <v>47105.544999999998</v>
          </cell>
        </row>
        <row r="286">
          <cell r="AA286" t="str">
            <v xml:space="preserve">    AGRICULTURE                </v>
          </cell>
          <cell r="AB286">
            <v>5920.02</v>
          </cell>
          <cell r="AC286">
            <v>5812.2019999999993</v>
          </cell>
          <cell r="AD286">
            <v>6236.74</v>
          </cell>
          <cell r="AE286">
            <v>6305.8440000000001</v>
          </cell>
          <cell r="AF286">
            <v>6352.9399999999987</v>
          </cell>
          <cell r="AG286">
            <v>5858.8429999999998</v>
          </cell>
          <cell r="AH286">
            <v>5988.8770000000004</v>
          </cell>
          <cell r="AI286">
            <v>5913.3269999999993</v>
          </cell>
          <cell r="AJ286">
            <v>6260.84</v>
          </cell>
          <cell r="AK286">
            <v>6472.6130000000003</v>
          </cell>
          <cell r="AL286">
            <v>6858.2000000000007</v>
          </cell>
          <cell r="AM286">
            <v>7086.39</v>
          </cell>
          <cell r="AN286">
            <v>7316.7840000000006</v>
          </cell>
          <cell r="AO286">
            <v>7142.7570000000005</v>
          </cell>
          <cell r="AP286">
            <v>7351.98</v>
          </cell>
          <cell r="AQ286">
            <v>6925.2680000000009</v>
          </cell>
        </row>
        <row r="287">
          <cell r="AA287" t="str">
            <v xml:space="preserve">    INDUSTRY</v>
          </cell>
          <cell r="AB287">
            <v>39721.764000000003</v>
          </cell>
          <cell r="AC287">
            <v>42214.619999999995</v>
          </cell>
          <cell r="AD287">
            <v>44518.422599999998</v>
          </cell>
          <cell r="AE287">
            <v>45375.47</v>
          </cell>
          <cell r="AF287">
            <v>45201.3</v>
          </cell>
          <cell r="AG287">
            <v>42127.208999999995</v>
          </cell>
          <cell r="AH287">
            <v>43021.504999999983</v>
          </cell>
          <cell r="AI287">
            <v>44001.194000000003</v>
          </cell>
          <cell r="AJ287">
            <v>46035.832000000002</v>
          </cell>
          <cell r="AK287">
            <v>48714.386999999995</v>
          </cell>
          <cell r="AL287">
            <v>49858.157000000007</v>
          </cell>
          <cell r="AM287">
            <v>51958.082000000009</v>
          </cell>
          <cell r="AN287">
            <v>54269.408999999992</v>
          </cell>
          <cell r="AO287">
            <v>55857.351499999997</v>
          </cell>
          <cell r="AP287">
            <v>57250.070999999996</v>
          </cell>
          <cell r="AQ287">
            <v>58123.112999999998</v>
          </cell>
        </row>
        <row r="288">
          <cell r="AA288" t="str">
            <v xml:space="preserve">      MINING</v>
          </cell>
          <cell r="AB288">
            <v>1219.49</v>
          </cell>
          <cell r="AC288">
            <v>1278.3130000000001</v>
          </cell>
          <cell r="AD288">
            <v>1282.287</v>
          </cell>
          <cell r="AE288">
            <v>1324.9920000000002</v>
          </cell>
          <cell r="AF288">
            <v>1276.2070000000001</v>
          </cell>
          <cell r="AG288">
            <v>1233.6610000000003</v>
          </cell>
          <cell r="AH288">
            <v>1207.6090000000002</v>
          </cell>
          <cell r="AI288">
            <v>1282.7140000000002</v>
          </cell>
          <cell r="AJ288">
            <v>1320.2080000000003</v>
          </cell>
          <cell r="AK288">
            <v>1468.9030000000002</v>
          </cell>
          <cell r="AL288">
            <v>1488.5940000000001</v>
          </cell>
          <cell r="AM288">
            <v>1609.078</v>
          </cell>
          <cell r="AN288">
            <v>1637.9029999999998</v>
          </cell>
          <cell r="AO288">
            <v>1735.38</v>
          </cell>
          <cell r="AP288">
            <v>1866.8380000000002</v>
          </cell>
          <cell r="AQ288">
            <v>2155.7849999999999</v>
          </cell>
        </row>
        <row r="289">
          <cell r="AA289" t="str">
            <v xml:space="preserve">      TRANSFORMATION INDUSTRY</v>
          </cell>
          <cell r="AB289">
            <v>38502.274000000005</v>
          </cell>
          <cell r="AC289">
            <v>40936.306999999993</v>
          </cell>
          <cell r="AD289">
            <v>43236.135600000001</v>
          </cell>
          <cell r="AE289">
            <v>44050.478000000003</v>
          </cell>
          <cell r="AF289">
            <v>43925.093000000001</v>
          </cell>
          <cell r="AG289">
            <v>40893.547999999995</v>
          </cell>
          <cell r="AH289">
            <v>41813.895999999986</v>
          </cell>
          <cell r="AI289">
            <v>42718.48</v>
          </cell>
          <cell r="AJ289">
            <v>44715.624000000003</v>
          </cell>
          <cell r="AK289">
            <v>47245.483999999997</v>
          </cell>
          <cell r="AL289">
            <v>48369.563000000009</v>
          </cell>
          <cell r="AM289">
            <v>50349.004000000008</v>
          </cell>
          <cell r="AN289">
            <v>52631.505999999994</v>
          </cell>
          <cell r="AO289">
            <v>54121.9715</v>
          </cell>
          <cell r="AP289">
            <v>55383.232999999993</v>
          </cell>
          <cell r="AQ289">
            <v>55967.327999999994</v>
          </cell>
        </row>
        <row r="290">
          <cell r="AA290" t="str">
            <v xml:space="preserve">       NON-METALS </v>
          </cell>
          <cell r="AB290">
            <v>4478.2790000000005</v>
          </cell>
          <cell r="AC290">
            <v>5111.9070000000002</v>
          </cell>
          <cell r="AD290">
            <v>5082.0820000000003</v>
          </cell>
          <cell r="AE290">
            <v>4889.8019999999997</v>
          </cell>
          <cell r="AF290">
            <v>4845.2360000000008</v>
          </cell>
          <cell r="AG290">
            <v>4487.7759999999998</v>
          </cell>
          <cell r="AH290">
            <v>4512.0119999999997</v>
          </cell>
          <cell r="AI290">
            <v>4125.1760000000004</v>
          </cell>
          <cell r="AJ290">
            <v>4361.6220000000003</v>
          </cell>
          <cell r="AK290">
            <v>4427.2969999999996</v>
          </cell>
          <cell r="AL290">
            <v>4755.9189999999999</v>
          </cell>
          <cell r="AM290">
            <v>5375.2489999999998</v>
          </cell>
          <cell r="AN290">
            <v>5881.7960000000003</v>
          </cell>
          <cell r="AO290">
            <v>6090.7555000000002</v>
          </cell>
          <cell r="AP290">
            <v>6201.0969999999998</v>
          </cell>
          <cell r="AQ290">
            <v>6285.8009999999995</v>
          </cell>
        </row>
        <row r="291">
          <cell r="AA291" t="str">
            <v xml:space="preserve">       FERROUS AND NON-FERROUS</v>
          </cell>
          <cell r="AB291">
            <v>14133.971000000001</v>
          </cell>
          <cell r="AC291">
            <v>15127.073</v>
          </cell>
          <cell r="AD291">
            <v>16300.502</v>
          </cell>
          <cell r="AE291">
            <v>17882.938000000002</v>
          </cell>
          <cell r="AF291">
            <v>18685.752</v>
          </cell>
          <cell r="AG291">
            <v>15940.690000000002</v>
          </cell>
          <cell r="AH291">
            <v>16629.28</v>
          </cell>
          <cell r="AI291">
            <v>16651.702000000001</v>
          </cell>
          <cell r="AJ291">
            <v>17811.858</v>
          </cell>
          <cell r="AK291">
            <v>18171.637000000002</v>
          </cell>
          <cell r="AL291">
            <v>18186.881000000001</v>
          </cell>
          <cell r="AM291">
            <v>18383.592000000004</v>
          </cell>
          <cell r="AN291">
            <v>18433.772000000001</v>
          </cell>
          <cell r="AO291">
            <v>18168.510000000002</v>
          </cell>
          <cell r="AP291">
            <v>18175.589</v>
          </cell>
          <cell r="AQ291">
            <v>19312.606</v>
          </cell>
        </row>
        <row r="292">
          <cell r="AA292" t="str">
            <v xml:space="preserve">       CHEMICAL</v>
          </cell>
          <cell r="AB292">
            <v>3965.1610000000001</v>
          </cell>
          <cell r="AC292">
            <v>4050.134</v>
          </cell>
          <cell r="AD292">
            <v>4205.1368000000002</v>
          </cell>
          <cell r="AE292">
            <v>4169.2260000000006</v>
          </cell>
          <cell r="AF292">
            <v>4106.3130000000001</v>
          </cell>
          <cell r="AG292">
            <v>4079.489</v>
          </cell>
          <cell r="AH292">
            <v>4089.0120000000002</v>
          </cell>
          <cell r="AI292">
            <v>4182.0329999999994</v>
          </cell>
          <cell r="AJ292">
            <v>4142.2079999999996</v>
          </cell>
          <cell r="AK292">
            <v>4367.7259999999997</v>
          </cell>
          <cell r="AL292">
            <v>4602.1100000000006</v>
          </cell>
          <cell r="AM292">
            <v>4998.1570000000002</v>
          </cell>
          <cell r="AN292">
            <v>5711.9709999999995</v>
          </cell>
          <cell r="AO292">
            <v>5415.6680000000006</v>
          </cell>
          <cell r="AP292">
            <v>5730.9059999999999</v>
          </cell>
          <cell r="AQ292">
            <v>5927.3200000000006</v>
          </cell>
        </row>
        <row r="293">
          <cell r="AA293" t="str">
            <v xml:space="preserve">       FOODS AND BEVERAGES</v>
          </cell>
          <cell r="AB293">
            <v>8542.4890000000014</v>
          </cell>
          <cell r="AC293">
            <v>8595.3820000000014</v>
          </cell>
          <cell r="AD293">
            <v>9307.2258000000002</v>
          </cell>
          <cell r="AE293">
            <v>8553.5049999999992</v>
          </cell>
          <cell r="AF293">
            <v>7792.79</v>
          </cell>
          <cell r="AG293">
            <v>8151.021999999999</v>
          </cell>
          <cell r="AH293">
            <v>8228.1849999999995</v>
          </cell>
          <cell r="AI293">
            <v>9234.4920000000002</v>
          </cell>
          <cell r="AJ293">
            <v>9291.0750000000007</v>
          </cell>
          <cell r="AK293">
            <v>10688.386</v>
          </cell>
          <cell r="AL293">
            <v>11013.915000000001</v>
          </cell>
          <cell r="AM293">
            <v>11461.009</v>
          </cell>
          <cell r="AN293">
            <v>12074.257</v>
          </cell>
          <cell r="AO293">
            <v>13365.02</v>
          </cell>
          <cell r="AP293">
            <v>14114.387999999999</v>
          </cell>
          <cell r="AQ293">
            <v>12375.225999999999</v>
          </cell>
        </row>
        <row r="294">
          <cell r="AA294" t="str">
            <v xml:space="preserve">       TEXTILES  </v>
          </cell>
          <cell r="AB294">
            <v>987.65100000000007</v>
          </cell>
          <cell r="AC294">
            <v>1107.297</v>
          </cell>
          <cell r="AD294">
            <v>1148.556</v>
          </cell>
          <cell r="AE294">
            <v>1146.1010000000001</v>
          </cell>
          <cell r="AF294">
            <v>1184.616</v>
          </cell>
          <cell r="AG294">
            <v>1158.587</v>
          </cell>
          <cell r="AH294">
            <v>1120.357</v>
          </cell>
          <cell r="AI294">
            <v>1065.925</v>
          </cell>
          <cell r="AJ294">
            <v>1132.923</v>
          </cell>
          <cell r="AK294">
            <v>1071.2629999999999</v>
          </cell>
          <cell r="AL294">
            <v>1045.385</v>
          </cell>
          <cell r="AM294">
            <v>1074.3240000000001</v>
          </cell>
          <cell r="AN294">
            <v>988.30399999999997</v>
          </cell>
          <cell r="AO294">
            <v>989.38599999999997</v>
          </cell>
          <cell r="AP294">
            <v>962.16200000000003</v>
          </cell>
          <cell r="AQ294">
            <v>1008.038</v>
          </cell>
        </row>
        <row r="295">
          <cell r="AA295" t="str">
            <v xml:space="preserve">       PAPER AND PULP              </v>
          </cell>
          <cell r="AB295">
            <v>3084.8160000000007</v>
          </cell>
          <cell r="AC295">
            <v>3278.9480000000003</v>
          </cell>
          <cell r="AD295">
            <v>3308.7507999999998</v>
          </cell>
          <cell r="AE295">
            <v>3480.5740000000005</v>
          </cell>
          <cell r="AF295">
            <v>3528.4830000000002</v>
          </cell>
          <cell r="AG295">
            <v>3517.6610000000001</v>
          </cell>
          <cell r="AH295">
            <v>3713.0240000000003</v>
          </cell>
          <cell r="AI295">
            <v>4244.3150000000005</v>
          </cell>
          <cell r="AJ295">
            <v>4464.3900000000003</v>
          </cell>
          <cell r="AK295">
            <v>4667.8230000000003</v>
          </cell>
          <cell r="AL295">
            <v>4738.8810000000003</v>
          </cell>
          <cell r="AM295">
            <v>4963.2690000000002</v>
          </cell>
          <cell r="AN295">
            <v>4987.3140000000003</v>
          </cell>
          <cell r="AO295">
            <v>5470.9030000000002</v>
          </cell>
          <cell r="AP295">
            <v>5809.1260000000002</v>
          </cell>
          <cell r="AQ295">
            <v>6013.523000000001</v>
          </cell>
        </row>
        <row r="296">
          <cell r="AA296" t="str">
            <v xml:space="preserve">       OTHERS</v>
          </cell>
          <cell r="AB296">
            <v>3309.9070000000002</v>
          </cell>
          <cell r="AC296">
            <v>3665.5659999999998</v>
          </cell>
          <cell r="AD296">
            <v>3883.8822</v>
          </cell>
          <cell r="AE296">
            <v>3928.3320000000003</v>
          </cell>
          <cell r="AF296">
            <v>3781.9030000000002</v>
          </cell>
          <cell r="AG296">
            <v>3558.3229999999999</v>
          </cell>
          <cell r="AH296">
            <v>3522.0259999999998</v>
          </cell>
          <cell r="AI296">
            <v>3214.837</v>
          </cell>
          <cell r="AJ296">
            <v>3511.5480000000002</v>
          </cell>
          <cell r="AK296">
            <v>3851.3520000000003</v>
          </cell>
          <cell r="AL296">
            <v>4026.4720000000007</v>
          </cell>
          <cell r="AM296">
            <v>4093.4040000000005</v>
          </cell>
          <cell r="AN296">
            <v>4554.0920000000006</v>
          </cell>
          <cell r="AO296">
            <v>4621.7290000000003</v>
          </cell>
          <cell r="AP296">
            <v>4389.9650000000001</v>
          </cell>
          <cell r="AQ296">
            <v>5044.8140000000003</v>
          </cell>
        </row>
        <row r="297">
          <cell r="AA297" t="str">
            <v xml:space="preserve">    ENERGY SECTOR</v>
          </cell>
          <cell r="AB297">
            <v>11236.108</v>
          </cell>
          <cell r="AC297">
            <v>10715.931</v>
          </cell>
          <cell r="AD297">
            <v>12437.569</v>
          </cell>
          <cell r="AE297">
            <v>11989.597</v>
          </cell>
          <cell r="AF297">
            <v>12240.672</v>
          </cell>
          <cell r="AG297">
            <v>11745.672999999999</v>
          </cell>
          <cell r="AH297">
            <v>12245.16</v>
          </cell>
          <cell r="AI297">
            <v>12056.433000000001</v>
          </cell>
          <cell r="AJ297">
            <v>12171.534</v>
          </cell>
          <cell r="AK297">
            <v>12997.271999999999</v>
          </cell>
          <cell r="AL297">
            <v>12514.817999999999</v>
          </cell>
          <cell r="AM297">
            <v>13498.298999999999</v>
          </cell>
          <cell r="AN297">
            <v>15044.498999999998</v>
          </cell>
          <cell r="AO297">
            <v>14020.588</v>
          </cell>
          <cell r="AP297">
            <v>13280.117</v>
          </cell>
          <cell r="AQ297">
            <v>12164.955000000002</v>
          </cell>
        </row>
        <row r="298">
          <cell r="AA298" t="str">
            <v xml:space="preserve">    RESIDENTIAL                   </v>
          </cell>
          <cell r="AB298">
            <v>18086.536</v>
          </cell>
          <cell r="AC298">
            <v>17449.429</v>
          </cell>
          <cell r="AD298">
            <v>18354.097000000002</v>
          </cell>
          <cell r="AE298">
            <v>18199.741000000002</v>
          </cell>
          <cell r="AF298">
            <v>17984.328000000001</v>
          </cell>
          <cell r="AG298">
            <v>17507.042000000001</v>
          </cell>
          <cell r="AH298">
            <v>17780.065999999999</v>
          </cell>
          <cell r="AI298">
            <v>18001.895</v>
          </cell>
          <cell r="AJ298">
            <v>17328.3</v>
          </cell>
          <cell r="AK298">
            <v>17299.802000000003</v>
          </cell>
          <cell r="AL298">
            <v>17470.782000000003</v>
          </cell>
          <cell r="AM298">
            <v>17999.5</v>
          </cell>
          <cell r="AN298">
            <v>18486.553</v>
          </cell>
          <cell r="AO298">
            <v>19106.548000000003</v>
          </cell>
          <cell r="AP298">
            <v>19617.615000000002</v>
          </cell>
          <cell r="AQ298">
            <v>20007.538</v>
          </cell>
        </row>
        <row r="299">
          <cell r="AA299" t="str">
            <v xml:space="preserve">    UNIDENTIFIED CONSUMPTION</v>
          </cell>
          <cell r="AB299">
            <v>0</v>
          </cell>
          <cell r="AC299">
            <v>0</v>
          </cell>
          <cell r="AD299">
            <v>101.39999999999999</v>
          </cell>
          <cell r="AE299">
            <v>90.149999999999991</v>
          </cell>
          <cell r="AF299">
            <v>88.494</v>
          </cell>
          <cell r="AG299">
            <v>302.45600000000002</v>
          </cell>
          <cell r="AH299">
            <v>0</v>
          </cell>
          <cell r="AI299">
            <v>138.49600000000001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377.79300000000001</v>
          </cell>
          <cell r="AO299">
            <v>44.19</v>
          </cell>
          <cell r="AP299">
            <v>0</v>
          </cell>
          <cell r="AQ299">
            <v>100.56400000000001</v>
          </cell>
        </row>
        <row r="300">
          <cell r="AA300" t="str">
            <v>(1) Includes commerce and public</v>
          </cell>
          <cell r="AD300" t="str">
            <v>(3) Includes cement and ceramics</v>
          </cell>
        </row>
        <row r="301">
          <cell r="AA301" t="str">
            <v>(2) Includes mining and peletization</v>
          </cell>
          <cell r="AD301" t="str">
            <v>(4) Includes pig-iron and steel, ferro-alloys and non-ferrous</v>
          </cell>
        </row>
        <row r="321">
          <cell r="AA321" t="str">
            <v>TABLE 7.4</v>
          </cell>
        </row>
        <row r="322">
          <cell r="AA322" t="str">
            <v>GROSS NATIONAL PRODUCT BY SECTOR (*)</v>
          </cell>
        </row>
        <row r="323">
          <cell r="AA323" t="str">
            <v xml:space="preserve">S E C T O R </v>
          </cell>
          <cell r="AB323">
            <v>1985</v>
          </cell>
          <cell r="AC323">
            <v>1986</v>
          </cell>
          <cell r="AD323">
            <v>1987</v>
          </cell>
          <cell r="AE323">
            <v>1988</v>
          </cell>
          <cell r="AF323">
            <v>1989</v>
          </cell>
          <cell r="AG323">
            <v>1990</v>
          </cell>
          <cell r="AH323">
            <v>1991</v>
          </cell>
          <cell r="AI323">
            <v>1992</v>
          </cell>
          <cell r="AJ323">
            <v>1993</v>
          </cell>
          <cell r="AK323">
            <v>1994</v>
          </cell>
          <cell r="AL323">
            <v>1995</v>
          </cell>
          <cell r="AM323">
            <v>1996</v>
          </cell>
          <cell r="AN323">
            <v>1997</v>
          </cell>
          <cell r="AO323">
            <v>1998</v>
          </cell>
          <cell r="AP323">
            <v>1999</v>
          </cell>
          <cell r="AQ323">
            <v>2000</v>
          </cell>
        </row>
        <row r="324">
          <cell r="AA324" t="str">
            <v xml:space="preserve">    T O T A L</v>
          </cell>
          <cell r="AB324">
            <v>0</v>
          </cell>
          <cell r="AC324">
            <v>373770.39525510208</v>
          </cell>
          <cell r="AD324">
            <v>385932.88391670311</v>
          </cell>
          <cell r="AE324">
            <v>366327.4934137346</v>
          </cell>
          <cell r="AF324">
            <v>370906.58708140627</v>
          </cell>
          <cell r="AG324">
            <v>381848.33140030777</v>
          </cell>
          <cell r="AH324">
            <v>385666.81471431087</v>
          </cell>
          <cell r="AI324">
            <v>383738.48064073932</v>
          </cell>
          <cell r="AJ324">
            <v>402541.66619213554</v>
          </cell>
          <cell r="AK324">
            <v>426291.62449747149</v>
          </cell>
          <cell r="AL324">
            <v>444195.87272636534</v>
          </cell>
          <cell r="AM324">
            <v>456189.16128997714</v>
          </cell>
          <cell r="AN324">
            <v>471243.40361254633</v>
          </cell>
          <cell r="AO324">
            <v>471714.64701615885</v>
          </cell>
          <cell r="AP324">
            <v>475488.36419228814</v>
          </cell>
          <cell r="AQ324">
            <v>496409.85221674881</v>
          </cell>
        </row>
        <row r="325">
          <cell r="AA325" t="str">
            <v xml:space="preserve">    SERVICES </v>
          </cell>
          <cell r="AB325">
            <v>0</v>
          </cell>
          <cell r="AC325">
            <v>193144.76010173067</v>
          </cell>
          <cell r="AD325">
            <v>199869.57632102643</v>
          </cell>
          <cell r="AE325">
            <v>190889.94752563004</v>
          </cell>
          <cell r="AF325">
            <v>196512.03768280323</v>
          </cell>
          <cell r="AG325">
            <v>203203.68202085243</v>
          </cell>
          <cell r="AH325">
            <v>216162.51167312876</v>
          </cell>
          <cell r="AI325">
            <v>205621.99553806378</v>
          </cell>
          <cell r="AJ325">
            <v>204598.95058379325</v>
          </cell>
          <cell r="AK325">
            <v>213772.03661009425</v>
          </cell>
          <cell r="AL325">
            <v>241307.42108895068</v>
          </cell>
          <cell r="AM325">
            <v>259936.58410302908</v>
          </cell>
          <cell r="AN325">
            <v>267807.62627301022</v>
          </cell>
          <cell r="AO325">
            <v>269537.74930503312</v>
          </cell>
          <cell r="AP325">
            <v>267509.75369458133</v>
          </cell>
          <cell r="AQ325">
            <v>276939.57103185408</v>
          </cell>
        </row>
        <row r="326">
          <cell r="AA326" t="str">
            <v xml:space="preserve">      COMMERCE AND OTHER</v>
          </cell>
          <cell r="AB326">
            <v>0</v>
          </cell>
          <cell r="AC326">
            <v>179356.71280485723</v>
          </cell>
          <cell r="AD326">
            <v>185207.32940944526</v>
          </cell>
          <cell r="AE326">
            <v>176600.68082025659</v>
          </cell>
          <cell r="AF326">
            <v>181680.94049919542</v>
          </cell>
          <cell r="AG326">
            <v>188050.11766558775</v>
          </cell>
          <cell r="AH326">
            <v>201567.44680583081</v>
          </cell>
          <cell r="AI326">
            <v>191186.1199980666</v>
          </cell>
          <cell r="AJ326">
            <v>189866.76818914982</v>
          </cell>
          <cell r="AK326">
            <v>198849.25012345682</v>
          </cell>
          <cell r="AL326">
            <v>226059.9663924152</v>
          </cell>
          <cell r="AM326">
            <v>246296.52818045873</v>
          </cell>
          <cell r="AN326">
            <v>252963.45905921495</v>
          </cell>
          <cell r="AO326">
            <v>253546.62277118539</v>
          </cell>
          <cell r="AP326">
            <v>251200.50280278592</v>
          </cell>
          <cell r="AQ326">
            <v>259983.74466273625</v>
          </cell>
        </row>
        <row r="327">
          <cell r="AA327" t="str">
            <v xml:space="preserve">      TRANSPORTATION</v>
          </cell>
          <cell r="AB327">
            <v>0</v>
          </cell>
          <cell r="AC327">
            <v>13788.047296873401</v>
          </cell>
          <cell r="AD327">
            <v>14662.246911581084</v>
          </cell>
          <cell r="AE327">
            <v>14289.266705373455</v>
          </cell>
          <cell r="AF327">
            <v>14831.097183607792</v>
          </cell>
          <cell r="AG327">
            <v>15153.564355264707</v>
          </cell>
          <cell r="AH327">
            <v>14595.064867297895</v>
          </cell>
          <cell r="AI327">
            <v>14435.875539997171</v>
          </cell>
          <cell r="AJ327">
            <v>14732.182394643418</v>
          </cell>
          <cell r="AK327">
            <v>14922.786486637438</v>
          </cell>
          <cell r="AL327">
            <v>15247.454696535444</v>
          </cell>
          <cell r="AM327">
            <v>13640.05592257032</v>
          </cell>
          <cell r="AN327">
            <v>14844.167213795214</v>
          </cell>
          <cell r="AO327">
            <v>15991.126533847784</v>
          </cell>
          <cell r="AP327">
            <v>16309.250891795489</v>
          </cell>
          <cell r="AQ327">
            <v>16955.826369117938</v>
          </cell>
        </row>
        <row r="328">
          <cell r="AA328" t="str">
            <v xml:space="preserve">    AGRICULTURE                </v>
          </cell>
          <cell r="AB328">
            <v>0</v>
          </cell>
          <cell r="AC328">
            <v>36245.002379314908</v>
          </cell>
          <cell r="AD328">
            <v>33182.979852525612</v>
          </cell>
          <cell r="AE328">
            <v>31143.273588634456</v>
          </cell>
          <cell r="AF328">
            <v>31701.470229961651</v>
          </cell>
          <cell r="AG328">
            <v>30917.643729838215</v>
          </cell>
          <cell r="AH328">
            <v>30035.601966418828</v>
          </cell>
          <cell r="AI328">
            <v>29612.25454954349</v>
          </cell>
          <cell r="AJ328">
            <v>30439.23624024856</v>
          </cell>
          <cell r="AK328">
            <v>41990.744645605402</v>
          </cell>
          <cell r="AL328">
            <v>40000.308797203834</v>
          </cell>
          <cell r="AM328">
            <v>37954.938219326097</v>
          </cell>
          <cell r="AN328">
            <v>37510.974927558695</v>
          </cell>
          <cell r="AO328">
            <v>39057.972772937959</v>
          </cell>
          <cell r="AP328">
            <v>39275.338882283009</v>
          </cell>
          <cell r="AQ328">
            <v>40491.361599819313</v>
          </cell>
        </row>
        <row r="329">
          <cell r="AA329" t="str">
            <v xml:space="preserve">    INDUSTRY</v>
          </cell>
          <cell r="AB329">
            <v>0</v>
          </cell>
          <cell r="AC329">
            <v>128163.79665795066</v>
          </cell>
          <cell r="AD329">
            <v>136674.6864198246</v>
          </cell>
          <cell r="AE329">
            <v>128832.55294134807</v>
          </cell>
          <cell r="AF329">
            <v>126426.27410423287</v>
          </cell>
          <cell r="AG329">
            <v>130528.40078383651</v>
          </cell>
          <cell r="AH329">
            <v>123709.00891605827</v>
          </cell>
          <cell r="AI329">
            <v>130333.68595464552</v>
          </cell>
          <cell r="AJ329">
            <v>147156.55419415949</v>
          </cell>
          <cell r="AK329">
            <v>151493.31468622171</v>
          </cell>
          <cell r="AL329">
            <v>146611.37451561287</v>
          </cell>
          <cell r="AM329">
            <v>141368.86976239618</v>
          </cell>
          <cell r="AN329">
            <v>148218.30276463975</v>
          </cell>
          <cell r="AO329">
            <v>145789.96849393749</v>
          </cell>
          <cell r="AP329">
            <v>146303.15742483447</v>
          </cell>
          <cell r="AQ329">
            <v>155262.49866951234</v>
          </cell>
        </row>
        <row r="330">
          <cell r="AA330" t="str">
            <v xml:space="preserve">      MINING</v>
          </cell>
          <cell r="AB330">
            <v>0</v>
          </cell>
          <cell r="AC330">
            <v>3045.4285345555259</v>
          </cell>
          <cell r="AD330">
            <v>2855.2796617289482</v>
          </cell>
          <cell r="AE330">
            <v>2454.8227416923637</v>
          </cell>
          <cell r="AF330">
            <v>2335.8978064182265</v>
          </cell>
          <cell r="AG330">
            <v>2234.8736200298881</v>
          </cell>
          <cell r="AH330">
            <v>2770.7014694010431</v>
          </cell>
          <cell r="AI330">
            <v>2826.6455494865054</v>
          </cell>
          <cell r="AJ330">
            <v>2183.0698276954449</v>
          </cell>
          <cell r="AK330">
            <v>2098.7586326226606</v>
          </cell>
          <cell r="AL330">
            <v>1936.3064980968338</v>
          </cell>
          <cell r="AM330">
            <v>1687.8998967729156</v>
          </cell>
          <cell r="AN330">
            <v>1743.6005933664214</v>
          </cell>
          <cell r="AO330">
            <v>1792.5156586614037</v>
          </cell>
          <cell r="AP330">
            <v>2472.5394937998985</v>
          </cell>
          <cell r="AQ330">
            <v>2584.7272302521874</v>
          </cell>
        </row>
        <row r="331">
          <cell r="AA331" t="str">
            <v xml:space="preserve">      TRANSFORMATION INDUSTRY</v>
          </cell>
          <cell r="AB331">
            <v>0</v>
          </cell>
          <cell r="AC331">
            <v>125118.36812339514</v>
          </cell>
          <cell r="AD331">
            <v>133819.40675809563</v>
          </cell>
          <cell r="AE331">
            <v>126377.73019965574</v>
          </cell>
          <cell r="AF331">
            <v>124090.37629781461</v>
          </cell>
          <cell r="AG331">
            <v>128293.52716380665</v>
          </cell>
          <cell r="AH331">
            <v>120938.30744665726</v>
          </cell>
          <cell r="AI331">
            <v>127507.04040515899</v>
          </cell>
          <cell r="AJ331">
            <v>144973.48436646408</v>
          </cell>
          <cell r="AK331">
            <v>149394.55605359905</v>
          </cell>
          <cell r="AL331">
            <v>144675.06801751602</v>
          </cell>
          <cell r="AM331">
            <v>139680.96986562325</v>
          </cell>
          <cell r="AN331">
            <v>146474.70217127333</v>
          </cell>
          <cell r="AO331">
            <v>143997.45283527605</v>
          </cell>
          <cell r="AP331">
            <v>143830.61793103459</v>
          </cell>
          <cell r="AQ331">
            <v>152677.77143926013</v>
          </cell>
        </row>
        <row r="332">
          <cell r="AA332" t="str">
            <v xml:space="preserve">       NON-METALS </v>
          </cell>
          <cell r="AB332">
            <v>0</v>
          </cell>
          <cell r="AC332">
            <v>5156.5054931396471</v>
          </cell>
          <cell r="AD332">
            <v>5401.8804411088186</v>
          </cell>
          <cell r="AE332">
            <v>5092.8412103766941</v>
          </cell>
          <cell r="AF332">
            <v>4931.3398135495891</v>
          </cell>
          <cell r="AG332">
            <v>5038.6432254211913</v>
          </cell>
          <cell r="AH332">
            <v>5287.5295532190148</v>
          </cell>
          <cell r="AI332">
            <v>4878.6645846103447</v>
          </cell>
          <cell r="AJ332">
            <v>4978.9616704436066</v>
          </cell>
          <cell r="AK332">
            <v>5540.9384129417995</v>
          </cell>
          <cell r="AL332">
            <v>5098.8469166710775</v>
          </cell>
          <cell r="AM332">
            <v>4470.6537806417755</v>
          </cell>
          <cell r="AN332">
            <v>5089.4287590155009</v>
          </cell>
          <cell r="AO332">
            <v>5330.3755112825947</v>
          </cell>
          <cell r="AP332">
            <v>4945.0789875997971</v>
          </cell>
          <cell r="AQ332">
            <v>4948.9613423064447</v>
          </cell>
        </row>
        <row r="333">
          <cell r="AA333" t="str">
            <v xml:space="preserve">       FERROUS AND NON-FERROUS</v>
          </cell>
          <cell r="AB333">
            <v>0</v>
          </cell>
          <cell r="AC333">
            <v>11395.052060165786</v>
          </cell>
          <cell r="AD333">
            <v>12158.05261217135</v>
          </cell>
          <cell r="AE333">
            <v>11123.002157698647</v>
          </cell>
          <cell r="AF333">
            <v>10680.684257887671</v>
          </cell>
          <cell r="AG333">
            <v>11227.884278164418</v>
          </cell>
          <cell r="AH333">
            <v>11525.672158645604</v>
          </cell>
          <cell r="AI333">
            <v>11555.82721926832</v>
          </cell>
          <cell r="AJ333">
            <v>12122.319600697416</v>
          </cell>
          <cell r="AK333">
            <v>12929.073665988022</v>
          </cell>
          <cell r="AL333">
            <v>12188.573793829204</v>
          </cell>
          <cell r="AM333">
            <v>10857.302038701457</v>
          </cell>
          <cell r="AN333">
            <v>11168.468665617349</v>
          </cell>
          <cell r="AO333">
            <v>10141.864910847416</v>
          </cell>
          <cell r="AP333">
            <v>11269.074231357234</v>
          </cell>
          <cell r="AQ333">
            <v>13175.448246600299</v>
          </cell>
        </row>
        <row r="334">
          <cell r="AA334" t="str">
            <v xml:space="preserve">       CHEMICAL</v>
          </cell>
          <cell r="AB334">
            <v>0</v>
          </cell>
          <cell r="AC334">
            <v>13451.753460364298</v>
          </cell>
          <cell r="AD334">
            <v>13774.795124827489</v>
          </cell>
          <cell r="AE334">
            <v>13190.092343421658</v>
          </cell>
          <cell r="AF334">
            <v>13440.760300389133</v>
          </cell>
          <cell r="AG334">
            <v>13481.291537642499</v>
          </cell>
          <cell r="AH334">
            <v>12442.428855083343</v>
          </cell>
          <cell r="AI334">
            <v>15619.166784988218</v>
          </cell>
          <cell r="AJ334">
            <v>21611.610004615413</v>
          </cell>
          <cell r="AK334">
            <v>18079.391706503269</v>
          </cell>
          <cell r="AL334">
            <v>13988.495048506875</v>
          </cell>
          <cell r="AM334">
            <v>12465.779402493787</v>
          </cell>
          <cell r="AN334">
            <v>13930.426254190483</v>
          </cell>
          <cell r="AO334">
            <v>15542.856104788332</v>
          </cell>
          <cell r="AP334">
            <v>17381.334506539843</v>
          </cell>
          <cell r="AQ334">
            <v>18169.986246865319</v>
          </cell>
        </row>
        <row r="335">
          <cell r="AA335" t="str">
            <v xml:space="preserve">       FOODS AND BEVERAGES</v>
          </cell>
          <cell r="AB335">
            <v>0</v>
          </cell>
          <cell r="AC335">
            <v>12424.139310319304</v>
          </cell>
          <cell r="AD335">
            <v>12786.961178305681</v>
          </cell>
          <cell r="AE335">
            <v>12101.841567733958</v>
          </cell>
          <cell r="AF335">
            <v>12205.914155538732</v>
          </cell>
          <cell r="AG335">
            <v>12558.840572720312</v>
          </cell>
          <cell r="AH335">
            <v>14002.761604308009</v>
          </cell>
          <cell r="AI335">
            <v>15662.799198491286</v>
          </cell>
          <cell r="AJ335">
            <v>16510.584885530498</v>
          </cell>
          <cell r="AK335">
            <v>16859.578467864601</v>
          </cell>
          <cell r="AL335">
            <v>15723.763188397668</v>
          </cell>
          <cell r="AM335">
            <v>15738.526064504213</v>
          </cell>
          <cell r="AN335">
            <v>16352.146105355361</v>
          </cell>
          <cell r="AO335">
            <v>16557.184110267179</v>
          </cell>
          <cell r="AP335">
            <v>17783.264820791581</v>
          </cell>
          <cell r="AQ335">
            <v>18112.544396680107</v>
          </cell>
        </row>
        <row r="336">
          <cell r="AA336" t="str">
            <v xml:space="preserve">       TEXTILES  </v>
          </cell>
          <cell r="AB336">
            <v>0</v>
          </cell>
          <cell r="AC336">
            <v>9528.3253677580433</v>
          </cell>
          <cell r="AD336">
            <v>9035.1345538327896</v>
          </cell>
          <cell r="AE336">
            <v>7816.0593760771544</v>
          </cell>
          <cell r="AF336">
            <v>6673.9937326235049</v>
          </cell>
          <cell r="AG336">
            <v>5970.4230751333916</v>
          </cell>
          <cell r="AH336">
            <v>4650.9804441473498</v>
          </cell>
          <cell r="AI336">
            <v>4158.7520415974323</v>
          </cell>
          <cell r="AJ336">
            <v>4404.1123325173266</v>
          </cell>
          <cell r="AK336">
            <v>3975.1969047552352</v>
          </cell>
          <cell r="AL336">
            <v>3775.0895283153577</v>
          </cell>
          <cell r="AM336">
            <v>3330.1808774168326</v>
          </cell>
          <cell r="AN336">
            <v>2921.7091023977878</v>
          </cell>
          <cell r="AO336">
            <v>2735.9449526937215</v>
          </cell>
          <cell r="AP336">
            <v>2615.1860030575858</v>
          </cell>
          <cell r="AQ336">
            <v>2667.2377255028764</v>
          </cell>
        </row>
        <row r="337">
          <cell r="AA337" t="str">
            <v xml:space="preserve">       PAPER AND PULP              </v>
          </cell>
          <cell r="AB337">
            <v>0</v>
          </cell>
          <cell r="AC337">
            <v>4035.5260381092894</v>
          </cell>
          <cell r="AD337">
            <v>4264.559466453371</v>
          </cell>
          <cell r="AE337">
            <v>4141.9942015446013</v>
          </cell>
          <cell r="AF337">
            <v>4226.8626973282189</v>
          </cell>
          <cell r="AG337">
            <v>4575.9967052932743</v>
          </cell>
          <cell r="AH337">
            <v>5651.3846382049078</v>
          </cell>
          <cell r="AI337">
            <v>4463.8948662941766</v>
          </cell>
          <cell r="AJ337">
            <v>3674.4183407932787</v>
          </cell>
          <cell r="AK337">
            <v>3896.6462290722734</v>
          </cell>
          <cell r="AL337">
            <v>4950.216904009596</v>
          </cell>
          <cell r="AM337">
            <v>4470.6537806417764</v>
          </cell>
          <cell r="AN337">
            <v>4194.0662921516632</v>
          </cell>
          <cell r="AO337">
            <v>3868.0601055325028</v>
          </cell>
          <cell r="AP337">
            <v>4897.5301511805683</v>
          </cell>
          <cell r="AQ337">
            <v>5054.1706925213903</v>
          </cell>
        </row>
        <row r="338">
          <cell r="AA338" t="str">
            <v xml:space="preserve">       OTHER</v>
          </cell>
          <cell r="AB338">
            <v>0</v>
          </cell>
          <cell r="AC338">
            <v>69127.066393538757</v>
          </cell>
          <cell r="AD338">
            <v>76398.023381396168</v>
          </cell>
          <cell r="AE338">
            <v>72911.899342803037</v>
          </cell>
          <cell r="AF338">
            <v>71930.821340497772</v>
          </cell>
          <cell r="AG338">
            <v>75440.447769431528</v>
          </cell>
          <cell r="AH338">
            <v>67377.550193048999</v>
          </cell>
          <cell r="AI338">
            <v>71167.935709909201</v>
          </cell>
          <cell r="AJ338">
            <v>81671.477531866563</v>
          </cell>
          <cell r="AK338">
            <v>88113.730666473843</v>
          </cell>
          <cell r="AL338">
            <v>88950.08263778621</v>
          </cell>
          <cell r="AM338">
            <v>88347.87392122345</v>
          </cell>
          <cell r="AN338">
            <v>92818.456992545194</v>
          </cell>
          <cell r="AO338">
            <v>89821.167139864338</v>
          </cell>
          <cell r="AP338">
            <v>84939.149230507915</v>
          </cell>
          <cell r="AQ338">
            <v>90549.42278878369</v>
          </cell>
        </row>
        <row r="339">
          <cell r="AA339" t="str">
            <v xml:space="preserve">    ENERGY SECTOR</v>
          </cell>
          <cell r="AB339">
            <v>0</v>
          </cell>
          <cell r="AC339">
            <v>16216.836116105847</v>
          </cell>
          <cell r="AD339">
            <v>16205.641323326459</v>
          </cell>
          <cell r="AE339">
            <v>15461.719358122047</v>
          </cell>
          <cell r="AF339">
            <v>16266.805064408536</v>
          </cell>
          <cell r="AG339">
            <v>17198.604865780657</v>
          </cell>
          <cell r="AH339">
            <v>15759.692158705071</v>
          </cell>
          <cell r="AI339">
            <v>18170.544598486547</v>
          </cell>
          <cell r="AJ339">
            <v>20346.925173934145</v>
          </cell>
          <cell r="AK339">
            <v>19035.52855555006</v>
          </cell>
          <cell r="AL339">
            <v>16276.768324597982</v>
          </cell>
          <cell r="AM339">
            <v>16928.769205225894</v>
          </cell>
          <cell r="AN339">
            <v>17706.499647337816</v>
          </cell>
          <cell r="AO339">
            <v>17328.956444250322</v>
          </cell>
          <cell r="AP339">
            <v>22400.11419058944</v>
          </cell>
          <cell r="AQ339">
            <v>23716.420915563202</v>
          </cell>
        </row>
        <row r="340">
          <cell r="AA340" t="str">
            <v xml:space="preserve">    SALES TAXES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</row>
        <row r="341">
          <cell r="AA341" t="str">
            <v>(*) Constant prices of 2000</v>
          </cell>
        </row>
        <row r="342">
          <cell r="AH342">
            <v>80</v>
          </cell>
        </row>
      </sheetData>
      <sheetData sheetId="3" refreshError="1">
        <row r="81">
          <cell r="AA81" t="str">
            <v>TABELA 7.5</v>
          </cell>
          <cell r="BC81" t="str">
            <v>TABLE 7.5</v>
          </cell>
        </row>
        <row r="82">
          <cell r="AA82" t="str">
            <v>CONSUMO FINAL DE ENERGIA DO SETOR / PIB DO SETOR</v>
          </cell>
          <cell r="BC82" t="str">
            <v xml:space="preserve">FINAL ENERGY CONSUMPTION PER ADDED VALUE OF THE SECTOR </v>
          </cell>
        </row>
        <row r="83">
          <cell r="AA83" t="str">
            <v>SETOR</v>
          </cell>
          <cell r="AB83">
            <v>0</v>
          </cell>
          <cell r="AC83">
            <v>1986</v>
          </cell>
          <cell r="AD83">
            <v>1987</v>
          </cell>
          <cell r="AE83">
            <v>1988</v>
          </cell>
          <cell r="AF83">
            <v>1989</v>
          </cell>
          <cell r="AG83">
            <v>1990</v>
          </cell>
          <cell r="AH83">
            <v>1991</v>
          </cell>
          <cell r="AI83">
            <v>1992</v>
          </cell>
          <cell r="AJ83">
            <v>1993</v>
          </cell>
          <cell r="AK83">
            <v>1994</v>
          </cell>
          <cell r="AL83">
            <v>1995</v>
          </cell>
          <cell r="AM83">
            <v>1996</v>
          </cell>
          <cell r="AN83">
            <v>1997</v>
          </cell>
          <cell r="AO83">
            <v>1998</v>
          </cell>
          <cell r="AP83">
            <v>1999</v>
          </cell>
          <cell r="AQ83">
            <v>2000</v>
          </cell>
          <cell r="BC83" t="str">
            <v>S E C T O R</v>
          </cell>
          <cell r="BD83">
            <v>0</v>
          </cell>
          <cell r="BE83">
            <v>1986</v>
          </cell>
          <cell r="BF83">
            <v>1987</v>
          </cell>
          <cell r="BG83">
            <v>1988</v>
          </cell>
          <cell r="BH83">
            <v>1989</v>
          </cell>
          <cell r="BI83">
            <v>1990</v>
          </cell>
          <cell r="BJ83">
            <v>1991</v>
          </cell>
          <cell r="BK83">
            <v>1992</v>
          </cell>
          <cell r="BL83">
            <v>1993</v>
          </cell>
          <cell r="BM83">
            <v>1994</v>
          </cell>
          <cell r="BN83">
            <v>1995</v>
          </cell>
          <cell r="BO83">
            <v>1996</v>
          </cell>
          <cell r="BP83">
            <v>1997</v>
          </cell>
          <cell r="BQ83">
            <v>1998</v>
          </cell>
          <cell r="BR83">
            <v>1999</v>
          </cell>
          <cell r="BS83">
            <v>2000</v>
          </cell>
        </row>
        <row r="84">
          <cell r="AA84" t="str">
            <v xml:space="preserve">CONSUMO FINAL ENERGÉTICO C/RESID.      </v>
          </cell>
          <cell r="AB84">
            <v>0</v>
          </cell>
          <cell r="AC84">
            <v>0.29441025933821036</v>
          </cell>
          <cell r="AD84">
            <v>0.29889600085204737</v>
          </cell>
          <cell r="AE84">
            <v>0.31760455901298129</v>
          </cell>
          <cell r="AF84">
            <v>0.31761255826428442</v>
          </cell>
          <cell r="AG84">
            <v>0.29852688784044307</v>
          </cell>
          <cell r="AH84">
            <v>0.30358821535301617</v>
          </cell>
          <cell r="AI84">
            <v>0.3086145877324018</v>
          </cell>
          <cell r="AJ84">
            <v>0.30214961136953788</v>
          </cell>
          <cell r="AK84">
            <v>0.29933760990595504</v>
          </cell>
          <cell r="AL84">
            <v>0.29886934605036508</v>
          </cell>
          <cell r="AM84">
            <v>0.30708364837925811</v>
          </cell>
          <cell r="AN84">
            <v>0.31321989203133371</v>
          </cell>
          <cell r="AO84">
            <v>0.32024612221724202</v>
          </cell>
          <cell r="AP84">
            <v>0.31971896569591307</v>
          </cell>
          <cell r="AQ84">
            <v>0.30691765749539551</v>
          </cell>
          <cell r="BC84" t="str">
            <v xml:space="preserve">FINAL ENERGY CONSUMPTION </v>
          </cell>
          <cell r="BD84">
            <v>0</v>
          </cell>
          <cell r="BE84">
            <v>0.29441025933821036</v>
          </cell>
          <cell r="BF84">
            <v>0.29889600085204737</v>
          </cell>
          <cell r="BG84">
            <v>0.31760455901298129</v>
          </cell>
          <cell r="BH84">
            <v>0.31761255826428442</v>
          </cell>
          <cell r="BI84">
            <v>0.29852688784044307</v>
          </cell>
          <cell r="BJ84">
            <v>0.30358821535301617</v>
          </cell>
          <cell r="BK84">
            <v>0.3086145877324018</v>
          </cell>
          <cell r="BL84">
            <v>0.30214961136953788</v>
          </cell>
          <cell r="BM84">
            <v>0.29933760990595504</v>
          </cell>
          <cell r="BN84">
            <v>0.29886934605036508</v>
          </cell>
          <cell r="BO84">
            <v>0.30708364837925811</v>
          </cell>
          <cell r="BP84">
            <v>0.31321989203133371</v>
          </cell>
          <cell r="BQ84">
            <v>0.32024612221724202</v>
          </cell>
          <cell r="BR84">
            <v>0.31971896569591307</v>
          </cell>
          <cell r="BS84">
            <v>0.30691765749539551</v>
          </cell>
        </row>
        <row r="85">
          <cell r="AA85" t="str">
            <v xml:space="preserve">CONSUMO FINAL ENERGÉTICO S/RESID.      </v>
          </cell>
          <cell r="AB85">
            <v>0</v>
          </cell>
          <cell r="AC85">
            <v>0.24772537144576345</v>
          </cell>
          <cell r="AD85">
            <v>0.25133825761511336</v>
          </cell>
          <cell r="AE85">
            <v>0.26792294535521244</v>
          </cell>
          <cell r="AF85">
            <v>0.26912507212521292</v>
          </cell>
          <cell r="AG85">
            <v>0.25267873149051617</v>
          </cell>
          <cell r="AH85">
            <v>0.25748607401847884</v>
          </cell>
          <cell r="AI85">
            <v>0.26170270396733941</v>
          </cell>
          <cell r="AJ85">
            <v>0.25910239053419432</v>
          </cell>
          <cell r="AK85">
            <v>0.25875552711135719</v>
          </cell>
          <cell r="AL85">
            <v>0.2595380891146159</v>
          </cell>
          <cell r="AM85">
            <v>0.26762742818081592</v>
          </cell>
          <cell r="AN85">
            <v>0.2739905832319271</v>
          </cell>
          <cell r="AO85">
            <v>0.27974166020645036</v>
          </cell>
          <cell r="AP85">
            <v>0.27846114220884532</v>
          </cell>
          <cell r="AQ85">
            <v>0.26661318345916296</v>
          </cell>
        </row>
        <row r="87">
          <cell r="AA87" t="str">
            <v xml:space="preserve">    SERVIÇOS</v>
          </cell>
          <cell r="AB87" t="e">
            <v>#REF!</v>
          </cell>
          <cell r="AC87" t="e">
            <v>#REF!</v>
          </cell>
          <cell r="AD87" t="e">
            <v>#REF!</v>
          </cell>
          <cell r="AE87" t="e">
            <v>#REF!</v>
          </cell>
          <cell r="AF87" t="e">
            <v>#REF!</v>
          </cell>
          <cell r="AG87" t="e">
            <v>#REF!</v>
          </cell>
          <cell r="AH87" t="e">
            <v>#REF!</v>
          </cell>
          <cell r="AI87" t="e">
            <v>#REF!</v>
          </cell>
          <cell r="AJ87" t="e">
            <v>#REF!</v>
          </cell>
          <cell r="AK87" t="e">
            <v>#REF!</v>
          </cell>
          <cell r="AL87" t="e">
            <v>#REF!</v>
          </cell>
          <cell r="AM87" t="e">
            <v>#REF!</v>
          </cell>
          <cell r="AN87" t="e">
            <v>#REF!</v>
          </cell>
          <cell r="AO87" t="e">
            <v>#REF!</v>
          </cell>
          <cell r="AP87" t="e">
            <v>#REF!</v>
          </cell>
          <cell r="AQ87" t="e">
            <v>#REF!</v>
          </cell>
          <cell r="BC87" t="str">
            <v xml:space="preserve">    SERVICES </v>
          </cell>
          <cell r="BD87" t="e">
            <v>#REF!</v>
          </cell>
          <cell r="BE87" t="e">
            <v>#REF!</v>
          </cell>
          <cell r="BF87" t="e">
            <v>#REF!</v>
          </cell>
          <cell r="BG87" t="e">
            <v>#REF!</v>
          </cell>
          <cell r="BH87" t="e">
            <v>#REF!</v>
          </cell>
          <cell r="BI87" t="e">
            <v>#REF!</v>
          </cell>
          <cell r="BJ87" t="e">
            <v>#REF!</v>
          </cell>
          <cell r="BK87" t="e">
            <v>#REF!</v>
          </cell>
          <cell r="BL87" t="e">
            <v>#REF!</v>
          </cell>
          <cell r="BM87" t="e">
            <v>#REF!</v>
          </cell>
          <cell r="BN87" t="e">
            <v>#REF!</v>
          </cell>
          <cell r="BO87" t="e">
            <v>#REF!</v>
          </cell>
          <cell r="BP87" t="e">
            <v>#REF!</v>
          </cell>
          <cell r="BQ87" t="e">
            <v>#REF!</v>
          </cell>
          <cell r="BR87" t="e">
            <v>#REF!</v>
          </cell>
          <cell r="BS87" t="e">
            <v>#REF!</v>
          </cell>
        </row>
        <row r="88">
          <cell r="AA88" t="str">
            <v xml:space="preserve">      COMÉRCIO E OUTROS</v>
          </cell>
          <cell r="AB88">
            <v>0</v>
          </cell>
          <cell r="AC88">
            <v>0.17525537313138165</v>
          </cell>
          <cell r="AD88">
            <v>0.16863780681589483</v>
          </cell>
          <cell r="AE88">
            <v>0.18013772042858919</v>
          </cell>
          <cell r="AF88">
            <v>0.18287356043809846</v>
          </cell>
          <cell r="AG88">
            <v>0.17938046514462017</v>
          </cell>
          <cell r="AH88">
            <v>0.17601707023803886</v>
          </cell>
          <cell r="AI88">
            <v>0.18634167954520764</v>
          </cell>
          <cell r="AJ88">
            <v>0.19467989394054655</v>
          </cell>
          <cell r="AK88">
            <v>0.19703719283371912</v>
          </cell>
          <cell r="AL88">
            <v>0.19085435827944711</v>
          </cell>
          <cell r="AM88">
            <v>0.19060787911393742</v>
          </cell>
          <cell r="AN88">
            <v>0.19457164355312256</v>
          </cell>
          <cell r="AO88">
            <v>0.20365738061379207</v>
          </cell>
          <cell r="AP88">
            <v>0.20381636275681114</v>
          </cell>
          <cell r="AQ88">
            <v>0.19872750865808814</v>
          </cell>
          <cell r="BC88" t="str">
            <v xml:space="preserve">      COMMERCE AND OTHER</v>
          </cell>
          <cell r="BD88">
            <v>0</v>
          </cell>
          <cell r="BE88">
            <v>0.17525537313138165</v>
          </cell>
          <cell r="BF88">
            <v>0.16863780681589483</v>
          </cell>
          <cell r="BG88">
            <v>0.18013772042858919</v>
          </cell>
          <cell r="BH88">
            <v>0.18287356043809846</v>
          </cell>
          <cell r="BI88">
            <v>0.17938046514462017</v>
          </cell>
          <cell r="BJ88">
            <v>0.17601707023803886</v>
          </cell>
          <cell r="BK88">
            <v>0.18634167954520764</v>
          </cell>
          <cell r="BL88">
            <v>0.19467989394054655</v>
          </cell>
          <cell r="BM88">
            <v>0.19703719283371912</v>
          </cell>
          <cell r="BN88">
            <v>0.19085435827944711</v>
          </cell>
          <cell r="BO88">
            <v>0.19060787911393742</v>
          </cell>
          <cell r="BP88">
            <v>0.19457164355312256</v>
          </cell>
          <cell r="BQ88">
            <v>0.20365738061379207</v>
          </cell>
          <cell r="BR88">
            <v>0.20381636275681114</v>
          </cell>
          <cell r="BS88">
            <v>0.19872750865808814</v>
          </cell>
        </row>
        <row r="89">
          <cell r="AA89" t="str">
            <v xml:space="preserve">      TRANSPORTES</v>
          </cell>
          <cell r="AB89">
            <v>0</v>
          </cell>
          <cell r="AC89">
            <v>1.9595893262294547E-2</v>
          </cell>
          <cell r="AD89">
            <v>2.0116104540137052E-2</v>
          </cell>
          <cell r="AE89">
            <v>2.3049452477156569E-2</v>
          </cell>
          <cell r="AF89">
            <v>2.2557715678591779E-2</v>
          </cell>
          <cell r="AG89">
            <v>2.3345372257660476E-2</v>
          </cell>
          <cell r="AH89">
            <v>2.1992772495006689E-2</v>
          </cell>
          <cell r="AI89">
            <v>2.4202060275331661E-2</v>
          </cell>
          <cell r="AJ89">
            <v>2.5173715472095657E-2</v>
          </cell>
          <cell r="AK89">
            <v>2.6657294391147942E-2</v>
          </cell>
          <cell r="AL89">
            <v>2.5384432686496837E-2</v>
          </cell>
          <cell r="AM89">
            <v>2.37955932359139E-2</v>
          </cell>
          <cell r="AN89">
            <v>2.518113890318404E-2</v>
          </cell>
          <cell r="AO89">
            <v>2.7083543550872342E-2</v>
          </cell>
          <cell r="AP89">
            <v>2.8997477786573984E-2</v>
          </cell>
          <cell r="AQ89">
            <v>3.0501776217921401E-2</v>
          </cell>
          <cell r="BC89" t="str">
            <v xml:space="preserve">      TRANSPORTATION</v>
          </cell>
          <cell r="BD89">
            <v>0</v>
          </cell>
          <cell r="BE89">
            <v>1.9595893262294547E-2</v>
          </cell>
          <cell r="BF89">
            <v>2.0116104540137052E-2</v>
          </cell>
          <cell r="BG89">
            <v>2.3049452477156569E-2</v>
          </cell>
          <cell r="BH89">
            <v>2.2557715678591779E-2</v>
          </cell>
          <cell r="BI89">
            <v>2.3345372257660476E-2</v>
          </cell>
          <cell r="BJ89">
            <v>2.1992772495006689E-2</v>
          </cell>
          <cell r="BK89">
            <v>2.4202060275331661E-2</v>
          </cell>
          <cell r="BL89">
            <v>2.5173715472095657E-2</v>
          </cell>
          <cell r="BM89">
            <v>2.6657294391147942E-2</v>
          </cell>
          <cell r="BN89">
            <v>2.5384432686496837E-2</v>
          </cell>
          <cell r="BO89">
            <v>2.37955932359139E-2</v>
          </cell>
          <cell r="BP89">
            <v>2.518113890318404E-2</v>
          </cell>
          <cell r="BQ89">
            <v>2.7083543550872342E-2</v>
          </cell>
          <cell r="BR89">
            <v>2.8997477786573984E-2</v>
          </cell>
          <cell r="BS89">
            <v>3.0501776217921401E-2</v>
          </cell>
        </row>
        <row r="91">
          <cell r="AA91" t="str">
            <v xml:space="preserve">    AGROPECUÁRIO                  </v>
          </cell>
          <cell r="AB91">
            <v>0</v>
          </cell>
          <cell r="AC91">
            <v>2.2000941356560921</v>
          </cell>
          <cell r="AD91">
            <v>2.044701414509678</v>
          </cell>
          <cell r="AE91">
            <v>2.1215875961360386</v>
          </cell>
          <cell r="AF91">
            <v>2.1467426587420553</v>
          </cell>
          <cell r="AG91">
            <v>2.1157181405219267</v>
          </cell>
          <cell r="AH91">
            <v>2.3031939429963955</v>
          </cell>
          <cell r="AI91">
            <v>2.3336894188827704</v>
          </cell>
          <cell r="AJ91">
            <v>2.3792571298020775</v>
          </cell>
          <cell r="AK91">
            <v>2.4673849641265444</v>
          </cell>
          <cell r="AL91">
            <v>2.6441245311035892</v>
          </cell>
          <cell r="AM91">
            <v>3.2027133354866768</v>
          </cell>
          <cell r="AN91">
            <v>3.0812009418415993</v>
          </cell>
          <cell r="AO91">
            <v>3.0033163015966635</v>
          </cell>
          <cell r="AP91">
            <v>2.8964349321380434</v>
          </cell>
          <cell r="AQ91">
            <v>2.7781332489812751</v>
          </cell>
          <cell r="BC91" t="str">
            <v xml:space="preserve">    AGRICULTURE                 </v>
          </cell>
          <cell r="BD91">
            <v>0</v>
          </cell>
          <cell r="BE91">
            <v>2.2000941356560921</v>
          </cell>
          <cell r="BF91">
            <v>2.044701414509678</v>
          </cell>
          <cell r="BG91">
            <v>2.1215875961360386</v>
          </cell>
          <cell r="BH91">
            <v>2.1467426587420553</v>
          </cell>
          <cell r="BI91">
            <v>2.1157181405219267</v>
          </cell>
          <cell r="BJ91">
            <v>2.3031939429963955</v>
          </cell>
          <cell r="BK91">
            <v>2.3336894188827704</v>
          </cell>
          <cell r="BL91">
            <v>2.3792571298020775</v>
          </cell>
          <cell r="BM91">
            <v>2.4673849641265444</v>
          </cell>
          <cell r="BN91">
            <v>2.6441245311035892</v>
          </cell>
          <cell r="BO91">
            <v>3.2027133354866768</v>
          </cell>
          <cell r="BP91">
            <v>3.0812009418415993</v>
          </cell>
          <cell r="BQ91">
            <v>3.0033163015966635</v>
          </cell>
          <cell r="BR91">
            <v>2.8964349321380434</v>
          </cell>
          <cell r="BS91">
            <v>2.7781332489812751</v>
          </cell>
        </row>
        <row r="93">
          <cell r="AA93" t="str">
            <v xml:space="preserve">    INDÚSTRIA</v>
          </cell>
          <cell r="AB93" t="e">
            <v>#REF!</v>
          </cell>
          <cell r="AC93" t="e">
            <v>#REF!</v>
          </cell>
          <cell r="AD93" t="e">
            <v>#REF!</v>
          </cell>
          <cell r="AE93" t="e">
            <v>#REF!</v>
          </cell>
          <cell r="AF93" t="e">
            <v>#REF!</v>
          </cell>
          <cell r="AG93" t="e">
            <v>#REF!</v>
          </cell>
          <cell r="AH93" t="e">
            <v>#REF!</v>
          </cell>
          <cell r="AI93" t="e">
            <v>#REF!</v>
          </cell>
          <cell r="AJ93" t="e">
            <v>#REF!</v>
          </cell>
          <cell r="AK93" t="e">
            <v>#REF!</v>
          </cell>
          <cell r="AL93" t="e">
            <v>#REF!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BC93" t="str">
            <v xml:space="preserve">    INDUSTRY</v>
          </cell>
          <cell r="BD93" t="e">
            <v>#REF!</v>
          </cell>
          <cell r="BE93" t="e">
            <v>#REF!</v>
          </cell>
          <cell r="BF93" t="e">
            <v>#REF!</v>
          </cell>
          <cell r="BG93" t="e">
            <v>#REF!</v>
          </cell>
          <cell r="BH93" t="e">
            <v>#REF!</v>
          </cell>
          <cell r="BI93" t="e">
            <v>#REF!</v>
          </cell>
          <cell r="BJ93" t="e">
            <v>#REF!</v>
          </cell>
          <cell r="BK93" t="e">
            <v>#REF!</v>
          </cell>
          <cell r="BL93" t="e">
            <v>#REF!</v>
          </cell>
          <cell r="BM93" t="e">
            <v>#REF!</v>
          </cell>
          <cell r="BN93" t="e">
            <v>#REF!</v>
          </cell>
          <cell r="BO93" t="e">
            <v>#REF!</v>
          </cell>
          <cell r="BP93" t="e">
            <v>#REF!</v>
          </cell>
          <cell r="BQ93" t="e">
            <v>#REF!</v>
          </cell>
          <cell r="BR93" t="e">
            <v>#REF!</v>
          </cell>
          <cell r="BS93" t="e">
            <v>#REF!</v>
          </cell>
        </row>
        <row r="94">
          <cell r="AA94" t="str">
            <v xml:space="preserve">      EXTRATIVA MINERAL</v>
          </cell>
          <cell r="AB94">
            <v>0</v>
          </cell>
          <cell r="AC94">
            <v>0.16035871481462596</v>
          </cell>
          <cell r="AD94">
            <v>0.18794996795700103</v>
          </cell>
          <cell r="AE94">
            <v>0.20247852179230377</v>
          </cell>
          <cell r="AF94">
            <v>0.20039890749280506</v>
          </cell>
          <cell r="AG94">
            <v>0.18949836705523929</v>
          </cell>
          <cell r="AH94">
            <v>0.19939260770254705</v>
          </cell>
          <cell r="AI94">
            <v>0.19969188736057117</v>
          </cell>
          <cell r="AJ94">
            <v>0.20568321591858954</v>
          </cell>
          <cell r="AK94">
            <v>0.15414380132164196</v>
          </cell>
          <cell r="AL94">
            <v>0.17145367638960363</v>
          </cell>
          <cell r="AM94">
            <v>0.18670534935534988</v>
          </cell>
          <cell r="AN94">
            <v>0.19505715364983703</v>
          </cell>
          <cell r="AO94">
            <v>0.18287577395591284</v>
          </cell>
          <cell r="AP94">
            <v>0.18719074638758768</v>
          </cell>
          <cell r="AQ94">
            <v>0.17103075140923155</v>
          </cell>
          <cell r="BC94" t="str">
            <v xml:space="preserve">      MINING</v>
          </cell>
          <cell r="BD94">
            <v>0</v>
          </cell>
          <cell r="BE94">
            <v>0.16035871481462596</v>
          </cell>
          <cell r="BF94">
            <v>0.18794996795700103</v>
          </cell>
          <cell r="BG94">
            <v>0.20247852179230377</v>
          </cell>
          <cell r="BH94">
            <v>0.20039890749280506</v>
          </cell>
          <cell r="BI94">
            <v>0.18949836705523929</v>
          </cell>
          <cell r="BJ94">
            <v>0.19939260770254705</v>
          </cell>
          <cell r="BK94">
            <v>0.19969188736057117</v>
          </cell>
          <cell r="BL94">
            <v>0.20568321591858954</v>
          </cell>
          <cell r="BM94">
            <v>0.15414380132164196</v>
          </cell>
          <cell r="BN94">
            <v>0.17145367638960363</v>
          </cell>
          <cell r="BO94">
            <v>0.18670534935534988</v>
          </cell>
          <cell r="BP94">
            <v>0.19505715364983703</v>
          </cell>
          <cell r="BQ94">
            <v>0.18287577395591284</v>
          </cell>
          <cell r="BR94">
            <v>0.18719074638758768</v>
          </cell>
          <cell r="BS94">
            <v>0.17103075140923155</v>
          </cell>
        </row>
        <row r="95">
          <cell r="AA95" t="str">
            <v xml:space="preserve">      TRANSFORMAÇÃO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BC95" t="str">
            <v xml:space="preserve">      TRANSFORMATION INDUSTRY</v>
          </cell>
          <cell r="BD95" t="e">
            <v>#REF!</v>
          </cell>
          <cell r="BE95" t="e">
            <v>#REF!</v>
          </cell>
          <cell r="BF95" t="e">
            <v>#REF!</v>
          </cell>
          <cell r="BG95" t="e">
            <v>#REF!</v>
          </cell>
          <cell r="BH95" t="e">
            <v>#REF!</v>
          </cell>
          <cell r="BI95" t="e">
            <v>#REF!</v>
          </cell>
          <cell r="BJ95" t="e">
            <v>#REF!</v>
          </cell>
          <cell r="BK95" t="e">
            <v>#REF!</v>
          </cell>
          <cell r="BL95" t="e">
            <v>#REF!</v>
          </cell>
          <cell r="BM95" t="e">
            <v>#REF!</v>
          </cell>
          <cell r="BN95" t="e">
            <v>#REF!</v>
          </cell>
          <cell r="BO95" t="e">
            <v>#REF!</v>
          </cell>
          <cell r="BP95" t="e">
            <v>#REF!</v>
          </cell>
          <cell r="BQ95" t="e">
            <v>#REF!</v>
          </cell>
          <cell r="BR95" t="e">
            <v>#REF!</v>
          </cell>
          <cell r="BS95" t="e">
            <v>#REF!</v>
          </cell>
        </row>
        <row r="96">
          <cell r="AA96" t="str">
            <v xml:space="preserve">       NÃO METÁLICOS</v>
          </cell>
          <cell r="AB96">
            <v>0</v>
          </cell>
          <cell r="AC96">
            <v>0.32938022359515678</v>
          </cell>
          <cell r="AD96">
            <v>0.32572544167580852</v>
          </cell>
          <cell r="AE96">
            <v>0.35220500536582167</v>
          </cell>
          <cell r="AF96">
            <v>0.35753090344759769</v>
          </cell>
          <cell r="AG96">
            <v>0.3227436232040059</v>
          </cell>
          <cell r="AH96">
            <v>0.34776371888317259</v>
          </cell>
          <cell r="AI96">
            <v>0.33760415565406371</v>
          </cell>
          <cell r="AJ96">
            <v>0.31283575680400871</v>
          </cell>
          <cell r="AK96">
            <v>0.32156129860184884</v>
          </cell>
          <cell r="AL96">
            <v>0.34007018326324018</v>
          </cell>
          <cell r="AM96">
            <v>0.36753552664973455</v>
          </cell>
          <cell r="AN96">
            <v>0.36614512504691138</v>
          </cell>
          <cell r="AO96">
            <v>0.38313576768708035</v>
          </cell>
          <cell r="AP96">
            <v>0.39131124719173005</v>
          </cell>
          <cell r="AQ96">
            <v>0.37435384267336391</v>
          </cell>
          <cell r="BC96" t="str">
            <v xml:space="preserve">       NON-METALS</v>
          </cell>
          <cell r="BD96">
            <v>0</v>
          </cell>
          <cell r="BE96">
            <v>0.32938022359515678</v>
          </cell>
          <cell r="BF96">
            <v>0.32572544167580852</v>
          </cell>
          <cell r="BG96">
            <v>0.35220500536582167</v>
          </cell>
          <cell r="BH96">
            <v>0.35753090344759769</v>
          </cell>
          <cell r="BI96">
            <v>0.3227436232040059</v>
          </cell>
          <cell r="BJ96">
            <v>0.34776371888317259</v>
          </cell>
          <cell r="BK96">
            <v>0.33760415565406371</v>
          </cell>
          <cell r="BL96">
            <v>0.31283575680400871</v>
          </cell>
          <cell r="BM96">
            <v>0.32156129860184884</v>
          </cell>
          <cell r="BN96">
            <v>0.34007018326324018</v>
          </cell>
          <cell r="BO96">
            <v>0.36753552664973455</v>
          </cell>
          <cell r="BP96">
            <v>0.36614512504691138</v>
          </cell>
          <cell r="BQ96">
            <v>0.38313576768708035</v>
          </cell>
          <cell r="BR96">
            <v>0.39131124719173005</v>
          </cell>
          <cell r="BS96">
            <v>0.37435384267336391</v>
          </cell>
        </row>
        <row r="97">
          <cell r="AA97" t="str">
            <v xml:space="preserve">       METALURGIA</v>
          </cell>
          <cell r="AB97">
            <v>0</v>
          </cell>
          <cell r="AC97">
            <v>0.41974815218790457</v>
          </cell>
          <cell r="AD97">
            <v>0.44909331200977382</v>
          </cell>
          <cell r="AE97">
            <v>0.5397505805598598</v>
          </cell>
          <cell r="AF97">
            <v>0.54634539083577693</v>
          </cell>
          <cell r="AG97">
            <v>0.55200481537005297</v>
          </cell>
          <cell r="AH97">
            <v>0.43584955410625859</v>
          </cell>
          <cell r="AI97">
            <v>0.45379372034566584</v>
          </cell>
          <cell r="AJ97">
            <v>0.60474840669374108</v>
          </cell>
          <cell r="AK97">
            <v>0.69989134394383545</v>
          </cell>
          <cell r="AL97">
            <v>0.76878014997270139</v>
          </cell>
          <cell r="AM97">
            <v>0.95330179418600913</v>
          </cell>
          <cell r="AN97">
            <v>0.93937969867150128</v>
          </cell>
          <cell r="AO97">
            <v>0.96812543400370032</v>
          </cell>
          <cell r="AP97">
            <v>0.75502858687647012</v>
          </cell>
          <cell r="AQ97">
            <v>0.83404738990182092</v>
          </cell>
          <cell r="BC97" t="str">
            <v xml:space="preserve">       FERROUS AND NON-FERROUS</v>
          </cell>
          <cell r="BD97">
            <v>0</v>
          </cell>
          <cell r="BE97">
            <v>0.41974815218790457</v>
          </cell>
          <cell r="BF97">
            <v>0.44909331200977382</v>
          </cell>
          <cell r="BG97">
            <v>0.5397505805598598</v>
          </cell>
          <cell r="BH97">
            <v>0.54634539083577693</v>
          </cell>
          <cell r="BI97">
            <v>0.55200481537005297</v>
          </cell>
          <cell r="BJ97">
            <v>0.43584955410625859</v>
          </cell>
          <cell r="BK97">
            <v>0.45379372034566584</v>
          </cell>
          <cell r="BL97">
            <v>0.60474840669374108</v>
          </cell>
          <cell r="BM97">
            <v>0.69989134394383545</v>
          </cell>
          <cell r="BN97">
            <v>0.76878014997270139</v>
          </cell>
          <cell r="BO97">
            <v>0.95330179418600913</v>
          </cell>
          <cell r="BP97">
            <v>0.93937969867150128</v>
          </cell>
          <cell r="BQ97">
            <v>0.96812543400370032</v>
          </cell>
          <cell r="BR97">
            <v>0.75502858687647012</v>
          </cell>
          <cell r="BS97">
            <v>0.83404738990182092</v>
          </cell>
        </row>
        <row r="98">
          <cell r="AA98" t="str">
            <v xml:space="preserve">       QUÍMICA                       </v>
          </cell>
          <cell r="AB98">
            <v>0</v>
          </cell>
          <cell r="AC98">
            <v>0.32718063393879543</v>
          </cell>
          <cell r="AD98">
            <v>0.32309316449263331</v>
          </cell>
          <cell r="AE98">
            <v>0.3485620285346761</v>
          </cell>
          <cell r="AF98">
            <v>0.35397662824859671</v>
          </cell>
          <cell r="AG98">
            <v>0.31874989256306474</v>
          </cell>
          <cell r="AH98">
            <v>0.34574566886875779</v>
          </cell>
          <cell r="AI98">
            <v>0.33502840207301682</v>
          </cell>
          <cell r="AJ98">
            <v>0.30844001712042607</v>
          </cell>
          <cell r="AK98">
            <v>0.31624635627987335</v>
          </cell>
          <cell r="AL98">
            <v>0.33433240200131675</v>
          </cell>
          <cell r="AM98">
            <v>0.36045714780214561</v>
          </cell>
          <cell r="AN98">
            <v>0.35932147476536808</v>
          </cell>
          <cell r="AO98">
            <v>0.37585367264733566</v>
          </cell>
          <cell r="AP98">
            <v>0.38505871556886256</v>
          </cell>
          <cell r="AQ98">
            <v>0.36657155440774497</v>
          </cell>
          <cell r="BC98" t="str">
            <v xml:space="preserve">       CHEMICAL</v>
          </cell>
          <cell r="BD98">
            <v>0</v>
          </cell>
          <cell r="BE98">
            <v>0.32718063393879543</v>
          </cell>
          <cell r="BF98">
            <v>0.32309316449263331</v>
          </cell>
          <cell r="BG98">
            <v>0.3485620285346761</v>
          </cell>
          <cell r="BH98">
            <v>0.35397662824859671</v>
          </cell>
          <cell r="BI98">
            <v>0.31874989256306474</v>
          </cell>
          <cell r="BJ98">
            <v>0.34574566886875779</v>
          </cell>
          <cell r="BK98">
            <v>0.33502840207301682</v>
          </cell>
          <cell r="BL98">
            <v>0.30844001712042607</v>
          </cell>
          <cell r="BM98">
            <v>0.31624635627987335</v>
          </cell>
          <cell r="BN98">
            <v>0.33433240200131675</v>
          </cell>
          <cell r="BO98">
            <v>0.36045714780214561</v>
          </cell>
          <cell r="BP98">
            <v>0.35932147476536808</v>
          </cell>
          <cell r="BQ98">
            <v>0.37585367264733566</v>
          </cell>
          <cell r="BR98">
            <v>0.38505871556886256</v>
          </cell>
          <cell r="BS98">
            <v>0.36657155440774497</v>
          </cell>
        </row>
        <row r="99">
          <cell r="AA99" t="str">
            <v xml:space="preserve">       ALIMENTOS E BEBIDAS           </v>
          </cell>
          <cell r="AB99">
            <v>0</v>
          </cell>
          <cell r="AC99">
            <v>0.99135102382825302</v>
          </cell>
          <cell r="AD99">
            <v>0.94079868212648288</v>
          </cell>
          <cell r="AE99">
            <v>0.96013242864061799</v>
          </cell>
          <cell r="AF99">
            <v>0.98253946862209629</v>
          </cell>
          <cell r="AG99">
            <v>0.89067151596645477</v>
          </cell>
          <cell r="AH99">
            <v>0.85333083334789406</v>
          </cell>
          <cell r="AI99">
            <v>0.84555433735141172</v>
          </cell>
          <cell r="AJ99">
            <v>0.87601035892517654</v>
          </cell>
          <cell r="AK99">
            <v>0.79901573886100197</v>
          </cell>
          <cell r="AL99">
            <v>0.93274402580123594</v>
          </cell>
          <cell r="AM99">
            <v>1.2023407008780642</v>
          </cell>
          <cell r="AN99">
            <v>1.1556888363121081</v>
          </cell>
          <cell r="AO99">
            <v>1.1426503605811522</v>
          </cell>
          <cell r="AP99">
            <v>1.2539935187182598</v>
          </cell>
          <cell r="AQ99">
            <v>1.2701252980631539</v>
          </cell>
          <cell r="BC99" t="str">
            <v xml:space="preserve">       FOODS AND BEVERAGES</v>
          </cell>
          <cell r="BD99">
            <v>0</v>
          </cell>
          <cell r="BE99">
            <v>0.99135102382825302</v>
          </cell>
          <cell r="BF99">
            <v>0.94079868212648288</v>
          </cell>
          <cell r="BG99">
            <v>0.96013242864061799</v>
          </cell>
          <cell r="BH99">
            <v>0.98253946862209629</v>
          </cell>
          <cell r="BI99">
            <v>0.89067151596645477</v>
          </cell>
          <cell r="BJ99">
            <v>0.85333083334789406</v>
          </cell>
          <cell r="BK99">
            <v>0.84555433735141172</v>
          </cell>
          <cell r="BL99">
            <v>0.87601035892517654</v>
          </cell>
          <cell r="BM99">
            <v>0.79901573886100197</v>
          </cell>
          <cell r="BN99">
            <v>0.93274402580123594</v>
          </cell>
          <cell r="BO99">
            <v>1.2023407008780642</v>
          </cell>
          <cell r="BP99">
            <v>1.1556888363121081</v>
          </cell>
          <cell r="BQ99">
            <v>1.1426503605811522</v>
          </cell>
          <cell r="BR99">
            <v>1.2539935187182598</v>
          </cell>
          <cell r="BS99">
            <v>1.2701252980631539</v>
          </cell>
        </row>
        <row r="100">
          <cell r="AA100" t="str">
            <v xml:space="preserve">       TÊXTIL                        </v>
          </cell>
          <cell r="AB100">
            <v>0</v>
          </cell>
          <cell r="AC100">
            <v>1.3275124080284295</v>
          </cell>
          <cell r="AD100">
            <v>1.3407165209732412</v>
          </cell>
          <cell r="AE100">
            <v>1.6077438218981688</v>
          </cell>
          <cell r="AF100">
            <v>1.7494901589475036</v>
          </cell>
          <cell r="AG100">
            <v>1.4197412090362276</v>
          </cell>
          <cell r="AH100">
            <v>1.4428034886907737</v>
          </cell>
          <cell r="AI100">
            <v>1.4409787965879899</v>
          </cell>
          <cell r="AJ100">
            <v>1.4693440353589799</v>
          </cell>
          <cell r="AK100">
            <v>1.4054863843651362</v>
          </cell>
          <cell r="AL100">
            <v>1.4921254371210848</v>
          </cell>
          <cell r="AM100">
            <v>1.6932007541533494</v>
          </cell>
          <cell r="AN100">
            <v>1.6505192029368563</v>
          </cell>
          <cell r="AO100">
            <v>1.791436797838585</v>
          </cell>
          <cell r="AP100">
            <v>1.6128733050160193</v>
          </cell>
          <cell r="AQ100">
            <v>1.4658025775315302</v>
          </cell>
          <cell r="BC100" t="str">
            <v xml:space="preserve">       TEXTILES</v>
          </cell>
          <cell r="BD100">
            <v>0</v>
          </cell>
          <cell r="BE100">
            <v>1.3275124080284295</v>
          </cell>
          <cell r="BF100">
            <v>1.3407165209732412</v>
          </cell>
          <cell r="BG100">
            <v>1.6077438218981688</v>
          </cell>
          <cell r="BH100">
            <v>1.7494901589475036</v>
          </cell>
          <cell r="BI100">
            <v>1.4197412090362276</v>
          </cell>
          <cell r="BJ100">
            <v>1.4428034886907737</v>
          </cell>
          <cell r="BK100">
            <v>1.4409787965879899</v>
          </cell>
          <cell r="BL100">
            <v>1.4693440353589799</v>
          </cell>
          <cell r="BM100">
            <v>1.4054863843651362</v>
          </cell>
          <cell r="BN100">
            <v>1.4921254371210848</v>
          </cell>
          <cell r="BO100">
            <v>1.6932007541533494</v>
          </cell>
          <cell r="BP100">
            <v>1.6505192029368563</v>
          </cell>
          <cell r="BQ100">
            <v>1.791436797838585</v>
          </cell>
          <cell r="BR100">
            <v>1.6128733050160193</v>
          </cell>
          <cell r="BS100">
            <v>1.4658025775315302</v>
          </cell>
        </row>
        <row r="101">
          <cell r="AA101" t="str">
            <v xml:space="preserve">       PAPEL E CELULOSE              </v>
          </cell>
          <cell r="AB101">
            <v>0</v>
          </cell>
          <cell r="AC101">
            <v>0.30108595224657908</v>
          </cell>
          <cell r="AD101">
            <v>0.30527762931448055</v>
          </cell>
          <cell r="AE101">
            <v>0.31608770366792266</v>
          </cell>
          <cell r="AF101">
            <v>0.30551195826928895</v>
          </cell>
          <cell r="AG101">
            <v>0.30260372224791965</v>
          </cell>
          <cell r="AH101">
            <v>0.32863454938136438</v>
          </cell>
          <cell r="AI101">
            <v>0.26775006999857415</v>
          </cell>
          <cell r="AJ101">
            <v>0.19166586844364591</v>
          </cell>
          <cell r="AK101">
            <v>0.24158589353583734</v>
          </cell>
          <cell r="AL101">
            <v>0.32899250305637612</v>
          </cell>
          <cell r="AM101">
            <v>0.40095022048923118</v>
          </cell>
          <cell r="AN101">
            <v>0.41003562244060926</v>
          </cell>
          <cell r="AO101">
            <v>0.34843454532990115</v>
          </cell>
          <cell r="AP101">
            <v>0.32971610999395407</v>
          </cell>
          <cell r="AQ101">
            <v>0.32621488643243085</v>
          </cell>
          <cell r="BC101" t="str">
            <v xml:space="preserve">       PAPER AND PULP</v>
          </cell>
          <cell r="BD101">
            <v>0</v>
          </cell>
          <cell r="BE101">
            <v>0.30108595224657908</v>
          </cell>
          <cell r="BF101">
            <v>0.30527762931448055</v>
          </cell>
          <cell r="BG101">
            <v>0.31608770366792266</v>
          </cell>
          <cell r="BH101">
            <v>0.30551195826928895</v>
          </cell>
          <cell r="BI101">
            <v>0.30260372224791965</v>
          </cell>
          <cell r="BJ101">
            <v>0.32863454938136438</v>
          </cell>
          <cell r="BK101">
            <v>0.26775006999857415</v>
          </cell>
          <cell r="BL101">
            <v>0.19166586844364591</v>
          </cell>
          <cell r="BM101">
            <v>0.24158589353583734</v>
          </cell>
          <cell r="BN101">
            <v>0.32899250305637612</v>
          </cell>
          <cell r="BO101">
            <v>0.40095022048923118</v>
          </cell>
          <cell r="BP101">
            <v>0.41003562244060926</v>
          </cell>
          <cell r="BQ101">
            <v>0.34843454532990115</v>
          </cell>
          <cell r="BR101">
            <v>0.32971610999395407</v>
          </cell>
          <cell r="BS101">
            <v>0.32621488643243085</v>
          </cell>
        </row>
        <row r="102">
          <cell r="AA102" t="str">
            <v xml:space="preserve">       OUTRAS                        </v>
          </cell>
          <cell r="AB102">
            <v>0</v>
          </cell>
          <cell r="AC102">
            <v>0.69182917104453312</v>
          </cell>
          <cell r="AD102">
            <v>0.72786846461930388</v>
          </cell>
          <cell r="AE102">
            <v>0.70679366872604199</v>
          </cell>
          <cell r="AF102">
            <v>0.63844378230890886</v>
          </cell>
          <cell r="AG102">
            <v>0.64902663210051759</v>
          </cell>
          <cell r="AH102">
            <v>0.58761158923598067</v>
          </cell>
          <cell r="AI102">
            <v>0.5895812033962301</v>
          </cell>
          <cell r="AJ102">
            <v>0.56273445576979453</v>
          </cell>
          <cell r="AK102">
            <v>0.63396519790650308</v>
          </cell>
          <cell r="AL102">
            <v>0.70046304234135282</v>
          </cell>
          <cell r="AM102">
            <v>0.72821361752855085</v>
          </cell>
          <cell r="AN102">
            <v>0.73838974543198677</v>
          </cell>
          <cell r="AO102">
            <v>0.80720368336740878</v>
          </cell>
          <cell r="AP102">
            <v>0.79368935582053202</v>
          </cell>
          <cell r="AQ102">
            <v>0.68324061650158241</v>
          </cell>
          <cell r="BC102" t="str">
            <v xml:space="preserve">       OTHER</v>
          </cell>
          <cell r="BD102">
            <v>0</v>
          </cell>
          <cell r="BE102">
            <v>0.69182917104453312</v>
          </cell>
          <cell r="BF102">
            <v>0.72786846461930388</v>
          </cell>
          <cell r="BG102">
            <v>0.70679366872604199</v>
          </cell>
          <cell r="BH102">
            <v>0.63844378230890886</v>
          </cell>
          <cell r="BI102">
            <v>0.64902663210051759</v>
          </cell>
          <cell r="BJ102">
            <v>0.58761158923598067</v>
          </cell>
          <cell r="BK102">
            <v>0.5895812033962301</v>
          </cell>
          <cell r="BL102">
            <v>0.56273445576979453</v>
          </cell>
          <cell r="BM102">
            <v>0.63396519790650308</v>
          </cell>
          <cell r="BN102">
            <v>0.70046304234135282</v>
          </cell>
          <cell r="BO102">
            <v>0.72821361752855085</v>
          </cell>
          <cell r="BP102">
            <v>0.73838974543198677</v>
          </cell>
          <cell r="BQ102">
            <v>0.80720368336740878</v>
          </cell>
          <cell r="BR102">
            <v>0.79368935582053202</v>
          </cell>
          <cell r="BS102">
            <v>0.68324061650158241</v>
          </cell>
        </row>
        <row r="104">
          <cell r="AA104" t="str">
            <v xml:space="preserve">    ENERGÉTICO              </v>
          </cell>
          <cell r="AB104">
            <v>0</v>
          </cell>
          <cell r="AC104">
            <v>0.11621108193333456</v>
          </cell>
          <cell r="AD104">
            <v>0.12712107309046899</v>
          </cell>
          <cell r="AE104">
            <v>0.14663412147403915</v>
          </cell>
          <cell r="AF104">
            <v>0.17749731981458347</v>
          </cell>
          <cell r="AG104">
            <v>0.19405442217746266</v>
          </cell>
          <cell r="AH104">
            <v>0.24088619882498596</v>
          </cell>
          <cell r="AI104">
            <v>0.25630886124929053</v>
          </cell>
          <cell r="AJ104">
            <v>0.25724207614669031</v>
          </cell>
          <cell r="AK104">
            <v>0.26948677654647168</v>
          </cell>
          <cell r="AL104">
            <v>0.27691661142312179</v>
          </cell>
          <cell r="AM104">
            <v>0.32260229685581998</v>
          </cell>
          <cell r="AN104">
            <v>0.33826228599860225</v>
          </cell>
          <cell r="AO104">
            <v>0.36162496581880532</v>
          </cell>
          <cell r="AP104">
            <v>0.36791340993530602</v>
          </cell>
          <cell r="AQ104">
            <v>0.3779333166900023</v>
          </cell>
          <cell r="BC104" t="str">
            <v xml:space="preserve">    ENERGY SECTOR</v>
          </cell>
          <cell r="BD104">
            <v>0</v>
          </cell>
          <cell r="BE104">
            <v>0.11621108193333456</v>
          </cell>
          <cell r="BF104">
            <v>0.12712107309046899</v>
          </cell>
          <cell r="BG104">
            <v>0.14663412147403915</v>
          </cell>
          <cell r="BH104">
            <v>0.17749731981458347</v>
          </cell>
          <cell r="BI104">
            <v>0.19405442217746266</v>
          </cell>
          <cell r="BJ104">
            <v>0.24088619882498596</v>
          </cell>
          <cell r="BK104">
            <v>0.25630886124929053</v>
          </cell>
          <cell r="BL104">
            <v>0.25724207614669031</v>
          </cell>
          <cell r="BM104">
            <v>0.26948677654647168</v>
          </cell>
          <cell r="BN104">
            <v>0.27691661142312179</v>
          </cell>
          <cell r="BO104">
            <v>0.32260229685581998</v>
          </cell>
          <cell r="BP104">
            <v>0.33826228599860225</v>
          </cell>
          <cell r="BQ104">
            <v>0.36162496581880532</v>
          </cell>
          <cell r="BR104">
            <v>0.36791340993530602</v>
          </cell>
          <cell r="BS104">
            <v>0.3779333166900023</v>
          </cell>
        </row>
        <row r="105">
          <cell r="AA105" t="str">
            <v xml:space="preserve"> (*) Dólar constante de 2000</v>
          </cell>
        </row>
        <row r="146">
          <cell r="AH146">
            <v>81</v>
          </cell>
          <cell r="BJ146">
            <v>81</v>
          </cell>
        </row>
      </sheetData>
      <sheetData sheetId="4" refreshError="1">
        <row r="194">
          <cell r="BA194" t="str">
            <v>TABELA 7.6</v>
          </cell>
        </row>
        <row r="195">
          <cell r="BA195" t="str">
            <v>SETOR RESIDENCIAL  -  ENERGIA/POPULAÇÃO</v>
          </cell>
        </row>
        <row r="196">
          <cell r="BA196" t="str">
            <v xml:space="preserve">   ESPECIFICAÇÃO</v>
          </cell>
          <cell r="BB196" t="str">
            <v>UNIDADE</v>
          </cell>
          <cell r="BC196">
            <v>1986</v>
          </cell>
          <cell r="BD196">
            <v>1987</v>
          </cell>
          <cell r="BE196">
            <v>1988</v>
          </cell>
          <cell r="BF196">
            <v>1989</v>
          </cell>
          <cell r="BG196">
            <v>1990</v>
          </cell>
          <cell r="BH196">
            <v>1991</v>
          </cell>
          <cell r="BI196">
            <v>1992</v>
          </cell>
          <cell r="BJ196">
            <v>1993</v>
          </cell>
          <cell r="BK196">
            <v>1994</v>
          </cell>
          <cell r="BL196">
            <v>1995</v>
          </cell>
          <cell r="BM196">
            <v>1996</v>
          </cell>
          <cell r="BN196">
            <v>1997</v>
          </cell>
          <cell r="BO196">
            <v>1998</v>
          </cell>
          <cell r="BP196">
            <v>1999</v>
          </cell>
          <cell r="BQ196">
            <v>2000</v>
          </cell>
          <cell r="BR196">
            <v>2001</v>
          </cell>
        </row>
        <row r="197">
          <cell r="BA197" t="str">
            <v>CONS.FINAL DE ENERGIA (1)</v>
          </cell>
          <cell r="BB197" t="str">
            <v>10^3 tep</v>
          </cell>
          <cell r="BC197">
            <v>17449.429</v>
          </cell>
          <cell r="BD197">
            <v>18354.097000000002</v>
          </cell>
          <cell r="BE197">
            <v>18199.741000000002</v>
          </cell>
          <cell r="BF197">
            <v>17984.328000000001</v>
          </cell>
          <cell r="BG197">
            <v>17507.042000000001</v>
          </cell>
          <cell r="BH197">
            <v>17780.065999999999</v>
          </cell>
          <cell r="BI197">
            <v>18001.895</v>
          </cell>
          <cell r="BJ197">
            <v>17328.3</v>
          </cell>
          <cell r="BK197">
            <v>17299.802000000003</v>
          </cell>
          <cell r="BL197">
            <v>17470.782000000003</v>
          </cell>
          <cell r="BM197">
            <v>17999.5</v>
          </cell>
          <cell r="BN197">
            <v>18486.553</v>
          </cell>
          <cell r="BO197">
            <v>19106.548000000003</v>
          </cell>
          <cell r="BP197">
            <v>19617.615000000002</v>
          </cell>
          <cell r="BQ197">
            <v>20007.538</v>
          </cell>
          <cell r="BR197">
            <v>19488.671000000002</v>
          </cell>
        </row>
        <row r="198">
          <cell r="BA198" t="str">
            <v>CONS.FIN.ENERG.COCÇÃO (2)</v>
          </cell>
          <cell r="BB198" t="str">
            <v>10^3 tep</v>
          </cell>
          <cell r="BC198">
            <v>28726.174999999999</v>
          </cell>
          <cell r="BD198">
            <v>28617.192999999999</v>
          </cell>
          <cell r="BE198">
            <v>29016.181</v>
          </cell>
          <cell r="BF198">
            <v>28260.109</v>
          </cell>
          <cell r="BG198">
            <v>26995.346000000001</v>
          </cell>
          <cell r="BH198">
            <v>26302.653999999999</v>
          </cell>
          <cell r="BI198">
            <v>26588.604999999996</v>
          </cell>
          <cell r="BJ198">
            <v>26026.058999999997</v>
          </cell>
          <cell r="BK198">
            <v>25050.196</v>
          </cell>
          <cell r="BL198">
            <v>24469.917000000001</v>
          </cell>
          <cell r="BM198">
            <v>24238.489999999998</v>
          </cell>
          <cell r="BN198">
            <v>24494.667999999998</v>
          </cell>
          <cell r="BO198">
            <v>24804.731</v>
          </cell>
          <cell r="BP198">
            <v>25363.705000000002</v>
          </cell>
          <cell r="BQ198">
            <v>25934.159999999996</v>
          </cell>
          <cell r="BR198">
            <v>26393.541000000001</v>
          </cell>
        </row>
        <row r="199">
          <cell r="BA199" t="str">
            <v>CONS. DE ELETRICIDADE (3)</v>
          </cell>
          <cell r="BB199" t="str">
            <v>GWh</v>
          </cell>
          <cell r="BC199">
            <v>35755</v>
          </cell>
          <cell r="BD199">
            <v>38379</v>
          </cell>
          <cell r="BE199">
            <v>40534</v>
          </cell>
          <cell r="BF199">
            <v>43728</v>
          </cell>
          <cell r="BG199">
            <v>48666</v>
          </cell>
          <cell r="BH199">
            <v>51037</v>
          </cell>
          <cell r="BI199">
            <v>51865</v>
          </cell>
          <cell r="BJ199">
            <v>53629</v>
          </cell>
          <cell r="BK199">
            <v>55952</v>
          </cell>
          <cell r="BL199">
            <v>63581</v>
          </cell>
          <cell r="BM199">
            <v>69056</v>
          </cell>
          <cell r="BN199">
            <v>74071</v>
          </cell>
          <cell r="BO199">
            <v>79378</v>
          </cell>
          <cell r="BP199">
            <v>81330</v>
          </cell>
          <cell r="BQ199">
            <v>83494</v>
          </cell>
          <cell r="BR199">
            <v>73770</v>
          </cell>
        </row>
        <row r="200">
          <cell r="BA200" t="str">
            <v>POPULAÇÃO RESIDENTE (4)</v>
          </cell>
          <cell r="BB200" t="str">
            <v>10^6 hab</v>
          </cell>
          <cell r="BC200">
            <v>137.70965100000001</v>
          </cell>
          <cell r="BD200">
            <v>138.70965100000001</v>
          </cell>
          <cell r="BE200">
            <v>139.70965100000001</v>
          </cell>
          <cell r="BF200">
            <v>140.70965100000001</v>
          </cell>
          <cell r="BG200">
            <v>141.70965100000001</v>
          </cell>
          <cell r="BH200">
            <v>142.70965100000001</v>
          </cell>
          <cell r="BI200">
            <v>143.70965100000001</v>
          </cell>
          <cell r="BJ200">
            <v>144.70965100000001</v>
          </cell>
          <cell r="BK200">
            <v>145.70965100000001</v>
          </cell>
          <cell r="BL200">
            <v>146.70965100000001</v>
          </cell>
          <cell r="BM200">
            <v>147.70965100000001</v>
          </cell>
          <cell r="BN200">
            <v>148.70965100000001</v>
          </cell>
          <cell r="BO200">
            <v>149.70965100000001</v>
          </cell>
          <cell r="BP200">
            <v>150.70965100000001</v>
          </cell>
          <cell r="BQ200">
            <v>151.70965100000001</v>
          </cell>
          <cell r="BR200">
            <v>152.70965100000001</v>
          </cell>
        </row>
        <row r="201">
          <cell r="BA201" t="str">
            <v>(1)/(4)</v>
          </cell>
          <cell r="BB201" t="str">
            <v>tep/hab</v>
          </cell>
          <cell r="BC201">
            <v>0.12671173641998409</v>
          </cell>
          <cell r="BD201">
            <v>0.13232025938844008</v>
          </cell>
          <cell r="BE201">
            <v>0.13026831625254007</v>
          </cell>
          <cell r="BF201">
            <v>0.1278116168449597</v>
          </cell>
          <cell r="BG201">
            <v>0.12354163514240819</v>
          </cell>
          <cell r="BH201">
            <v>0.12458909313708572</v>
          </cell>
          <cell r="BI201">
            <v>0.12526573458869508</v>
          </cell>
          <cell r="BJ201">
            <v>0.11974529604801548</v>
          </cell>
          <cell r="BK201">
            <v>0.11872790773481437</v>
          </cell>
          <cell r="BL201">
            <v>0.11908406761870084</v>
          </cell>
          <cell r="BM201">
            <v>0.12185730504501699</v>
          </cell>
          <cell r="BN201">
            <v>0.12431306828902448</v>
          </cell>
          <cell r="BO201">
            <v>0.12762402338376971</v>
          </cell>
          <cell r="BP201">
            <v>0.13016827303249479</v>
          </cell>
          <cell r="BQ201">
            <v>0.1318804563066327</v>
          </cell>
          <cell r="BR201">
            <v>0.12761911819181618</v>
          </cell>
        </row>
        <row r="202">
          <cell r="BA202" t="str">
            <v>(2)/(4)</v>
          </cell>
          <cell r="BB202" t="str">
            <v>tep/hab</v>
          </cell>
          <cell r="BC202">
            <v>0.20859957738183504</v>
          </cell>
          <cell r="BD202">
            <v>0.20631003534137649</v>
          </cell>
          <cell r="BE202">
            <v>0.20768916672764431</v>
          </cell>
          <cell r="BF202">
            <v>0.20083987700317726</v>
          </cell>
          <cell r="BG202">
            <v>0.1904975829768997</v>
          </cell>
          <cell r="BH202">
            <v>0.18430886639895153</v>
          </cell>
          <cell r="BI202">
            <v>0.18501614063484151</v>
          </cell>
          <cell r="BJ202">
            <v>0.1798501953404614</v>
          </cell>
          <cell r="BK202">
            <v>0.17191857799453517</v>
          </cell>
          <cell r="BL202">
            <v>0.1667914607744517</v>
          </cell>
          <cell r="BM202">
            <v>0.16409550652854768</v>
          </cell>
          <cell r="BN202">
            <v>0.16471471646450167</v>
          </cell>
          <cell r="BO202">
            <v>0.16568558429142285</v>
          </cell>
          <cell r="BP202">
            <v>0.1682951611373581</v>
          </cell>
          <cell r="BQ202">
            <v>0.17094601318409197</v>
          </cell>
          <cell r="BR202">
            <v>0.17283479352591799</v>
          </cell>
        </row>
        <row r="203">
          <cell r="BA203" t="str">
            <v xml:space="preserve">(3)/(4) </v>
          </cell>
          <cell r="BB203" t="str">
            <v>MWh/hab</v>
          </cell>
          <cell r="BC203">
            <v>0.25964048082585001</v>
          </cell>
          <cell r="BD203">
            <v>0.27668586665249412</v>
          </cell>
          <cell r="BE203">
            <v>0.29013027883091624</v>
          </cell>
          <cell r="BF203">
            <v>0.31076759617575911</v>
          </cell>
          <cell r="BG203">
            <v>0.34342050563655679</v>
          </cell>
          <cell r="BH203">
            <v>0.35762823076345412</v>
          </cell>
          <cell r="BI203">
            <v>0.36090130091541311</v>
          </cell>
          <cell r="BJ203">
            <v>0.37059725892089945</v>
          </cell>
          <cell r="BK203">
            <v>0.38399652745033336</v>
          </cell>
          <cell r="BL203">
            <v>0.43337980539535192</v>
          </cell>
          <cell r="BM203">
            <v>0.46751176739291056</v>
          </cell>
          <cell r="BN203">
            <v>0.49809141169997095</v>
          </cell>
          <cell r="BO203">
            <v>0.53021297872105788</v>
          </cell>
          <cell r="BP203">
            <v>0.53964692679170234</v>
          </cell>
          <cell r="BQ203">
            <v>0.55035391255365806</v>
          </cell>
          <cell r="BR203">
            <v>0.48307359434669911</v>
          </cell>
        </row>
        <row r="204">
          <cell r="BA204" t="str">
            <v>(1) Eletricidade = 3.132 kcal/kWh (valor usado no BEN)</v>
          </cell>
          <cell r="BG204" t="str">
            <v>(4) Eletricidade = 860 kcal/kWh (valor usado na identificação de energia útil)</v>
          </cell>
        </row>
        <row r="205">
          <cell r="BA205" t="str">
            <v>(2) Considera GLP, gás canalizado, lenha e carvão vegetal</v>
          </cell>
        </row>
        <row r="228">
          <cell r="BA228" t="str">
            <v>TABELA 7.7</v>
          </cell>
        </row>
        <row r="229">
          <cell r="BA229" t="str">
            <v>SETOR DE TRANSPORTES - ENERGIA/PIB DO SETOR</v>
          </cell>
        </row>
        <row r="230">
          <cell r="BA230" t="str">
            <v xml:space="preserve">   ESPECIFICAÇÃO</v>
          </cell>
          <cell r="BB230" t="str">
            <v>UNIDADE</v>
          </cell>
          <cell r="BC230">
            <v>1986</v>
          </cell>
          <cell r="BD230">
            <v>1987</v>
          </cell>
          <cell r="BE230">
            <v>1988</v>
          </cell>
          <cell r="BF230">
            <v>1989</v>
          </cell>
          <cell r="BG230">
            <v>1990</v>
          </cell>
          <cell r="BH230">
            <v>1991</v>
          </cell>
          <cell r="BI230">
            <v>1992</v>
          </cell>
          <cell r="BJ230">
            <v>1993</v>
          </cell>
          <cell r="BK230">
            <v>1994</v>
          </cell>
          <cell r="BL230">
            <v>1995</v>
          </cell>
          <cell r="BM230">
            <v>1996</v>
          </cell>
          <cell r="BN230">
            <v>1997</v>
          </cell>
          <cell r="BO230">
            <v>1998</v>
          </cell>
          <cell r="BP230">
            <v>1999</v>
          </cell>
          <cell r="BQ230">
            <v>2000</v>
          </cell>
          <cell r="BR230">
            <v>2001</v>
          </cell>
        </row>
        <row r="231">
          <cell r="BA231" t="str">
            <v>CONS.ENERGIA SETOR (1)</v>
          </cell>
          <cell r="BB231" t="str">
            <v xml:space="preserve">10^3 tep </v>
          </cell>
          <cell r="BC231">
            <v>30335.001999999997</v>
          </cell>
          <cell r="BD231">
            <v>29979.916999999998</v>
          </cell>
          <cell r="BE231">
            <v>30315.931</v>
          </cell>
          <cell r="BF231">
            <v>31838.548999999999</v>
          </cell>
          <cell r="BG231">
            <v>32060.670999999995</v>
          </cell>
          <cell r="BH231">
            <v>33615.264999999999</v>
          </cell>
          <cell r="BI231">
            <v>33688.85</v>
          </cell>
          <cell r="BJ231">
            <v>35051.65</v>
          </cell>
          <cell r="BK231">
            <v>36820.259000000005</v>
          </cell>
          <cell r="BL231">
            <v>40316.168999999994</v>
          </cell>
          <cell r="BM231">
            <v>43685.189000000006</v>
          </cell>
          <cell r="BN231">
            <v>45737.862000000001</v>
          </cell>
          <cell r="BO231">
            <v>48026.411</v>
          </cell>
          <cell r="BP231">
            <v>47238.683999999994</v>
          </cell>
          <cell r="BQ231">
            <v>47105.544999999998</v>
          </cell>
          <cell r="BR231">
            <v>47921.650999999998</v>
          </cell>
        </row>
        <row r="232">
          <cell r="BA232" t="str">
            <v xml:space="preserve">CONS.EXC.GASOL+ALC.(2) </v>
          </cell>
          <cell r="BB232" t="str">
            <v>10^3 tep</v>
          </cell>
          <cell r="BC232">
            <v>18198.309999999998</v>
          </cell>
          <cell r="BD232">
            <v>18603.100999999995</v>
          </cell>
          <cell r="BE232">
            <v>18734.881000000001</v>
          </cell>
          <cell r="BF232">
            <v>19057.601999999999</v>
          </cell>
          <cell r="BG232">
            <v>19026.078999999998</v>
          </cell>
          <cell r="BH232">
            <v>19732.182999999997</v>
          </cell>
          <cell r="BI232">
            <v>19973.998999999996</v>
          </cell>
          <cell r="BJ232">
            <v>20678.542000000001</v>
          </cell>
          <cell r="BK232">
            <v>21252.157000000007</v>
          </cell>
          <cell r="BL232">
            <v>22744.519999999997</v>
          </cell>
          <cell r="BM232">
            <v>23984.549000000006</v>
          </cell>
          <cell r="BN232">
            <v>25079.472999999998</v>
          </cell>
          <cell r="BO232">
            <v>26773.198</v>
          </cell>
          <cell r="BP232">
            <v>26690.060999999991</v>
          </cell>
          <cell r="BQ232">
            <v>29117.108</v>
          </cell>
          <cell r="BR232">
            <v>29592.425999999996</v>
          </cell>
        </row>
        <row r="233">
          <cell r="BA233" t="str">
            <v xml:space="preserve">PIB do SETOR       (3) </v>
          </cell>
          <cell r="BB233" t="str">
            <v>US$ 10^9</v>
          </cell>
          <cell r="BC233">
            <v>13.788047296873401</v>
          </cell>
          <cell r="BD233">
            <v>14.662246911581084</v>
          </cell>
          <cell r="BE233">
            <v>14.289266705373455</v>
          </cell>
          <cell r="BF233">
            <v>14.831097183607792</v>
          </cell>
          <cell r="BG233">
            <v>15.153564355264708</v>
          </cell>
          <cell r="BH233">
            <v>14.595064867297895</v>
          </cell>
          <cell r="BI233">
            <v>14.43587553999717</v>
          </cell>
          <cell r="BJ233">
            <v>14.732182394643418</v>
          </cell>
          <cell r="BK233">
            <v>14.922786486637438</v>
          </cell>
          <cell r="BL233">
            <v>15.247454696535444</v>
          </cell>
          <cell r="BM233">
            <v>13.640055922570321</v>
          </cell>
          <cell r="BN233">
            <v>14.844167213795213</v>
          </cell>
          <cell r="BO233">
            <v>15.991126533847785</v>
          </cell>
          <cell r="BP233">
            <v>16.309250891795489</v>
          </cell>
          <cell r="BQ233">
            <v>16.95582636911794</v>
          </cell>
          <cell r="BR233">
            <v>17.132166963356767</v>
          </cell>
        </row>
        <row r="234">
          <cell r="BA234" t="str">
            <v>PIB total          (4)</v>
          </cell>
          <cell r="BB234" t="str">
            <v>US$ 10^9</v>
          </cell>
          <cell r="BC234">
            <v>373.77039525510207</v>
          </cell>
          <cell r="BD234">
            <v>385.93288391670313</v>
          </cell>
          <cell r="BE234">
            <v>366.3274934137346</v>
          </cell>
          <cell r="BF234">
            <v>370.90658708140626</v>
          </cell>
          <cell r="BG234">
            <v>381.84833140030776</v>
          </cell>
          <cell r="BH234">
            <v>385.66681471431087</v>
          </cell>
          <cell r="BI234">
            <v>383.73848064073934</v>
          </cell>
          <cell r="BJ234">
            <v>402.54166619213555</v>
          </cell>
          <cell r="BK234">
            <v>426.2916244974715</v>
          </cell>
          <cell r="BL234">
            <v>444.19587272636534</v>
          </cell>
          <cell r="BM234">
            <v>456.18916128997716</v>
          </cell>
          <cell r="BN234">
            <v>471.24340361254633</v>
          </cell>
          <cell r="BO234">
            <v>471.71464701615884</v>
          </cell>
          <cell r="BP234">
            <v>475.48836419228815</v>
          </cell>
          <cell r="BQ234">
            <v>496.40985221674879</v>
          </cell>
          <cell r="BR234">
            <v>503.85599999999999</v>
          </cell>
        </row>
        <row r="235">
          <cell r="BA235" t="str">
            <v xml:space="preserve">(1)/(3)          </v>
          </cell>
          <cell r="BB235" t="str">
            <v>tep/US$10^3</v>
          </cell>
          <cell r="BC235">
            <v>2.2000941356560917</v>
          </cell>
          <cell r="BD235">
            <v>2.0447014145096776</v>
          </cell>
          <cell r="BE235">
            <v>2.1215875961360386</v>
          </cell>
          <cell r="BF235">
            <v>2.1467426587420553</v>
          </cell>
          <cell r="BG235">
            <v>2.1157181405219263</v>
          </cell>
          <cell r="BH235">
            <v>2.3031939429963955</v>
          </cell>
          <cell r="BI235">
            <v>2.3336894188827704</v>
          </cell>
          <cell r="BJ235">
            <v>2.3792571298020779</v>
          </cell>
          <cell r="BK235">
            <v>2.4673849641265453</v>
          </cell>
          <cell r="BL235">
            <v>2.6441245311035888</v>
          </cell>
          <cell r="BM235">
            <v>3.2027133354866781</v>
          </cell>
          <cell r="BN235">
            <v>3.0812009418415993</v>
          </cell>
          <cell r="BO235">
            <v>3.0033163015966635</v>
          </cell>
          <cell r="BP235">
            <v>2.8964349321380434</v>
          </cell>
          <cell r="BQ235">
            <v>2.7781332489812751</v>
          </cell>
          <cell r="BR235">
            <v>2.7971739420061392</v>
          </cell>
        </row>
        <row r="236">
          <cell r="BA236" t="str">
            <v xml:space="preserve">(2)/(3)   </v>
          </cell>
          <cell r="BB236" t="str">
            <v>tep/US$10^3</v>
          </cell>
          <cell r="BC236">
            <v>1.319861297845031</v>
          </cell>
          <cell r="BD236">
            <v>1.2687755916391095</v>
          </cell>
          <cell r="BE236">
            <v>1.3111156356928224</v>
          </cell>
          <cell r="BF236">
            <v>1.2849758695576206</v>
          </cell>
          <cell r="BG236">
            <v>1.2555514038774573</v>
          </cell>
          <cell r="BH236">
            <v>1.3519763823874789</v>
          </cell>
          <cell r="BI236">
            <v>1.3836361324021162</v>
          </cell>
          <cell r="BJ236">
            <v>1.4036305990562987</v>
          </cell>
          <cell r="BK236">
            <v>1.4241413303762125</v>
          </cell>
          <cell r="BL236">
            <v>1.4916929056472652</v>
          </cell>
          <cell r="BM236">
            <v>1.7583908113098392</v>
          </cell>
          <cell r="BN236">
            <v>1.6895170095290188</v>
          </cell>
          <cell r="BO236">
            <v>1.6742534019307664</v>
          </cell>
          <cell r="BP236">
            <v>1.6364982780065427</v>
          </cell>
          <cell r="BQ236">
            <v>1.7172332015048055</v>
          </cell>
          <cell r="BR236">
            <v>1.7273019848156936</v>
          </cell>
        </row>
        <row r="237">
          <cell r="BA237" t="str">
            <v xml:space="preserve">(1)/(4)  </v>
          </cell>
          <cell r="BB237" t="str">
            <v>tep/US$10^3</v>
          </cell>
          <cell r="BC237">
            <v>8.1159456139633671E-2</v>
          </cell>
          <cell r="BD237">
            <v>7.7681685726657693E-2</v>
          </cell>
          <cell r="BE237">
            <v>8.2756362940416342E-2</v>
          </cell>
          <cell r="BF237">
            <v>8.583980470805741E-2</v>
          </cell>
          <cell r="BG237">
            <v>8.3961794156406658E-2</v>
          </cell>
          <cell r="BH237">
            <v>8.7161414250539207E-2</v>
          </cell>
          <cell r="BI237">
            <v>8.7791169506244826E-2</v>
          </cell>
          <cell r="BJ237">
            <v>8.7075830762000275E-2</v>
          </cell>
          <cell r="BK237">
            <v>8.6373404693102063E-2</v>
          </cell>
          <cell r="BL237">
            <v>9.0762142278696195E-2</v>
          </cell>
          <cell r="BM237">
            <v>9.5761128731051692E-2</v>
          </cell>
          <cell r="BN237">
            <v>9.7057829668010409E-2</v>
          </cell>
          <cell r="BO237">
            <v>0.1018124226241269</v>
          </cell>
          <cell r="BP237">
            <v>9.9347718172334926E-2</v>
          </cell>
          <cell r="BQ237">
            <v>9.4892445807929243E-2</v>
          </cell>
          <cell r="BR237">
            <v>9.5109815105903273E-2</v>
          </cell>
        </row>
        <row r="259">
          <cell r="BI259">
            <v>82</v>
          </cell>
        </row>
        <row r="263">
          <cell r="BA263" t="str">
            <v>TABLE 7.6</v>
          </cell>
        </row>
        <row r="264">
          <cell r="BA264" t="str">
            <v>RESIDENTIAL SECTOR -  ENERGY/POPULATION</v>
          </cell>
        </row>
        <row r="265">
          <cell r="BA265" t="str">
            <v xml:space="preserve">   SPECIFICATION      </v>
          </cell>
          <cell r="BB265" t="str">
            <v>UNIT</v>
          </cell>
          <cell r="BC265">
            <v>1986</v>
          </cell>
          <cell r="BD265">
            <v>1987</v>
          </cell>
          <cell r="BE265">
            <v>1988</v>
          </cell>
          <cell r="BF265">
            <v>1989</v>
          </cell>
          <cell r="BG265">
            <v>1990</v>
          </cell>
          <cell r="BH265">
            <v>1991</v>
          </cell>
          <cell r="BI265">
            <v>1992</v>
          </cell>
          <cell r="BJ265">
            <v>1993</v>
          </cell>
          <cell r="BK265">
            <v>1994</v>
          </cell>
          <cell r="BL265">
            <v>1995</v>
          </cell>
          <cell r="BM265">
            <v>1996</v>
          </cell>
          <cell r="BN265">
            <v>1997</v>
          </cell>
          <cell r="BO265">
            <v>1998</v>
          </cell>
          <cell r="BP265">
            <v>1999</v>
          </cell>
          <cell r="BQ265">
            <v>2000</v>
          </cell>
          <cell r="BR265">
            <v>2001</v>
          </cell>
        </row>
        <row r="266">
          <cell r="BA266" t="str">
            <v xml:space="preserve">FINAL EN. CONSUMPTION </v>
          </cell>
          <cell r="BB266" t="str">
            <v>10^3 toe (1)</v>
          </cell>
          <cell r="BC266">
            <v>17449.429</v>
          </cell>
          <cell r="BD266">
            <v>18354.097000000002</v>
          </cell>
          <cell r="BE266">
            <v>18199.741000000002</v>
          </cell>
          <cell r="BF266">
            <v>17984.328000000001</v>
          </cell>
          <cell r="BG266">
            <v>17507.042000000001</v>
          </cell>
          <cell r="BH266">
            <v>17780.065999999999</v>
          </cell>
          <cell r="BI266">
            <v>18001.895</v>
          </cell>
          <cell r="BJ266">
            <v>17328.3</v>
          </cell>
          <cell r="BK266">
            <v>17299.802000000003</v>
          </cell>
          <cell r="BL266">
            <v>17470.782000000003</v>
          </cell>
          <cell r="BM266">
            <v>17999.5</v>
          </cell>
          <cell r="BN266">
            <v>18486.553</v>
          </cell>
          <cell r="BO266">
            <v>19106.548000000003</v>
          </cell>
          <cell r="BP266">
            <v>19617.615000000002</v>
          </cell>
          <cell r="BQ266">
            <v>20007.538</v>
          </cell>
          <cell r="BR266">
            <v>19488.671000000002</v>
          </cell>
        </row>
        <row r="267">
          <cell r="BA267" t="str">
            <v>ENE. CONS. FOR COOKING</v>
          </cell>
          <cell r="BB267" t="str">
            <v>10^3 toe (2)</v>
          </cell>
          <cell r="BC267">
            <v>28726.174999999999</v>
          </cell>
          <cell r="BD267">
            <v>28617.192999999999</v>
          </cell>
          <cell r="BE267">
            <v>29016.181</v>
          </cell>
          <cell r="BF267">
            <v>28260.109</v>
          </cell>
          <cell r="BG267">
            <v>26995.346000000001</v>
          </cell>
          <cell r="BH267">
            <v>26302.653999999999</v>
          </cell>
          <cell r="BI267">
            <v>26588.604999999996</v>
          </cell>
          <cell r="BJ267">
            <v>26026.058999999997</v>
          </cell>
          <cell r="BK267">
            <v>25050.196</v>
          </cell>
          <cell r="BL267">
            <v>24469.917000000001</v>
          </cell>
          <cell r="BM267">
            <v>24238.489999999998</v>
          </cell>
          <cell r="BN267">
            <v>24494.667999999998</v>
          </cell>
          <cell r="BO267">
            <v>24804.731</v>
          </cell>
          <cell r="BP267">
            <v>25363.705000000002</v>
          </cell>
          <cell r="BQ267">
            <v>25934.159999999996</v>
          </cell>
          <cell r="BR267">
            <v>26393.541000000001</v>
          </cell>
        </row>
        <row r="268">
          <cell r="BA268" t="str">
            <v xml:space="preserve">ELECTRICITY CONSUMP.     </v>
          </cell>
          <cell r="BB268" t="str">
            <v>Gwh (3)</v>
          </cell>
          <cell r="BC268">
            <v>35755</v>
          </cell>
          <cell r="BD268">
            <v>38379</v>
          </cell>
          <cell r="BE268">
            <v>40534</v>
          </cell>
          <cell r="BF268">
            <v>43728</v>
          </cell>
          <cell r="BG268">
            <v>48666</v>
          </cell>
          <cell r="BH268">
            <v>51037</v>
          </cell>
          <cell r="BI268">
            <v>51865</v>
          </cell>
          <cell r="BJ268">
            <v>53629</v>
          </cell>
          <cell r="BK268">
            <v>55952</v>
          </cell>
          <cell r="BL268">
            <v>63581</v>
          </cell>
          <cell r="BM268">
            <v>69056</v>
          </cell>
          <cell r="BN268">
            <v>74071</v>
          </cell>
          <cell r="BO268">
            <v>79378</v>
          </cell>
          <cell r="BP268">
            <v>81330</v>
          </cell>
          <cell r="BQ268">
            <v>83494</v>
          </cell>
          <cell r="BR268">
            <v>73770</v>
          </cell>
        </row>
        <row r="269">
          <cell r="BA269" t="str">
            <v xml:space="preserve">(1)/CAPITA            </v>
          </cell>
          <cell r="BB269" t="str">
            <v>toe/capita</v>
          </cell>
          <cell r="BC269">
            <v>0.12671173641998409</v>
          </cell>
          <cell r="BD269">
            <v>0.13232025938844008</v>
          </cell>
          <cell r="BE269">
            <v>0.13026831625254007</v>
          </cell>
          <cell r="BF269">
            <v>0.1278116168449597</v>
          </cell>
          <cell r="BG269">
            <v>0.12354163514240819</v>
          </cell>
          <cell r="BH269">
            <v>0.12458909313708572</v>
          </cell>
          <cell r="BI269">
            <v>0.12526573458869508</v>
          </cell>
          <cell r="BJ269">
            <v>0.11974529604801548</v>
          </cell>
          <cell r="BK269">
            <v>0.11872790773481437</v>
          </cell>
          <cell r="BL269">
            <v>0.11908406761870084</v>
          </cell>
          <cell r="BM269">
            <v>0.12185730504501699</v>
          </cell>
          <cell r="BN269">
            <v>0.12431306828902448</v>
          </cell>
          <cell r="BO269">
            <v>0.12762402338376971</v>
          </cell>
          <cell r="BP269">
            <v>0.13016827303249479</v>
          </cell>
          <cell r="BQ269">
            <v>0.1318804563066327</v>
          </cell>
          <cell r="BR269">
            <v>0.12761911819181618</v>
          </cell>
        </row>
        <row r="270">
          <cell r="BA270" t="str">
            <v xml:space="preserve">(2)/CAPITA          </v>
          </cell>
          <cell r="BB270" t="str">
            <v>toe/capita</v>
          </cell>
          <cell r="BC270">
            <v>0.20859957738183504</v>
          </cell>
          <cell r="BD270">
            <v>0.20631003534137649</v>
          </cell>
          <cell r="BE270">
            <v>0.20768916672764431</v>
          </cell>
          <cell r="BF270">
            <v>0.20083987700317726</v>
          </cell>
          <cell r="BG270">
            <v>0.1904975829768997</v>
          </cell>
          <cell r="BH270">
            <v>0.18430886639895153</v>
          </cell>
          <cell r="BI270">
            <v>0.18501614063484151</v>
          </cell>
          <cell r="BJ270">
            <v>0.1798501953404614</v>
          </cell>
          <cell r="BK270">
            <v>0.17191857799453517</v>
          </cell>
          <cell r="BL270">
            <v>0.1667914607744517</v>
          </cell>
          <cell r="BM270">
            <v>0.16409550652854768</v>
          </cell>
          <cell r="BN270">
            <v>0.16471471646450167</v>
          </cell>
          <cell r="BO270">
            <v>0.16568558429142285</v>
          </cell>
          <cell r="BP270">
            <v>0.1682951611373581</v>
          </cell>
          <cell r="BQ270">
            <v>0.17094601318409197</v>
          </cell>
          <cell r="BR270">
            <v>0.17283479352591799</v>
          </cell>
        </row>
        <row r="271">
          <cell r="BA271" t="str">
            <v xml:space="preserve">(3)/CAPITA            </v>
          </cell>
          <cell r="BB271" t="str">
            <v>MWh/capita</v>
          </cell>
          <cell r="BC271">
            <v>0.25964048082585001</v>
          </cell>
          <cell r="BD271">
            <v>0.27668586665249412</v>
          </cell>
          <cell r="BE271">
            <v>0.29013027883091624</v>
          </cell>
          <cell r="BF271">
            <v>0.31076759617575911</v>
          </cell>
          <cell r="BG271">
            <v>0.34342050563655679</v>
          </cell>
          <cell r="BH271">
            <v>0.35762823076345412</v>
          </cell>
          <cell r="BI271">
            <v>0.36090130091541311</v>
          </cell>
          <cell r="BJ271">
            <v>0.37059725892089945</v>
          </cell>
          <cell r="BK271">
            <v>0.38399652745033336</v>
          </cell>
          <cell r="BL271">
            <v>0.43337980539535192</v>
          </cell>
          <cell r="BM271">
            <v>0.46751176739291056</v>
          </cell>
          <cell r="BN271">
            <v>0.49809141169997095</v>
          </cell>
          <cell r="BO271">
            <v>0.53021297872105788</v>
          </cell>
          <cell r="BP271">
            <v>0.53964692679170234</v>
          </cell>
          <cell r="BQ271">
            <v>0.55035391255365806</v>
          </cell>
          <cell r="BR271">
            <v>0.48307359434669911</v>
          </cell>
        </row>
        <row r="272">
          <cell r="BA272" t="str">
            <v xml:space="preserve">(1) Electricity=3132 kcal/kWh </v>
          </cell>
          <cell r="BD272" t="str">
            <v>(4) Electricity=860 kcal/kWh (value adopted in the identification of usable energy)</v>
          </cell>
        </row>
        <row r="273">
          <cell r="BA273" t="str">
            <v>(2) LPG, gasworks gas, firewood and charcoal</v>
          </cell>
        </row>
        <row r="296">
          <cell r="BA296" t="str">
            <v>TABLE 7.7</v>
          </cell>
        </row>
        <row r="297">
          <cell r="BA297" t="str">
            <v>TRANSPORTATION SECTOR - ENERGY/ADDED VALUE</v>
          </cell>
        </row>
        <row r="298">
          <cell r="BA298" t="str">
            <v xml:space="preserve">   SPECIFICATION         </v>
          </cell>
          <cell r="BB298" t="str">
            <v>UNIT</v>
          </cell>
          <cell r="BC298">
            <v>1986</v>
          </cell>
          <cell r="BD298">
            <v>1987</v>
          </cell>
          <cell r="BE298">
            <v>1988</v>
          </cell>
          <cell r="BF298">
            <v>1989</v>
          </cell>
          <cell r="BG298">
            <v>1990</v>
          </cell>
          <cell r="BH298">
            <v>1991</v>
          </cell>
          <cell r="BI298">
            <v>1992</v>
          </cell>
          <cell r="BJ298">
            <v>1993</v>
          </cell>
          <cell r="BK298">
            <v>1994</v>
          </cell>
          <cell r="BL298">
            <v>1995</v>
          </cell>
          <cell r="BM298">
            <v>1996</v>
          </cell>
          <cell r="BN298">
            <v>1997</v>
          </cell>
          <cell r="BO298">
            <v>1998</v>
          </cell>
          <cell r="BP298">
            <v>1999</v>
          </cell>
          <cell r="BQ298">
            <v>2000</v>
          </cell>
          <cell r="BR298">
            <v>2001</v>
          </cell>
        </row>
        <row r="299">
          <cell r="BA299" t="str">
            <v xml:space="preserve">ENERGY CONSUMP.-TOTAL </v>
          </cell>
          <cell r="BB299" t="str">
            <v>10^3toe (1)</v>
          </cell>
          <cell r="BC299">
            <v>30335.001999999997</v>
          </cell>
          <cell r="BD299">
            <v>29979.916999999998</v>
          </cell>
          <cell r="BE299">
            <v>30315.931</v>
          </cell>
          <cell r="BF299">
            <v>31838.548999999999</v>
          </cell>
          <cell r="BG299">
            <v>32060.670999999995</v>
          </cell>
          <cell r="BH299">
            <v>33615.264999999999</v>
          </cell>
          <cell r="BI299">
            <v>33688.85</v>
          </cell>
          <cell r="BJ299">
            <v>35051.65</v>
          </cell>
          <cell r="BK299">
            <v>36820.259000000005</v>
          </cell>
          <cell r="BL299">
            <v>40316.168999999994</v>
          </cell>
          <cell r="BM299">
            <v>43685.189000000006</v>
          </cell>
          <cell r="BN299">
            <v>45737.862000000001</v>
          </cell>
          <cell r="BO299">
            <v>48026.411</v>
          </cell>
          <cell r="BP299">
            <v>47238.683999999994</v>
          </cell>
          <cell r="BQ299">
            <v>47105.544999999998</v>
          </cell>
          <cell r="BR299">
            <v>47921.650999999998</v>
          </cell>
        </row>
        <row r="300">
          <cell r="BA300" t="str">
            <v xml:space="preserve">ENERGY CONSUMPTION (*) </v>
          </cell>
          <cell r="BB300" t="str">
            <v>10^3toe (2)</v>
          </cell>
          <cell r="BC300">
            <v>18198.309999999998</v>
          </cell>
          <cell r="BD300">
            <v>18603.100999999995</v>
          </cell>
          <cell r="BE300">
            <v>18734.881000000001</v>
          </cell>
          <cell r="BF300">
            <v>19057.601999999999</v>
          </cell>
          <cell r="BG300">
            <v>19026.078999999998</v>
          </cell>
          <cell r="BH300">
            <v>19732.182999999997</v>
          </cell>
          <cell r="BI300">
            <v>19973.998999999996</v>
          </cell>
          <cell r="BJ300">
            <v>20678.542000000001</v>
          </cell>
          <cell r="BK300">
            <v>21252.157000000007</v>
          </cell>
          <cell r="BL300">
            <v>22744.519999999997</v>
          </cell>
          <cell r="BM300">
            <v>23984.549000000006</v>
          </cell>
          <cell r="BN300">
            <v>25079.472999999998</v>
          </cell>
          <cell r="BO300">
            <v>26773.198</v>
          </cell>
          <cell r="BP300">
            <v>26690.060999999991</v>
          </cell>
          <cell r="BQ300">
            <v>29117.108</v>
          </cell>
          <cell r="BR300">
            <v>29592.425999999996</v>
          </cell>
        </row>
        <row r="301">
          <cell r="BA301" t="str">
            <v>ADDED VALUE</v>
          </cell>
          <cell r="BB301" t="str">
            <v>10^9US$</v>
          </cell>
          <cell r="BC301">
            <v>13.788047296873401</v>
          </cell>
          <cell r="BD301">
            <v>14.662246911581084</v>
          </cell>
          <cell r="BE301">
            <v>14.289266705373455</v>
          </cell>
          <cell r="BF301">
            <v>14.831097183607792</v>
          </cell>
          <cell r="BG301">
            <v>15.153564355264708</v>
          </cell>
          <cell r="BH301">
            <v>14.595064867297895</v>
          </cell>
          <cell r="BI301">
            <v>14.43587553999717</v>
          </cell>
          <cell r="BJ301">
            <v>14.732182394643418</v>
          </cell>
          <cell r="BK301">
            <v>14.922786486637438</v>
          </cell>
          <cell r="BL301">
            <v>15.247454696535444</v>
          </cell>
          <cell r="BM301">
            <v>13.640055922570321</v>
          </cell>
          <cell r="BN301">
            <v>14.844167213795213</v>
          </cell>
          <cell r="BO301">
            <v>15.991126533847785</v>
          </cell>
          <cell r="BP301">
            <v>16.309250891795489</v>
          </cell>
          <cell r="BQ301">
            <v>16.95582636911794</v>
          </cell>
          <cell r="BR301">
            <v>17.132166963356767</v>
          </cell>
        </row>
        <row r="302">
          <cell r="BA302" t="str">
            <v>(1)/ADDED VALUE</v>
          </cell>
          <cell r="BB302" t="str">
            <v>toe/10^3US$</v>
          </cell>
          <cell r="BC302">
            <v>2.2000941356560917</v>
          </cell>
          <cell r="BD302">
            <v>2.0447014145096776</v>
          </cell>
          <cell r="BE302">
            <v>2.1215875961360386</v>
          </cell>
          <cell r="BF302">
            <v>2.1467426587420553</v>
          </cell>
          <cell r="BG302">
            <v>2.1157181405219263</v>
          </cell>
          <cell r="BH302">
            <v>2.3031939429963955</v>
          </cell>
          <cell r="BI302">
            <v>2.3336894188827704</v>
          </cell>
          <cell r="BJ302">
            <v>2.3792571298020779</v>
          </cell>
          <cell r="BK302">
            <v>2.4673849641265453</v>
          </cell>
          <cell r="BL302">
            <v>2.6441245311035888</v>
          </cell>
          <cell r="BM302">
            <v>3.2027133354866781</v>
          </cell>
          <cell r="BN302">
            <v>3.0812009418415993</v>
          </cell>
          <cell r="BO302">
            <v>3.0033163015966635</v>
          </cell>
          <cell r="BP302">
            <v>2.8964349321380434</v>
          </cell>
          <cell r="BQ302">
            <v>2.7781332489812751</v>
          </cell>
          <cell r="BR302">
            <v>2.7971739420061392</v>
          </cell>
        </row>
        <row r="303">
          <cell r="BA303" t="str">
            <v>(2)/ADDED VALUE</v>
          </cell>
          <cell r="BB303" t="str">
            <v>toe/10^3US$</v>
          </cell>
          <cell r="BC303">
            <v>1.319861297845031</v>
          </cell>
          <cell r="BD303">
            <v>1.2687755916391095</v>
          </cell>
          <cell r="BE303">
            <v>1.3111156356928224</v>
          </cell>
          <cell r="BF303">
            <v>1.2849758695576206</v>
          </cell>
          <cell r="BG303">
            <v>1.2555514038774573</v>
          </cell>
          <cell r="BH303">
            <v>1.3519763823874789</v>
          </cell>
          <cell r="BI303">
            <v>1.3836361324021162</v>
          </cell>
          <cell r="BJ303">
            <v>1.4036305990562987</v>
          </cell>
          <cell r="BK303">
            <v>1.4241413303762125</v>
          </cell>
          <cell r="BL303">
            <v>1.4916929056472652</v>
          </cell>
          <cell r="BM303">
            <v>1.7583908113098392</v>
          </cell>
          <cell r="BN303">
            <v>1.6895170095290188</v>
          </cell>
          <cell r="BO303">
            <v>1.6742534019307664</v>
          </cell>
          <cell r="BP303">
            <v>1.6364982780065427</v>
          </cell>
          <cell r="BQ303">
            <v>1.7172332015048055</v>
          </cell>
          <cell r="BR303">
            <v>1.7273019848156936</v>
          </cell>
        </row>
        <row r="304">
          <cell r="BA304" t="str">
            <v xml:space="preserve">(1)/GDP     </v>
          </cell>
          <cell r="BB304" t="str">
            <v>toe/10^3US$</v>
          </cell>
          <cell r="BC304">
            <v>8.1159456139633671E-2</v>
          </cell>
          <cell r="BD304">
            <v>7.7681685726657693E-2</v>
          </cell>
          <cell r="BE304">
            <v>8.2756362940416342E-2</v>
          </cell>
          <cell r="BF304">
            <v>8.583980470805741E-2</v>
          </cell>
          <cell r="BG304">
            <v>8.3961794156406658E-2</v>
          </cell>
          <cell r="BH304">
            <v>8.7161414250539207E-2</v>
          </cell>
          <cell r="BI304">
            <v>8.7791169506244826E-2</v>
          </cell>
          <cell r="BJ304">
            <v>8.7075830762000275E-2</v>
          </cell>
          <cell r="BK304">
            <v>8.6373404693102063E-2</v>
          </cell>
          <cell r="BL304">
            <v>9.0762142278696195E-2</v>
          </cell>
          <cell r="BM304">
            <v>9.5761128731051692E-2</v>
          </cell>
          <cell r="BN304">
            <v>9.7057829668010409E-2</v>
          </cell>
          <cell r="BO304">
            <v>0.1018124226241269</v>
          </cell>
          <cell r="BP304">
            <v>9.9347718172334926E-2</v>
          </cell>
          <cell r="BQ304">
            <v>9.4892445807929243E-2</v>
          </cell>
          <cell r="BR304">
            <v>9.5109815105903273E-2</v>
          </cell>
        </row>
        <row r="305">
          <cell r="BA305" t="str">
            <v>(*) Excluding gasoline and alcohol</v>
          </cell>
        </row>
        <row r="324">
          <cell r="BH324">
            <v>82</v>
          </cell>
        </row>
      </sheetData>
      <sheetData sheetId="5" refreshError="1">
        <row r="246">
          <cell r="AA246" t="str">
            <v>TABELA 7.8</v>
          </cell>
          <cell r="AY246" t="str">
            <v>TABLE 7.8</v>
          </cell>
        </row>
        <row r="247">
          <cell r="AA247" t="str">
            <v>CONSUMO ESPECÍFICO DE ENERGIA EM SETORES SELECIONADOS</v>
          </cell>
          <cell r="AY247" t="str">
            <v>SPECIFIC CONSUMPTION OF ENERGY IN SELECTED SECTORS</v>
          </cell>
        </row>
        <row r="248">
          <cell r="AA248" t="str">
            <v>ESPECIFICAÇÃO</v>
          </cell>
          <cell r="AC248">
            <v>1986</v>
          </cell>
          <cell r="AD248">
            <v>1987</v>
          </cell>
          <cell r="AE248">
            <v>1988</v>
          </cell>
          <cell r="AF248">
            <v>1989</v>
          </cell>
          <cell r="AG248">
            <v>1990</v>
          </cell>
          <cell r="AH248">
            <v>1991</v>
          </cell>
          <cell r="AI248">
            <v>1992</v>
          </cell>
          <cell r="AJ248">
            <v>1993</v>
          </cell>
          <cell r="AK248">
            <v>1994</v>
          </cell>
          <cell r="AL248">
            <v>1995</v>
          </cell>
          <cell r="AM248">
            <v>1996</v>
          </cell>
          <cell r="AN248">
            <v>1997</v>
          </cell>
          <cell r="AO248">
            <v>1998</v>
          </cell>
          <cell r="AP248">
            <v>1999</v>
          </cell>
          <cell r="AQ248">
            <v>2000</v>
          </cell>
          <cell r="AR248">
            <v>2001</v>
          </cell>
          <cell r="AY248" t="str">
            <v>SECTOR</v>
          </cell>
          <cell r="BA248">
            <v>1986</v>
          </cell>
          <cell r="BB248">
            <v>1987</v>
          </cell>
          <cell r="BC248">
            <v>1988</v>
          </cell>
          <cell r="BD248">
            <v>1989</v>
          </cell>
          <cell r="BE248">
            <v>1990</v>
          </cell>
          <cell r="BF248">
            <v>1991</v>
          </cell>
          <cell r="BG248">
            <v>1992</v>
          </cell>
          <cell r="BH248">
            <v>1993</v>
          </cell>
          <cell r="BI248">
            <v>1994</v>
          </cell>
          <cell r="BJ248">
            <v>1995</v>
          </cell>
          <cell r="BK248">
            <v>1996</v>
          </cell>
          <cell r="BL248">
            <v>1997</v>
          </cell>
          <cell r="BM248">
            <v>1998</v>
          </cell>
          <cell r="BN248">
            <v>1999</v>
          </cell>
          <cell r="BO248">
            <v>2000</v>
          </cell>
          <cell r="BP248">
            <v>2001</v>
          </cell>
        </row>
        <row r="249">
          <cell r="AA249" t="str">
            <v>CIMENTO</v>
          </cell>
          <cell r="AB249" t="str">
            <v xml:space="preserve"> C</v>
          </cell>
          <cell r="AC249">
            <v>2338.6289999999999</v>
          </cell>
          <cell r="AD249">
            <v>2346.2660000000001</v>
          </cell>
          <cell r="AE249">
            <v>2261.8540000000003</v>
          </cell>
          <cell r="AF249">
            <v>2150.663</v>
          </cell>
          <cell r="AG249">
            <v>2202.1370000000002</v>
          </cell>
          <cell r="AH249">
            <v>2294.1679999999997</v>
          </cell>
          <cell r="AI249">
            <v>1898.0420000000001</v>
          </cell>
          <cell r="AJ249">
            <v>1938.9780000000003</v>
          </cell>
          <cell r="AK249">
            <v>1950.7489999999998</v>
          </cell>
          <cell r="AL249">
            <v>2287.9029999999998</v>
          </cell>
          <cell r="AM249">
            <v>2720.2490000000003</v>
          </cell>
          <cell r="AN249">
            <v>3061.152</v>
          </cell>
          <cell r="AO249">
            <v>3202.893</v>
          </cell>
          <cell r="AP249">
            <v>3276.7080000000001</v>
          </cell>
          <cell r="AQ249">
            <v>3171.7619999999997</v>
          </cell>
          <cell r="AR249">
            <v>3871.8840000000005</v>
          </cell>
          <cell r="AY249" t="str">
            <v>CEMENT</v>
          </cell>
          <cell r="AZ249" t="str">
            <v>C</v>
          </cell>
          <cell r="BA249">
            <v>2338.6289999999999</v>
          </cell>
          <cell r="BB249">
            <v>2346.2660000000001</v>
          </cell>
          <cell r="BC249">
            <v>2261.8540000000003</v>
          </cell>
          <cell r="BD249">
            <v>2150.663</v>
          </cell>
          <cell r="BE249">
            <v>2202.1370000000002</v>
          </cell>
          <cell r="BF249">
            <v>2294.1679999999997</v>
          </cell>
          <cell r="BG249">
            <v>1898.0420000000001</v>
          </cell>
          <cell r="BH249">
            <v>1938.9780000000003</v>
          </cell>
          <cell r="BI249">
            <v>1950.7489999999998</v>
          </cell>
          <cell r="BJ249">
            <v>2287.9029999999998</v>
          </cell>
          <cell r="BK249">
            <v>2720.2490000000003</v>
          </cell>
          <cell r="BL249">
            <v>3061.152</v>
          </cell>
          <cell r="BM249">
            <v>3202.893</v>
          </cell>
          <cell r="BN249">
            <v>3276.7080000000001</v>
          </cell>
          <cell r="BO249">
            <v>3171.7619999999997</v>
          </cell>
          <cell r="BP249">
            <v>3871.8840000000005</v>
          </cell>
        </row>
        <row r="250">
          <cell r="AB250" t="str">
            <v xml:space="preserve"> P</v>
          </cell>
          <cell r="AC250">
            <v>25257</v>
          </cell>
          <cell r="AD250">
            <v>25457</v>
          </cell>
          <cell r="AE250">
            <v>24819</v>
          </cell>
          <cell r="AF250">
            <v>25329</v>
          </cell>
          <cell r="AG250">
            <v>25848</v>
          </cell>
          <cell r="AH250">
            <v>27490</v>
          </cell>
          <cell r="AI250">
            <v>23899</v>
          </cell>
          <cell r="AJ250">
            <v>24843</v>
          </cell>
          <cell r="AK250">
            <v>25229</v>
          </cell>
          <cell r="AL250">
            <v>28256</v>
          </cell>
          <cell r="AM250">
            <v>34597</v>
          </cell>
          <cell r="AN250">
            <v>38096</v>
          </cell>
          <cell r="AO250">
            <v>39942</v>
          </cell>
          <cell r="AP250">
            <v>40234</v>
          </cell>
          <cell r="AQ250">
            <v>39559</v>
          </cell>
          <cell r="AR250">
            <v>38735</v>
          </cell>
          <cell r="AZ250" t="str">
            <v>P</v>
          </cell>
          <cell r="BA250">
            <v>25257</v>
          </cell>
          <cell r="BB250">
            <v>25457</v>
          </cell>
          <cell r="BC250">
            <v>24819</v>
          </cell>
          <cell r="BD250">
            <v>25329</v>
          </cell>
          <cell r="BE250">
            <v>25848</v>
          </cell>
          <cell r="BF250">
            <v>27490</v>
          </cell>
          <cell r="BG250">
            <v>23899</v>
          </cell>
          <cell r="BH250">
            <v>24843</v>
          </cell>
          <cell r="BI250">
            <v>25229</v>
          </cell>
          <cell r="BJ250">
            <v>28256</v>
          </cell>
          <cell r="BK250">
            <v>34597</v>
          </cell>
          <cell r="BL250">
            <v>38096</v>
          </cell>
          <cell r="BM250">
            <v>39942</v>
          </cell>
          <cell r="BN250">
            <v>40234</v>
          </cell>
          <cell r="BO250">
            <v>39559</v>
          </cell>
          <cell r="BP250">
            <v>38735</v>
          </cell>
        </row>
        <row r="251">
          <cell r="AB251" t="str">
            <v>C/P</v>
          </cell>
          <cell r="AC251">
            <v>9.2593300867086351E-2</v>
          </cell>
          <cell r="AD251">
            <v>9.2165848293200306E-2</v>
          </cell>
          <cell r="AE251">
            <v>9.1133969942382861E-2</v>
          </cell>
          <cell r="AF251">
            <v>8.4909116033005647E-2</v>
          </cell>
          <cell r="AG251">
            <v>8.5195643763540704E-2</v>
          </cell>
          <cell r="AH251">
            <v>8.3454638050200064E-2</v>
          </cell>
          <cell r="AI251">
            <v>7.9419306247123317E-2</v>
          </cell>
          <cell r="AJ251">
            <v>7.8049269411906791E-2</v>
          </cell>
          <cell r="AK251">
            <v>7.732169328946846E-2</v>
          </cell>
          <cell r="AL251">
            <v>8.0970519535673829E-2</v>
          </cell>
          <cell r="AM251">
            <v>7.8626730641385104E-2</v>
          </cell>
          <cell r="AN251">
            <v>8.0353632927341448E-2</v>
          </cell>
          <cell r="AO251">
            <v>8.0188598467778274E-2</v>
          </cell>
          <cell r="AP251">
            <v>8.1441268578813938E-2</v>
          </cell>
          <cell r="AQ251">
            <v>8.0178012588791425E-2</v>
          </cell>
          <cell r="AR251">
            <v>9.9958280624757978E-2</v>
          </cell>
          <cell r="AZ251" t="str">
            <v>C/P</v>
          </cell>
          <cell r="BA251">
            <v>9.2593300867086351E-2</v>
          </cell>
          <cell r="BB251">
            <v>9.2165848293200306E-2</v>
          </cell>
          <cell r="BC251">
            <v>9.1133969942382861E-2</v>
          </cell>
          <cell r="BD251">
            <v>8.4909116033005647E-2</v>
          </cell>
          <cell r="BE251">
            <v>8.5195643763540704E-2</v>
          </cell>
          <cell r="BF251">
            <v>8.3454638050200064E-2</v>
          </cell>
          <cell r="BG251">
            <v>7.9419306247123317E-2</v>
          </cell>
          <cell r="BH251">
            <v>7.8049269411906791E-2</v>
          </cell>
          <cell r="BI251">
            <v>7.732169328946846E-2</v>
          </cell>
          <cell r="BJ251">
            <v>8.0970519535673829E-2</v>
          </cell>
          <cell r="BK251">
            <v>7.8626730641385104E-2</v>
          </cell>
          <cell r="BL251">
            <v>8.0353632927341448E-2</v>
          </cell>
          <cell r="BM251">
            <v>8.0188598467778274E-2</v>
          </cell>
          <cell r="BN251">
            <v>8.1441268578813938E-2</v>
          </cell>
          <cell r="BO251">
            <v>8.0178012588791425E-2</v>
          </cell>
          <cell r="BP251">
            <v>9.9958280624757978E-2</v>
          </cell>
        </row>
        <row r="253">
          <cell r="AA253" t="str">
            <v>METALURGIA</v>
          </cell>
          <cell r="AB253" t="str">
            <v xml:space="preserve"> C</v>
          </cell>
          <cell r="AC253">
            <v>15127.073000000002</v>
          </cell>
          <cell r="AD253">
            <v>16300.502</v>
          </cell>
          <cell r="AE253">
            <v>17882.938000000002</v>
          </cell>
          <cell r="AF253">
            <v>18685.752</v>
          </cell>
          <cell r="AG253">
            <v>15940.690000000002</v>
          </cell>
          <cell r="AH253">
            <v>16629.28</v>
          </cell>
          <cell r="AI253">
            <v>16651.701999999997</v>
          </cell>
          <cell r="AJ253">
            <v>17811.858</v>
          </cell>
          <cell r="AK253">
            <v>18171.637000000002</v>
          </cell>
          <cell r="AL253">
            <v>18186.881000000001</v>
          </cell>
          <cell r="AM253">
            <v>18383.592000000001</v>
          </cell>
          <cell r="AN253">
            <v>18433.772000000001</v>
          </cell>
          <cell r="AO253">
            <v>18168.509999999998</v>
          </cell>
          <cell r="AP253">
            <v>18175.589</v>
          </cell>
          <cell r="AQ253">
            <v>19312.605999999996</v>
          </cell>
          <cell r="AR253">
            <v>19206.128000000001</v>
          </cell>
          <cell r="AY253" t="str">
            <v>FERROUS AND NON-FERROUS</v>
          </cell>
          <cell r="AZ253" t="str">
            <v>C</v>
          </cell>
          <cell r="BA253">
            <v>15127.073000000002</v>
          </cell>
          <cell r="BB253">
            <v>16300.502</v>
          </cell>
          <cell r="BC253">
            <v>17882.938000000002</v>
          </cell>
          <cell r="BD253">
            <v>18685.752</v>
          </cell>
          <cell r="BE253">
            <v>15940.690000000002</v>
          </cell>
          <cell r="BF253">
            <v>16629.28</v>
          </cell>
          <cell r="BG253">
            <v>16651.701999999997</v>
          </cell>
          <cell r="BH253">
            <v>17811.858</v>
          </cell>
          <cell r="BI253">
            <v>18171.637000000002</v>
          </cell>
          <cell r="BJ253">
            <v>18186.881000000001</v>
          </cell>
          <cell r="BK253">
            <v>18383.592000000001</v>
          </cell>
          <cell r="BL253">
            <v>18433.772000000001</v>
          </cell>
          <cell r="BM253">
            <v>18168.509999999998</v>
          </cell>
          <cell r="BN253">
            <v>18175.589</v>
          </cell>
          <cell r="BO253">
            <v>19312.605999999996</v>
          </cell>
          <cell r="BP253">
            <v>19206.128000000001</v>
          </cell>
        </row>
        <row r="254">
          <cell r="AA254" t="str">
            <v>(a)+(b)+(c)</v>
          </cell>
          <cell r="AB254" t="str">
            <v xml:space="preserve"> P</v>
          </cell>
          <cell r="AC254">
            <v>25111.1</v>
          </cell>
          <cell r="AD254">
            <v>26040.7</v>
          </cell>
          <cell r="AE254">
            <v>28871</v>
          </cell>
          <cell r="AF254">
            <v>29155</v>
          </cell>
          <cell r="AG254">
            <v>24437</v>
          </cell>
          <cell r="AH254">
            <v>26568</v>
          </cell>
          <cell r="AI254">
            <v>27897</v>
          </cell>
          <cell r="AJ254">
            <v>29488</v>
          </cell>
          <cell r="AK254">
            <v>30250</v>
          </cell>
          <cell r="AL254">
            <v>29346</v>
          </cell>
          <cell r="AM254">
            <v>29573</v>
          </cell>
          <cell r="AN254">
            <v>30292</v>
          </cell>
          <cell r="AO254">
            <v>29637.4</v>
          </cell>
          <cell r="AP254">
            <v>29071.4</v>
          </cell>
          <cell r="AQ254">
            <v>32005.022000000001</v>
          </cell>
          <cell r="AR254">
            <v>30890.142175999998</v>
          </cell>
          <cell r="AY254" t="str">
            <v>(a)+(b)+(c)</v>
          </cell>
          <cell r="AZ254" t="str">
            <v>P</v>
          </cell>
          <cell r="BA254">
            <v>25111.1</v>
          </cell>
          <cell r="BB254">
            <v>26040.7</v>
          </cell>
          <cell r="BC254">
            <v>28871</v>
          </cell>
          <cell r="BD254">
            <v>29155</v>
          </cell>
          <cell r="BE254">
            <v>24437</v>
          </cell>
          <cell r="BF254">
            <v>26568</v>
          </cell>
          <cell r="BG254">
            <v>27897</v>
          </cell>
          <cell r="BH254">
            <v>29488</v>
          </cell>
          <cell r="BI254">
            <v>30250</v>
          </cell>
          <cell r="BJ254">
            <v>29346</v>
          </cell>
          <cell r="BK254">
            <v>29573</v>
          </cell>
          <cell r="BL254">
            <v>30292</v>
          </cell>
          <cell r="BM254">
            <v>29637.4</v>
          </cell>
          <cell r="BN254">
            <v>29071.4</v>
          </cell>
          <cell r="BO254">
            <v>32005.022000000001</v>
          </cell>
          <cell r="BP254">
            <v>30890.142175999998</v>
          </cell>
        </row>
        <row r="255">
          <cell r="AB255" t="str">
            <v>C/P</v>
          </cell>
          <cell r="AC255">
            <v>0.60240582849815427</v>
          </cell>
          <cell r="AD255">
            <v>0.62596251252846502</v>
          </cell>
          <cell r="AE255">
            <v>0.61940833362197367</v>
          </cell>
          <cell r="AF255">
            <v>0.64091071857314352</v>
          </cell>
          <cell r="AG255">
            <v>0.65231779678356605</v>
          </cell>
          <cell r="AH255">
            <v>0.62591388136103576</v>
          </cell>
          <cell r="AI255">
            <v>0.59689937986163377</v>
          </cell>
          <cell r="AJ255">
            <v>0.60403750678241996</v>
          </cell>
          <cell r="AK255">
            <v>0.60071527272727276</v>
          </cell>
          <cell r="AL255">
            <v>0.61973969195120293</v>
          </cell>
          <cell r="AM255">
            <v>0.6216343286105569</v>
          </cell>
          <cell r="AN255">
            <v>0.60853598309784762</v>
          </cell>
          <cell r="AO255">
            <v>0.61302644631445391</v>
          </cell>
          <cell r="AP255">
            <v>0.62520515007877153</v>
          </cell>
          <cell r="AQ255">
            <v>0.60342423760871011</v>
          </cell>
          <cell r="AR255">
            <v>0.6217558951516301</v>
          </cell>
          <cell r="AZ255" t="str">
            <v>C/P</v>
          </cell>
          <cell r="BA255">
            <v>0.60240582849815427</v>
          </cell>
          <cell r="BB255">
            <v>0.62596251252846502</v>
          </cell>
          <cell r="BC255">
            <v>0.61940833362197367</v>
          </cell>
          <cell r="BD255">
            <v>0.64091071857314352</v>
          </cell>
          <cell r="BE255">
            <v>0.65231779678356605</v>
          </cell>
          <cell r="BF255">
            <v>0.62591388136103576</v>
          </cell>
          <cell r="BG255">
            <v>0.59689937986163377</v>
          </cell>
          <cell r="BH255">
            <v>0.60403750678241996</v>
          </cell>
          <cell r="BI255">
            <v>0.60071527272727276</v>
          </cell>
          <cell r="BJ255">
            <v>0.61973969195120293</v>
          </cell>
          <cell r="BK255">
            <v>0.6216343286105569</v>
          </cell>
          <cell r="BL255">
            <v>0.60853598309784762</v>
          </cell>
          <cell r="BM255">
            <v>0.61302644631445391</v>
          </cell>
          <cell r="BN255">
            <v>0.62520515007877153</v>
          </cell>
          <cell r="BO255">
            <v>0.60342423760871011</v>
          </cell>
          <cell r="BP255">
            <v>0.6217558951516301</v>
          </cell>
        </row>
        <row r="257">
          <cell r="AA257" t="str">
            <v>a) FERRO-GUSA E AÇO</v>
          </cell>
          <cell r="AB257" t="str">
            <v xml:space="preserve"> C</v>
          </cell>
          <cell r="AC257">
            <v>11774.169000000002</v>
          </cell>
          <cell r="AD257">
            <v>12650.630000000001</v>
          </cell>
          <cell r="AE257">
            <v>13859.647000000003</v>
          </cell>
          <cell r="AF257">
            <v>14473.982</v>
          </cell>
          <cell r="AG257">
            <v>11892.450000000003</v>
          </cell>
          <cell r="AH257">
            <v>12304.41</v>
          </cell>
          <cell r="AI257">
            <v>12256.058999999999</v>
          </cell>
          <cell r="AJ257">
            <v>13160.315000000001</v>
          </cell>
          <cell r="AK257">
            <v>13710.922000000002</v>
          </cell>
          <cell r="AL257">
            <v>13591.4</v>
          </cell>
          <cell r="AM257">
            <v>13345.888000000003</v>
          </cell>
          <cell r="AN257">
            <v>13853.755999999999</v>
          </cell>
          <cell r="AO257">
            <v>13547.592000000001</v>
          </cell>
          <cell r="AP257">
            <v>13222.49</v>
          </cell>
          <cell r="AQ257">
            <v>14225.500999999998</v>
          </cell>
          <cell r="AR257">
            <v>14387.821</v>
          </cell>
          <cell r="AY257" t="str">
            <v xml:space="preserve"> a) PIG-IRON AND STEEL (1)</v>
          </cell>
          <cell r="AZ257" t="str">
            <v>C</v>
          </cell>
          <cell r="BA257">
            <v>11774.169000000002</v>
          </cell>
          <cell r="BB257">
            <v>12650.630000000001</v>
          </cell>
          <cell r="BC257">
            <v>13859.647000000003</v>
          </cell>
          <cell r="BD257">
            <v>14473.982</v>
          </cell>
          <cell r="BE257">
            <v>11892.450000000003</v>
          </cell>
          <cell r="BF257">
            <v>12304.41</v>
          </cell>
          <cell r="BG257">
            <v>12256.058999999999</v>
          </cell>
          <cell r="BH257">
            <v>13160.315000000001</v>
          </cell>
          <cell r="BI257">
            <v>13710.922000000002</v>
          </cell>
          <cell r="BJ257">
            <v>13591.4</v>
          </cell>
          <cell r="BK257">
            <v>13345.888000000003</v>
          </cell>
          <cell r="BL257">
            <v>13853.755999999999</v>
          </cell>
          <cell r="BM257">
            <v>13547.592000000001</v>
          </cell>
          <cell r="BN257">
            <v>13222.49</v>
          </cell>
          <cell r="BO257">
            <v>14225.500999999998</v>
          </cell>
          <cell r="BP257">
            <v>14387.821</v>
          </cell>
        </row>
        <row r="258">
          <cell r="AB258" t="str">
            <v>P (1)</v>
          </cell>
          <cell r="AC258">
            <v>21240</v>
          </cell>
          <cell r="AD258">
            <v>22228</v>
          </cell>
          <cell r="AE258">
            <v>24657</v>
          </cell>
          <cell r="AF258">
            <v>25055</v>
          </cell>
          <cell r="AG258">
            <v>20567</v>
          </cell>
          <cell r="AH258">
            <v>22617</v>
          </cell>
          <cell r="AI258">
            <v>23934</v>
          </cell>
          <cell r="AJ258">
            <v>25207</v>
          </cell>
          <cell r="AK258">
            <v>25747</v>
          </cell>
          <cell r="AL258">
            <v>25076</v>
          </cell>
          <cell r="AM258">
            <v>25237</v>
          </cell>
          <cell r="AN258">
            <v>26153</v>
          </cell>
          <cell r="AO258">
            <v>25760</v>
          </cell>
          <cell r="AP258">
            <v>24996</v>
          </cell>
          <cell r="AQ258">
            <v>27865</v>
          </cell>
          <cell r="AR258">
            <v>26717</v>
          </cell>
          <cell r="AZ258" t="str">
            <v>P</v>
          </cell>
          <cell r="BA258">
            <v>21240</v>
          </cell>
          <cell r="BB258">
            <v>22228</v>
          </cell>
          <cell r="BC258">
            <v>24657</v>
          </cell>
          <cell r="BD258">
            <v>25055</v>
          </cell>
          <cell r="BE258">
            <v>20567</v>
          </cell>
          <cell r="BF258">
            <v>22617</v>
          </cell>
          <cell r="BG258">
            <v>23934</v>
          </cell>
          <cell r="BH258">
            <v>25207</v>
          </cell>
          <cell r="BI258">
            <v>25747</v>
          </cell>
          <cell r="BJ258">
            <v>25076</v>
          </cell>
          <cell r="BK258">
            <v>25237</v>
          </cell>
          <cell r="BL258">
            <v>26153</v>
          </cell>
          <cell r="BM258">
            <v>25760</v>
          </cell>
          <cell r="BN258">
            <v>24996</v>
          </cell>
          <cell r="BO258">
            <v>27865</v>
          </cell>
          <cell r="BP258">
            <v>26717</v>
          </cell>
        </row>
        <row r="259">
          <cell r="AB259" t="str">
            <v>C/P</v>
          </cell>
          <cell r="AC259">
            <v>0.55433940677966109</v>
          </cell>
          <cell r="AD259">
            <v>0.56913037610221351</v>
          </cell>
          <cell r="AE259">
            <v>0.56209786267591366</v>
          </cell>
          <cell r="AF259">
            <v>0.57768836559568948</v>
          </cell>
          <cell r="AG259">
            <v>0.57822968833568344</v>
          </cell>
          <cell r="AH259">
            <v>0.54403369147101732</v>
          </cell>
          <cell r="AI259">
            <v>0.51207733767861618</v>
          </cell>
          <cell r="AJ259">
            <v>0.52208969730630383</v>
          </cell>
          <cell r="AK259">
            <v>0.53252503204256818</v>
          </cell>
          <cell r="AL259">
            <v>0.54200829478385704</v>
          </cell>
          <cell r="AM259">
            <v>0.52882228474065862</v>
          </cell>
          <cell r="AN259">
            <v>0.52971957328031194</v>
          </cell>
          <cell r="AO259">
            <v>0.52591583850931678</v>
          </cell>
          <cell r="AP259">
            <v>0.5289842374779965</v>
          </cell>
          <cell r="AQ259">
            <v>0.51051501884083972</v>
          </cell>
          <cell r="AR259">
            <v>0.53852681813077818</v>
          </cell>
          <cell r="AZ259" t="str">
            <v>C/P</v>
          </cell>
          <cell r="BA259">
            <v>0.55433940677966109</v>
          </cell>
          <cell r="BB259">
            <v>0.56913037610221351</v>
          </cell>
          <cell r="BC259">
            <v>0.56209786267591366</v>
          </cell>
          <cell r="BD259">
            <v>0.57768836559568948</v>
          </cell>
          <cell r="BE259">
            <v>0.57822968833568344</v>
          </cell>
          <cell r="BF259">
            <v>0.54403369147101732</v>
          </cell>
          <cell r="BG259">
            <v>0.51207733767861618</v>
          </cell>
          <cell r="BH259">
            <v>0.52208969730630383</v>
          </cell>
          <cell r="BI259">
            <v>0.53252503204256818</v>
          </cell>
          <cell r="BJ259">
            <v>0.54200829478385704</v>
          </cell>
          <cell r="BK259">
            <v>0.52882228474065862</v>
          </cell>
          <cell r="BL259">
            <v>0.52971957328031194</v>
          </cell>
          <cell r="BM259">
            <v>0.52591583850931678</v>
          </cell>
          <cell r="BN259">
            <v>0.5289842374779965</v>
          </cell>
          <cell r="BO259">
            <v>0.51051501884083972</v>
          </cell>
          <cell r="BP259">
            <v>0.53852681813077818</v>
          </cell>
        </row>
        <row r="261">
          <cell r="AA261" t="str">
            <v>b) NÃO-FERROSOS E OUTROS</v>
          </cell>
          <cell r="AB261" t="str">
            <v xml:space="preserve"> C</v>
          </cell>
          <cell r="AC261">
            <v>2493.3440000000001</v>
          </cell>
          <cell r="AD261">
            <v>2776.1219999999998</v>
          </cell>
          <cell r="AE261">
            <v>2994.7589999999996</v>
          </cell>
          <cell r="AF261">
            <v>3014.7920000000004</v>
          </cell>
          <cell r="AG261">
            <v>3150.5449999999996</v>
          </cell>
          <cell r="AH261">
            <v>3311.4959999999996</v>
          </cell>
          <cell r="AI261">
            <v>3327.4200000000005</v>
          </cell>
          <cell r="AJ261">
            <v>3500.8900000000003</v>
          </cell>
          <cell r="AK261">
            <v>3451.4269999999997</v>
          </cell>
          <cell r="AL261">
            <v>3671.2629999999999</v>
          </cell>
          <cell r="AM261">
            <v>3850.01</v>
          </cell>
          <cell r="AN261">
            <v>3623.6559999999995</v>
          </cell>
          <cell r="AO261">
            <v>3719.3160000000003</v>
          </cell>
          <cell r="AP261">
            <v>4006.848</v>
          </cell>
          <cell r="AQ261">
            <v>4001.806</v>
          </cell>
          <cell r="AR261">
            <v>3942.3860000000004</v>
          </cell>
          <cell r="AY261" t="str">
            <v xml:space="preserve"> b) NON-FERROUS AND</v>
          </cell>
          <cell r="AZ261" t="str">
            <v>C</v>
          </cell>
          <cell r="BA261">
            <v>2493.3440000000001</v>
          </cell>
          <cell r="BB261">
            <v>2776.1219999999998</v>
          </cell>
          <cell r="BC261">
            <v>2994.7589999999996</v>
          </cell>
          <cell r="BD261">
            <v>3014.7920000000004</v>
          </cell>
          <cell r="BE261">
            <v>3150.5449999999996</v>
          </cell>
          <cell r="BF261">
            <v>3311.4959999999996</v>
          </cell>
          <cell r="BG261">
            <v>3327.4200000000005</v>
          </cell>
          <cell r="BH261">
            <v>3500.8900000000003</v>
          </cell>
          <cell r="BI261">
            <v>3451.4269999999997</v>
          </cell>
          <cell r="BJ261">
            <v>3671.2629999999999</v>
          </cell>
          <cell r="BK261">
            <v>3850.01</v>
          </cell>
          <cell r="BL261">
            <v>3623.6559999999995</v>
          </cell>
          <cell r="BM261">
            <v>3719.3160000000003</v>
          </cell>
          <cell r="BN261">
            <v>4006.848</v>
          </cell>
          <cell r="BO261">
            <v>4001.806</v>
          </cell>
          <cell r="BP261">
            <v>3942.3860000000004</v>
          </cell>
        </row>
        <row r="262">
          <cell r="AA262" t="str">
            <v xml:space="preserve">DA METALURGIA </v>
          </cell>
          <cell r="AB262" t="str">
            <v xml:space="preserve"> P</v>
          </cell>
          <cell r="AC262">
            <v>3057</v>
          </cell>
          <cell r="AD262">
            <v>2989</v>
          </cell>
          <cell r="AE262">
            <v>3241</v>
          </cell>
          <cell r="AF262">
            <v>3068</v>
          </cell>
          <cell r="AG262">
            <v>2931</v>
          </cell>
          <cell r="AH262">
            <v>3016</v>
          </cell>
          <cell r="AI262">
            <v>2944</v>
          </cell>
          <cell r="AJ262">
            <v>3261</v>
          </cell>
          <cell r="AK262">
            <v>3567</v>
          </cell>
          <cell r="AL262">
            <v>3398</v>
          </cell>
          <cell r="AM262">
            <v>3337</v>
          </cell>
          <cell r="AN262">
            <v>3269</v>
          </cell>
          <cell r="AO262">
            <v>3145.4</v>
          </cell>
          <cell r="AP262">
            <v>3278.4</v>
          </cell>
          <cell r="AQ262">
            <v>3403.4</v>
          </cell>
          <cell r="AR262">
            <v>3430.6271999999999</v>
          </cell>
          <cell r="AY262" t="str">
            <v xml:space="preserve">    OTHER METALS </v>
          </cell>
          <cell r="AZ262" t="str">
            <v>P</v>
          </cell>
          <cell r="BA262">
            <v>3057</v>
          </cell>
          <cell r="BB262">
            <v>2989</v>
          </cell>
          <cell r="BC262">
            <v>3241</v>
          </cell>
          <cell r="BD262">
            <v>3068</v>
          </cell>
          <cell r="BE262">
            <v>2931</v>
          </cell>
          <cell r="BF262">
            <v>3016</v>
          </cell>
          <cell r="BG262">
            <v>2944</v>
          </cell>
          <cell r="BH262">
            <v>3261</v>
          </cell>
          <cell r="BI262">
            <v>3567</v>
          </cell>
          <cell r="BJ262">
            <v>3398</v>
          </cell>
          <cell r="BK262">
            <v>3337</v>
          </cell>
          <cell r="BL262">
            <v>3269</v>
          </cell>
          <cell r="BM262">
            <v>3145.4</v>
          </cell>
          <cell r="BN262">
            <v>3278.4</v>
          </cell>
          <cell r="BO262">
            <v>3403.4</v>
          </cell>
          <cell r="BP262">
            <v>3430.6271999999999</v>
          </cell>
        </row>
        <row r="263">
          <cell r="AB263" t="str">
            <v>C/P</v>
          </cell>
          <cell r="AC263">
            <v>0.81561792607131178</v>
          </cell>
          <cell r="AD263">
            <v>0.92877952492472393</v>
          </cell>
          <cell r="AE263">
            <v>0.92402314100586225</v>
          </cell>
          <cell r="AF263">
            <v>0.9826571056062583</v>
          </cell>
          <cell r="AG263">
            <v>1.0749044694643466</v>
          </cell>
          <cell r="AH263">
            <v>1.0979761273209547</v>
          </cell>
          <cell r="AI263">
            <v>1.1302377717391305</v>
          </cell>
          <cell r="AJ263">
            <v>1.0735633241337015</v>
          </cell>
          <cell r="AK263">
            <v>0.96759938323521155</v>
          </cell>
          <cell r="AL263">
            <v>1.0804187757504413</v>
          </cell>
          <cell r="AM263">
            <v>1.1537338927180103</v>
          </cell>
          <cell r="AN263">
            <v>1.108490669929642</v>
          </cell>
          <cell r="AO263">
            <v>1.1824620080116997</v>
          </cell>
          <cell r="AP263">
            <v>1.2221961932650072</v>
          </cell>
          <cell r="AQ263">
            <v>1.1758259387671153</v>
          </cell>
          <cell r="AR263">
            <v>1.1491735388794213</v>
          </cell>
          <cell r="AZ263" t="str">
            <v>C/P</v>
          </cell>
          <cell r="BA263">
            <v>0.81561792607131178</v>
          </cell>
          <cell r="BB263">
            <v>0.92877952492472393</v>
          </cell>
          <cell r="BC263">
            <v>0.92402314100586225</v>
          </cell>
          <cell r="BD263">
            <v>0.9826571056062583</v>
          </cell>
          <cell r="BE263">
            <v>1.0749044694643466</v>
          </cell>
          <cell r="BF263">
            <v>1.0979761273209547</v>
          </cell>
          <cell r="BG263">
            <v>1.1302377717391305</v>
          </cell>
          <cell r="BH263">
            <v>1.0735633241337015</v>
          </cell>
          <cell r="BI263">
            <v>0.96759938323521155</v>
          </cell>
          <cell r="BJ263">
            <v>1.0804187757504413</v>
          </cell>
          <cell r="BK263">
            <v>1.1537338927180103</v>
          </cell>
          <cell r="BL263">
            <v>1.108490669929642</v>
          </cell>
          <cell r="BM263">
            <v>1.1824620080116997</v>
          </cell>
          <cell r="BN263">
            <v>1.2221961932650072</v>
          </cell>
          <cell r="BO263">
            <v>1.1758259387671153</v>
          </cell>
          <cell r="BP263">
            <v>1.1491735388794213</v>
          </cell>
        </row>
        <row r="265">
          <cell r="AA265" t="str">
            <v>c) FERRO-LIGAS</v>
          </cell>
          <cell r="AB265" t="str">
            <v xml:space="preserve"> C</v>
          </cell>
          <cell r="AC265">
            <v>859.56000000000006</v>
          </cell>
          <cell r="AD265">
            <v>873.75</v>
          </cell>
          <cell r="AE265">
            <v>1028.5319999999999</v>
          </cell>
          <cell r="AF265">
            <v>1196.9780000000001</v>
          </cell>
          <cell r="AG265">
            <v>897.69500000000005</v>
          </cell>
          <cell r="AH265">
            <v>1013.374</v>
          </cell>
          <cell r="AI265">
            <v>1068.223</v>
          </cell>
          <cell r="AJ265">
            <v>1150.653</v>
          </cell>
          <cell r="AK265">
            <v>1009.288</v>
          </cell>
          <cell r="AL265">
            <v>924.21799999999996</v>
          </cell>
          <cell r="AM265">
            <v>1187.6940000000002</v>
          </cell>
          <cell r="AN265">
            <v>956.3599999999999</v>
          </cell>
          <cell r="AO265">
            <v>901.60199999999998</v>
          </cell>
          <cell r="AP265">
            <v>946.25099999999986</v>
          </cell>
          <cell r="AQ265">
            <v>1085.299</v>
          </cell>
          <cell r="AR265">
            <v>875.92099999999994</v>
          </cell>
          <cell r="AY265" t="str">
            <v xml:space="preserve"> c) FERRO-ALLOYS</v>
          </cell>
          <cell r="AZ265" t="str">
            <v>C</v>
          </cell>
          <cell r="BA265">
            <v>859.56000000000006</v>
          </cell>
          <cell r="BB265">
            <v>873.75</v>
          </cell>
          <cell r="BC265">
            <v>1028.5319999999999</v>
          </cell>
          <cell r="BD265">
            <v>1196.9780000000001</v>
          </cell>
          <cell r="BE265">
            <v>897.69500000000005</v>
          </cell>
          <cell r="BF265">
            <v>1013.374</v>
          </cell>
          <cell r="BG265">
            <v>1068.223</v>
          </cell>
          <cell r="BH265">
            <v>1150.653</v>
          </cell>
          <cell r="BI265">
            <v>1009.288</v>
          </cell>
          <cell r="BJ265">
            <v>924.21799999999996</v>
          </cell>
          <cell r="BK265">
            <v>1187.6940000000002</v>
          </cell>
          <cell r="BL265">
            <v>956.3599999999999</v>
          </cell>
          <cell r="BM265">
            <v>901.60199999999998</v>
          </cell>
          <cell r="BN265">
            <v>946.25099999999986</v>
          </cell>
          <cell r="BO265">
            <v>1085.299</v>
          </cell>
          <cell r="BP265">
            <v>875.92099999999994</v>
          </cell>
        </row>
        <row r="266">
          <cell r="AB266" t="str">
            <v xml:space="preserve"> P</v>
          </cell>
          <cell r="AC266">
            <v>814.1</v>
          </cell>
          <cell r="AD266">
            <v>823.7</v>
          </cell>
          <cell r="AE266">
            <v>973</v>
          </cell>
          <cell r="AF266">
            <v>1032</v>
          </cell>
          <cell r="AG266">
            <v>939</v>
          </cell>
          <cell r="AH266">
            <v>935</v>
          </cell>
          <cell r="AI266">
            <v>1019</v>
          </cell>
          <cell r="AJ266">
            <v>1020</v>
          </cell>
          <cell r="AK266">
            <v>936</v>
          </cell>
          <cell r="AL266">
            <v>872</v>
          </cell>
          <cell r="AM266">
            <v>999</v>
          </cell>
          <cell r="AN266">
            <v>870</v>
          </cell>
          <cell r="AO266">
            <v>732</v>
          </cell>
          <cell r="AP266">
            <v>797</v>
          </cell>
          <cell r="AQ266">
            <v>736.62199999999996</v>
          </cell>
          <cell r="AR266">
            <v>742.51497599999993</v>
          </cell>
          <cell r="AZ266" t="str">
            <v>P</v>
          </cell>
          <cell r="BA266">
            <v>814.1</v>
          </cell>
          <cell r="BB266">
            <v>823.7</v>
          </cell>
          <cell r="BC266">
            <v>973</v>
          </cell>
          <cell r="BD266">
            <v>1032</v>
          </cell>
          <cell r="BE266">
            <v>939</v>
          </cell>
          <cell r="BF266">
            <v>935</v>
          </cell>
          <cell r="BG266">
            <v>1019</v>
          </cell>
          <cell r="BH266">
            <v>1020</v>
          </cell>
          <cell r="BI266">
            <v>936</v>
          </cell>
          <cell r="BJ266">
            <v>872</v>
          </cell>
          <cell r="BK266">
            <v>999</v>
          </cell>
          <cell r="BL266">
            <v>870</v>
          </cell>
          <cell r="BM266">
            <v>732</v>
          </cell>
          <cell r="BN266">
            <v>797</v>
          </cell>
          <cell r="BO266">
            <v>736.62199999999996</v>
          </cell>
          <cell r="BP266">
            <v>742.51497599999993</v>
          </cell>
        </row>
        <row r="267">
          <cell r="AB267" t="str">
            <v>C/P</v>
          </cell>
          <cell r="AC267">
            <v>1.0558408057978135</v>
          </cell>
          <cell r="AD267">
            <v>1.0607624135000606</v>
          </cell>
          <cell r="AE267">
            <v>1.0570729701952724</v>
          </cell>
          <cell r="AF267">
            <v>1.1598624031007752</v>
          </cell>
          <cell r="AG267">
            <v>0.95601171458998946</v>
          </cell>
          <cell r="AH267">
            <v>1.0838224598930482</v>
          </cell>
          <cell r="AI267">
            <v>1.048305201177625</v>
          </cell>
          <cell r="AJ267">
            <v>1.1280911764705883</v>
          </cell>
          <cell r="AK267">
            <v>1.0782991452991453</v>
          </cell>
          <cell r="AL267">
            <v>1.0598830275229358</v>
          </cell>
          <cell r="AM267">
            <v>1.188882882882883</v>
          </cell>
          <cell r="AN267">
            <v>1.0992643678160918</v>
          </cell>
          <cell r="AO267">
            <v>1.2316967213114753</v>
          </cell>
          <cell r="AP267">
            <v>1.1872659974905895</v>
          </cell>
          <cell r="AQ267">
            <v>1.4733458951809748</v>
          </cell>
          <cell r="AR267">
            <v>1.1796677889497544</v>
          </cell>
          <cell r="AZ267" t="str">
            <v>C/P</v>
          </cell>
          <cell r="BA267">
            <v>1.0558408057978135</v>
          </cell>
          <cell r="BB267">
            <v>1.0607624135000606</v>
          </cell>
          <cell r="BC267">
            <v>1.0570729701952724</v>
          </cell>
          <cell r="BD267">
            <v>1.1598624031007752</v>
          </cell>
          <cell r="BE267">
            <v>0.95601171458998946</v>
          </cell>
          <cell r="BF267">
            <v>1.0838224598930482</v>
          </cell>
          <cell r="BG267">
            <v>1.048305201177625</v>
          </cell>
          <cell r="BH267">
            <v>1.1280911764705883</v>
          </cell>
          <cell r="BI267">
            <v>1.0782991452991453</v>
          </cell>
          <cell r="BJ267">
            <v>1.0598830275229358</v>
          </cell>
          <cell r="BK267">
            <v>1.188882882882883</v>
          </cell>
          <cell r="BL267">
            <v>1.0992643678160918</v>
          </cell>
          <cell r="BM267">
            <v>1.2316967213114753</v>
          </cell>
          <cell r="BN267">
            <v>1.1872659974905895</v>
          </cell>
          <cell r="BO267">
            <v>1.4733458951809748</v>
          </cell>
          <cell r="BP267">
            <v>1.1796677889497544</v>
          </cell>
        </row>
        <row r="269">
          <cell r="AA269" t="str">
            <v>PAPEL E CELULOSE</v>
          </cell>
          <cell r="AB269" t="str">
            <v xml:space="preserve"> C</v>
          </cell>
          <cell r="AC269">
            <v>3278.9480000000003</v>
          </cell>
          <cell r="AD269">
            <v>3308.7507999999998</v>
          </cell>
          <cell r="AE269">
            <v>3480.5740000000005</v>
          </cell>
          <cell r="AF269">
            <v>3528.4830000000002</v>
          </cell>
          <cell r="AG269">
            <v>3517.6610000000001</v>
          </cell>
          <cell r="AH269">
            <v>3713.0240000000003</v>
          </cell>
          <cell r="AI269">
            <v>4244.3150000000005</v>
          </cell>
          <cell r="AJ269">
            <v>4464.3900000000003</v>
          </cell>
          <cell r="AK269">
            <v>4667.8230000000003</v>
          </cell>
          <cell r="AL269">
            <v>4738.8810000000003</v>
          </cell>
          <cell r="AM269">
            <v>4963.2690000000002</v>
          </cell>
          <cell r="AN269">
            <v>4987.3140000000003</v>
          </cell>
          <cell r="AO269">
            <v>5470.9030000000002</v>
          </cell>
          <cell r="AP269">
            <v>5809.1260000000002</v>
          </cell>
          <cell r="AQ269">
            <v>6013.523000000001</v>
          </cell>
          <cell r="AR269">
            <v>6114.6040000000012</v>
          </cell>
          <cell r="AY269" t="str">
            <v xml:space="preserve">PAPER AND PULP  </v>
          </cell>
          <cell r="AZ269" t="str">
            <v>C</v>
          </cell>
          <cell r="BA269">
            <v>3278.9480000000003</v>
          </cell>
          <cell r="BB269">
            <v>3308.7507999999998</v>
          </cell>
          <cell r="BC269">
            <v>3480.5740000000005</v>
          </cell>
          <cell r="BD269">
            <v>3528.4830000000002</v>
          </cell>
          <cell r="BE269">
            <v>3517.6610000000001</v>
          </cell>
          <cell r="BF269">
            <v>3713.0240000000003</v>
          </cell>
          <cell r="BG269">
            <v>4244.3150000000005</v>
          </cell>
          <cell r="BH269">
            <v>4464.3900000000003</v>
          </cell>
          <cell r="BI269">
            <v>4667.8230000000003</v>
          </cell>
          <cell r="BJ269">
            <v>4738.8810000000003</v>
          </cell>
          <cell r="BK269">
            <v>4963.2690000000002</v>
          </cell>
          <cell r="BL269">
            <v>4987.3140000000003</v>
          </cell>
          <cell r="BM269">
            <v>5470.9030000000002</v>
          </cell>
          <cell r="BN269">
            <v>5809.1260000000002</v>
          </cell>
          <cell r="BO269">
            <v>6013.523000000001</v>
          </cell>
          <cell r="BP269">
            <v>6114.6040000000012</v>
          </cell>
        </row>
        <row r="270">
          <cell r="AB270" t="str">
            <v xml:space="preserve"> P</v>
          </cell>
          <cell r="AC270">
            <v>8439.2999999999993</v>
          </cell>
          <cell r="AD270">
            <v>8766.6</v>
          </cell>
          <cell r="AE270">
            <v>8874.5</v>
          </cell>
          <cell r="AF270">
            <v>9241.6</v>
          </cell>
          <cell r="AG270">
            <v>9066.9</v>
          </cell>
          <cell r="AH270">
            <v>9692.2000000000007</v>
          </cell>
          <cell r="AI270">
            <v>10203.1</v>
          </cell>
          <cell r="AJ270">
            <v>10771.9</v>
          </cell>
          <cell r="AK270">
            <v>11482.4</v>
          </cell>
          <cell r="AL270">
            <v>11734</v>
          </cell>
          <cell r="AM270">
            <v>12369</v>
          </cell>
          <cell r="AN270">
            <v>12849</v>
          </cell>
          <cell r="AO270">
            <v>13276</v>
          </cell>
          <cell r="AP270">
            <v>14162</v>
          </cell>
          <cell r="AQ270">
            <v>14651</v>
          </cell>
          <cell r="AR270">
            <v>14744</v>
          </cell>
          <cell r="AZ270" t="str">
            <v>P</v>
          </cell>
          <cell r="BA270">
            <v>8439.2999999999993</v>
          </cell>
          <cell r="BB270">
            <v>8766.6</v>
          </cell>
          <cell r="BC270">
            <v>8874.5</v>
          </cell>
          <cell r="BD270">
            <v>9241.6</v>
          </cell>
          <cell r="BE270">
            <v>9066.9</v>
          </cell>
          <cell r="BF270">
            <v>9692.2000000000007</v>
          </cell>
          <cell r="BG270">
            <v>10203.1</v>
          </cell>
          <cell r="BH270">
            <v>10771.9</v>
          </cell>
          <cell r="BI270">
            <v>11482.4</v>
          </cell>
          <cell r="BJ270">
            <v>11734</v>
          </cell>
          <cell r="BK270">
            <v>12369</v>
          </cell>
          <cell r="BL270">
            <v>12849</v>
          </cell>
          <cell r="BM270">
            <v>13276</v>
          </cell>
          <cell r="BN270">
            <v>14162</v>
          </cell>
          <cell r="BO270">
            <v>14651</v>
          </cell>
          <cell r="BP270">
            <v>14744</v>
          </cell>
        </row>
        <row r="271">
          <cell r="AB271" t="str">
            <v>C/P</v>
          </cell>
          <cell r="AC271">
            <v>0.38853317218252703</v>
          </cell>
          <cell r="AD271">
            <v>0.37742691579403642</v>
          </cell>
          <cell r="AE271">
            <v>0.3921994478562173</v>
          </cell>
          <cell r="AF271">
            <v>0.38180434123961221</v>
          </cell>
          <cell r="AG271">
            <v>0.38796733172308068</v>
          </cell>
          <cell r="AH271">
            <v>0.38309403437815975</v>
          </cell>
          <cell r="AI271">
            <v>0.41598288755378271</v>
          </cell>
          <cell r="AJ271">
            <v>0.41444777615833794</v>
          </cell>
          <cell r="AK271">
            <v>0.40651980422211387</v>
          </cell>
          <cell r="AL271">
            <v>0.40385895687745016</v>
          </cell>
          <cell r="AM271">
            <v>0.40126679602231385</v>
          </cell>
          <cell r="AN271">
            <v>0.38814802708381979</v>
          </cell>
          <cell r="AO271">
            <v>0.41208971075625189</v>
          </cell>
          <cell r="AP271">
            <v>0.41019107470696231</v>
          </cell>
          <cell r="AQ271">
            <v>0.41045136850726921</v>
          </cell>
          <cell r="AR271">
            <v>0.4147181226261531</v>
          </cell>
          <cell r="AZ271" t="str">
            <v>C/P</v>
          </cell>
          <cell r="BA271">
            <v>0.38853317218252703</v>
          </cell>
          <cell r="BB271">
            <v>0.37742691579403642</v>
          </cell>
          <cell r="BC271">
            <v>0.3921994478562173</v>
          </cell>
          <cell r="BD271">
            <v>0.38180434123961221</v>
          </cell>
          <cell r="BE271">
            <v>0.38796733172308068</v>
          </cell>
          <cell r="BF271">
            <v>0.38309403437815975</v>
          </cell>
          <cell r="BG271">
            <v>0.41598288755378271</v>
          </cell>
          <cell r="BH271">
            <v>0.41444777615833794</v>
          </cell>
          <cell r="BI271">
            <v>0.40651980422211387</v>
          </cell>
          <cell r="BJ271">
            <v>0.40385895687745016</v>
          </cell>
          <cell r="BK271">
            <v>0.40126679602231385</v>
          </cell>
          <cell r="BL271">
            <v>0.38814802708381979</v>
          </cell>
          <cell r="BM271">
            <v>0.41208971075625189</v>
          </cell>
          <cell r="BN271">
            <v>0.41019107470696231</v>
          </cell>
          <cell r="BO271">
            <v>0.41045136850726921</v>
          </cell>
          <cell r="BP271">
            <v>0.4147181226261531</v>
          </cell>
        </row>
        <row r="273">
          <cell r="AA273" t="str">
            <v>SETOR ENERGÉTICO</v>
          </cell>
          <cell r="AB273" t="str">
            <v xml:space="preserve"> C</v>
          </cell>
          <cell r="AC273">
            <v>10715.931</v>
          </cell>
          <cell r="AD273">
            <v>12437.569</v>
          </cell>
          <cell r="AE273">
            <v>11989.597</v>
          </cell>
          <cell r="AF273">
            <v>12240.672</v>
          </cell>
          <cell r="AG273">
            <v>11745.672999999999</v>
          </cell>
          <cell r="AH273">
            <v>12245.16</v>
          </cell>
          <cell r="AI273">
            <v>12056.433000000001</v>
          </cell>
          <cell r="AJ273">
            <v>12171.534</v>
          </cell>
          <cell r="AK273">
            <v>12997.271999999999</v>
          </cell>
          <cell r="AL273">
            <v>12514.817999999999</v>
          </cell>
          <cell r="AM273">
            <v>13498.298999999999</v>
          </cell>
          <cell r="AN273">
            <v>15044.498999999998</v>
          </cell>
          <cell r="AO273">
            <v>14020.588</v>
          </cell>
          <cell r="AP273">
            <v>13280.117</v>
          </cell>
          <cell r="AQ273">
            <v>12164.955000000002</v>
          </cell>
          <cell r="AR273">
            <v>13218.216</v>
          </cell>
          <cell r="AY273" t="str">
            <v>ENERGY SECTOR (2)</v>
          </cell>
          <cell r="AZ273" t="str">
            <v>C</v>
          </cell>
          <cell r="BA273">
            <v>10715.931</v>
          </cell>
          <cell r="BB273">
            <v>12437.569</v>
          </cell>
          <cell r="BC273">
            <v>11989.597</v>
          </cell>
          <cell r="BD273">
            <v>12240.672</v>
          </cell>
          <cell r="BE273">
            <v>11745.672999999999</v>
          </cell>
          <cell r="BF273">
            <v>12245.16</v>
          </cell>
          <cell r="BG273">
            <v>12056.433000000001</v>
          </cell>
          <cell r="BH273">
            <v>12171.534</v>
          </cell>
          <cell r="BI273">
            <v>12997.271999999999</v>
          </cell>
          <cell r="BJ273">
            <v>12514.817999999999</v>
          </cell>
          <cell r="BK273">
            <v>13498.298999999999</v>
          </cell>
          <cell r="BL273">
            <v>15044.498999999998</v>
          </cell>
          <cell r="BM273">
            <v>14020.588</v>
          </cell>
          <cell r="BN273">
            <v>13280.117</v>
          </cell>
          <cell r="BO273">
            <v>12164.955000000002</v>
          </cell>
          <cell r="BP273">
            <v>13218.216</v>
          </cell>
        </row>
        <row r="274">
          <cell r="AB274" t="str">
            <v>P (2)</v>
          </cell>
          <cell r="AC274">
            <v>94545.738999999987</v>
          </cell>
          <cell r="AD274">
            <v>98347.060700000002</v>
          </cell>
          <cell r="AE274">
            <v>98499.28293999999</v>
          </cell>
          <cell r="AF274">
            <v>100067.90899999999</v>
          </cell>
          <cell r="AG274">
            <v>97758.603000000032</v>
          </cell>
          <cell r="AH274">
            <v>97763.685119999995</v>
          </cell>
          <cell r="AI274">
            <v>98151.785999999978</v>
          </cell>
          <cell r="AJ274">
            <v>100390.91452999997</v>
          </cell>
          <cell r="AK274">
            <v>106129.75176999997</v>
          </cell>
          <cell r="AL274">
            <v>105478.35158999999</v>
          </cell>
          <cell r="AM274">
            <v>110614.77099999998</v>
          </cell>
          <cell r="AN274">
            <v>124943.66899999999</v>
          </cell>
          <cell r="AO274">
            <v>128160.67118</v>
          </cell>
          <cell r="AP274">
            <v>125735.29100000001</v>
          </cell>
          <cell r="AQ274">
            <v>130086.39199999999</v>
          </cell>
          <cell r="AR274">
            <v>133689.84500000003</v>
          </cell>
          <cell r="AZ274" t="str">
            <v>P</v>
          </cell>
          <cell r="BA274">
            <v>94545.738999999987</v>
          </cell>
          <cell r="BB274">
            <v>98347.060700000002</v>
          </cell>
          <cell r="BC274">
            <v>98499.28293999999</v>
          </cell>
          <cell r="BD274">
            <v>100067.90899999999</v>
          </cell>
          <cell r="BE274">
            <v>97758.603000000032</v>
          </cell>
          <cell r="BF274">
            <v>97763.685119999995</v>
          </cell>
          <cell r="BG274">
            <v>98151.785999999978</v>
          </cell>
          <cell r="BH274">
            <v>100390.91452999997</v>
          </cell>
          <cell r="BI274">
            <v>106129.75176999997</v>
          </cell>
          <cell r="BJ274">
            <v>105478.35158999999</v>
          </cell>
          <cell r="BK274">
            <v>110614.77099999998</v>
          </cell>
          <cell r="BL274">
            <v>124943.66899999999</v>
          </cell>
          <cell r="BM274">
            <v>128160.67118</v>
          </cell>
          <cell r="BN274">
            <v>125735.29100000001</v>
          </cell>
          <cell r="BO274">
            <v>130086.39199999999</v>
          </cell>
          <cell r="BP274">
            <v>133689.84500000003</v>
          </cell>
        </row>
        <row r="275">
          <cell r="AB275" t="str">
            <v>C/P</v>
          </cell>
          <cell r="AC275">
            <v>0.11334123688006714</v>
          </cell>
          <cell r="AD275">
            <v>0.12646609783224563</v>
          </cell>
          <cell r="AE275">
            <v>0.12172268307073222</v>
          </cell>
          <cell r="AF275">
            <v>0.12232365123168509</v>
          </cell>
          <cell r="AG275">
            <v>0.12014976318759378</v>
          </cell>
          <cell r="AH275">
            <v>0.12525264350427956</v>
          </cell>
          <cell r="AI275">
            <v>0.12283457582728045</v>
          </cell>
          <cell r="AJ275">
            <v>0.12124138979093334</v>
          </cell>
          <cell r="AK275">
            <v>0.12246586638746834</v>
          </cell>
          <cell r="AL275">
            <v>0.11864821369834985</v>
          </cell>
          <cell r="AM275">
            <v>0.122029805585368</v>
          </cell>
          <cell r="AN275">
            <v>0.12041025464043319</v>
          </cell>
          <cell r="AO275">
            <v>0.10939852195614883</v>
          </cell>
          <cell r="AP275">
            <v>0.10561964659548129</v>
          </cell>
          <cell r="AQ275">
            <v>9.3514431547920884E-2</v>
          </cell>
          <cell r="AR275">
            <v>9.8872251665786559E-2</v>
          </cell>
          <cell r="AZ275" t="str">
            <v>C/P</v>
          </cell>
          <cell r="BA275">
            <v>0.11334123688006714</v>
          </cell>
          <cell r="BB275">
            <v>0.12646609783224563</v>
          </cell>
          <cell r="BC275">
            <v>0.12172268307073222</v>
          </cell>
          <cell r="BD275">
            <v>0.12232365123168509</v>
          </cell>
          <cell r="BE275">
            <v>0.12014976318759378</v>
          </cell>
          <cell r="BF275">
            <v>0.12525264350427956</v>
          </cell>
          <cell r="BG275">
            <v>0.12283457582728045</v>
          </cell>
          <cell r="BH275">
            <v>0.12124138979093334</v>
          </cell>
          <cell r="BI275">
            <v>0.12246586638746834</v>
          </cell>
          <cell r="BJ275">
            <v>0.11864821369834985</v>
          </cell>
          <cell r="BK275">
            <v>0.122029805585368</v>
          </cell>
          <cell r="BL275">
            <v>0.12041025464043319</v>
          </cell>
          <cell r="BM275">
            <v>0.10939852195614883</v>
          </cell>
          <cell r="BN275">
            <v>0.10561964659548129</v>
          </cell>
          <cell r="BO275">
            <v>9.3514431547920884E-2</v>
          </cell>
          <cell r="BP275">
            <v>9.8872251665786559E-2</v>
          </cell>
        </row>
        <row r="277">
          <cell r="AA277" t="str">
            <v>C = Consumo energético em 10^3 tep  e   P = Produção física em 10^3 tonelada</v>
          </cell>
          <cell r="AY277" t="str">
            <v>C = Energy consumption in 10^3 toe   and   P = Physical production in 10^3 t.</v>
          </cell>
        </row>
        <row r="278">
          <cell r="AA278" t="str">
            <v>(1) Produção de aço bruto</v>
          </cell>
          <cell r="AY278" t="str">
            <v>(1) Steel production.</v>
          </cell>
        </row>
        <row r="279">
          <cell r="AA279" t="str">
            <v>(2) Produção de energia secundária em 10^3 tep</v>
          </cell>
          <cell r="AY279" t="str">
            <v>(2) Secondary energy production in 10^3 toe.</v>
          </cell>
        </row>
        <row r="314">
          <cell r="AI314">
            <v>85</v>
          </cell>
          <cell r="BF314">
            <v>83</v>
          </cell>
        </row>
      </sheetData>
      <sheetData sheetId="6" refreshError="1">
        <row r="204">
          <cell r="BA204" t="str">
            <v>TABELA 7.9</v>
          </cell>
          <cell r="BX204" t="str">
            <v>TABLE 7.9</v>
          </cell>
        </row>
        <row r="205">
          <cell r="BA205" t="str">
            <v>PREÇOS MÉDIOS CONSTANTES DE FONTES DE ENERGIA (1)</v>
          </cell>
          <cell r="BR205" t="str">
            <v>UNIDADE: R$ de 2001/ Unidade Física</v>
          </cell>
          <cell r="BX205" t="str">
            <v>CONSTANT AVERAGE PRICES OF ENERGY SOURCES (*)</v>
          </cell>
        </row>
        <row r="206">
          <cell r="BA206" t="str">
            <v>FONTES</v>
          </cell>
          <cell r="BB206" t="str">
            <v>UNIDADE</v>
          </cell>
          <cell r="BC206">
            <v>1986</v>
          </cell>
          <cell r="BD206">
            <v>1987</v>
          </cell>
          <cell r="BE206">
            <v>1988</v>
          </cell>
          <cell r="BF206">
            <v>1989</v>
          </cell>
          <cell r="BG206">
            <v>1990</v>
          </cell>
          <cell r="BH206">
            <v>1991</v>
          </cell>
          <cell r="BI206">
            <v>1992</v>
          </cell>
          <cell r="BJ206">
            <v>1993</v>
          </cell>
          <cell r="BK206">
            <v>1994</v>
          </cell>
          <cell r="BL206">
            <v>1995</v>
          </cell>
          <cell r="BM206">
            <v>1996</v>
          </cell>
          <cell r="BN206">
            <v>1997</v>
          </cell>
          <cell r="BO206">
            <v>1998</v>
          </cell>
          <cell r="BP206">
            <v>1999</v>
          </cell>
          <cell r="BQ206">
            <v>2000</v>
          </cell>
          <cell r="BR206">
            <v>2001</v>
          </cell>
          <cell r="BX206" t="str">
            <v xml:space="preserve">   S O U R C E S</v>
          </cell>
          <cell r="BY206" t="str">
            <v>UNIT</v>
          </cell>
          <cell r="BZ206" t="e">
            <v>#REF!</v>
          </cell>
          <cell r="CA206">
            <v>1986</v>
          </cell>
          <cell r="CB206">
            <v>1987</v>
          </cell>
          <cell r="CC206">
            <v>1988</v>
          </cell>
          <cell r="CD206">
            <v>1989</v>
          </cell>
          <cell r="CE206">
            <v>1990</v>
          </cell>
          <cell r="CF206">
            <v>1991</v>
          </cell>
          <cell r="CG206">
            <v>1992</v>
          </cell>
          <cell r="CH206">
            <v>1993</v>
          </cell>
          <cell r="CI206">
            <v>1994</v>
          </cell>
          <cell r="CJ206">
            <v>1995</v>
          </cell>
          <cell r="CK206">
            <v>1996</v>
          </cell>
          <cell r="CL206">
            <v>1997</v>
          </cell>
          <cell r="CM206">
            <v>1998</v>
          </cell>
          <cell r="CN206">
            <v>1999</v>
          </cell>
          <cell r="CO206">
            <v>2000</v>
          </cell>
        </row>
        <row r="207">
          <cell r="BA207" t="str">
            <v>PETRÓLEO IMPORTADO(2)</v>
          </cell>
          <cell r="BB207" t="str">
            <v>b</v>
          </cell>
          <cell r="BC207">
            <v>30.570782304000005</v>
          </cell>
          <cell r="BD207">
            <v>39.238902336000002</v>
          </cell>
          <cell r="BE207">
            <v>32.207420352</v>
          </cell>
          <cell r="BF207">
            <v>36.490966848000006</v>
          </cell>
          <cell r="BG207">
            <v>46.937162784000002</v>
          </cell>
          <cell r="BH207">
            <v>41.158416096000003</v>
          </cell>
          <cell r="BI207">
            <v>37.986167040000005</v>
          </cell>
          <cell r="BJ207">
            <v>33.015636671999999</v>
          </cell>
          <cell r="BK207">
            <v>31.318382400000004</v>
          </cell>
          <cell r="BL207">
            <v>34.147139520000003</v>
          </cell>
          <cell r="BM207">
            <v>41.016978240000007</v>
          </cell>
          <cell r="BN207">
            <v>38.006372448000008</v>
          </cell>
          <cell r="BO207">
            <v>23.542499241907795</v>
          </cell>
          <cell r="BP207">
            <v>34.005701664</v>
          </cell>
          <cell r="BQ207">
            <v>52.484160000000003</v>
          </cell>
          <cell r="BR207">
            <v>61.348025999999997</v>
          </cell>
          <cell r="BX207" t="str">
            <v xml:space="preserve">IMPORTED PETROLEUM </v>
          </cell>
          <cell r="BY207" t="str">
            <v>b</v>
          </cell>
          <cell r="BZ207" t="e">
            <v>#REF!</v>
          </cell>
          <cell r="CA207">
            <v>30.570782304000005</v>
          </cell>
          <cell r="CB207">
            <v>39.238902336000002</v>
          </cell>
          <cell r="CC207">
            <v>32.207420352</v>
          </cell>
          <cell r="CD207">
            <v>36.490966848000006</v>
          </cell>
          <cell r="CE207">
            <v>46.937162784000002</v>
          </cell>
          <cell r="CF207">
            <v>41.158416096000003</v>
          </cell>
          <cell r="CG207">
            <v>37.986167040000005</v>
          </cell>
          <cell r="CH207">
            <v>33.015636671999999</v>
          </cell>
          <cell r="CI207">
            <v>31.318382400000004</v>
          </cell>
          <cell r="CJ207">
            <v>34.147139520000003</v>
          </cell>
          <cell r="CK207">
            <v>41.016978240000007</v>
          </cell>
          <cell r="CL207">
            <v>38.006372448000008</v>
          </cell>
          <cell r="CM207">
            <v>23.542499241907795</v>
          </cell>
          <cell r="CN207">
            <v>34.005701664</v>
          </cell>
          <cell r="CO207">
            <v>52.484160000000003</v>
          </cell>
        </row>
        <row r="208">
          <cell r="BA208" t="str">
            <v>PETRÓLEO IMPORTADO(2)</v>
          </cell>
          <cell r="BB208" t="str">
            <v>m3</v>
          </cell>
          <cell r="BC208">
            <v>192.26907109433964</v>
          </cell>
          <cell r="BD208">
            <v>246.7855492830189</v>
          </cell>
          <cell r="BE208">
            <v>202.5623921509434</v>
          </cell>
          <cell r="BF208">
            <v>229.50293615094344</v>
          </cell>
          <cell r="BG208">
            <v>295.20228166037737</v>
          </cell>
          <cell r="BH208">
            <v>258.85796286792453</v>
          </cell>
          <cell r="BI208">
            <v>238.90671094339626</v>
          </cell>
          <cell r="BJ208">
            <v>207.64551366037736</v>
          </cell>
          <cell r="BK208">
            <v>196.97095849056606</v>
          </cell>
          <cell r="BL208">
            <v>214.76188377358491</v>
          </cell>
          <cell r="BM208">
            <v>257.96841660377362</v>
          </cell>
          <cell r="BN208">
            <v>239.03378898113209</v>
          </cell>
          <cell r="BO208">
            <v>148.06603296797354</v>
          </cell>
          <cell r="BP208">
            <v>213.87233750943398</v>
          </cell>
          <cell r="BQ208">
            <v>378.56547441509434</v>
          </cell>
          <cell r="BR208">
            <v>385.86742741505998</v>
          </cell>
          <cell r="BX208" t="str">
            <v>IMPORTED PETROLEUM</v>
          </cell>
          <cell r="BY208" t="str">
            <v>m3</v>
          </cell>
          <cell r="BZ208" t="e">
            <v>#REF!</v>
          </cell>
          <cell r="CA208">
            <v>192.26907109433964</v>
          </cell>
          <cell r="CB208">
            <v>246.7855492830189</v>
          </cell>
          <cell r="CC208">
            <v>202.5623921509434</v>
          </cell>
          <cell r="CD208">
            <v>229.50293615094344</v>
          </cell>
          <cell r="CE208">
            <v>295.20228166037737</v>
          </cell>
          <cell r="CF208">
            <v>258.85796286792453</v>
          </cell>
          <cell r="CG208">
            <v>238.90671094339626</v>
          </cell>
          <cell r="CH208">
            <v>207.64551366037736</v>
          </cell>
          <cell r="CI208">
            <v>196.97095849056606</v>
          </cell>
          <cell r="CJ208">
            <v>214.76188377358491</v>
          </cell>
          <cell r="CK208">
            <v>257.96841660377362</v>
          </cell>
          <cell r="CL208">
            <v>239.03378898113209</v>
          </cell>
          <cell r="CM208">
            <v>148.06603296797354</v>
          </cell>
          <cell r="CN208">
            <v>213.87233750943398</v>
          </cell>
          <cell r="CO208">
            <v>378.56547441509434</v>
          </cell>
        </row>
        <row r="209">
          <cell r="BA209" t="str">
            <v>ÓLEO DIESEL</v>
          </cell>
          <cell r="BB209" t="str">
            <v>m3</v>
          </cell>
          <cell r="BC209">
            <v>2439.5992995504262</v>
          </cell>
          <cell r="BD209">
            <v>2178.2136603128802</v>
          </cell>
          <cell r="BE209">
            <v>2396.0595799322841</v>
          </cell>
          <cell r="BF209">
            <v>1690.6936531383892</v>
          </cell>
          <cell r="BG209">
            <v>1482.053225968524</v>
          </cell>
          <cell r="BH209">
            <v>1372.7052784114271</v>
          </cell>
          <cell r="BI209">
            <v>1983.715779380341</v>
          </cell>
          <cell r="BJ209">
            <v>1973.5445069049922</v>
          </cell>
          <cell r="BK209">
            <v>1000.9903199571678</v>
          </cell>
          <cell r="BL209">
            <v>624.39544769433871</v>
          </cell>
          <cell r="BM209">
            <v>567.53422646778722</v>
          </cell>
          <cell r="BN209">
            <v>578.71993852475964</v>
          </cell>
          <cell r="BO209">
            <v>573.36595907520007</v>
          </cell>
          <cell r="BP209">
            <v>650.01169768</v>
          </cell>
          <cell r="BQ209">
            <v>720.94880000000001</v>
          </cell>
          <cell r="BR209">
            <v>836.2</v>
          </cell>
          <cell r="BX209" t="str">
            <v>DIESEL OIL</v>
          </cell>
          <cell r="BY209" t="str">
            <v>m3</v>
          </cell>
          <cell r="BZ209" t="e">
            <v>#REF!</v>
          </cell>
          <cell r="CA209">
            <v>2439.5992995504262</v>
          </cell>
          <cell r="CB209">
            <v>2178.2136603128802</v>
          </cell>
          <cell r="CC209">
            <v>2396.0595799322841</v>
          </cell>
          <cell r="CD209">
            <v>1690.6936531383892</v>
          </cell>
          <cell r="CE209">
            <v>1482.053225968524</v>
          </cell>
          <cell r="CF209">
            <v>1372.7052784114271</v>
          </cell>
          <cell r="CG209">
            <v>1983.715779380341</v>
          </cell>
          <cell r="CH209">
            <v>1973.5445069049922</v>
          </cell>
          <cell r="CI209">
            <v>1000.9903199571678</v>
          </cell>
          <cell r="CJ209">
            <v>624.39544769433871</v>
          </cell>
          <cell r="CK209">
            <v>567.53422646778722</v>
          </cell>
          <cell r="CL209">
            <v>578.71993852475964</v>
          </cell>
          <cell r="CM209">
            <v>573.36595907520007</v>
          </cell>
          <cell r="CN209">
            <v>650.01169768</v>
          </cell>
          <cell r="CO209">
            <v>720.94880000000001</v>
          </cell>
        </row>
        <row r="210">
          <cell r="BA210" t="str">
            <v>ÓLEO COMBUSTÍVEL BPF</v>
          </cell>
          <cell r="BB210" t="str">
            <v>t</v>
          </cell>
          <cell r="BC210">
            <v>1227.6693249350531</v>
          </cell>
          <cell r="BD210">
            <v>1189.6584062442982</v>
          </cell>
          <cell r="BE210">
            <v>1163.7474216531125</v>
          </cell>
          <cell r="BF210">
            <v>1082.2588281233595</v>
          </cell>
          <cell r="BG210">
            <v>849.40414863002229</v>
          </cell>
          <cell r="BH210">
            <v>848.45976309178684</v>
          </cell>
          <cell r="BI210">
            <v>840.58617312745207</v>
          </cell>
          <cell r="BJ210">
            <v>964.51423269792861</v>
          </cell>
          <cell r="BK210">
            <v>472.68987331310694</v>
          </cell>
          <cell r="BL210">
            <v>304.16005407196258</v>
          </cell>
          <cell r="BM210">
            <v>296.15252867338404</v>
          </cell>
          <cell r="BN210">
            <v>237.78330740992581</v>
          </cell>
          <cell r="BO210">
            <v>228.879880075008</v>
          </cell>
          <cell r="BP210">
            <v>336.97145807999999</v>
          </cell>
          <cell r="BQ210">
            <v>444.36</v>
          </cell>
          <cell r="BR210">
            <v>446.7</v>
          </cell>
          <cell r="BX210" t="str">
            <v xml:space="preserve">FUEL OIL </v>
          </cell>
          <cell r="BY210" t="str">
            <v>t</v>
          </cell>
          <cell r="BZ210" t="e">
            <v>#REF!</v>
          </cell>
          <cell r="CA210">
            <v>1227.6693249350531</v>
          </cell>
          <cell r="CB210">
            <v>1189.6584062442982</v>
          </cell>
          <cell r="CC210">
            <v>1163.7474216531125</v>
          </cell>
          <cell r="CD210">
            <v>1082.2588281233595</v>
          </cell>
          <cell r="CE210">
            <v>849.40414863002229</v>
          </cell>
          <cell r="CF210">
            <v>848.45976309178684</v>
          </cell>
          <cell r="CG210">
            <v>840.58617312745207</v>
          </cell>
          <cell r="CH210">
            <v>964.51423269792861</v>
          </cell>
          <cell r="CI210">
            <v>472.68987331310694</v>
          </cell>
          <cell r="CJ210">
            <v>304.16005407196258</v>
          </cell>
          <cell r="CK210">
            <v>296.15252867338404</v>
          </cell>
          <cell r="CL210">
            <v>237.78330740992581</v>
          </cell>
          <cell r="CM210">
            <v>228.879880075008</v>
          </cell>
          <cell r="CN210">
            <v>336.97145807999999</v>
          </cell>
          <cell r="CO210">
            <v>444.36</v>
          </cell>
        </row>
        <row r="211">
          <cell r="BA211" t="str">
            <v>GASOLINA(5)</v>
          </cell>
          <cell r="BB211" t="str">
            <v>m3</v>
          </cell>
          <cell r="BC211">
            <v>4493.5845162686883</v>
          </cell>
          <cell r="BD211">
            <v>5487.9354178072008</v>
          </cell>
          <cell r="BE211">
            <v>4678.7711493160841</v>
          </cell>
          <cell r="BF211">
            <v>3217.9142189523709</v>
          </cell>
          <cell r="BG211">
            <v>3028.4436462426588</v>
          </cell>
          <cell r="BH211">
            <v>2692.3167556968656</v>
          </cell>
          <cell r="BI211">
            <v>3054.4186516875629</v>
          </cell>
          <cell r="BJ211">
            <v>2918.2738322655273</v>
          </cell>
          <cell r="BK211">
            <v>1445.8749066047978</v>
          </cell>
          <cell r="BL211">
            <v>916.59043321686033</v>
          </cell>
          <cell r="BM211">
            <v>964.96496240586487</v>
          </cell>
          <cell r="BN211">
            <v>1063.967607148797</v>
          </cell>
          <cell r="BO211">
            <v>1090.5692390066879</v>
          </cell>
          <cell r="BP211">
            <v>1294.7887756800001</v>
          </cell>
          <cell r="BQ211">
            <v>1514.1360000000002</v>
          </cell>
          <cell r="BR211">
            <v>1657.3</v>
          </cell>
          <cell r="BX211" t="str">
            <v>GASOLINE</v>
          </cell>
          <cell r="BY211" t="str">
            <v>m3</v>
          </cell>
          <cell r="BZ211" t="e">
            <v>#REF!</v>
          </cell>
          <cell r="CA211">
            <v>4493.5845162686883</v>
          </cell>
          <cell r="CB211">
            <v>5487.9354178072008</v>
          </cell>
          <cell r="CC211">
            <v>4678.7711493160841</v>
          </cell>
          <cell r="CD211">
            <v>3217.9142189523709</v>
          </cell>
          <cell r="CE211">
            <v>3028.4436462426588</v>
          </cell>
          <cell r="CF211">
            <v>2692.3167556968656</v>
          </cell>
          <cell r="CG211">
            <v>3054.4186516875629</v>
          </cell>
          <cell r="CH211">
            <v>2918.2738322655273</v>
          </cell>
          <cell r="CI211">
            <v>1445.8749066047978</v>
          </cell>
          <cell r="CJ211">
            <v>916.59043321686033</v>
          </cell>
          <cell r="CK211">
            <v>964.96496240586487</v>
          </cell>
          <cell r="CL211">
            <v>1063.967607148797</v>
          </cell>
          <cell r="CM211">
            <v>1090.5692390066879</v>
          </cell>
          <cell r="CN211">
            <v>1294.7887756800001</v>
          </cell>
          <cell r="CO211">
            <v>1514.1360000000002</v>
          </cell>
        </row>
        <row r="212">
          <cell r="BA212" t="str">
            <v>ÁLCOOL(5)</v>
          </cell>
          <cell r="BB212" t="str">
            <v>m3</v>
          </cell>
          <cell r="BC212">
            <v>2919.6494843006712</v>
          </cell>
          <cell r="BD212">
            <v>3576.2440073657522</v>
          </cell>
          <cell r="BE212">
            <v>3181.5643815349376</v>
          </cell>
          <cell r="BF212">
            <v>2413.4356642142784</v>
          </cell>
          <cell r="BG212">
            <v>2274.0134511113947</v>
          </cell>
          <cell r="BH212">
            <v>2017.1182763915697</v>
          </cell>
          <cell r="BI212">
            <v>2397.0864236403236</v>
          </cell>
          <cell r="BJ212">
            <v>2300.6137563262769</v>
          </cell>
          <cell r="BK212">
            <v>1167.822039950029</v>
          </cell>
          <cell r="BL212">
            <v>739.62236694193984</v>
          </cell>
          <cell r="BM212">
            <v>793.73790043333167</v>
          </cell>
          <cell r="BN212">
            <v>913.24003669345302</v>
          </cell>
          <cell r="BO212">
            <v>892.60441382332783</v>
          </cell>
          <cell r="BP212">
            <v>796.45584959999996</v>
          </cell>
          <cell r="BQ212">
            <v>1046.9232</v>
          </cell>
          <cell r="BR212">
            <v>1079.5</v>
          </cell>
          <cell r="BX212" t="str">
            <v>ALCOHOL</v>
          </cell>
          <cell r="BY212" t="str">
            <v>m3</v>
          </cell>
          <cell r="BZ212" t="e">
            <v>#REF!</v>
          </cell>
          <cell r="CA212">
            <v>2919.6494843006712</v>
          </cell>
          <cell r="CB212">
            <v>3576.2440073657522</v>
          </cell>
          <cell r="CC212">
            <v>3181.5643815349376</v>
          </cell>
          <cell r="CD212">
            <v>2413.4356642142784</v>
          </cell>
          <cell r="CE212">
            <v>2274.0134511113947</v>
          </cell>
          <cell r="CF212">
            <v>2017.1182763915697</v>
          </cell>
          <cell r="CG212">
            <v>2397.0864236403236</v>
          </cell>
          <cell r="CH212">
            <v>2300.6137563262769</v>
          </cell>
          <cell r="CI212">
            <v>1167.822039950029</v>
          </cell>
          <cell r="CJ212">
            <v>739.62236694193984</v>
          </cell>
          <cell r="CK212">
            <v>793.73790043333167</v>
          </cell>
          <cell r="CL212">
            <v>913.24003669345302</v>
          </cell>
          <cell r="CM212">
            <v>892.60441382332783</v>
          </cell>
          <cell r="CN212">
            <v>796.45584959999996</v>
          </cell>
          <cell r="CO212">
            <v>1046.9232</v>
          </cell>
        </row>
        <row r="213">
          <cell r="BA213" t="str">
            <v>GLP</v>
          </cell>
          <cell r="BB213" t="str">
            <v>t</v>
          </cell>
          <cell r="BC213">
            <v>1857.2433377222601</v>
          </cell>
          <cell r="BD213">
            <v>2015.8773808457354</v>
          </cell>
          <cell r="BE213">
            <v>1702.6909595471361</v>
          </cell>
          <cell r="BF213">
            <v>1482.2632917986086</v>
          </cell>
          <cell r="BG213">
            <v>1321.2102402044982</v>
          </cell>
          <cell r="BH213">
            <v>1460.3026141627092</v>
          </cell>
          <cell r="BI213">
            <v>2017.8646778314867</v>
          </cell>
          <cell r="BJ213">
            <v>2039.7002908144013</v>
          </cell>
          <cell r="BK213">
            <v>1056.6008932881214</v>
          </cell>
          <cell r="BL213">
            <v>648.7261620517902</v>
          </cell>
          <cell r="BM213">
            <v>827.62795069708534</v>
          </cell>
          <cell r="BN213">
            <v>715.88552621874578</v>
          </cell>
          <cell r="BO213">
            <v>815.72355363225597</v>
          </cell>
          <cell r="BP213">
            <v>1055.4866740800001</v>
          </cell>
          <cell r="BQ213">
            <v>1122.4368000000002</v>
          </cell>
          <cell r="BR213">
            <v>1251.5</v>
          </cell>
          <cell r="BX213" t="str">
            <v>LPG</v>
          </cell>
          <cell r="BY213" t="str">
            <v>t</v>
          </cell>
          <cell r="BZ213" t="e">
            <v>#REF!</v>
          </cell>
          <cell r="CA213">
            <v>1857.2433377222601</v>
          </cell>
          <cell r="CB213">
            <v>2015.8773808457354</v>
          </cell>
          <cell r="CC213">
            <v>1702.6909595471361</v>
          </cell>
          <cell r="CD213">
            <v>1482.2632917986086</v>
          </cell>
          <cell r="CE213">
            <v>1321.2102402044982</v>
          </cell>
          <cell r="CF213">
            <v>1460.3026141627092</v>
          </cell>
          <cell r="CG213">
            <v>2017.8646778314867</v>
          </cell>
          <cell r="CH213">
            <v>2039.7002908144013</v>
          </cell>
          <cell r="CI213">
            <v>1056.6008932881214</v>
          </cell>
          <cell r="CJ213">
            <v>648.7261620517902</v>
          </cell>
          <cell r="CK213">
            <v>827.62795069708534</v>
          </cell>
          <cell r="CL213">
            <v>715.88552621874578</v>
          </cell>
          <cell r="CM213">
            <v>815.72355363225597</v>
          </cell>
          <cell r="CN213">
            <v>1055.4866740800001</v>
          </cell>
          <cell r="CO213">
            <v>1122.4368000000002</v>
          </cell>
        </row>
        <row r="214">
          <cell r="BA214" t="str">
            <v>GÁS NATURAL COMBUST.(3)</v>
          </cell>
          <cell r="BB214" t="str">
            <v>mil m3</v>
          </cell>
          <cell r="BC214">
            <v>1422.8852547232329</v>
          </cell>
          <cell r="BD214">
            <v>1395.569005210933</v>
          </cell>
          <cell r="BE214">
            <v>1097.344636181929</v>
          </cell>
          <cell r="BF214">
            <v>860.27820954527294</v>
          </cell>
          <cell r="BG214">
            <v>779.92595668419597</v>
          </cell>
          <cell r="BH214">
            <v>696.48206734292239</v>
          </cell>
          <cell r="BI214">
            <v>715.44145817301614</v>
          </cell>
          <cell r="BJ214">
            <v>827.28659796448346</v>
          </cell>
          <cell r="BK214">
            <v>440.01866148117165</v>
          </cell>
          <cell r="BL214">
            <v>229.14760830421508</v>
          </cell>
          <cell r="BM214">
            <v>208.82751095444544</v>
          </cell>
          <cell r="BN214">
            <v>193.52007316694056</v>
          </cell>
          <cell r="BO214">
            <v>186.27401402150403</v>
          </cell>
          <cell r="BP214">
            <v>141.413537088</v>
          </cell>
          <cell r="BQ214">
            <v>170.11536000000001</v>
          </cell>
          <cell r="BR214">
            <v>187.39</v>
          </cell>
          <cell r="BX214" t="str">
            <v>NATURAL GAS - INDUSTRY</v>
          </cell>
          <cell r="BY214" t="str">
            <v>mil m3</v>
          </cell>
          <cell r="BZ214" t="e">
            <v>#REF!</v>
          </cell>
          <cell r="CA214">
            <v>1422.8852547232329</v>
          </cell>
          <cell r="CB214">
            <v>1395.569005210933</v>
          </cell>
          <cell r="CC214">
            <v>1097.344636181929</v>
          </cell>
          <cell r="CD214">
            <v>860.27820954527294</v>
          </cell>
          <cell r="CE214">
            <v>779.92595668419597</v>
          </cell>
          <cell r="CF214">
            <v>696.48206734292239</v>
          </cell>
          <cell r="CG214">
            <v>715.44145817301614</v>
          </cell>
          <cell r="CH214">
            <v>827.28659796448346</v>
          </cell>
          <cell r="CI214">
            <v>440.01866148117165</v>
          </cell>
          <cell r="CJ214">
            <v>229.14760830421508</v>
          </cell>
          <cell r="CK214">
            <v>208.82751095444544</v>
          </cell>
          <cell r="CL214">
            <v>193.52007316694056</v>
          </cell>
          <cell r="CM214">
            <v>186.27401402150403</v>
          </cell>
          <cell r="CN214">
            <v>141.413537088</v>
          </cell>
          <cell r="CO214">
            <v>170.11536000000001</v>
          </cell>
        </row>
        <row r="215">
          <cell r="BA215" t="str">
            <v>ELETRICIDADE INDUSTRIAL</v>
          </cell>
          <cell r="BB215" t="str">
            <v>MWh</v>
          </cell>
          <cell r="BC215">
            <v>314.2086326770368</v>
          </cell>
          <cell r="BD215">
            <v>394.9667076407959</v>
          </cell>
          <cell r="BE215">
            <v>359.0476195076767</v>
          </cell>
          <cell r="BF215">
            <v>307.697152318137</v>
          </cell>
          <cell r="BG215">
            <v>279.07411522497995</v>
          </cell>
          <cell r="BH215">
            <v>249.39590600926633</v>
          </cell>
          <cell r="BI215">
            <v>286.65484863660458</v>
          </cell>
          <cell r="BJ215">
            <v>272.93637230500542</v>
          </cell>
          <cell r="BK215">
            <v>119.2156419344997</v>
          </cell>
          <cell r="BL215">
            <v>71.04247654170571</v>
          </cell>
          <cell r="BM215">
            <v>73.678984844506431</v>
          </cell>
          <cell r="BN215">
            <v>77.617655440088342</v>
          </cell>
          <cell r="BO215">
            <v>75.769002953740795</v>
          </cell>
          <cell r="BP215">
            <v>78.15984163200001</v>
          </cell>
          <cell r="BQ215">
            <v>78.538560000000004</v>
          </cell>
          <cell r="BR215">
            <v>82.18</v>
          </cell>
          <cell r="BX215" t="str">
            <v>INDUSTRIAL ELECTRICITY</v>
          </cell>
          <cell r="BY215" t="str">
            <v>MWh</v>
          </cell>
          <cell r="BZ215" t="e">
            <v>#REF!</v>
          </cell>
          <cell r="CA215">
            <v>314.2086326770368</v>
          </cell>
          <cell r="CB215">
            <v>394.9667076407959</v>
          </cell>
          <cell r="CC215">
            <v>359.0476195076767</v>
          </cell>
          <cell r="CD215">
            <v>307.697152318137</v>
          </cell>
          <cell r="CE215">
            <v>279.07411522497995</v>
          </cell>
          <cell r="CF215">
            <v>249.39590600926633</v>
          </cell>
          <cell r="CG215">
            <v>286.65484863660458</v>
          </cell>
          <cell r="CH215">
            <v>272.93637230500542</v>
          </cell>
          <cell r="CI215">
            <v>119.2156419344997</v>
          </cell>
          <cell r="CJ215">
            <v>71.04247654170571</v>
          </cell>
          <cell r="CK215">
            <v>73.678984844506431</v>
          </cell>
          <cell r="CL215">
            <v>77.617655440088342</v>
          </cell>
          <cell r="CM215">
            <v>75.769002953740795</v>
          </cell>
          <cell r="CN215">
            <v>78.15984163200001</v>
          </cell>
          <cell r="CO215">
            <v>78.538560000000004</v>
          </cell>
        </row>
        <row r="216">
          <cell r="BA216" t="str">
            <v>ELETRICIDADE RESIDENCIAL</v>
          </cell>
          <cell r="BB216" t="str">
            <v>MWh</v>
          </cell>
          <cell r="BC216">
            <v>395.38006525943553</v>
          </cell>
          <cell r="BD216">
            <v>575.03999904900093</v>
          </cell>
          <cell r="BE216">
            <v>452.93062748963013</v>
          </cell>
          <cell r="BF216">
            <v>337.6492767517625</v>
          </cell>
          <cell r="BG216">
            <v>369.30213943065496</v>
          </cell>
          <cell r="BH216">
            <v>430.56042723716678</v>
          </cell>
          <cell r="BI216">
            <v>474.9533569040106</v>
          </cell>
          <cell r="BJ216">
            <v>435.96892519541422</v>
          </cell>
          <cell r="BK216">
            <v>194.05567404896627</v>
          </cell>
          <cell r="BL216">
            <v>127.68057169760799</v>
          </cell>
          <cell r="BM216">
            <v>159.38191790688052</v>
          </cell>
          <cell r="BN216">
            <v>159.27819057369851</v>
          </cell>
          <cell r="BO216">
            <v>164.89385199005758</v>
          </cell>
          <cell r="BP216">
            <v>165.757806864</v>
          </cell>
          <cell r="BQ216">
            <v>171.76032000000004</v>
          </cell>
          <cell r="BR216">
            <v>179.78</v>
          </cell>
          <cell r="BX216" t="str">
            <v>RESIDENTIAL ELECTRICITY</v>
          </cell>
          <cell r="BY216" t="str">
            <v>MWh</v>
          </cell>
          <cell r="BZ216" t="e">
            <v>#REF!</v>
          </cell>
          <cell r="CA216">
            <v>395.38006525943553</v>
          </cell>
          <cell r="CB216">
            <v>575.03999904900093</v>
          </cell>
          <cell r="CC216">
            <v>452.93062748963013</v>
          </cell>
          <cell r="CD216">
            <v>337.6492767517625</v>
          </cell>
          <cell r="CE216">
            <v>369.30213943065496</v>
          </cell>
          <cell r="CF216">
            <v>430.56042723716678</v>
          </cell>
          <cell r="CG216">
            <v>474.9533569040106</v>
          </cell>
          <cell r="CH216">
            <v>435.96892519541422</v>
          </cell>
          <cell r="CI216">
            <v>194.05567404896627</v>
          </cell>
          <cell r="CJ216">
            <v>127.68057169760799</v>
          </cell>
          <cell r="CK216">
            <v>159.38191790688052</v>
          </cell>
          <cell r="CL216">
            <v>159.27819057369851</v>
          </cell>
          <cell r="CM216">
            <v>164.89385199005758</v>
          </cell>
          <cell r="CN216">
            <v>165.757806864</v>
          </cell>
          <cell r="CO216">
            <v>171.76032000000004</v>
          </cell>
        </row>
        <row r="217">
          <cell r="BA217" t="str">
            <v>CARVÃO VAPOR</v>
          </cell>
          <cell r="BB217" t="str">
            <v>t</v>
          </cell>
          <cell r="BC217">
            <v>194.29441002129181</v>
          </cell>
          <cell r="BD217">
            <v>176.36746445810329</v>
          </cell>
          <cell r="BE217">
            <v>215.23767997612904</v>
          </cell>
          <cell r="BF217">
            <v>161.58736131708588</v>
          </cell>
          <cell r="BG217">
            <v>136.00270141022165</v>
          </cell>
          <cell r="BH217">
            <v>135.67741636309904</v>
          </cell>
          <cell r="BI217">
            <v>167.39228594328733</v>
          </cell>
          <cell r="BJ217">
            <v>188.66763981267491</v>
          </cell>
          <cell r="BK217">
            <v>129.57263586112228</v>
          </cell>
          <cell r="BL217">
            <v>78.373811459220789</v>
          </cell>
          <cell r="BM217">
            <v>69.765947728774947</v>
          </cell>
          <cell r="BN217">
            <v>61.455698911123008</v>
          </cell>
          <cell r="BO217">
            <v>51.592372608285842</v>
          </cell>
          <cell r="BP217">
            <v>55.126752912000008</v>
          </cell>
          <cell r="BQ217">
            <v>56.557920000000003</v>
          </cell>
          <cell r="BR217">
            <v>56.557920000000003</v>
          </cell>
          <cell r="BX217" t="str">
            <v>STEAM COAL</v>
          </cell>
          <cell r="BY217" t="str">
            <v>t</v>
          </cell>
          <cell r="BZ217" t="e">
            <v>#REF!</v>
          </cell>
          <cell r="CA217">
            <v>194.29441002129181</v>
          </cell>
          <cell r="CB217">
            <v>176.36746445810329</v>
          </cell>
          <cell r="CC217">
            <v>215.23767997612904</v>
          </cell>
          <cell r="CD217">
            <v>161.58736131708588</v>
          </cell>
          <cell r="CE217">
            <v>136.00270141022165</v>
          </cell>
          <cell r="CF217">
            <v>135.67741636309904</v>
          </cell>
          <cell r="CG217">
            <v>167.39228594328733</v>
          </cell>
          <cell r="CH217">
            <v>188.66763981267491</v>
          </cell>
          <cell r="CI217">
            <v>129.57263586112228</v>
          </cell>
          <cell r="CJ217">
            <v>78.373811459220789</v>
          </cell>
          <cell r="CK217">
            <v>69.765947728774947</v>
          </cell>
          <cell r="CL217">
            <v>61.455698911123008</v>
          </cell>
          <cell r="CM217">
            <v>51.592372608285842</v>
          </cell>
          <cell r="CN217">
            <v>55.126752912000008</v>
          </cell>
          <cell r="CO217">
            <v>56.557920000000003</v>
          </cell>
        </row>
        <row r="218">
          <cell r="BA218" t="str">
            <v>CARVÃO VEGETAL(4) (6)</v>
          </cell>
          <cell r="BB218" t="str">
            <v>m3</v>
          </cell>
          <cell r="BC218">
            <v>178.50784165065261</v>
          </cell>
          <cell r="BD218">
            <v>137.97372289935146</v>
          </cell>
          <cell r="BE218">
            <v>144.19040572394255</v>
          </cell>
          <cell r="BF218">
            <v>119.14656364596885</v>
          </cell>
          <cell r="BG218">
            <v>99.901876214975957</v>
          </cell>
          <cell r="BH218">
            <v>106.81758920315384</v>
          </cell>
          <cell r="BI218">
            <v>88.750343464672426</v>
          </cell>
          <cell r="BJ218">
            <v>95.569140058215964</v>
          </cell>
          <cell r="BK218">
            <v>52.273938931096538</v>
          </cell>
          <cell r="BL218">
            <v>33.230496058709605</v>
          </cell>
          <cell r="BM218">
            <v>30.185138754965585</v>
          </cell>
          <cell r="BN218">
            <v>32.605904620079514</v>
          </cell>
          <cell r="BO218">
            <v>31.385027067166721</v>
          </cell>
          <cell r="BP218">
            <v>30.672027935999999</v>
          </cell>
          <cell r="BQ218">
            <v>31.958825960264903</v>
          </cell>
          <cell r="BR218">
            <v>31.958825960264903</v>
          </cell>
          <cell r="BX218" t="str">
            <v>CHARCOAL</v>
          </cell>
          <cell r="BY218" t="str">
            <v>m3</v>
          </cell>
          <cell r="BZ218" t="e">
            <v>#REF!</v>
          </cell>
          <cell r="CA218">
            <v>178.50784165065261</v>
          </cell>
          <cell r="CB218">
            <v>137.97372289935146</v>
          </cell>
          <cell r="CC218">
            <v>144.19040572394255</v>
          </cell>
          <cell r="CD218">
            <v>119.14656364596885</v>
          </cell>
          <cell r="CE218">
            <v>99.901876214975957</v>
          </cell>
          <cell r="CF218">
            <v>106.81758920315384</v>
          </cell>
          <cell r="CG218">
            <v>88.750343464672426</v>
          </cell>
          <cell r="CH218">
            <v>95.569140058215964</v>
          </cell>
          <cell r="CI218">
            <v>52.273938931096538</v>
          </cell>
          <cell r="CJ218">
            <v>33.230496058709605</v>
          </cell>
          <cell r="CK218">
            <v>30.185138754965585</v>
          </cell>
          <cell r="CL218">
            <v>32.605904620079514</v>
          </cell>
          <cell r="CM218">
            <v>31.385027067166721</v>
          </cell>
          <cell r="CN218">
            <v>30.672027935999999</v>
          </cell>
          <cell r="CO218">
            <v>31.958825960264903</v>
          </cell>
        </row>
        <row r="219">
          <cell r="BA219" t="str">
            <v>LENHA NATIVA(4)</v>
          </cell>
          <cell r="BB219" t="str">
            <v>m3</v>
          </cell>
          <cell r="BC219">
            <v>70.905773190159152</v>
          </cell>
          <cell r="BD219">
            <v>50.384819873421961</v>
          </cell>
          <cell r="BE219">
            <v>67.761726197105332</v>
          </cell>
          <cell r="BF219">
            <v>40.760565773567109</v>
          </cell>
          <cell r="BG219">
            <v>47.484721883902452</v>
          </cell>
          <cell r="BH219">
            <v>44.946303028360362</v>
          </cell>
          <cell r="BI219">
            <v>42.822598741413763</v>
          </cell>
          <cell r="BJ219">
            <v>34.474582757053717</v>
          </cell>
          <cell r="BK219">
            <v>20.464690985790984</v>
          </cell>
          <cell r="BL219">
            <v>18.966462373131428</v>
          </cell>
          <cell r="BM219">
            <v>21.172353812296169</v>
          </cell>
          <cell r="BN219">
            <v>19.250307578543257</v>
          </cell>
          <cell r="BO219">
            <v>18.529509653040002</v>
          </cell>
          <cell r="BP219">
            <v>22.353167843755354</v>
          </cell>
          <cell r="BQ219">
            <v>18.877184693990674</v>
          </cell>
          <cell r="BR219">
            <v>18.877184693990674</v>
          </cell>
          <cell r="BX219" t="str">
            <v>NATIVE FIREWOOD</v>
          </cell>
          <cell r="BY219" t="str">
            <v>m3</v>
          </cell>
          <cell r="BZ219" t="e">
            <v>#REF!</v>
          </cell>
          <cell r="CA219">
            <v>70.905773190159152</v>
          </cell>
          <cell r="CB219">
            <v>50.384819873421961</v>
          </cell>
          <cell r="CC219">
            <v>67.761726197105332</v>
          </cell>
          <cell r="CD219">
            <v>40.760565773567109</v>
          </cell>
          <cell r="CE219">
            <v>47.484721883902452</v>
          </cell>
          <cell r="CF219">
            <v>44.946303028360362</v>
          </cell>
          <cell r="CG219">
            <v>42.822598741413763</v>
          </cell>
          <cell r="CH219">
            <v>34.474582757053717</v>
          </cell>
          <cell r="CI219">
            <v>20.464690985790984</v>
          </cell>
          <cell r="CJ219">
            <v>18.966462373131428</v>
          </cell>
          <cell r="CK219">
            <v>21.172353812296169</v>
          </cell>
          <cell r="CL219">
            <v>19.250307578543257</v>
          </cell>
          <cell r="CM219">
            <v>18.529509653040002</v>
          </cell>
          <cell r="CN219">
            <v>22.353167843755354</v>
          </cell>
          <cell r="CO219">
            <v>18.877184693990674</v>
          </cell>
        </row>
        <row r="220">
          <cell r="BA220" t="str">
            <v>LENHA REFLOREST.(4)</v>
          </cell>
          <cell r="BB220" t="str">
            <v>m3</v>
          </cell>
          <cell r="BC220">
            <v>107.22432405282116</v>
          </cell>
          <cell r="BD220">
            <v>89.158961370626656</v>
          </cell>
          <cell r="BE220">
            <v>99.542408173778725</v>
          </cell>
          <cell r="BF220">
            <v>57.898530928362369</v>
          </cell>
          <cell r="BG220">
            <v>67.449889039634172</v>
          </cell>
          <cell r="BH220">
            <v>63.844180438011875</v>
          </cell>
          <cell r="BI220">
            <v>60.82755503041728</v>
          </cell>
          <cell r="BJ220">
            <v>55.895454619907831</v>
          </cell>
          <cell r="BK220">
            <v>32.115106098625802</v>
          </cell>
          <cell r="BL220">
            <v>24.557127590555844</v>
          </cell>
          <cell r="BM220">
            <v>22.988358818719441</v>
          </cell>
          <cell r="BN220">
            <v>21.20076327093528</v>
          </cell>
          <cell r="BO220">
            <v>20.406933555621602</v>
          </cell>
          <cell r="BP220">
            <v>24.618007680000002</v>
          </cell>
          <cell r="BQ220">
            <v>20.789835294117655</v>
          </cell>
          <cell r="BR220">
            <v>20.789835294117655</v>
          </cell>
          <cell r="BX220" t="str">
            <v>FIREWOOD FROM REFORESTATION</v>
          </cell>
          <cell r="BY220" t="str">
            <v>m3</v>
          </cell>
          <cell r="BZ220" t="e">
            <v>#REF!</v>
          </cell>
          <cell r="CA220">
            <v>107.22432405282116</v>
          </cell>
          <cell r="CB220">
            <v>89.158961370626656</v>
          </cell>
          <cell r="CC220">
            <v>99.542408173778725</v>
          </cell>
          <cell r="CD220">
            <v>57.898530928362369</v>
          </cell>
          <cell r="CE220">
            <v>67.449889039634172</v>
          </cell>
          <cell r="CF220">
            <v>63.844180438011875</v>
          </cell>
          <cell r="CG220">
            <v>60.82755503041728</v>
          </cell>
          <cell r="CH220">
            <v>55.895454619907831</v>
          </cell>
          <cell r="CI220">
            <v>32.115106098625802</v>
          </cell>
          <cell r="CJ220">
            <v>24.557127590555844</v>
          </cell>
          <cell r="CK220">
            <v>22.988358818719441</v>
          </cell>
          <cell r="CL220">
            <v>21.20076327093528</v>
          </cell>
          <cell r="CM220">
            <v>20.406933555621602</v>
          </cell>
          <cell r="CN220">
            <v>24.618007680000002</v>
          </cell>
          <cell r="CO220">
            <v>20.789835294117655</v>
          </cell>
        </row>
        <row r="222">
          <cell r="BA222" t="str">
            <v>IGP - DI ( 2000=100 )</v>
          </cell>
          <cell r="BC222">
            <v>1.3105574613857804E-7</v>
          </cell>
          <cell r="BD222">
            <v>4.2566906345810153E-7</v>
          </cell>
          <cell r="BE222">
            <v>3.3393738028288063E-6</v>
          </cell>
          <cell r="BF222">
            <v>4.7419108000169044E-5</v>
          </cell>
          <cell r="BG222">
            <v>1.3465734328345679E-3</v>
          </cell>
          <cell r="BH222">
            <v>6.934853179098025E-3</v>
          </cell>
          <cell r="BI222">
            <v>7.5686294111357938E-2</v>
          </cell>
          <cell r="BJ222">
            <v>1.6681259222143288</v>
          </cell>
          <cell r="BK222">
            <v>37.092448006357813</v>
          </cell>
          <cell r="BL222">
            <v>59.218093242150246</v>
          </cell>
          <cell r="BM222">
            <v>65.785379782704709</v>
          </cell>
          <cell r="BN222">
            <v>70.989003323516641</v>
          </cell>
          <cell r="BO222">
            <v>73.750475552801433</v>
          </cell>
          <cell r="BP222">
            <v>82.113779480489114</v>
          </cell>
          <cell r="BQ222">
            <v>90.579710144927532</v>
          </cell>
          <cell r="BR222">
            <v>100</v>
          </cell>
          <cell r="BX222" t="str">
            <v>INFLATION ( 1999=100 )</v>
          </cell>
          <cell r="BZ222" t="e">
            <v>#REF!</v>
          </cell>
          <cell r="CA222">
            <v>1.3105574613857804E-7</v>
          </cell>
          <cell r="CB222">
            <v>4.2566906345810153E-7</v>
          </cell>
          <cell r="CC222">
            <v>3.3393738028288063E-6</v>
          </cell>
          <cell r="CD222">
            <v>4.7419108000169044E-5</v>
          </cell>
          <cell r="CE222">
            <v>1.3465734328345679E-3</v>
          </cell>
          <cell r="CF222">
            <v>6.934853179098025E-3</v>
          </cell>
          <cell r="CG222">
            <v>7.5686294111357938E-2</v>
          </cell>
          <cell r="CH222">
            <v>1.6681259222143288</v>
          </cell>
          <cell r="CI222">
            <v>37.092448006357813</v>
          </cell>
          <cell r="CJ222">
            <v>59.218093242150246</v>
          </cell>
          <cell r="CK222">
            <v>65.785379782704709</v>
          </cell>
          <cell r="CL222">
            <v>70.989003323516641</v>
          </cell>
          <cell r="CM222">
            <v>73.750475552801433</v>
          </cell>
          <cell r="CN222">
            <v>82.113779480489114</v>
          </cell>
          <cell r="CO222">
            <v>90.579710144927532</v>
          </cell>
        </row>
        <row r="223">
          <cell r="BA223" t="str">
            <v>(1) Moeda nacional corrente convertida a real constante de 2001 pelo IGP. Preço ao consumidor com impostos.</v>
          </cell>
          <cell r="BX223" t="str">
            <v>(*) constant prices of 2000 - national money</v>
          </cell>
        </row>
        <row r="224">
          <cell r="BA224" t="str">
            <v>(2) Preço anual médio do petróleo importado em US$-FOB, convertido para R$ pela taxa média de câmbio de 2001 (R$1,8302/US$).</v>
          </cell>
        </row>
        <row r="225">
          <cell r="BA225" t="str">
            <v>(3) Preço de venda da Petrobrás a consumidores industriais ( com impostos ).</v>
          </cell>
        </row>
        <row r="226">
          <cell r="BA226" t="str">
            <v>(4) Cotações de indústrias de vários Estados.</v>
          </cell>
        </row>
        <row r="227">
          <cell r="BA227" t="str">
            <v>(5) Cotações do Estado do Rio de Janeiro.</v>
          </cell>
        </row>
        <row r="228">
          <cell r="BA228" t="str">
            <v>(6) Isento de ICMS</v>
          </cell>
        </row>
        <row r="265">
          <cell r="BI265">
            <v>84</v>
          </cell>
          <cell r="CF265">
            <v>84</v>
          </cell>
        </row>
      </sheetData>
      <sheetData sheetId="7" refreshError="1">
        <row r="182">
          <cell r="AA182" t="str">
            <v>TABELA 7.10</v>
          </cell>
          <cell r="AU182" t="str">
            <v>TABLE 7.10</v>
          </cell>
        </row>
        <row r="183">
          <cell r="AA183" t="str">
            <v xml:space="preserve">PREÇOS MÉDIOS CONSTANTES DE FONTES DE ENERGIA </v>
          </cell>
          <cell r="AU183" t="str">
            <v>CONSTANT AVERAGE PRICES OF ENERGY SOURCES (1)</v>
          </cell>
        </row>
        <row r="184">
          <cell r="AA184" t="str">
            <v xml:space="preserve">   F O N T E S</v>
          </cell>
          <cell r="AB184">
            <v>1986</v>
          </cell>
          <cell r="AC184">
            <v>1987</v>
          </cell>
          <cell r="AD184">
            <v>1988</v>
          </cell>
          <cell r="AE184">
            <v>1989</v>
          </cell>
          <cell r="AF184">
            <v>1990</v>
          </cell>
          <cell r="AG184">
            <v>1991</v>
          </cell>
          <cell r="AH184">
            <v>1992</v>
          </cell>
          <cell r="AI184">
            <v>1993</v>
          </cell>
          <cell r="AJ184">
            <v>1994</v>
          </cell>
          <cell r="AK184">
            <v>1995</v>
          </cell>
          <cell r="AL184">
            <v>1996</v>
          </cell>
          <cell r="AM184">
            <v>1997</v>
          </cell>
          <cell r="AN184">
            <v>1998</v>
          </cell>
          <cell r="AO184">
            <v>1999</v>
          </cell>
          <cell r="AP184">
            <v>2000</v>
          </cell>
          <cell r="AQ184">
            <v>2001</v>
          </cell>
          <cell r="AU184" t="str">
            <v xml:space="preserve">   S O U R C E S</v>
          </cell>
          <cell r="AV184" t="e">
            <v>#REF!</v>
          </cell>
          <cell r="AW184">
            <v>1986</v>
          </cell>
          <cell r="AX184">
            <v>1987</v>
          </cell>
          <cell r="AY184">
            <v>1988</v>
          </cell>
          <cell r="AZ184">
            <v>1989</v>
          </cell>
          <cell r="BA184">
            <v>1990</v>
          </cell>
          <cell r="BB184">
            <v>1991</v>
          </cell>
          <cell r="BC184">
            <v>1992</v>
          </cell>
          <cell r="BD184">
            <v>1993</v>
          </cell>
          <cell r="BE184">
            <v>1994</v>
          </cell>
          <cell r="BF184">
            <v>1995</v>
          </cell>
          <cell r="BG184">
            <v>1996</v>
          </cell>
          <cell r="BH184">
            <v>1997</v>
          </cell>
          <cell r="BI184">
            <v>1998</v>
          </cell>
          <cell r="BJ184">
            <v>1999</v>
          </cell>
          <cell r="BK184">
            <v>2000</v>
          </cell>
        </row>
        <row r="185">
          <cell r="AA185" t="str">
            <v>PETRÓLEO IMPORTADO(1)</v>
          </cell>
          <cell r="AB185">
            <v>15.13</v>
          </cell>
          <cell r="AC185">
            <v>19.420000000000002</v>
          </cell>
          <cell r="AD185">
            <v>15.94</v>
          </cell>
          <cell r="AE185">
            <v>18.059999999999999</v>
          </cell>
          <cell r="AF185">
            <v>23.23</v>
          </cell>
          <cell r="AG185">
            <v>20.37</v>
          </cell>
          <cell r="AH185">
            <v>18.8</v>
          </cell>
          <cell r="AI185">
            <v>16.34</v>
          </cell>
          <cell r="AJ185">
            <v>15.5</v>
          </cell>
          <cell r="AK185">
            <v>16.899999999999999</v>
          </cell>
          <cell r="AL185">
            <v>20.3</v>
          </cell>
          <cell r="AM185">
            <v>18.809999999999999</v>
          </cell>
          <cell r="AN185">
            <v>11.651583200847908</v>
          </cell>
          <cell r="AO185">
            <v>16.829999999999998</v>
          </cell>
          <cell r="AP185">
            <v>29.79</v>
          </cell>
          <cell r="AQ185">
            <v>26.09</v>
          </cell>
          <cell r="AU185" t="str">
            <v>IMPORTED PETROLEUM (2)</v>
          </cell>
          <cell r="AV185" t="e">
            <v>#REF!</v>
          </cell>
          <cell r="AW185">
            <v>15.13</v>
          </cell>
          <cell r="AX185">
            <v>19.420000000000002</v>
          </cell>
          <cell r="AY185">
            <v>15.94</v>
          </cell>
          <cell r="AZ185">
            <v>18.059999999999999</v>
          </cell>
          <cell r="BA185">
            <v>23.23</v>
          </cell>
          <cell r="BB185">
            <v>20.37</v>
          </cell>
          <cell r="BC185">
            <v>18.8</v>
          </cell>
          <cell r="BD185">
            <v>16.34</v>
          </cell>
          <cell r="BE185">
            <v>15.5</v>
          </cell>
          <cell r="BF185">
            <v>16.899999999999999</v>
          </cell>
          <cell r="BG185">
            <v>20.3</v>
          </cell>
          <cell r="BH185">
            <v>18.809999999999999</v>
          </cell>
          <cell r="BI185">
            <v>11.651583200847908</v>
          </cell>
          <cell r="BJ185">
            <v>16.829999999999998</v>
          </cell>
          <cell r="BK185">
            <v>29.79</v>
          </cell>
        </row>
        <row r="186">
          <cell r="AA186" t="str">
            <v>PETRÓLEO IMPORTADO(2)</v>
          </cell>
          <cell r="AB186">
            <v>15.538509999999999</v>
          </cell>
          <cell r="AC186">
            <v>19.94434</v>
          </cell>
          <cell r="AD186">
            <v>16.370379999999997</v>
          </cell>
          <cell r="AE186">
            <v>18.547619999999998</v>
          </cell>
          <cell r="AF186">
            <v>23.857209999999998</v>
          </cell>
          <cell r="AG186">
            <v>20.919989999999999</v>
          </cell>
          <cell r="AH186">
            <v>19.307600000000001</v>
          </cell>
          <cell r="AI186">
            <v>16.781179999999999</v>
          </cell>
          <cell r="AJ186">
            <v>15.918499999999998</v>
          </cell>
          <cell r="AK186">
            <v>17.356299999999997</v>
          </cell>
          <cell r="AL186">
            <v>20.848099999999999</v>
          </cell>
          <cell r="AM186">
            <v>19.317869999999996</v>
          </cell>
          <cell r="AN186">
            <v>11.9661759472708</v>
          </cell>
          <cell r="AO186">
            <v>17.284409999999998</v>
          </cell>
          <cell r="AP186">
            <v>30.594329999999996</v>
          </cell>
          <cell r="AQ186">
            <v>26.09</v>
          </cell>
          <cell r="AU186" t="str">
            <v xml:space="preserve">IMPORTED PETROLEUM </v>
          </cell>
          <cell r="AV186" t="e">
            <v>#REF!</v>
          </cell>
          <cell r="AW186">
            <v>15.538509999999999</v>
          </cell>
          <cell r="AX186">
            <v>19.94434</v>
          </cell>
          <cell r="AY186">
            <v>16.370379999999997</v>
          </cell>
          <cell r="AZ186">
            <v>18.547619999999998</v>
          </cell>
          <cell r="BA186">
            <v>23.857209999999998</v>
          </cell>
          <cell r="BB186">
            <v>20.919989999999999</v>
          </cell>
          <cell r="BC186">
            <v>19.307600000000001</v>
          </cell>
          <cell r="BD186">
            <v>16.781179999999999</v>
          </cell>
          <cell r="BE186">
            <v>15.918499999999998</v>
          </cell>
          <cell r="BF186">
            <v>17.356299999999997</v>
          </cell>
          <cell r="BG186">
            <v>20.848099999999999</v>
          </cell>
          <cell r="BH186">
            <v>19.317869999999996</v>
          </cell>
          <cell r="BI186">
            <v>11.9661759472708</v>
          </cell>
          <cell r="BJ186">
            <v>17.284409999999998</v>
          </cell>
          <cell r="BK186">
            <v>30.594329999999996</v>
          </cell>
        </row>
        <row r="187">
          <cell r="AA187" t="str">
            <v>ÓLEO DIESEL</v>
          </cell>
          <cell r="AB187">
            <v>172.71670898640895</v>
          </cell>
          <cell r="AC187">
            <v>154.21134730929367</v>
          </cell>
          <cell r="AD187">
            <v>169.63422036460031</v>
          </cell>
          <cell r="AE187">
            <v>119.69631395126409</v>
          </cell>
          <cell r="AF187">
            <v>104.92516364435164</v>
          </cell>
          <cell r="AG187">
            <v>97.183639189921536</v>
          </cell>
          <cell r="AH187">
            <v>140.44144915196549</v>
          </cell>
          <cell r="AI187">
            <v>139.72135191777213</v>
          </cell>
          <cell r="AJ187">
            <v>70.867274729138757</v>
          </cell>
          <cell r="AK187">
            <v>44.205426215581888</v>
          </cell>
          <cell r="AL187">
            <v>40.179813074518961</v>
          </cell>
          <cell r="AM187">
            <v>40.971729753010344</v>
          </cell>
          <cell r="AN187">
            <v>40.592683197832528</v>
          </cell>
          <cell r="AO187">
            <v>46.01898403834069</v>
          </cell>
          <cell r="AP187">
            <v>51.041129625937955</v>
          </cell>
          <cell r="AQ187">
            <v>59.200587605124412</v>
          </cell>
          <cell r="AU187" t="str">
            <v>DIESEL OIL</v>
          </cell>
          <cell r="AV187" t="e">
            <v>#REF!</v>
          </cell>
          <cell r="AW187">
            <v>172.71670898640895</v>
          </cell>
          <cell r="AX187">
            <v>154.21134730929367</v>
          </cell>
          <cell r="AY187">
            <v>169.63422036460031</v>
          </cell>
          <cell r="AZ187">
            <v>119.69631395126409</v>
          </cell>
          <cell r="BA187">
            <v>104.92516364435164</v>
          </cell>
          <cell r="BB187">
            <v>97.183639189921536</v>
          </cell>
          <cell r="BC187">
            <v>140.44144915196549</v>
          </cell>
          <cell r="BD187">
            <v>139.72135191777213</v>
          </cell>
          <cell r="BE187">
            <v>70.867274729138757</v>
          </cell>
          <cell r="BF187">
            <v>44.205426215581888</v>
          </cell>
          <cell r="BG187">
            <v>40.179813074518961</v>
          </cell>
          <cell r="BH187">
            <v>40.971729753010344</v>
          </cell>
          <cell r="BI187">
            <v>40.592683197832528</v>
          </cell>
          <cell r="BJ187">
            <v>46.01898403834069</v>
          </cell>
          <cell r="BK187">
            <v>51.041129625937955</v>
          </cell>
        </row>
        <row r="188">
          <cell r="AA188" t="str">
            <v>ÓLEO COMBUSTÍVEL BPF</v>
          </cell>
          <cell r="AB188">
            <v>77.222517311092503</v>
          </cell>
          <cell r="AC188">
            <v>74.831564986236927</v>
          </cell>
          <cell r="AD188">
            <v>73.201719379199261</v>
          </cell>
          <cell r="AE188">
            <v>68.075946341870306</v>
          </cell>
          <cell r="AF188">
            <v>53.428985508916043</v>
          </cell>
          <cell r="AG188">
            <v>53.369582030232081</v>
          </cell>
          <cell r="AH188">
            <v>52.874319645669814</v>
          </cell>
          <cell r="AI188">
            <v>60.669608271959724</v>
          </cell>
          <cell r="AJ188">
            <v>29.733008052987387</v>
          </cell>
          <cell r="AK188">
            <v>19.132191840141921</v>
          </cell>
          <cell r="AL188">
            <v>18.628504685831491</v>
          </cell>
          <cell r="AM188">
            <v>14.956980026949225</v>
          </cell>
          <cell r="AN188">
            <v>14.396939096110525</v>
          </cell>
          <cell r="AO188">
            <v>21.196085726344513</v>
          </cell>
          <cell r="AP188">
            <v>27.951010174643244</v>
          </cell>
          <cell r="AQ188">
            <v>28.098200209319323</v>
          </cell>
          <cell r="AU188" t="str">
            <v xml:space="preserve">FUEL OIL </v>
          </cell>
          <cell r="AV188" t="e">
            <v>#REF!</v>
          </cell>
          <cell r="AW188">
            <v>77.222517311092503</v>
          </cell>
          <cell r="AX188">
            <v>74.831564986236927</v>
          </cell>
          <cell r="AY188">
            <v>73.201719379199261</v>
          </cell>
          <cell r="AZ188">
            <v>68.075946341870306</v>
          </cell>
          <cell r="BA188">
            <v>53.428985508916043</v>
          </cell>
          <cell r="BB188">
            <v>53.369582030232081</v>
          </cell>
          <cell r="BC188">
            <v>52.874319645669814</v>
          </cell>
          <cell r="BD188">
            <v>60.669608271959724</v>
          </cell>
          <cell r="BE188">
            <v>29.733008052987387</v>
          </cell>
          <cell r="BF188">
            <v>19.132191840141921</v>
          </cell>
          <cell r="BG188">
            <v>18.628504685831491</v>
          </cell>
          <cell r="BH188">
            <v>14.956980026949225</v>
          </cell>
          <cell r="BI188">
            <v>14.396939096110525</v>
          </cell>
          <cell r="BJ188">
            <v>21.196085726344513</v>
          </cell>
          <cell r="BK188">
            <v>27.951010174643244</v>
          </cell>
        </row>
        <row r="189">
          <cell r="AA189" t="str">
            <v>GASOLINA</v>
          </cell>
          <cell r="AB189">
            <v>411.77012300828915</v>
          </cell>
          <cell r="AC189">
            <v>502.88757980865751</v>
          </cell>
          <cell r="AD189">
            <v>428.7397209747553</v>
          </cell>
          <cell r="AE189">
            <v>294.87393170662045</v>
          </cell>
          <cell r="AF189">
            <v>277.51177444693849</v>
          </cell>
          <cell r="AG189">
            <v>246.7107489926841</v>
          </cell>
          <cell r="AH189">
            <v>279.89199699498806</v>
          </cell>
          <cell r="AI189">
            <v>267.41635114090639</v>
          </cell>
          <cell r="AJ189">
            <v>132.49290983440289</v>
          </cell>
          <cell r="AK189">
            <v>83.991867531920249</v>
          </cell>
          <cell r="AL189">
            <v>88.424672959860587</v>
          </cell>
          <cell r="AM189">
            <v>97.496791455985814</v>
          </cell>
          <cell r="AN189">
            <v>99.934434985931162</v>
          </cell>
          <cell r="AO189">
            <v>118.648115218765</v>
          </cell>
          <cell r="AP189">
            <v>138.7480228120848</v>
          </cell>
          <cell r="AQ189">
            <v>151.86687206860421</v>
          </cell>
          <cell r="AU189" t="str">
            <v>GASOLINE</v>
          </cell>
          <cell r="AV189" t="e">
            <v>#REF!</v>
          </cell>
          <cell r="AW189">
            <v>411.77012300828915</v>
          </cell>
          <cell r="AX189">
            <v>502.88757980865751</v>
          </cell>
          <cell r="AY189">
            <v>428.7397209747553</v>
          </cell>
          <cell r="AZ189">
            <v>294.87393170662045</v>
          </cell>
          <cell r="BA189">
            <v>277.51177444693849</v>
          </cell>
          <cell r="BB189">
            <v>246.7107489926841</v>
          </cell>
          <cell r="BC189">
            <v>279.89199699498806</v>
          </cell>
          <cell r="BD189">
            <v>267.41635114090639</v>
          </cell>
          <cell r="BE189">
            <v>132.49290983440289</v>
          </cell>
          <cell r="BF189">
            <v>83.991867531920249</v>
          </cell>
          <cell r="BG189">
            <v>88.424672959860587</v>
          </cell>
          <cell r="BH189">
            <v>97.496791455985814</v>
          </cell>
          <cell r="BI189">
            <v>99.934434985931162</v>
          </cell>
          <cell r="BJ189">
            <v>118.648115218765</v>
          </cell>
          <cell r="BK189">
            <v>138.7480228120848</v>
          </cell>
        </row>
        <row r="190">
          <cell r="AA190" t="str">
            <v>ÁLCOOL</v>
          </cell>
          <cell r="AB190">
            <v>348.19526667358747</v>
          </cell>
          <cell r="AC190">
            <v>426.50025029727192</v>
          </cell>
          <cell r="AD190">
            <v>379.43104616652022</v>
          </cell>
          <cell r="AE190">
            <v>287.8245759360122</v>
          </cell>
          <cell r="AF190">
            <v>271.1971845547456</v>
          </cell>
          <cell r="AG190">
            <v>240.56005350538175</v>
          </cell>
          <cell r="AH190">
            <v>285.87477743719603</v>
          </cell>
          <cell r="AI190">
            <v>274.36951754118735</v>
          </cell>
          <cell r="AJ190">
            <v>139.27360418234974</v>
          </cell>
          <cell r="AK190">
            <v>88.206823688900542</v>
          </cell>
          <cell r="AL190">
            <v>94.66060271838289</v>
          </cell>
          <cell r="AM190">
            <v>108.91234027348978</v>
          </cell>
          <cell r="AN190">
            <v>106.45135095032798</v>
          </cell>
          <cell r="AO190">
            <v>94.98474335238096</v>
          </cell>
          <cell r="AP190">
            <v>124.8552967645294</v>
          </cell>
          <cell r="AQ190">
            <v>128.74038215726759</v>
          </cell>
          <cell r="AU190" t="str">
            <v>ALCOHOL</v>
          </cell>
          <cell r="AV190" t="e">
            <v>#REF!</v>
          </cell>
          <cell r="AW190">
            <v>348.19526667358747</v>
          </cell>
          <cell r="AX190">
            <v>426.50025029727192</v>
          </cell>
          <cell r="AY190">
            <v>379.43104616652022</v>
          </cell>
          <cell r="AZ190">
            <v>287.8245759360122</v>
          </cell>
          <cell r="BA190">
            <v>271.1971845547456</v>
          </cell>
          <cell r="BB190">
            <v>240.56005350538175</v>
          </cell>
          <cell r="BC190">
            <v>285.87477743719603</v>
          </cell>
          <cell r="BD190">
            <v>274.36951754118735</v>
          </cell>
          <cell r="BE190">
            <v>139.27360418234974</v>
          </cell>
          <cell r="BF190">
            <v>88.206823688900542</v>
          </cell>
          <cell r="BG190">
            <v>94.66060271838289</v>
          </cell>
          <cell r="BH190">
            <v>108.91234027348978</v>
          </cell>
          <cell r="BI190">
            <v>106.45135095032798</v>
          </cell>
          <cell r="BJ190">
            <v>94.98474335238096</v>
          </cell>
          <cell r="BK190">
            <v>124.8552967645294</v>
          </cell>
        </row>
        <row r="191">
          <cell r="AA191" t="str">
            <v>GLP</v>
          </cell>
          <cell r="AB191">
            <v>180.9912391177084</v>
          </cell>
          <cell r="AC191">
            <v>196.45037225767788</v>
          </cell>
          <cell r="AD191">
            <v>165.92987054722789</v>
          </cell>
          <cell r="AE191">
            <v>144.44885300293524</v>
          </cell>
          <cell r="AF191">
            <v>128.75398374177792</v>
          </cell>
          <cell r="AG191">
            <v>142.30875096220825</v>
          </cell>
          <cell r="AH191">
            <v>196.64403742617819</v>
          </cell>
          <cell r="AI191">
            <v>198.77195172281489</v>
          </cell>
          <cell r="AJ191">
            <v>102.96739314926153</v>
          </cell>
          <cell r="AK191">
            <v>63.219369014846535</v>
          </cell>
          <cell r="AL191">
            <v>80.653625339597724</v>
          </cell>
          <cell r="AM191">
            <v>69.764153046131327</v>
          </cell>
          <cell r="AN191">
            <v>79.493523412213733</v>
          </cell>
          <cell r="AO191">
            <v>102.85881076211244</v>
          </cell>
          <cell r="AP191">
            <v>109.38320420223555</v>
          </cell>
          <cell r="AQ191">
            <v>121.96061289071932</v>
          </cell>
          <cell r="AU191" t="str">
            <v>LPG</v>
          </cell>
          <cell r="AV191" t="e">
            <v>#REF!</v>
          </cell>
          <cell r="AW191">
            <v>180.9912391177084</v>
          </cell>
          <cell r="AX191">
            <v>196.45037225767788</v>
          </cell>
          <cell r="AY191">
            <v>165.92987054722789</v>
          </cell>
          <cell r="AZ191">
            <v>144.44885300293524</v>
          </cell>
          <cell r="BA191">
            <v>128.75398374177792</v>
          </cell>
          <cell r="BB191">
            <v>142.30875096220825</v>
          </cell>
          <cell r="BC191">
            <v>196.64403742617819</v>
          </cell>
          <cell r="BD191">
            <v>198.77195172281489</v>
          </cell>
          <cell r="BE191">
            <v>102.96739314926153</v>
          </cell>
          <cell r="BF191">
            <v>63.219369014846535</v>
          </cell>
          <cell r="BG191">
            <v>80.653625339597724</v>
          </cell>
          <cell r="BH191">
            <v>69.764153046131327</v>
          </cell>
          <cell r="BI191">
            <v>79.493523412213733</v>
          </cell>
          <cell r="BJ191">
            <v>102.85881076211244</v>
          </cell>
          <cell r="BK191">
            <v>109.38320420223555</v>
          </cell>
        </row>
        <row r="192">
          <cell r="AA192" t="str">
            <v>GÁS NATURAL COMBUSTÍVEL</v>
          </cell>
          <cell r="AB192">
            <v>86.372050892503026</v>
          </cell>
          <cell r="AC192">
            <v>84.71389856768495</v>
          </cell>
          <cell r="AD192">
            <v>66.611068213899316</v>
          </cell>
          <cell r="AE192">
            <v>52.220650294818498</v>
          </cell>
          <cell r="AF192">
            <v>47.343103879598843</v>
          </cell>
          <cell r="AG192">
            <v>42.277888794314435</v>
          </cell>
          <cell r="AH192">
            <v>43.428762671341318</v>
          </cell>
          <cell r="AI192">
            <v>50.217991861875561</v>
          </cell>
          <cell r="AJ192">
            <v>26.710034485876566</v>
          </cell>
          <cell r="AK192">
            <v>13.909729418200181</v>
          </cell>
          <cell r="AL192">
            <v>12.676257866921576</v>
          </cell>
          <cell r="AM192">
            <v>11.747065023558136</v>
          </cell>
          <cell r="AN192">
            <v>11.307214384019765</v>
          </cell>
          <cell r="AO192">
            <v>8.5840915012007706</v>
          </cell>
          <cell r="AP192">
            <v>10.326350970847939</v>
          </cell>
          <cell r="AQ192">
            <v>11.374957019913985</v>
          </cell>
          <cell r="AU192" t="str">
            <v>NATURAL GAS - INDUSTRY</v>
          </cell>
          <cell r="AV192" t="e">
            <v>#REF!</v>
          </cell>
          <cell r="AW192">
            <v>86.372050892503026</v>
          </cell>
          <cell r="AX192">
            <v>84.71389856768495</v>
          </cell>
          <cell r="AY192">
            <v>66.611068213899316</v>
          </cell>
          <cell r="AZ192">
            <v>52.220650294818498</v>
          </cell>
          <cell r="BA192">
            <v>47.343103879598843</v>
          </cell>
          <cell r="BB192">
            <v>42.277888794314435</v>
          </cell>
          <cell r="BC192">
            <v>43.428762671341318</v>
          </cell>
          <cell r="BD192">
            <v>50.217991861875561</v>
          </cell>
          <cell r="BE192">
            <v>26.710034485876566</v>
          </cell>
          <cell r="BF192">
            <v>13.909729418200181</v>
          </cell>
          <cell r="BG192">
            <v>12.676257866921576</v>
          </cell>
          <cell r="BH192">
            <v>11.747065023558136</v>
          </cell>
          <cell r="BI192">
            <v>11.307214384019765</v>
          </cell>
          <cell r="BJ192">
            <v>8.5840915012007706</v>
          </cell>
          <cell r="BK192">
            <v>10.326350970847939</v>
          </cell>
        </row>
        <row r="193">
          <cell r="AA193" t="str">
            <v>ELETRICIDADE INDUSTRIAL</v>
          </cell>
          <cell r="AB193">
            <v>77.240574592393074</v>
          </cell>
          <cell r="AC193">
            <v>97.092989403630625</v>
          </cell>
          <cell r="AD193">
            <v>88.263152417297263</v>
          </cell>
          <cell r="AE193">
            <v>75.639885012086509</v>
          </cell>
          <cell r="AF193">
            <v>68.603605286674608</v>
          </cell>
          <cell r="AG193">
            <v>61.307937076784256</v>
          </cell>
          <cell r="AH193">
            <v>70.467144806759961</v>
          </cell>
          <cell r="AI193">
            <v>67.094789994745582</v>
          </cell>
          <cell r="AJ193">
            <v>29.306275276295786</v>
          </cell>
          <cell r="AK193">
            <v>17.464070486529906</v>
          </cell>
          <cell r="AL193">
            <v>18.112192132618677</v>
          </cell>
          <cell r="AM193">
            <v>19.08041880844528</v>
          </cell>
          <cell r="AN193">
            <v>18.625972413861621</v>
          </cell>
          <cell r="AO193">
            <v>19.213702138831575</v>
          </cell>
          <cell r="AP193">
            <v>19.306800867863252</v>
          </cell>
          <cell r="AQ193">
            <v>20.201960607897597</v>
          </cell>
          <cell r="AU193" t="str">
            <v>INDUSTRIAL ELECTRICITY</v>
          </cell>
          <cell r="AV193" t="e">
            <v>#REF!</v>
          </cell>
          <cell r="AW193">
            <v>77.240574592393074</v>
          </cell>
          <cell r="AX193">
            <v>97.092989403630625</v>
          </cell>
          <cell r="AY193">
            <v>88.263152417297263</v>
          </cell>
          <cell r="AZ193">
            <v>75.639885012086509</v>
          </cell>
          <cell r="BA193">
            <v>68.603605286674608</v>
          </cell>
          <cell r="BB193">
            <v>61.307937076784256</v>
          </cell>
          <cell r="BC193">
            <v>70.467144806759961</v>
          </cell>
          <cell r="BD193">
            <v>67.094789994745582</v>
          </cell>
          <cell r="BE193">
            <v>29.306275276295786</v>
          </cell>
          <cell r="BF193">
            <v>17.464070486529906</v>
          </cell>
          <cell r="BG193">
            <v>18.112192132618677</v>
          </cell>
          <cell r="BH193">
            <v>19.08041880844528</v>
          </cell>
          <cell r="BI193">
            <v>18.625972413861621</v>
          </cell>
          <cell r="BJ193">
            <v>19.213702138831575</v>
          </cell>
          <cell r="BK193">
            <v>19.306800867863252</v>
          </cell>
        </row>
        <row r="194">
          <cell r="AA194" t="str">
            <v>ELETRICIDADE RESIDENCIAL</v>
          </cell>
          <cell r="AB194">
            <v>97.194603352629557</v>
          </cell>
          <cell r="AC194">
            <v>141.35964235523713</v>
          </cell>
          <cell r="AD194">
            <v>111.34201380695849</v>
          </cell>
          <cell r="AE194">
            <v>83.002888637432704</v>
          </cell>
          <cell r="AF194">
            <v>90.783977527262081</v>
          </cell>
          <cell r="AG194">
            <v>105.84284242351913</v>
          </cell>
          <cell r="AH194">
            <v>116.75576790902348</v>
          </cell>
          <cell r="AI194">
            <v>107.1723905216015</v>
          </cell>
          <cell r="AJ194">
            <v>47.703882731519009</v>
          </cell>
          <cell r="AK194">
            <v>31.387173032719897</v>
          </cell>
          <cell r="AL194">
            <v>39.180180423046586</v>
          </cell>
          <cell r="AM194">
            <v>39.154681572974731</v>
          </cell>
          <cell r="AN194">
            <v>40.535155784712096</v>
          </cell>
          <cell r="AO194">
            <v>40.747538144536698</v>
          </cell>
          <cell r="AP194">
            <v>42.223110472619695</v>
          </cell>
          <cell r="AQ194">
            <v>44.194554369528227</v>
          </cell>
          <cell r="AU194" t="str">
            <v>RESIDENTIAL ELECTRICITY</v>
          </cell>
          <cell r="AV194" t="e">
            <v>#REF!</v>
          </cell>
          <cell r="AW194">
            <v>97.194603352629557</v>
          </cell>
          <cell r="AX194">
            <v>141.35964235523713</v>
          </cell>
          <cell r="AY194">
            <v>111.34201380695849</v>
          </cell>
          <cell r="AZ194">
            <v>83.002888637432704</v>
          </cell>
          <cell r="BA194">
            <v>90.783977527262081</v>
          </cell>
          <cell r="BB194">
            <v>105.84284242351913</v>
          </cell>
          <cell r="BC194">
            <v>116.75576790902348</v>
          </cell>
          <cell r="BD194">
            <v>107.1723905216015</v>
          </cell>
          <cell r="BE194">
            <v>47.703882731519009</v>
          </cell>
          <cell r="BF194">
            <v>31.387173032719897</v>
          </cell>
          <cell r="BG194">
            <v>39.180180423046586</v>
          </cell>
          <cell r="BH194">
            <v>39.154681572974731</v>
          </cell>
          <cell r="BI194">
            <v>40.535155784712096</v>
          </cell>
          <cell r="BJ194">
            <v>40.747538144536698</v>
          </cell>
          <cell r="BK194">
            <v>42.223110472619695</v>
          </cell>
        </row>
        <row r="195">
          <cell r="AA195" t="str">
            <v>CARVÃO VAPOR</v>
          </cell>
          <cell r="AB195">
            <v>41.109077818632414</v>
          </cell>
          <cell r="AC195">
            <v>37.316070082965986</v>
          </cell>
          <cell r="AD195">
            <v>45.54028360708346</v>
          </cell>
          <cell r="AE195">
            <v>34.188875584035657</v>
          </cell>
          <cell r="AF195">
            <v>28.775638142159337</v>
          </cell>
          <cell r="AG195">
            <v>28.706813885640916</v>
          </cell>
          <cell r="AH195">
            <v>35.417089500039005</v>
          </cell>
          <cell r="AI195">
            <v>39.91855805870599</v>
          </cell>
          <cell r="AJ195">
            <v>27.415156052078277</v>
          </cell>
          <cell r="AK195">
            <v>16.582438547083584</v>
          </cell>
          <cell r="AL195">
            <v>14.761174930141111</v>
          </cell>
          <cell r="AM195">
            <v>13.002881084736016</v>
          </cell>
          <cell r="AN195">
            <v>10.915984974397775</v>
          </cell>
          <cell r="AO195">
            <v>11.663794007761654</v>
          </cell>
          <cell r="AP195">
            <v>11.966602303613348</v>
          </cell>
          <cell r="AQ195">
            <v>11.966602303613348</v>
          </cell>
          <cell r="AU195" t="str">
            <v>STEAM COAL</v>
          </cell>
          <cell r="AV195" t="e">
            <v>#REF!</v>
          </cell>
          <cell r="AW195">
            <v>41.109077818632414</v>
          </cell>
          <cell r="AX195">
            <v>37.316070082965986</v>
          </cell>
          <cell r="AY195">
            <v>45.54028360708346</v>
          </cell>
          <cell r="AZ195">
            <v>34.188875584035657</v>
          </cell>
          <cell r="BA195">
            <v>28.775638142159337</v>
          </cell>
          <cell r="BB195">
            <v>28.706813885640916</v>
          </cell>
          <cell r="BC195">
            <v>35.417089500039005</v>
          </cell>
          <cell r="BD195">
            <v>39.91855805870599</v>
          </cell>
          <cell r="BE195">
            <v>27.415156052078277</v>
          </cell>
          <cell r="BF195">
            <v>16.582438547083584</v>
          </cell>
          <cell r="BG195">
            <v>14.761174930141111</v>
          </cell>
          <cell r="BH195">
            <v>13.002881084736016</v>
          </cell>
          <cell r="BI195">
            <v>10.915984974397775</v>
          </cell>
          <cell r="BJ195">
            <v>11.663794007761654</v>
          </cell>
          <cell r="BK195">
            <v>11.966602303613348</v>
          </cell>
        </row>
        <row r="196">
          <cell r="AA196" t="str">
            <v>CARVÃO VEGETAL</v>
          </cell>
          <cell r="AB196">
            <v>16.648148550793614</v>
          </cell>
          <cell r="AC196">
            <v>12.867821456436504</v>
          </cell>
          <cell r="AD196">
            <v>13.447606961655408</v>
          </cell>
          <cell r="AE196">
            <v>11.111947086204792</v>
          </cell>
          <cell r="AF196">
            <v>9.3171328517031267</v>
          </cell>
          <cell r="AG196">
            <v>9.9621118963053235</v>
          </cell>
          <cell r="AH196">
            <v>8.277109219803398</v>
          </cell>
          <cell r="AI196">
            <v>8.9130495660494891</v>
          </cell>
          <cell r="AJ196">
            <v>4.8752160835777323</v>
          </cell>
          <cell r="AK196">
            <v>3.0991704884575677</v>
          </cell>
          <cell r="AL196">
            <v>2.815151812783947</v>
          </cell>
          <cell r="AM196">
            <v>3.0409193160848855</v>
          </cell>
          <cell r="AN196">
            <v>2.9270568063190727</v>
          </cell>
          <cell r="AO196">
            <v>2.8605604813257948</v>
          </cell>
          <cell r="AP196">
            <v>2.9805709215660348</v>
          </cell>
          <cell r="AQ196">
            <v>2.9805709215660348</v>
          </cell>
          <cell r="AU196" t="str">
            <v>CHARCOAL</v>
          </cell>
          <cell r="AV196" t="e">
            <v>#REF!</v>
          </cell>
          <cell r="AW196">
            <v>16.648148550793614</v>
          </cell>
          <cell r="AX196">
            <v>12.867821456436504</v>
          </cell>
          <cell r="AY196">
            <v>13.447606961655408</v>
          </cell>
          <cell r="AZ196">
            <v>11.111947086204792</v>
          </cell>
          <cell r="BA196">
            <v>9.3171328517031267</v>
          </cell>
          <cell r="BB196">
            <v>9.9621118963053235</v>
          </cell>
          <cell r="BC196">
            <v>8.277109219803398</v>
          </cell>
          <cell r="BD196">
            <v>8.9130495660494891</v>
          </cell>
          <cell r="BE196">
            <v>4.8752160835777323</v>
          </cell>
          <cell r="BF196">
            <v>3.0991704884575677</v>
          </cell>
          <cell r="BG196">
            <v>2.815151812783947</v>
          </cell>
          <cell r="BH196">
            <v>3.0409193160848855</v>
          </cell>
          <cell r="BI196">
            <v>2.9270568063190727</v>
          </cell>
          <cell r="BJ196">
            <v>2.8605604813257948</v>
          </cell>
          <cell r="BK196">
            <v>2.9805709215660348</v>
          </cell>
        </row>
        <row r="197">
          <cell r="AA197" t="str">
            <v>LENHA NATIVA</v>
          </cell>
          <cell r="AB197">
            <v>45.482209558901566</v>
          </cell>
          <cell r="AC197">
            <v>32.319130487791277</v>
          </cell>
          <cell r="AD197">
            <v>43.465473857880326</v>
          </cell>
          <cell r="AE197">
            <v>26.145693232636038</v>
          </cell>
          <cell r="AF197">
            <v>30.458874847578024</v>
          </cell>
          <cell r="AG197">
            <v>28.830616764468143</v>
          </cell>
          <cell r="AH197">
            <v>27.46837559461304</v>
          </cell>
          <cell r="AI197">
            <v>22.113575903148433</v>
          </cell>
          <cell r="AJ197">
            <v>13.126989835900838</v>
          </cell>
          <cell r="AK197">
            <v>12.165957402824125</v>
          </cell>
          <cell r="AL197">
            <v>13.580917175298648</v>
          </cell>
          <cell r="AM197">
            <v>12.348028714284304</v>
          </cell>
          <cell r="AN197">
            <v>11.885675920958999</v>
          </cell>
          <cell r="AO197">
            <v>14.338345362209269</v>
          </cell>
          <cell r="AP197">
            <v>12.108690611575375</v>
          </cell>
          <cell r="AQ197">
            <v>12.108690611575375</v>
          </cell>
          <cell r="AU197" t="str">
            <v>NATIVE FIREWOOD</v>
          </cell>
          <cell r="AV197" t="e">
            <v>#REF!</v>
          </cell>
          <cell r="AW197">
            <v>45.482209558901566</v>
          </cell>
          <cell r="AX197">
            <v>32.319130487791277</v>
          </cell>
          <cell r="AY197">
            <v>43.465473857880326</v>
          </cell>
          <cell r="AZ197">
            <v>26.145693232636038</v>
          </cell>
          <cell r="BA197">
            <v>30.458874847578024</v>
          </cell>
          <cell r="BB197">
            <v>28.830616764468143</v>
          </cell>
          <cell r="BC197">
            <v>27.46837559461304</v>
          </cell>
          <cell r="BD197">
            <v>22.113575903148433</v>
          </cell>
          <cell r="BE197">
            <v>13.126989835900838</v>
          </cell>
          <cell r="BF197">
            <v>12.165957402824125</v>
          </cell>
          <cell r="BG197">
            <v>13.580917175298648</v>
          </cell>
          <cell r="BH197">
            <v>12.348028714284304</v>
          </cell>
          <cell r="BI197">
            <v>11.885675920958999</v>
          </cell>
          <cell r="BJ197">
            <v>14.338345362209269</v>
          </cell>
          <cell r="BK197">
            <v>12.108690611575375</v>
          </cell>
        </row>
        <row r="198">
          <cell r="AA198" t="str">
            <v>LENHA DE REFLORESTAMENTO</v>
          </cell>
          <cell r="AB198">
            <v>52.90660848971519</v>
          </cell>
          <cell r="AC198">
            <v>43.992800180877175</v>
          </cell>
          <cell r="AD198">
            <v>49.116198809322036</v>
          </cell>
          <cell r="AE198">
            <v>28.56828368950616</v>
          </cell>
          <cell r="AF198">
            <v>33.281113251287174</v>
          </cell>
          <cell r="AG198">
            <v>31.501985101035991</v>
          </cell>
          <cell r="AH198">
            <v>30.013522284323688</v>
          </cell>
          <cell r="AI198">
            <v>27.579926104018167</v>
          </cell>
          <cell r="AJ198">
            <v>15.846230414366085</v>
          </cell>
          <cell r="AK198">
            <v>12.116973891348461</v>
          </cell>
          <cell r="AL198">
            <v>11.342912259758664</v>
          </cell>
          <cell r="AM198">
            <v>10.460877156063493</v>
          </cell>
          <cell r="AN198">
            <v>10.069185827378474</v>
          </cell>
          <cell r="AO198">
            <v>12.147013335154647</v>
          </cell>
          <cell r="AP198">
            <v>10.258117140749704</v>
          </cell>
          <cell r="AQ198">
            <v>10.258117140749704</v>
          </cell>
          <cell r="AU198" t="str">
            <v>FIREWOOD FROM REFORESTATION</v>
          </cell>
          <cell r="AV198" t="e">
            <v>#REF!</v>
          </cell>
          <cell r="AW198">
            <v>52.90660848971519</v>
          </cell>
          <cell r="AX198">
            <v>43.992800180877175</v>
          </cell>
          <cell r="AY198">
            <v>49.116198809322036</v>
          </cell>
          <cell r="AZ198">
            <v>28.56828368950616</v>
          </cell>
          <cell r="BA198">
            <v>33.281113251287174</v>
          </cell>
          <cell r="BB198">
            <v>31.501985101035991</v>
          </cell>
          <cell r="BC198">
            <v>30.013522284323688</v>
          </cell>
          <cell r="BD198">
            <v>27.579926104018167</v>
          </cell>
          <cell r="BE198">
            <v>15.846230414366085</v>
          </cell>
          <cell r="BF198">
            <v>12.116973891348461</v>
          </cell>
          <cell r="BG198">
            <v>11.342912259758664</v>
          </cell>
          <cell r="BH198">
            <v>10.460877156063493</v>
          </cell>
          <cell r="BI198">
            <v>10.069185827378474</v>
          </cell>
          <cell r="BJ198">
            <v>12.147013335154647</v>
          </cell>
          <cell r="BK198">
            <v>10.258117140749704</v>
          </cell>
        </row>
        <row r="199">
          <cell r="AA199" t="str">
            <v>(1)  Dólar corrente</v>
          </cell>
          <cell r="AU199" t="str">
            <v>(1)  Constant prices of 2001</v>
          </cell>
        </row>
        <row r="200">
          <cell r="AA200" t="str">
            <v>(2)  Dólar corrente convertido a dólar constante de 2001 pelo IPC dos USA</v>
          </cell>
          <cell r="AU200" t="str">
            <v>(2)  Current prices</v>
          </cell>
        </row>
        <row r="201">
          <cell r="AA201" t="str">
            <v>Outros combustíveis: moeda nacional corrente convertida a real constante de 2001 pelo IGP, convertida a dólar de 2000 pelo câmbio médio de venda de 2001 (R$1,8302/US$)</v>
          </cell>
        </row>
        <row r="203">
          <cell r="AA203" t="str">
            <v>Nota: Esta tabela foi obtida conforme a seguir:</v>
          </cell>
        </row>
        <row r="204">
          <cell r="AA204" t="str">
            <v xml:space="preserve">-&gt;  Valor da tabela 7.9 convertido a US$ de 2000 conforme itens acima, convertido a barril equivalente de petróleo pelo fator de conversão e usando para a </v>
          </cell>
        </row>
        <row r="205">
          <cell r="AA205" t="str">
            <v xml:space="preserve">    eletricidade 860 kcal/kWh, para o carvão vegetal densidade de 250 kg/m3, para a lenha nativa 300 kg/m3 st e lenha de reflorestamento 390 kg/m3 st.</v>
          </cell>
        </row>
        <row r="230">
          <cell r="AA230" t="str">
            <v>TABELA 7.11</v>
          </cell>
          <cell r="AU230" t="str">
            <v>TABLE 7.11</v>
          </cell>
        </row>
        <row r="231">
          <cell r="AA231" t="str">
            <v xml:space="preserve">RELAÇÕES DE PREÇOS ENTRE AS FONTES DE ENERGIA </v>
          </cell>
          <cell r="AU231" t="str">
            <v>RELATIONS OF PRICES BETWEEN ENERGY SOURCES</v>
          </cell>
        </row>
        <row r="232">
          <cell r="AA232" t="str">
            <v xml:space="preserve">  F O N T E S </v>
          </cell>
          <cell r="AB232">
            <v>1986</v>
          </cell>
          <cell r="AC232">
            <v>1987</v>
          </cell>
          <cell r="AD232">
            <v>1988</v>
          </cell>
          <cell r="AE232">
            <v>1989</v>
          </cell>
          <cell r="AF232">
            <v>1990</v>
          </cell>
          <cell r="AG232">
            <v>1991</v>
          </cell>
          <cell r="AH232">
            <v>1992</v>
          </cell>
          <cell r="AI232">
            <v>1993</v>
          </cell>
          <cell r="AJ232">
            <v>1994</v>
          </cell>
          <cell r="AK232">
            <v>1995</v>
          </cell>
          <cell r="AL232">
            <v>1996</v>
          </cell>
          <cell r="AM232">
            <v>1997</v>
          </cell>
          <cell r="AN232">
            <v>1998</v>
          </cell>
          <cell r="AO232">
            <v>1999</v>
          </cell>
          <cell r="AP232">
            <v>2000</v>
          </cell>
          <cell r="AQ232">
            <v>2001</v>
          </cell>
          <cell r="AU232" t="str">
            <v>SOURCES</v>
          </cell>
          <cell r="AV232" t="e">
            <v>#REF!</v>
          </cell>
          <cell r="AW232">
            <v>1986</v>
          </cell>
          <cell r="AX232">
            <v>1987</v>
          </cell>
          <cell r="AY232">
            <v>1988</v>
          </cell>
          <cell r="AZ232">
            <v>1989</v>
          </cell>
          <cell r="BA232">
            <v>1990</v>
          </cell>
          <cell r="BB232">
            <v>1991</v>
          </cell>
          <cell r="BC232">
            <v>1992</v>
          </cell>
          <cell r="BD232">
            <v>1993</v>
          </cell>
          <cell r="BE232">
            <v>1994</v>
          </cell>
          <cell r="BF232">
            <v>1995</v>
          </cell>
          <cell r="BG232">
            <v>1996</v>
          </cell>
          <cell r="BH232">
            <v>1997</v>
          </cell>
          <cell r="BI232">
            <v>1998</v>
          </cell>
          <cell r="BJ232">
            <v>1999</v>
          </cell>
          <cell r="BK232">
            <v>2000</v>
          </cell>
        </row>
        <row r="233">
          <cell r="AA233" t="str">
            <v>GASOLINA/PETRÓLEO IMPORT. (*)</v>
          </cell>
          <cell r="AB233">
            <v>26.49997477288937</v>
          </cell>
          <cell r="AC233">
            <v>25.214551086105505</v>
          </cell>
          <cell r="AD233">
            <v>26.189967549608216</v>
          </cell>
          <cell r="AE233">
            <v>15.898208595314141</v>
          </cell>
          <cell r="AF233">
            <v>11.632197329316316</v>
          </cell>
          <cell r="AG233">
            <v>11.793062472433501</v>
          </cell>
          <cell r="AH233">
            <v>14.49646755655742</v>
          </cell>
          <cell r="AI233">
            <v>15.935491493500839</v>
          </cell>
          <cell r="AJ233">
            <v>8.3232031808526497</v>
          </cell>
          <cell r="AK233">
            <v>4.8392726290695744</v>
          </cell>
          <cell r="AL233">
            <v>4.2413780133374548</v>
          </cell>
          <cell r="AM233">
            <v>5.0469741982933849</v>
          </cell>
          <cell r="AN233">
            <v>8.3514094583177023</v>
          </cell>
          <cell r="AO233">
            <v>6.8644585044421547</v>
          </cell>
          <cell r="AP233">
            <v>4.5350894369017007</v>
          </cell>
          <cell r="AQ233">
            <v>5.8208843261251131</v>
          </cell>
          <cell r="AU233" t="str">
            <v xml:space="preserve">GASOLINE/PETROLEUM </v>
          </cell>
          <cell r="AV233" t="e">
            <v>#REF!</v>
          </cell>
          <cell r="AW233">
            <v>26.49997477288937</v>
          </cell>
          <cell r="AX233">
            <v>25.214551086105505</v>
          </cell>
          <cell r="AY233">
            <v>26.189967549608216</v>
          </cell>
          <cell r="AZ233">
            <v>15.898208595314141</v>
          </cell>
          <cell r="BA233">
            <v>11.632197329316316</v>
          </cell>
          <cell r="BB233">
            <v>11.793062472433501</v>
          </cell>
          <cell r="BC233">
            <v>14.49646755655742</v>
          </cell>
          <cell r="BD233">
            <v>15.935491493500839</v>
          </cell>
          <cell r="BE233">
            <v>8.3232031808526497</v>
          </cell>
          <cell r="BF233">
            <v>4.8392726290695744</v>
          </cell>
          <cell r="BG233">
            <v>4.2413780133374548</v>
          </cell>
          <cell r="BH233">
            <v>5.0469741982933849</v>
          </cell>
          <cell r="BI233">
            <v>8.3514094583177023</v>
          </cell>
          <cell r="BJ233">
            <v>6.8644585044421547</v>
          </cell>
          <cell r="BK233">
            <v>4.5350894369017007</v>
          </cell>
        </row>
        <row r="234">
          <cell r="AA234" t="str">
            <v>GASOLINA/ÓLEO DIESEL</v>
          </cell>
          <cell r="AB234">
            <v>2.3840780977403369</v>
          </cell>
          <cell r="AC234">
            <v>3.2610283781519791</v>
          </cell>
          <cell r="AD234">
            <v>2.5274365045758524</v>
          </cell>
          <cell r="AE234">
            <v>2.4635172293332461</v>
          </cell>
          <cell r="AF234">
            <v>2.6448543400663791</v>
          </cell>
          <cell r="AG234">
            <v>2.5386037305162916</v>
          </cell>
          <cell r="AH234">
            <v>1.9929443813423577</v>
          </cell>
          <cell r="AI234">
            <v>1.9139261642578758</v>
          </cell>
          <cell r="AJ234">
            <v>1.8695922813569872</v>
          </cell>
          <cell r="AK234">
            <v>1.9000352382602774</v>
          </cell>
          <cell r="AL234">
            <v>2.2007238509513454</v>
          </cell>
          <cell r="AM234">
            <v>2.3796113086688111</v>
          </cell>
          <cell r="AN234">
            <v>2.4618829580417394</v>
          </cell>
          <cell r="AO234">
            <v>2.5782428208304946</v>
          </cell>
          <cell r="AP234">
            <v>2.7183572117019952</v>
          </cell>
          <cell r="AQ234">
            <v>2.5652933224510526</v>
          </cell>
          <cell r="AU234" t="str">
            <v xml:space="preserve">GASOLINE/DIESEL OIL </v>
          </cell>
          <cell r="AV234" t="e">
            <v>#REF!</v>
          </cell>
          <cell r="AW234">
            <v>2.3840780977403369</v>
          </cell>
          <cell r="AX234">
            <v>3.2610283781519791</v>
          </cell>
          <cell r="AY234">
            <v>2.5274365045758524</v>
          </cell>
          <cell r="AZ234">
            <v>2.4635172293332461</v>
          </cell>
          <cell r="BA234">
            <v>2.6448543400663791</v>
          </cell>
          <cell r="BB234">
            <v>2.5386037305162916</v>
          </cell>
          <cell r="BC234">
            <v>1.9929443813423577</v>
          </cell>
          <cell r="BD234">
            <v>1.9139261642578758</v>
          </cell>
          <cell r="BE234">
            <v>1.8695922813569872</v>
          </cell>
          <cell r="BF234">
            <v>1.9000352382602774</v>
          </cell>
          <cell r="BG234">
            <v>2.2007238509513454</v>
          </cell>
          <cell r="BH234">
            <v>2.3796113086688111</v>
          </cell>
          <cell r="BI234">
            <v>2.4618829580417394</v>
          </cell>
          <cell r="BJ234">
            <v>2.5782428208304946</v>
          </cell>
          <cell r="BK234">
            <v>2.7183572117019952</v>
          </cell>
        </row>
        <row r="235">
          <cell r="AA235" t="str">
            <v>GASOLINA/ÓLEO COMBUSTÍVEL</v>
          </cell>
          <cell r="AB235">
            <v>5.3322545980917031</v>
          </cell>
          <cell r="AC235">
            <v>6.7202600921302249</v>
          </cell>
          <cell r="AD235">
            <v>5.8569624403738318</v>
          </cell>
          <cell r="AE235">
            <v>4.3315436296073555</v>
          </cell>
          <cell r="AF235">
            <v>5.1940303901265032</v>
          </cell>
          <cell r="AG235">
            <v>4.6226846755691424</v>
          </cell>
          <cell r="AH235">
            <v>5.2935337772787783</v>
          </cell>
          <cell r="AI235">
            <v>4.4077481091055741</v>
          </cell>
          <cell r="AJ235">
            <v>4.456088317680015</v>
          </cell>
          <cell r="AK235">
            <v>4.3900807724337145</v>
          </cell>
          <cell r="AL235">
            <v>4.7467402484062404</v>
          </cell>
          <cell r="AM235">
            <v>6.5184810891181106</v>
          </cell>
          <cell r="AN235">
            <v>6.9413667946216036</v>
          </cell>
          <cell r="AO235">
            <v>5.5976427322756965</v>
          </cell>
          <cell r="AP235">
            <v>4.9639716756267731</v>
          </cell>
          <cell r="AQ235">
            <v>5.4048611988405781</v>
          </cell>
          <cell r="AU235" t="str">
            <v xml:space="preserve">GASOLINE/FUEL OIL       </v>
          </cell>
          <cell r="AV235" t="e">
            <v>#REF!</v>
          </cell>
          <cell r="AW235">
            <v>5.3322545980917031</v>
          </cell>
          <cell r="AX235">
            <v>6.7202600921302249</v>
          </cell>
          <cell r="AY235">
            <v>5.8569624403738318</v>
          </cell>
          <cell r="AZ235">
            <v>4.3315436296073555</v>
          </cell>
          <cell r="BA235">
            <v>5.1940303901265032</v>
          </cell>
          <cell r="BB235">
            <v>4.6226846755691424</v>
          </cell>
          <cell r="BC235">
            <v>5.2935337772787783</v>
          </cell>
          <cell r="BD235">
            <v>4.4077481091055741</v>
          </cell>
          <cell r="BE235">
            <v>4.456088317680015</v>
          </cell>
          <cell r="BF235">
            <v>4.3900807724337145</v>
          </cell>
          <cell r="BG235">
            <v>4.7467402484062404</v>
          </cell>
          <cell r="BH235">
            <v>6.5184810891181106</v>
          </cell>
          <cell r="BI235">
            <v>6.9413667946216036</v>
          </cell>
          <cell r="BJ235">
            <v>5.5976427322756965</v>
          </cell>
          <cell r="BK235">
            <v>4.9639716756267731</v>
          </cell>
        </row>
        <row r="236">
          <cell r="AA236" t="str">
            <v>GASOLINA/GLP</v>
          </cell>
          <cell r="AB236">
            <v>2.2750831753822776</v>
          </cell>
          <cell r="AC236">
            <v>2.5598708418278555</v>
          </cell>
          <cell r="AD236">
            <v>2.583860998389226</v>
          </cell>
          <cell r="AE236">
            <v>2.0413726075113146</v>
          </cell>
          <cell r="AF236">
            <v>2.1553645672315755</v>
          </cell>
          <cell r="AG236">
            <v>1.7336302042184393</v>
          </cell>
          <cell r="AH236">
            <v>1.4233434212316856</v>
          </cell>
          <cell r="AI236">
            <v>1.3453424832987266</v>
          </cell>
          <cell r="AJ236">
            <v>1.286746277458352</v>
          </cell>
          <cell r="AK236">
            <v>1.3285780741056663</v>
          </cell>
          <cell r="AL236">
            <v>1.0963508780608724</v>
          </cell>
          <cell r="AM236">
            <v>1.3975198894984988</v>
          </cell>
          <cell r="AN236">
            <v>1.257139332819871</v>
          </cell>
          <cell r="AO236">
            <v>1.1535046374701863</v>
          </cell>
          <cell r="AP236">
            <v>1.2684582045663744</v>
          </cell>
          <cell r="AQ236">
            <v>1.2452124375980456</v>
          </cell>
          <cell r="AU236" t="str">
            <v>GASOLINE/LPG</v>
          </cell>
          <cell r="AV236" t="e">
            <v>#REF!</v>
          </cell>
          <cell r="AW236">
            <v>2.2750831753822776</v>
          </cell>
          <cell r="AX236">
            <v>2.5598708418278555</v>
          </cell>
          <cell r="AY236">
            <v>2.583860998389226</v>
          </cell>
          <cell r="AZ236">
            <v>2.0413726075113146</v>
          </cell>
          <cell r="BA236">
            <v>2.1553645672315755</v>
          </cell>
          <cell r="BB236">
            <v>1.7336302042184393</v>
          </cell>
          <cell r="BC236">
            <v>1.4233434212316856</v>
          </cell>
          <cell r="BD236">
            <v>1.3453424832987266</v>
          </cell>
          <cell r="BE236">
            <v>1.286746277458352</v>
          </cell>
          <cell r="BF236">
            <v>1.3285780741056663</v>
          </cell>
          <cell r="BG236">
            <v>1.0963508780608724</v>
          </cell>
          <cell r="BH236">
            <v>1.3975198894984988</v>
          </cell>
          <cell r="BI236">
            <v>1.257139332819871</v>
          </cell>
          <cell r="BJ236">
            <v>1.1535046374701863</v>
          </cell>
          <cell r="BK236">
            <v>1.2684582045663744</v>
          </cell>
        </row>
        <row r="237">
          <cell r="AA237" t="str">
            <v>GASOLINA/ÁLCOOL</v>
          </cell>
          <cell r="AB237">
            <v>1.1825839189086373</v>
          </cell>
          <cell r="AC237">
            <v>1.1791026604512973</v>
          </cell>
          <cell r="AD237">
            <v>1.129954244141095</v>
          </cell>
          <cell r="AE237">
            <v>1.0244918480212595</v>
          </cell>
          <cell r="AF237">
            <v>1.0232841277558256</v>
          </cell>
          <cell r="AG237">
            <v>1.0255682329533766</v>
          </cell>
          <cell r="AH237">
            <v>0.9790720241364339</v>
          </cell>
          <cell r="AI237">
            <v>0.97465765708015584</v>
          </cell>
          <cell r="AJ237">
            <v>0.95131385887688424</v>
          </cell>
          <cell r="AK237">
            <v>0.95221507837255137</v>
          </cell>
          <cell r="AL237">
            <v>0.93412328276554168</v>
          </cell>
          <cell r="AM237">
            <v>0.89518590098387041</v>
          </cell>
          <cell r="AN237">
            <v>0.93878033574756869</v>
          </cell>
          <cell r="AO237">
            <v>1.2491281339635358</v>
          </cell>
          <cell r="AP237">
            <v>1.1112706181280907</v>
          </cell>
          <cell r="AQ237">
            <v>1.1796366417732518</v>
          </cell>
          <cell r="AU237" t="str">
            <v>GASOLINE/ALCOHOL</v>
          </cell>
          <cell r="AV237" t="e">
            <v>#REF!</v>
          </cell>
          <cell r="AW237">
            <v>1.1825839189086373</v>
          </cell>
          <cell r="AX237">
            <v>1.1791026604512973</v>
          </cell>
          <cell r="AY237">
            <v>1.129954244141095</v>
          </cell>
          <cell r="AZ237">
            <v>1.0244918480212595</v>
          </cell>
          <cell r="BA237">
            <v>1.0232841277558256</v>
          </cell>
          <cell r="BB237">
            <v>1.0255682329533766</v>
          </cell>
          <cell r="BC237">
            <v>0.9790720241364339</v>
          </cell>
          <cell r="BD237">
            <v>0.97465765708015584</v>
          </cell>
          <cell r="BE237">
            <v>0.95131385887688424</v>
          </cell>
          <cell r="BF237">
            <v>0.95221507837255137</v>
          </cell>
          <cell r="BG237">
            <v>0.93412328276554168</v>
          </cell>
          <cell r="BH237">
            <v>0.89518590098387041</v>
          </cell>
          <cell r="BI237">
            <v>0.93878033574756869</v>
          </cell>
          <cell r="BJ237">
            <v>1.2491281339635358</v>
          </cell>
          <cell r="BK237">
            <v>1.1112706181280907</v>
          </cell>
        </row>
        <row r="238">
          <cell r="AA238" t="str">
            <v>ÓLEO DIESEL/PETRÓLEO IMPORT.</v>
          </cell>
          <cell r="AB238">
            <v>11.115397099619523</v>
          </cell>
          <cell r="AC238">
            <v>7.7320857601351394</v>
          </cell>
          <cell r="AD238">
            <v>10.362265284287863</v>
          </cell>
          <cell r="AE238">
            <v>6.4534594708789648</v>
          </cell>
          <cell r="AF238">
            <v>4.3980483738187175</v>
          </cell>
          <cell r="AG238">
            <v>4.6454916656232408</v>
          </cell>
          <cell r="AH238">
            <v>7.2738946918294083</v>
          </cell>
          <cell r="AI238">
            <v>8.3260743236037111</v>
          </cell>
          <cell r="AJ238">
            <v>4.4518814416646517</v>
          </cell>
          <cell r="AK238">
            <v>2.5469383575751685</v>
          </cell>
          <cell r="AL238">
            <v>1.9272649821575569</v>
          </cell>
          <cell r="AM238">
            <v>2.1209237743607527</v>
          </cell>
          <cell r="AN238">
            <v>3.3922853363267444</v>
          </cell>
          <cell r="AO238">
            <v>2.6624561693653819</v>
          </cell>
          <cell r="AP238">
            <v>1.6683199019536614</v>
          </cell>
          <cell r="AQ238">
            <v>2.2690911308978312</v>
          </cell>
          <cell r="AU238" t="str">
            <v>DIESEL OIL/PETROLEUM</v>
          </cell>
          <cell r="AV238" t="e">
            <v>#REF!</v>
          </cell>
          <cell r="AW238">
            <v>11.115397099619523</v>
          </cell>
          <cell r="AX238">
            <v>7.7320857601351394</v>
          </cell>
          <cell r="AY238">
            <v>10.362265284287863</v>
          </cell>
          <cell r="AZ238">
            <v>6.4534594708789648</v>
          </cell>
          <cell r="BA238">
            <v>4.3980483738187175</v>
          </cell>
          <cell r="BB238">
            <v>4.6454916656232408</v>
          </cell>
          <cell r="BC238">
            <v>7.2738946918294083</v>
          </cell>
          <cell r="BD238">
            <v>8.3260743236037111</v>
          </cell>
          <cell r="BE238">
            <v>4.4518814416646517</v>
          </cell>
          <cell r="BF238">
            <v>2.5469383575751685</v>
          </cell>
          <cell r="BG238">
            <v>1.9272649821575569</v>
          </cell>
          <cell r="BH238">
            <v>2.1209237743607527</v>
          </cell>
          <cell r="BI238">
            <v>3.3922853363267444</v>
          </cell>
          <cell r="BJ238">
            <v>2.6624561693653819</v>
          </cell>
          <cell r="BK238">
            <v>1.6683199019536614</v>
          </cell>
        </row>
        <row r="239">
          <cell r="AA239" t="str">
            <v>ÓLEO COMB./CARVÃO VAPOR</v>
          </cell>
          <cell r="AB239">
            <v>1.8784784628783844</v>
          </cell>
          <cell r="AC239">
            <v>2.0053442074650834</v>
          </cell>
          <cell r="AD239">
            <v>1.6074058741218131</v>
          </cell>
          <cell r="AE239">
            <v>1.9911724260875683</v>
          </cell>
          <cell r="AF239">
            <v>1.8567437234567166</v>
          </cell>
          <cell r="AG239">
            <v>1.8591259288766779</v>
          </cell>
          <cell r="AH239">
            <v>1.4929041429452181</v>
          </cell>
          <cell r="AI239">
            <v>1.5198346639359148</v>
          </cell>
          <cell r="AJ239">
            <v>1.0845463726891096</v>
          </cell>
          <cell r="AK239">
            <v>1.1537622639648963</v>
          </cell>
          <cell r="AL239">
            <v>1.261993355812999</v>
          </cell>
          <cell r="AM239">
            <v>1.1502819974649396</v>
          </cell>
          <cell r="AN239">
            <v>1.3188859392786763</v>
          </cell>
          <cell r="AO239">
            <v>1.8172548068183998</v>
          </cell>
          <cell r="AP239">
            <v>2.3357515747141826</v>
          </cell>
          <cell r="AQ239">
            <v>2.3480516437681729</v>
          </cell>
          <cell r="AU239" t="str">
            <v>FUEL OIL/STEAM COAL</v>
          </cell>
          <cell r="AV239" t="e">
            <v>#REF!</v>
          </cell>
          <cell r="AW239">
            <v>1.8784784628783844</v>
          </cell>
          <cell r="AX239">
            <v>2.0053442074650834</v>
          </cell>
          <cell r="AY239">
            <v>1.6074058741218131</v>
          </cell>
          <cell r="AZ239">
            <v>1.9911724260875683</v>
          </cell>
          <cell r="BA239">
            <v>1.8567437234567166</v>
          </cell>
          <cell r="BB239">
            <v>1.8591259288766779</v>
          </cell>
          <cell r="BC239">
            <v>1.4929041429452181</v>
          </cell>
          <cell r="BD239">
            <v>1.5198346639359148</v>
          </cell>
          <cell r="BE239">
            <v>1.0845463726891096</v>
          </cell>
          <cell r="BF239">
            <v>1.1537622639648963</v>
          </cell>
          <cell r="BG239">
            <v>1.261993355812999</v>
          </cell>
          <cell r="BH239">
            <v>1.1502819974649396</v>
          </cell>
          <cell r="BI239">
            <v>1.3188859392786763</v>
          </cell>
          <cell r="BJ239">
            <v>1.8172548068183998</v>
          </cell>
          <cell r="BK239">
            <v>2.3357515747141826</v>
          </cell>
        </row>
        <row r="240">
          <cell r="AA240" t="str">
            <v>ELETRICID. IND./ÓLEO COMB.</v>
          </cell>
          <cell r="AB240">
            <v>1.0002338344038673</v>
          </cell>
          <cell r="AC240">
            <v>1.2974870887905128</v>
          </cell>
          <cell r="AD240">
            <v>1.2057524490658045</v>
          </cell>
          <cell r="AE240">
            <v>1.1111102977875753</v>
          </cell>
          <cell r="AF240">
            <v>1.2840147465503773</v>
          </cell>
          <cell r="AG240">
            <v>1.1487430619571906</v>
          </cell>
          <cell r="AH240">
            <v>1.3327291070407357</v>
          </cell>
          <cell r="AI240">
            <v>1.1059044537420468</v>
          </cell>
          <cell r="AJ240">
            <v>0.98564784377244585</v>
          </cell>
          <cell r="AK240">
            <v>0.91281075542468315</v>
          </cell>
          <cell r="AL240">
            <v>0.97228373603139973</v>
          </cell>
          <cell r="AM240">
            <v>1.2756865874037751</v>
          </cell>
          <cell r="AN240">
            <v>1.2937453086047721</v>
          </cell>
          <cell r="AO240">
            <v>0.90647407200051833</v>
          </cell>
          <cell r="AP240">
            <v>0.69073714142103193</v>
          </cell>
          <cell r="AQ240">
            <v>0.71897703260001744</v>
          </cell>
          <cell r="AU240" t="str">
            <v>IND. ELECTRIC./FUEL OIL</v>
          </cell>
          <cell r="AV240" t="e">
            <v>#REF!</v>
          </cell>
          <cell r="AW240">
            <v>1.0002338344038673</v>
          </cell>
          <cell r="AX240">
            <v>1.2974870887905128</v>
          </cell>
          <cell r="AY240">
            <v>1.2057524490658045</v>
          </cell>
          <cell r="AZ240">
            <v>1.1111102977875753</v>
          </cell>
          <cell r="BA240">
            <v>1.2840147465503773</v>
          </cell>
          <cell r="BB240">
            <v>1.1487430619571906</v>
          </cell>
          <cell r="BC240">
            <v>1.3327291070407357</v>
          </cell>
          <cell r="BD240">
            <v>1.1059044537420468</v>
          </cell>
          <cell r="BE240">
            <v>0.98564784377244585</v>
          </cell>
          <cell r="BF240">
            <v>0.91281075542468315</v>
          </cell>
          <cell r="BG240">
            <v>0.97228373603139973</v>
          </cell>
          <cell r="BH240">
            <v>1.2756865874037751</v>
          </cell>
          <cell r="BI240">
            <v>1.2937453086047721</v>
          </cell>
          <cell r="BJ240">
            <v>0.90647407200051833</v>
          </cell>
          <cell r="BK240">
            <v>0.69073714142103193</v>
          </cell>
        </row>
        <row r="241">
          <cell r="AA241" t="str">
            <v>ELETRICID. RESID./GLP</v>
          </cell>
          <cell r="AB241">
            <v>0.53701275170241058</v>
          </cell>
          <cell r="AC241">
            <v>0.71956922621566755</v>
          </cell>
          <cell r="AD241">
            <v>0.67101850582874834</v>
          </cell>
          <cell r="AE241">
            <v>0.57461784508421165</v>
          </cell>
          <cell r="AF241">
            <v>0.70509645518490172</v>
          </cell>
          <cell r="AG241">
            <v>0.74375498138991414</v>
          </cell>
          <cell r="AH241">
            <v>0.59374171440542445</v>
          </cell>
          <cell r="AI241">
            <v>0.53917260253625776</v>
          </cell>
          <cell r="AJ241">
            <v>0.46329115725370906</v>
          </cell>
          <cell r="AK241">
            <v>0.49648032749818943</v>
          </cell>
          <cell r="AL241">
            <v>0.48578325224781527</v>
          </cell>
          <cell r="AM241">
            <v>0.56124355938333859</v>
          </cell>
          <cell r="AN241">
            <v>0.50991771461074897</v>
          </cell>
          <cell r="AO241">
            <v>0.39615019697997383</v>
          </cell>
          <cell r="AP241">
            <v>0.38601091255796977</v>
          </cell>
          <cell r="AQ241">
            <v>0.36236743422344053</v>
          </cell>
          <cell r="AU241" t="str">
            <v>RESID. ELECTRIC./LPG</v>
          </cell>
          <cell r="AV241" t="e">
            <v>#REF!</v>
          </cell>
          <cell r="AW241">
            <v>0.53701275170241058</v>
          </cell>
          <cell r="AX241">
            <v>0.71956922621566755</v>
          </cell>
          <cell r="AY241">
            <v>0.67101850582874834</v>
          </cell>
          <cell r="AZ241">
            <v>0.57461784508421165</v>
          </cell>
          <cell r="BA241">
            <v>0.70509645518490172</v>
          </cell>
          <cell r="BB241">
            <v>0.74375498138991414</v>
          </cell>
          <cell r="BC241">
            <v>0.59374171440542445</v>
          </cell>
          <cell r="BD241">
            <v>0.53917260253625776</v>
          </cell>
          <cell r="BE241">
            <v>0.46329115725370906</v>
          </cell>
          <cell r="BF241">
            <v>0.49648032749818943</v>
          </cell>
          <cell r="BG241">
            <v>0.48578325224781527</v>
          </cell>
          <cell r="BH241">
            <v>0.56124355938333859</v>
          </cell>
          <cell r="BI241">
            <v>0.50991771461074897</v>
          </cell>
          <cell r="BJ241">
            <v>0.39615019697997383</v>
          </cell>
          <cell r="BK241">
            <v>0.38601091255796977</v>
          </cell>
        </row>
        <row r="242">
          <cell r="AA242" t="str">
            <v>GÁS NAT. COMB./ÓLEO COMB.</v>
          </cell>
          <cell r="AB242">
            <v>1.1184827159227591</v>
          </cell>
          <cell r="AC242">
            <v>1.1320610304390346</v>
          </cell>
          <cell r="AD242">
            <v>0.90996589668667371</v>
          </cell>
          <cell r="AE242">
            <v>0.76709400457794352</v>
          </cell>
          <cell r="AF242">
            <v>0.88609400737542343</v>
          </cell>
          <cell r="AG242">
            <v>0.79217200483911276</v>
          </cell>
          <cell r="AH242">
            <v>0.82135832597702185</v>
          </cell>
          <cell r="AI242">
            <v>0.82772896170297694</v>
          </cell>
          <cell r="AJ242">
            <v>0.89832937314234873</v>
          </cell>
          <cell r="AK242">
            <v>0.72703271713049056</v>
          </cell>
          <cell r="AL242">
            <v>0.68047640327046288</v>
          </cell>
          <cell r="AM242">
            <v>0.78539016582174204</v>
          </cell>
          <cell r="AN242">
            <v>0.78539016582174193</v>
          </cell>
          <cell r="AO242">
            <v>0.40498475105390069</v>
          </cell>
          <cell r="AP242">
            <v>0.36944464283497908</v>
          </cell>
          <cell r="AQ242">
            <v>0.4048286699922245</v>
          </cell>
          <cell r="AU242" t="str">
            <v>FUEL NATURAL GAS/FUEL OIL</v>
          </cell>
          <cell r="AV242" t="e">
            <v>#REF!</v>
          </cell>
          <cell r="AW242">
            <v>1.1184827159227591</v>
          </cell>
          <cell r="AX242">
            <v>1.1320610304390346</v>
          </cell>
          <cell r="AY242">
            <v>0.90996589668667371</v>
          </cell>
          <cell r="AZ242">
            <v>0.76709400457794352</v>
          </cell>
          <cell r="BA242">
            <v>0.88609400737542343</v>
          </cell>
          <cell r="BB242">
            <v>0.79217200483911276</v>
          </cell>
          <cell r="BC242">
            <v>0.82135832597702185</v>
          </cell>
          <cell r="BD242">
            <v>0.82772896170297694</v>
          </cell>
          <cell r="BE242">
            <v>0.89832937314234873</v>
          </cell>
          <cell r="BF242">
            <v>0.72703271713049056</v>
          </cell>
          <cell r="BG242">
            <v>0.68047640327046288</v>
          </cell>
          <cell r="BH242">
            <v>0.78539016582174204</v>
          </cell>
          <cell r="BI242">
            <v>0.78539016582174193</v>
          </cell>
          <cell r="BJ242">
            <v>0.40498475105390069</v>
          </cell>
          <cell r="BK242">
            <v>0.36944464283497908</v>
          </cell>
        </row>
        <row r="243">
          <cell r="AA243" t="str">
            <v>(*) Refere-se ao petróleo do item (2) da tabela 7.10</v>
          </cell>
        </row>
        <row r="244">
          <cell r="AH244">
            <v>85</v>
          </cell>
          <cell r="BB244">
            <v>85</v>
          </cell>
        </row>
      </sheetData>
      <sheetData sheetId="8" refreshError="1">
        <row r="128">
          <cell r="AB128" t="str">
            <v>TABELA 7.12</v>
          </cell>
          <cell r="BC128" t="str">
            <v>TABLE 7.12</v>
          </cell>
        </row>
        <row r="129">
          <cell r="AB129" t="str">
            <v>GASTOS EM DIVISAS COM IMPORTAÇÃO DE PETRÓLEO</v>
          </cell>
          <cell r="BC129" t="str">
            <v>FOREIGN TRADE</v>
          </cell>
          <cell r="BT129" t="str">
            <v>10^6 US$ (FOB)</v>
          </cell>
        </row>
        <row r="130">
          <cell r="AB130" t="str">
            <v>ESPECIFICAÇÃO</v>
          </cell>
          <cell r="AD130">
            <v>1986</v>
          </cell>
          <cell r="AE130">
            <v>1987</v>
          </cell>
          <cell r="AF130">
            <v>1988</v>
          </cell>
          <cell r="AG130">
            <v>1989</v>
          </cell>
          <cell r="AH130">
            <v>1990</v>
          </cell>
          <cell r="AI130">
            <v>1991</v>
          </cell>
          <cell r="AJ130">
            <v>1992</v>
          </cell>
          <cell r="AK130">
            <v>1993</v>
          </cell>
          <cell r="AL130">
            <v>1994</v>
          </cell>
          <cell r="AM130">
            <v>1995</v>
          </cell>
          <cell r="AN130">
            <v>1996</v>
          </cell>
          <cell r="AO130">
            <v>1997</v>
          </cell>
          <cell r="AP130">
            <v>1998</v>
          </cell>
          <cell r="AQ130">
            <v>1999</v>
          </cell>
          <cell r="AR130">
            <v>2000</v>
          </cell>
          <cell r="AS130">
            <v>2001</v>
          </cell>
          <cell r="BC130" t="str">
            <v xml:space="preserve">   SPECIFICATION</v>
          </cell>
          <cell r="BE130" t="e">
            <v>#REF!</v>
          </cell>
          <cell r="BF130">
            <v>1986</v>
          </cell>
          <cell r="BG130">
            <v>1987</v>
          </cell>
          <cell r="BH130">
            <v>1988</v>
          </cell>
          <cell r="BI130">
            <v>1989</v>
          </cell>
          <cell r="BJ130">
            <v>1990</v>
          </cell>
          <cell r="BK130">
            <v>1991</v>
          </cell>
          <cell r="BL130">
            <v>1992</v>
          </cell>
          <cell r="BM130">
            <v>1993</v>
          </cell>
          <cell r="BN130">
            <v>1994</v>
          </cell>
          <cell r="BO130">
            <v>1995</v>
          </cell>
          <cell r="BP130">
            <v>1996</v>
          </cell>
          <cell r="BQ130">
            <v>1997</v>
          </cell>
          <cell r="BR130">
            <v>1998</v>
          </cell>
          <cell r="BS130">
            <v>1999</v>
          </cell>
          <cell r="BT130">
            <v>2000</v>
          </cell>
        </row>
        <row r="131">
          <cell r="AB131" t="str">
            <v>PETRÓLEO BRUTO E DERIVADOS</v>
          </cell>
          <cell r="BC131" t="str">
            <v>PETROLEUM AND DERIVATIVES</v>
          </cell>
        </row>
        <row r="132">
          <cell r="AB132" t="str">
            <v xml:space="preserve">   IMPORTAÇÃO (*)</v>
          </cell>
          <cell r="AD132">
            <v>3020.2</v>
          </cell>
          <cell r="AE132">
            <v>4129.5</v>
          </cell>
          <cell r="AF132">
            <v>3545.8</v>
          </cell>
          <cell r="AG132">
            <v>3779.1</v>
          </cell>
          <cell r="AH132">
            <v>5051.5</v>
          </cell>
          <cell r="AI132">
            <v>4139.2788</v>
          </cell>
          <cell r="AJ132">
            <v>4309.8541380000006</v>
          </cell>
          <cell r="AK132">
            <v>4336.1758069999996</v>
          </cell>
          <cell r="AL132">
            <v>4154.978325</v>
          </cell>
          <cell r="AM132">
            <v>4604.9596459999993</v>
          </cell>
          <cell r="AN132">
            <v>6140.3321550000001</v>
          </cell>
          <cell r="AO132">
            <v>6151.6930309999998</v>
          </cell>
          <cell r="AP132">
            <v>4066.7250159999994</v>
          </cell>
          <cell r="AQ132">
            <v>4794.8889950000003</v>
          </cell>
          <cell r="AR132">
            <v>7533.9546929999997</v>
          </cell>
          <cell r="AS132">
            <v>6794.7939999999999</v>
          </cell>
          <cell r="BC132" t="str">
            <v xml:space="preserve">   IMPORT</v>
          </cell>
          <cell r="BE132" t="e">
            <v>#REF!</v>
          </cell>
          <cell r="BF132">
            <v>3020.2</v>
          </cell>
          <cell r="BG132">
            <v>4129.5</v>
          </cell>
          <cell r="BH132">
            <v>3545.8</v>
          </cell>
          <cell r="BI132">
            <v>3779.1</v>
          </cell>
          <cell r="BJ132">
            <v>5051.5</v>
          </cell>
          <cell r="BK132">
            <v>4139.2788</v>
          </cell>
          <cell r="BL132">
            <v>4309.8541380000006</v>
          </cell>
          <cell r="BM132">
            <v>4336.1758069999996</v>
          </cell>
          <cell r="BN132">
            <v>4154.978325</v>
          </cell>
          <cell r="BO132">
            <v>4604.9596459999993</v>
          </cell>
          <cell r="BP132">
            <v>6140.3321550000001</v>
          </cell>
          <cell r="BQ132">
            <v>6151.6930309999998</v>
          </cell>
          <cell r="BR132">
            <v>4066.7250159999994</v>
          </cell>
          <cell r="BS132">
            <v>4794.8889950000003</v>
          </cell>
          <cell r="BT132">
            <v>7533.9546929999997</v>
          </cell>
        </row>
        <row r="133">
          <cell r="AB133" t="str">
            <v xml:space="preserve">   EXPORTAÇÃO (**)</v>
          </cell>
          <cell r="AD133">
            <v>796.6</v>
          </cell>
          <cell r="AE133">
            <v>1065.5</v>
          </cell>
          <cell r="AF133">
            <v>987</v>
          </cell>
          <cell r="AG133">
            <v>923</v>
          </cell>
          <cell r="AH133">
            <v>759.3</v>
          </cell>
          <cell r="AI133">
            <v>520.82146999999998</v>
          </cell>
          <cell r="AJ133">
            <v>618.55975000000001</v>
          </cell>
          <cell r="AK133">
            <v>875.81200000000001</v>
          </cell>
          <cell r="AL133">
            <v>798.59699999999998</v>
          </cell>
          <cell r="AM133">
            <v>473.851</v>
          </cell>
          <cell r="AN133">
            <v>507.77600000000001</v>
          </cell>
          <cell r="AO133">
            <v>509.1746</v>
          </cell>
          <cell r="AP133">
            <v>526.92236100000002</v>
          </cell>
          <cell r="AQ133">
            <v>507.19210200000003</v>
          </cell>
          <cell r="AR133">
            <v>1031.3079819999998</v>
          </cell>
          <cell r="AS133">
            <v>2153.9879999999998</v>
          </cell>
          <cell r="BC133" t="str">
            <v xml:space="preserve">   EXPORT</v>
          </cell>
          <cell r="BE133" t="e">
            <v>#REF!</v>
          </cell>
          <cell r="BF133">
            <v>796.6</v>
          </cell>
          <cell r="BG133">
            <v>1065.5</v>
          </cell>
          <cell r="BH133">
            <v>987</v>
          </cell>
          <cell r="BI133">
            <v>923</v>
          </cell>
          <cell r="BJ133">
            <v>759.3</v>
          </cell>
          <cell r="BK133">
            <v>520.82146999999998</v>
          </cell>
          <cell r="BL133">
            <v>618.55975000000001</v>
          </cell>
          <cell r="BM133">
            <v>875.81200000000001</v>
          </cell>
          <cell r="BN133">
            <v>798.59699999999998</v>
          </cell>
          <cell r="BO133">
            <v>473.851</v>
          </cell>
          <cell r="BP133">
            <v>507.77600000000001</v>
          </cell>
          <cell r="BQ133">
            <v>509.1746</v>
          </cell>
          <cell r="BR133">
            <v>526.92236100000002</v>
          </cell>
          <cell r="BS133">
            <v>507.19210200000003</v>
          </cell>
          <cell r="BT133">
            <v>1031.3079819999998</v>
          </cell>
        </row>
        <row r="134">
          <cell r="AB134" t="str">
            <v xml:space="preserve">   IMPORTAÇÃO LÍQUIDA </v>
          </cell>
          <cell r="AC134" t="str">
            <v>(a)</v>
          </cell>
          <cell r="AD134">
            <v>2223.6</v>
          </cell>
          <cell r="AE134">
            <v>3064</v>
          </cell>
          <cell r="AF134">
            <v>2558.8000000000002</v>
          </cell>
          <cell r="AG134">
            <v>2856.1</v>
          </cell>
          <cell r="AH134">
            <v>4292.2</v>
          </cell>
          <cell r="AI134">
            <v>3618.4573300000002</v>
          </cell>
          <cell r="AJ134">
            <v>3691.2943880000007</v>
          </cell>
          <cell r="AK134">
            <v>3460.3638069999997</v>
          </cell>
          <cell r="AL134">
            <v>3356.3813250000003</v>
          </cell>
          <cell r="AM134">
            <v>4131.1086459999997</v>
          </cell>
          <cell r="AN134">
            <v>5632.5561550000002</v>
          </cell>
          <cell r="AO134">
            <v>5642.5184309999995</v>
          </cell>
          <cell r="AP134">
            <v>3539.8026549999995</v>
          </cell>
          <cell r="AQ134">
            <v>4287.6968930000003</v>
          </cell>
          <cell r="AR134">
            <v>6502.6467109999994</v>
          </cell>
          <cell r="AS134">
            <v>4640.8060000000005</v>
          </cell>
          <cell r="BC134" t="str">
            <v xml:space="preserve">   NET IMPORT  </v>
          </cell>
          <cell r="BD134" t="str">
            <v>(a)</v>
          </cell>
          <cell r="BE134" t="e">
            <v>#REF!</v>
          </cell>
          <cell r="BF134">
            <v>2223.6</v>
          </cell>
          <cell r="BG134">
            <v>3064</v>
          </cell>
          <cell r="BH134">
            <v>2558.8000000000002</v>
          </cell>
          <cell r="BI134">
            <v>2856.1</v>
          </cell>
          <cell r="BJ134">
            <v>4292.2</v>
          </cell>
          <cell r="BK134">
            <v>3618.4573300000002</v>
          </cell>
          <cell r="BL134">
            <v>3691.2943880000007</v>
          </cell>
          <cell r="BM134">
            <v>3460.3638069999997</v>
          </cell>
          <cell r="BN134">
            <v>3356.3813250000003</v>
          </cell>
          <cell r="BO134">
            <v>4131.1086459999997</v>
          </cell>
          <cell r="BP134">
            <v>5632.5561550000002</v>
          </cell>
          <cell r="BQ134">
            <v>5642.5184309999995</v>
          </cell>
          <cell r="BR134">
            <v>3539.8026549999995</v>
          </cell>
          <cell r="BS134">
            <v>4287.6968930000003</v>
          </cell>
          <cell r="BT134">
            <v>6502.6467109999994</v>
          </cell>
        </row>
        <row r="136">
          <cell r="AB136" t="str">
            <v>IMPORTAÇÃO TOTAL DO PAÍS</v>
          </cell>
          <cell r="AC136" t="str">
            <v>(b)</v>
          </cell>
          <cell r="AD136">
            <v>14044</v>
          </cell>
          <cell r="AE136">
            <v>15052</v>
          </cell>
          <cell r="AF136">
            <v>14605</v>
          </cell>
          <cell r="AG136">
            <v>18263</v>
          </cell>
          <cell r="AH136">
            <v>20661</v>
          </cell>
          <cell r="AI136">
            <v>21041</v>
          </cell>
          <cell r="AJ136">
            <v>20554</v>
          </cell>
          <cell r="AK136">
            <v>25256</v>
          </cell>
          <cell r="AL136">
            <v>33078</v>
          </cell>
          <cell r="AM136">
            <v>49972</v>
          </cell>
          <cell r="AN136">
            <v>53301</v>
          </cell>
          <cell r="AO136">
            <v>59746</v>
          </cell>
          <cell r="AP136">
            <v>57746</v>
          </cell>
          <cell r="AQ136">
            <v>49272</v>
          </cell>
          <cell r="AR136">
            <v>55835</v>
          </cell>
          <cell r="AS136">
            <v>55581</v>
          </cell>
          <cell r="BC136" t="str">
            <v>TOTAL NATIONAL IMPORT</v>
          </cell>
          <cell r="BD136" t="str">
            <v>(b)</v>
          </cell>
          <cell r="BE136" t="e">
            <v>#REF!</v>
          </cell>
          <cell r="BF136">
            <v>14044</v>
          </cell>
          <cell r="BG136">
            <v>15052</v>
          </cell>
          <cell r="BH136">
            <v>14605</v>
          </cell>
          <cell r="BI136">
            <v>18263</v>
          </cell>
          <cell r="BJ136">
            <v>20661</v>
          </cell>
          <cell r="BK136">
            <v>21041</v>
          </cell>
          <cell r="BL136">
            <v>20554</v>
          </cell>
          <cell r="BM136">
            <v>25256</v>
          </cell>
          <cell r="BN136">
            <v>33078</v>
          </cell>
          <cell r="BO136">
            <v>49972</v>
          </cell>
          <cell r="BP136">
            <v>53301</v>
          </cell>
          <cell r="BQ136">
            <v>59746</v>
          </cell>
          <cell r="BR136">
            <v>57746</v>
          </cell>
          <cell r="BS136">
            <v>49272</v>
          </cell>
          <cell r="BT136">
            <v>55835</v>
          </cell>
        </row>
        <row r="137">
          <cell r="AB137" t="str">
            <v xml:space="preserve">EXPORTAÇÃO TOTAL DO PAÍS </v>
          </cell>
          <cell r="AC137" t="str">
            <v>(c)</v>
          </cell>
          <cell r="AD137">
            <v>22349</v>
          </cell>
          <cell r="AE137">
            <v>26224</v>
          </cell>
          <cell r="AF137">
            <v>33789</v>
          </cell>
          <cell r="AG137">
            <v>34383</v>
          </cell>
          <cell r="AH137">
            <v>31414</v>
          </cell>
          <cell r="AI137">
            <v>31620</v>
          </cell>
          <cell r="AJ137">
            <v>35793</v>
          </cell>
          <cell r="AK137">
            <v>38555</v>
          </cell>
          <cell r="AL137">
            <v>43545</v>
          </cell>
          <cell r="AM137">
            <v>46506</v>
          </cell>
          <cell r="AN137">
            <v>47747</v>
          </cell>
          <cell r="AO137">
            <v>52994</v>
          </cell>
          <cell r="AP137">
            <v>51140</v>
          </cell>
          <cell r="AQ137">
            <v>48011</v>
          </cell>
          <cell r="AR137">
            <v>55086</v>
          </cell>
          <cell r="AS137">
            <v>58223</v>
          </cell>
          <cell r="BC137" t="str">
            <v>TOTAL NATIONAL EXPORT</v>
          </cell>
          <cell r="BD137" t="str">
            <v>(c)</v>
          </cell>
          <cell r="BE137" t="e">
            <v>#REF!</v>
          </cell>
          <cell r="BF137">
            <v>22349</v>
          </cell>
          <cell r="BG137">
            <v>26224</v>
          </cell>
          <cell r="BH137">
            <v>33789</v>
          </cell>
          <cell r="BI137">
            <v>34383</v>
          </cell>
          <cell r="BJ137">
            <v>31414</v>
          </cell>
          <cell r="BK137">
            <v>31620</v>
          </cell>
          <cell r="BL137">
            <v>35793</v>
          </cell>
          <cell r="BM137">
            <v>38555</v>
          </cell>
          <cell r="BN137">
            <v>43545</v>
          </cell>
          <cell r="BO137">
            <v>46506</v>
          </cell>
          <cell r="BP137">
            <v>47747</v>
          </cell>
          <cell r="BQ137">
            <v>52994</v>
          </cell>
          <cell r="BR137">
            <v>51140</v>
          </cell>
          <cell r="BS137">
            <v>48011</v>
          </cell>
          <cell r="BT137">
            <v>55086</v>
          </cell>
        </row>
        <row r="139">
          <cell r="AB139" t="str">
            <v>(a)/(b)</v>
          </cell>
          <cell r="AC139" t="str">
            <v>(%)</v>
          </cell>
          <cell r="AD139">
            <v>15.833095984050127</v>
          </cell>
          <cell r="AE139">
            <v>20.356098857294711</v>
          </cell>
          <cell r="AF139">
            <v>17.520027387880862</v>
          </cell>
          <cell r="AG139">
            <v>15.638723101352461</v>
          </cell>
          <cell r="AH139">
            <v>20.774405885484729</v>
          </cell>
          <cell r="AI139">
            <v>17.197173756000193</v>
          </cell>
          <cell r="AJ139">
            <v>17.959007434076096</v>
          </cell>
          <cell r="AK139">
            <v>13.701155396737407</v>
          </cell>
          <cell r="AL139">
            <v>10.146868991474697</v>
          </cell>
          <cell r="AM139">
            <v>8.2668467261666532</v>
          </cell>
          <cell r="AN139">
            <v>10.567449306767228</v>
          </cell>
          <cell r="AO139">
            <v>9.4441777374217502</v>
          </cell>
          <cell r="AP139">
            <v>6.129952992415058</v>
          </cell>
          <cell r="AQ139">
            <v>8.7020963082480929</v>
          </cell>
          <cell r="AR139">
            <v>11.646183775409687</v>
          </cell>
          <cell r="AS139">
            <v>8.3496266709846907</v>
          </cell>
          <cell r="BC139" t="str">
            <v xml:space="preserve">(a)/(b)       </v>
          </cell>
          <cell r="BD139" t="str">
            <v>(%)</v>
          </cell>
          <cell r="BE139" t="e">
            <v>#REF!</v>
          </cell>
          <cell r="BF139">
            <v>15.833095984050127</v>
          </cell>
          <cell r="BG139">
            <v>20.356098857294711</v>
          </cell>
          <cell r="BH139">
            <v>17.520027387880862</v>
          </cell>
          <cell r="BI139">
            <v>15.638723101352461</v>
          </cell>
          <cell r="BJ139">
            <v>20.774405885484729</v>
          </cell>
          <cell r="BK139">
            <v>17.197173756000193</v>
          </cell>
          <cell r="BL139">
            <v>17.959007434076096</v>
          </cell>
          <cell r="BM139">
            <v>13.701155396737407</v>
          </cell>
          <cell r="BN139">
            <v>10.146868991474697</v>
          </cell>
          <cell r="BO139">
            <v>8.2668467261666532</v>
          </cell>
          <cell r="BP139">
            <v>10.567449306767228</v>
          </cell>
          <cell r="BQ139">
            <v>9.4441777374217502</v>
          </cell>
          <cell r="BR139">
            <v>6.129952992415058</v>
          </cell>
          <cell r="BS139">
            <v>8.7020963082480929</v>
          </cell>
          <cell r="BT139">
            <v>11.646183775409687</v>
          </cell>
        </row>
        <row r="140">
          <cell r="AB140" t="str">
            <v xml:space="preserve">(a)/(c) </v>
          </cell>
          <cell r="AC140" t="str">
            <v>(%)</v>
          </cell>
          <cell r="AD140">
            <v>9.9494384536220846</v>
          </cell>
          <cell r="AE140">
            <v>11.683953630262355</v>
          </cell>
          <cell r="AF140">
            <v>7.5728787475213828</v>
          </cell>
          <cell r="AG140">
            <v>8.3067213448506525</v>
          </cell>
          <cell r="AH140">
            <v>13.663334818870569</v>
          </cell>
          <cell r="AI140">
            <v>11.443571568627451</v>
          </cell>
          <cell r="AJ140">
            <v>10.312894666554914</v>
          </cell>
          <cell r="AK140">
            <v>8.9751363169498113</v>
          </cell>
          <cell r="AL140">
            <v>7.7078455046503622</v>
          </cell>
          <cell r="AM140">
            <v>8.8829584268696493</v>
          </cell>
          <cell r="AN140">
            <v>11.796670272477852</v>
          </cell>
          <cell r="AO140">
            <v>10.647466564139336</v>
          </cell>
          <cell r="AP140">
            <v>6.9217885314822052</v>
          </cell>
          <cell r="AQ140">
            <v>8.9306552519214346</v>
          </cell>
          <cell r="AR140">
            <v>11.804536018226045</v>
          </cell>
          <cell r="AS140">
            <v>7.9707435206018253</v>
          </cell>
          <cell r="BC140" t="str">
            <v xml:space="preserve">(a)/(c)         </v>
          </cell>
          <cell r="BD140" t="str">
            <v>(%)</v>
          </cell>
          <cell r="BE140" t="e">
            <v>#REF!</v>
          </cell>
          <cell r="BF140">
            <v>9.9494384536220846</v>
          </cell>
          <cell r="BG140">
            <v>11.683953630262355</v>
          </cell>
          <cell r="BH140">
            <v>7.5728787475213828</v>
          </cell>
          <cell r="BI140">
            <v>8.3067213448506525</v>
          </cell>
          <cell r="BJ140">
            <v>13.663334818870569</v>
          </cell>
          <cell r="BK140">
            <v>11.443571568627451</v>
          </cell>
          <cell r="BL140">
            <v>10.312894666554914</v>
          </cell>
          <cell r="BM140">
            <v>8.9751363169498113</v>
          </cell>
          <cell r="BN140">
            <v>7.7078455046503622</v>
          </cell>
          <cell r="BO140">
            <v>8.8829584268696493</v>
          </cell>
          <cell r="BP140">
            <v>11.796670272477852</v>
          </cell>
          <cell r="BQ140">
            <v>10.647466564139336</v>
          </cell>
          <cell r="BR140">
            <v>6.9217885314822052</v>
          </cell>
          <cell r="BS140">
            <v>8.9306552519214346</v>
          </cell>
          <cell r="BT140">
            <v>11.804536018226045</v>
          </cell>
        </row>
        <row r="141">
          <cell r="AB141" t="str">
            <v>(*) inclui álcool e metanol importados pela Petrobrás</v>
          </cell>
          <cell r="BC141" t="str">
            <v>(*) includes alcohol and methanol imported by PETROBRAS</v>
          </cell>
        </row>
        <row r="142">
          <cell r="AB142" t="str">
            <v>(**) inclui abastecimento a navios estrangeiros</v>
          </cell>
          <cell r="BC142" t="str">
            <v>(**) includes foreign navy supplying</v>
          </cell>
        </row>
        <row r="157">
          <cell r="AS157" t="str">
            <v xml:space="preserve"> </v>
          </cell>
        </row>
        <row r="193">
          <cell r="AJ193">
            <v>88</v>
          </cell>
          <cell r="BK193">
            <v>86</v>
          </cell>
        </row>
      </sheetData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ítulo 2"/>
      <sheetName val="Gráficos"/>
    </sheetNames>
    <sheetDataSet>
      <sheetData sheetId="0" refreshError="1"/>
      <sheetData sheetId="1">
        <row r="103">
          <cell r="C103">
            <v>1971</v>
          </cell>
          <cell r="D103">
            <v>1972</v>
          </cell>
          <cell r="E103">
            <v>1973</v>
          </cell>
          <cell r="F103">
            <v>1974</v>
          </cell>
          <cell r="G103">
            <v>1975</v>
          </cell>
          <cell r="H103">
            <v>1976</v>
          </cell>
          <cell r="I103">
            <v>1977</v>
          </cell>
          <cell r="J103">
            <v>1978</v>
          </cell>
          <cell r="K103">
            <v>1979</v>
          </cell>
          <cell r="L103">
            <v>1980</v>
          </cell>
          <cell r="M103">
            <v>1981</v>
          </cell>
          <cell r="N103">
            <v>1982</v>
          </cell>
          <cell r="O103">
            <v>1983</v>
          </cell>
          <cell r="P103">
            <v>1984</v>
          </cell>
          <cell r="Q103">
            <v>1985</v>
          </cell>
          <cell r="R103">
            <v>1986</v>
          </cell>
          <cell r="S103">
            <v>1987</v>
          </cell>
          <cell r="T103">
            <v>1988</v>
          </cell>
          <cell r="U103">
            <v>1989</v>
          </cell>
          <cell r="V103">
            <v>1990</v>
          </cell>
          <cell r="W103">
            <v>1991</v>
          </cell>
          <cell r="X103">
            <v>1992</v>
          </cell>
          <cell r="Y103">
            <v>1993</v>
          </cell>
          <cell r="Z103">
            <v>1994</v>
          </cell>
          <cell r="AA103">
            <v>1995</v>
          </cell>
          <cell r="AB103">
            <v>1996</v>
          </cell>
          <cell r="AC103">
            <v>1997</v>
          </cell>
          <cell r="AD103">
            <v>1998</v>
          </cell>
          <cell r="AE103">
            <v>1999</v>
          </cell>
          <cell r="AF103">
            <v>2000</v>
          </cell>
          <cell r="AG103">
            <v>2001</v>
          </cell>
          <cell r="AH103">
            <v>2002</v>
          </cell>
          <cell r="AI103">
            <v>2003</v>
          </cell>
          <cell r="AJ103">
            <v>2004</v>
          </cell>
          <cell r="AK103">
            <v>2005</v>
          </cell>
          <cell r="AL103">
            <v>2006</v>
          </cell>
          <cell r="AM103">
            <v>2007</v>
          </cell>
          <cell r="AN103">
            <v>2008</v>
          </cell>
          <cell r="AO103">
            <v>2009</v>
          </cell>
          <cell r="AP103">
            <v>2010</v>
          </cell>
          <cell r="AQ103">
            <v>2011</v>
          </cell>
          <cell r="AR103">
            <v>2012</v>
          </cell>
          <cell r="AS103">
            <v>2013</v>
          </cell>
          <cell r="AT103">
            <v>2014</v>
          </cell>
          <cell r="AU103">
            <v>2015</v>
          </cell>
          <cell r="AV103">
            <v>2016</v>
          </cell>
          <cell r="AW103">
            <v>2017</v>
          </cell>
        </row>
        <row r="104">
          <cell r="A104" t="str">
            <v>TRANSFORMAÇÃO</v>
          </cell>
          <cell r="C104">
            <v>12.884</v>
          </cell>
          <cell r="D104">
            <v>14.93</v>
          </cell>
          <cell r="E104">
            <v>15.843999999999999</v>
          </cell>
          <cell r="F104">
            <v>19.748000000000001</v>
          </cell>
          <cell r="G104">
            <v>23.606000000000002</v>
          </cell>
          <cell r="H104">
            <v>21.433</v>
          </cell>
          <cell r="I104">
            <v>21.789000000000001</v>
          </cell>
          <cell r="J104">
            <v>22.317</v>
          </cell>
          <cell r="K104">
            <v>26.263999999999999</v>
          </cell>
          <cell r="L104">
            <v>29.757000000000001</v>
          </cell>
          <cell r="M104">
            <v>28.300999999999998</v>
          </cell>
          <cell r="N104">
            <v>28.718</v>
          </cell>
          <cell r="O104">
            <v>32.35</v>
          </cell>
          <cell r="P104">
            <v>39.994999999999997</v>
          </cell>
          <cell r="Q104">
            <v>41.963000000000001</v>
          </cell>
          <cell r="R104">
            <v>44.320999999999998</v>
          </cell>
          <cell r="S104">
            <v>43.195999999999998</v>
          </cell>
          <cell r="T104">
            <v>45.877000000000002</v>
          </cell>
          <cell r="U104">
            <v>50.878999999999998</v>
          </cell>
          <cell r="V104">
            <v>41.631999999999998</v>
          </cell>
          <cell r="W104">
            <v>36.551000000000002</v>
          </cell>
          <cell r="X104">
            <v>33.689246545734953</v>
          </cell>
          <cell r="Y104">
            <v>35.50369474073554</v>
          </cell>
          <cell r="Z104">
            <v>35.798523647851987</v>
          </cell>
          <cell r="AA104">
            <v>32.970835448608504</v>
          </cell>
          <cell r="AB104">
            <v>29.287122009153585</v>
          </cell>
          <cell r="AC104">
            <v>28.221238831653622</v>
          </cell>
          <cell r="AD104">
            <v>25.714323777720686</v>
          </cell>
          <cell r="AE104">
            <v>27.850190722142518</v>
          </cell>
          <cell r="AF104">
            <v>30.433990722142518</v>
          </cell>
          <cell r="AG104">
            <v>28.198666029013232</v>
          </cell>
          <cell r="AH104">
            <v>29.574629096064946</v>
          </cell>
          <cell r="AI104">
            <v>34.66828608313466</v>
          </cell>
          <cell r="AJ104">
            <v>40.113616245792535</v>
          </cell>
          <cell r="AK104">
            <v>39.677978917023317</v>
          </cell>
          <cell r="AL104">
            <v>38.972999999999999</v>
          </cell>
          <cell r="AM104">
            <v>39.703255579934599</v>
          </cell>
          <cell r="AN104">
            <v>39.893968666952432</v>
          </cell>
          <cell r="AO104">
            <v>25.890305361034237</v>
          </cell>
          <cell r="AP104">
            <v>28.856174895520137</v>
          </cell>
          <cell r="AQ104">
            <v>30.946342996228829</v>
          </cell>
          <cell r="AR104">
            <v>29.718333155873598</v>
          </cell>
          <cell r="AS104">
            <v>27.089832978867975</v>
          </cell>
          <cell r="AT104">
            <v>26.657119485229721</v>
          </cell>
          <cell r="AU104">
            <v>26.547987077346242</v>
          </cell>
          <cell r="AV104">
            <v>22.89762512167221</v>
          </cell>
          <cell r="AW104">
            <v>21.732702659173768</v>
          </cell>
        </row>
        <row r="105">
          <cell r="A105" t="str">
            <v>RESIDENCIAL</v>
          </cell>
          <cell r="C105">
            <v>61.503</v>
          </cell>
          <cell r="D105">
            <v>61.308999999999997</v>
          </cell>
          <cell r="E105">
            <v>60.003</v>
          </cell>
          <cell r="F105">
            <v>59.304000000000002</v>
          </cell>
          <cell r="G105">
            <v>57.892000000000003</v>
          </cell>
          <cell r="H105">
            <v>56.335999999999999</v>
          </cell>
          <cell r="I105">
            <v>53.683999999999997</v>
          </cell>
          <cell r="J105">
            <v>50.497</v>
          </cell>
          <cell r="K105">
            <v>49.481000000000002</v>
          </cell>
          <cell r="L105">
            <v>48.322000000000003</v>
          </cell>
          <cell r="M105">
            <v>46.363</v>
          </cell>
          <cell r="N105">
            <v>40.475999999999999</v>
          </cell>
          <cell r="O105">
            <v>37.387</v>
          </cell>
          <cell r="P105">
            <v>38.097000000000001</v>
          </cell>
          <cell r="Q105">
            <v>34.734999999999999</v>
          </cell>
          <cell r="R105">
            <v>31.2</v>
          </cell>
          <cell r="S105">
            <v>32.85</v>
          </cell>
          <cell r="T105">
            <v>30.847999999999999</v>
          </cell>
          <cell r="U105">
            <v>28.734999999999999</v>
          </cell>
          <cell r="V105">
            <v>25.687000000000001</v>
          </cell>
          <cell r="W105">
            <v>25.582999999999998</v>
          </cell>
          <cell r="X105">
            <v>25.641999999999999</v>
          </cell>
          <cell r="Y105">
            <v>22.402000000000001</v>
          </cell>
          <cell r="Z105">
            <v>21.756</v>
          </cell>
          <cell r="AA105">
            <v>19.71</v>
          </cell>
          <cell r="AB105">
            <v>19.321999999999999</v>
          </cell>
          <cell r="AC105">
            <v>19.562000000000001</v>
          </cell>
          <cell r="AD105">
            <v>20.052</v>
          </cell>
          <cell r="AE105">
            <v>20.722000000000001</v>
          </cell>
          <cell r="AF105">
            <v>21.202000000000002</v>
          </cell>
          <cell r="AG105">
            <v>22.129000000000001</v>
          </cell>
          <cell r="AH105">
            <v>24.766999999999999</v>
          </cell>
          <cell r="AI105">
            <v>25.690999999999999</v>
          </cell>
          <cell r="AJ105">
            <v>26.044</v>
          </cell>
          <cell r="AK105">
            <v>26.564439999999998</v>
          </cell>
          <cell r="AL105">
            <v>26.696999999999999</v>
          </cell>
          <cell r="AM105">
            <v>25.2</v>
          </cell>
          <cell r="AN105">
            <v>24.856999999999999</v>
          </cell>
          <cell r="AO105">
            <v>24.286693290322599</v>
          </cell>
          <cell r="AP105">
            <v>23.470967741935485</v>
          </cell>
          <cell r="AQ105">
            <v>20.984000000000002</v>
          </cell>
          <cell r="AR105">
            <v>20.878781500000002</v>
          </cell>
          <cell r="AS105">
            <v>18.520725847363252</v>
          </cell>
          <cell r="AT105">
            <v>19.705108221044242</v>
          </cell>
          <cell r="AU105">
            <v>20.431044238529374</v>
          </cell>
          <cell r="AV105">
            <v>19.560919438356169</v>
          </cell>
          <cell r="AW105">
            <v>19.726251938103854</v>
          </cell>
        </row>
        <row r="106">
          <cell r="A106" t="str">
            <v>AGROPECUÁRIO</v>
          </cell>
          <cell r="C106">
            <v>15.2</v>
          </cell>
          <cell r="D106">
            <v>14.6</v>
          </cell>
          <cell r="E106">
            <v>14.1</v>
          </cell>
          <cell r="F106">
            <v>13.5</v>
          </cell>
          <cell r="G106">
            <v>13</v>
          </cell>
          <cell r="H106">
            <v>12.6</v>
          </cell>
          <cell r="I106">
            <v>12.2</v>
          </cell>
          <cell r="J106">
            <v>11.6</v>
          </cell>
          <cell r="K106">
            <v>11</v>
          </cell>
          <cell r="L106">
            <v>10.429</v>
          </cell>
          <cell r="M106">
            <v>10.464</v>
          </cell>
          <cell r="N106">
            <v>10.327</v>
          </cell>
          <cell r="O106">
            <v>10.166</v>
          </cell>
          <cell r="P106">
            <v>9.0350000000000001</v>
          </cell>
          <cell r="Q106">
            <v>8.5</v>
          </cell>
          <cell r="R106">
            <v>8.1</v>
          </cell>
          <cell r="S106">
            <v>8.4</v>
          </cell>
          <cell r="T106">
            <v>8.0500000000000007</v>
          </cell>
          <cell r="U106">
            <v>7.6</v>
          </cell>
          <cell r="V106">
            <v>7</v>
          </cell>
          <cell r="W106">
            <v>6.8</v>
          </cell>
          <cell r="X106">
            <v>6.1980000000000004</v>
          </cell>
          <cell r="Y106">
            <v>6.05</v>
          </cell>
          <cell r="Z106">
            <v>5.9619999999999997</v>
          </cell>
          <cell r="AA106">
            <v>6.0810000000000004</v>
          </cell>
          <cell r="AB106">
            <v>6.0330000000000004</v>
          </cell>
          <cell r="AC106">
            <v>5.9729999999999999</v>
          </cell>
          <cell r="AD106">
            <v>5.734</v>
          </cell>
          <cell r="AE106">
            <v>5.5620000000000003</v>
          </cell>
          <cell r="AF106">
            <v>5.2859999999999996</v>
          </cell>
          <cell r="AG106">
            <v>5.2859999999999996</v>
          </cell>
          <cell r="AH106">
            <v>5.79</v>
          </cell>
          <cell r="AI106">
            <v>6.42</v>
          </cell>
          <cell r="AJ106">
            <v>6.8693999999999997</v>
          </cell>
          <cell r="AK106">
            <v>7.0273961999999992</v>
          </cell>
          <cell r="AL106">
            <v>7.2380000000000004</v>
          </cell>
          <cell r="AM106">
            <v>7.5998999999999999</v>
          </cell>
          <cell r="AN106">
            <v>8.1862988378191517</v>
          </cell>
          <cell r="AO106">
            <v>7.7769838959281934</v>
          </cell>
          <cell r="AP106">
            <v>8.1401690438680401</v>
          </cell>
          <cell r="AQ106">
            <v>7.8889709166276889</v>
          </cell>
          <cell r="AR106">
            <v>7.8100109999999994</v>
          </cell>
          <cell r="AS106">
            <v>8.5131697856931741</v>
          </cell>
          <cell r="AT106">
            <v>8.6503595654885039</v>
          </cell>
          <cell r="AU106">
            <v>9.0765779106539668</v>
          </cell>
          <cell r="AV106">
            <v>8.4459611860017443</v>
          </cell>
          <cell r="AW106">
            <v>10.116018696734997</v>
          </cell>
        </row>
        <row r="107">
          <cell r="A107" t="str">
            <v>INDUSTRIAL</v>
          </cell>
          <cell r="C107">
            <v>12.285</v>
          </cell>
          <cell r="D107">
            <v>12.134</v>
          </cell>
          <cell r="E107">
            <v>12.269</v>
          </cell>
          <cell r="F107">
            <v>11.98</v>
          </cell>
          <cell r="G107">
            <v>11.87</v>
          </cell>
          <cell r="H107">
            <v>11.92</v>
          </cell>
          <cell r="I107">
            <v>11.21</v>
          </cell>
          <cell r="J107">
            <v>11.166</v>
          </cell>
          <cell r="K107">
            <v>10.721</v>
          </cell>
          <cell r="L107">
            <v>11.272</v>
          </cell>
          <cell r="M107">
            <v>12.436</v>
          </cell>
          <cell r="N107">
            <v>13.837999999999999</v>
          </cell>
          <cell r="O107">
            <v>17.074999999999999</v>
          </cell>
          <cell r="P107">
            <v>19.878</v>
          </cell>
          <cell r="Q107">
            <v>20.510999999999999</v>
          </cell>
          <cell r="R107">
            <v>21.558</v>
          </cell>
          <cell r="S107">
            <v>20.82</v>
          </cell>
          <cell r="T107">
            <v>19.86</v>
          </cell>
          <cell r="U107">
            <v>18.742999999999999</v>
          </cell>
          <cell r="V107">
            <v>17.385999999999999</v>
          </cell>
          <cell r="W107">
            <v>16.872</v>
          </cell>
          <cell r="X107">
            <v>15.105</v>
          </cell>
          <cell r="Y107">
            <v>15.763</v>
          </cell>
          <cell r="Z107">
            <v>16.402999999999999</v>
          </cell>
          <cell r="AA107">
            <v>16.015999999999998</v>
          </cell>
          <cell r="AB107">
            <v>15.957000000000001</v>
          </cell>
          <cell r="AC107">
            <v>15.863</v>
          </cell>
          <cell r="AD107">
            <v>16.843</v>
          </cell>
          <cell r="AE107">
            <v>17.010000000000002</v>
          </cell>
          <cell r="AF107">
            <v>17.245000000000001</v>
          </cell>
          <cell r="AG107">
            <v>16.562000000000001</v>
          </cell>
          <cell r="AH107">
            <v>15.932241583490001</v>
          </cell>
          <cell r="AI107">
            <v>16.728999999999999</v>
          </cell>
          <cell r="AJ107">
            <v>17.670200000000001</v>
          </cell>
          <cell r="AK107">
            <v>18.171077653183936</v>
          </cell>
          <cell r="AL107">
            <v>18.731000000000002</v>
          </cell>
          <cell r="AM107">
            <v>19.564459724253286</v>
          </cell>
          <cell r="AN107">
            <v>21.090599999999998</v>
          </cell>
          <cell r="AO107">
            <v>21.172332938986735</v>
          </cell>
          <cell r="AP107">
            <v>23.108428747757987</v>
          </cell>
          <cell r="AQ107">
            <v>23.734046072756279</v>
          </cell>
          <cell r="AR107">
            <v>24.130252892989279</v>
          </cell>
          <cell r="AS107">
            <v>24.856739999999999</v>
          </cell>
          <cell r="AT107">
            <v>25.111773599999999</v>
          </cell>
          <cell r="AU107">
            <v>23.962847399999998</v>
          </cell>
          <cell r="AV107">
            <v>23.306758645440002</v>
          </cell>
          <cell r="AW107">
            <v>23.695500270543974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550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6.28515625" defaultRowHeight="15" customHeight="1" x14ac:dyDescent="0.2"/>
  <cols>
    <col min="1" max="1" width="40.7109375" style="24" customWidth="1"/>
    <col min="2" max="33" width="10.7109375" style="24" customWidth="1"/>
    <col min="34" max="49" width="10.7109375" style="32" customWidth="1"/>
    <col min="50" max="51" width="10.7109375" style="23" customWidth="1"/>
    <col min="52" max="79" width="10.7109375" style="24" customWidth="1"/>
    <col min="80" max="16384" width="6.28515625" style="24"/>
  </cols>
  <sheetData>
    <row r="1" spans="1:49" s="4" customFormat="1" ht="1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2"/>
      <c r="AF1" s="2"/>
      <c r="AG1" s="2"/>
      <c r="AH1" s="2"/>
      <c r="AI1" s="2"/>
      <c r="AJ1" s="2"/>
      <c r="AK1" s="2"/>
      <c r="AL1" s="2"/>
      <c r="AM1" s="2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s="1" customFormat="1" ht="15" customHeight="1" thickBot="1" x14ac:dyDescent="0.25">
      <c r="A2" s="1" t="s">
        <v>1</v>
      </c>
      <c r="AE2" s="2"/>
      <c r="AF2" s="2"/>
      <c r="AG2" s="2"/>
      <c r="AK2" s="2"/>
      <c r="AL2" s="2"/>
      <c r="AN2" s="2"/>
      <c r="AP2" s="2"/>
      <c r="AS2" s="2"/>
      <c r="AT2" s="2"/>
      <c r="AU2" s="2"/>
      <c r="AW2" s="2" t="s">
        <v>2</v>
      </c>
    </row>
    <row r="3" spans="1:49" s="5" customFormat="1" ht="15" customHeight="1" x14ac:dyDescent="0.2">
      <c r="A3" s="55" t="s">
        <v>3</v>
      </c>
      <c r="B3" s="55">
        <v>1970</v>
      </c>
      <c r="C3" s="55">
        <v>1971</v>
      </c>
      <c r="D3" s="55">
        <v>1972</v>
      </c>
      <c r="E3" s="55">
        <v>1973</v>
      </c>
      <c r="F3" s="55">
        <v>1974</v>
      </c>
      <c r="G3" s="55">
        <v>1975</v>
      </c>
      <c r="H3" s="55">
        <v>1976</v>
      </c>
      <c r="I3" s="55">
        <v>1977</v>
      </c>
      <c r="J3" s="55">
        <v>1978</v>
      </c>
      <c r="K3" s="55">
        <v>1979</v>
      </c>
      <c r="L3" s="55">
        <v>1980</v>
      </c>
      <c r="M3" s="55">
        <v>1981</v>
      </c>
      <c r="N3" s="55">
        <v>1982</v>
      </c>
      <c r="O3" s="55">
        <v>1983</v>
      </c>
      <c r="P3" s="55">
        <v>1984</v>
      </c>
      <c r="Q3" s="55">
        <v>1985</v>
      </c>
      <c r="R3" s="55">
        <v>1986</v>
      </c>
      <c r="S3" s="55">
        <v>1987</v>
      </c>
      <c r="T3" s="55">
        <v>1988</v>
      </c>
      <c r="U3" s="55">
        <v>1989</v>
      </c>
      <c r="V3" s="55">
        <v>1990</v>
      </c>
      <c r="W3" s="55">
        <v>1991</v>
      </c>
      <c r="X3" s="55">
        <v>1992</v>
      </c>
      <c r="Y3" s="55">
        <v>1993</v>
      </c>
      <c r="Z3" s="55">
        <v>1994</v>
      </c>
      <c r="AA3" s="55">
        <v>1995</v>
      </c>
      <c r="AB3" s="55">
        <v>1996</v>
      </c>
      <c r="AC3" s="55">
        <v>1997</v>
      </c>
      <c r="AD3" s="55">
        <v>1998</v>
      </c>
      <c r="AE3" s="55">
        <v>1999</v>
      </c>
      <c r="AF3" s="55">
        <v>2000</v>
      </c>
      <c r="AG3" s="55">
        <v>2001</v>
      </c>
      <c r="AH3" s="55">
        <v>2002</v>
      </c>
      <c r="AI3" s="55">
        <v>2003</v>
      </c>
      <c r="AJ3" s="55">
        <v>2004</v>
      </c>
      <c r="AK3" s="55">
        <v>2005</v>
      </c>
      <c r="AL3" s="55">
        <v>2006</v>
      </c>
      <c r="AM3" s="55">
        <v>2007</v>
      </c>
      <c r="AN3" s="55">
        <v>2008</v>
      </c>
      <c r="AO3" s="55">
        <v>2009</v>
      </c>
      <c r="AP3" s="55">
        <v>2010</v>
      </c>
      <c r="AQ3" s="55">
        <v>2011</v>
      </c>
      <c r="AR3" s="56">
        <v>2012</v>
      </c>
      <c r="AS3" s="56">
        <v>2013</v>
      </c>
      <c r="AT3" s="56">
        <v>2014</v>
      </c>
      <c r="AU3" s="56">
        <v>2015</v>
      </c>
      <c r="AV3" s="56">
        <v>2016</v>
      </c>
      <c r="AW3" s="56">
        <v>2017</v>
      </c>
    </row>
    <row r="4" spans="1:49" s="6" customFormat="1" ht="15" customHeight="1" x14ac:dyDescent="0.2">
      <c r="A4" s="6" t="s">
        <v>4</v>
      </c>
      <c r="B4" s="6">
        <v>10590.447528915845</v>
      </c>
      <c r="C4" s="6">
        <v>10933.709437523647</v>
      </c>
      <c r="D4" s="6">
        <v>10801.994987284033</v>
      </c>
      <c r="E4" s="6">
        <v>10808.927422803523</v>
      </c>
      <c r="F4" s="6">
        <v>12063.47780292365</v>
      </c>
      <c r="G4" s="6">
        <v>11694.258295283393</v>
      </c>
      <c r="H4" s="6">
        <v>11758.581373923971</v>
      </c>
      <c r="I4" s="6">
        <v>11889.682349683391</v>
      </c>
      <c r="J4" s="6">
        <v>12223.337477603523</v>
      </c>
      <c r="K4" s="6">
        <v>12713.699252085316</v>
      </c>
      <c r="L4" s="6">
        <v>14057.679862648258</v>
      </c>
      <c r="M4" s="6">
        <v>16239.754199531651</v>
      </c>
      <c r="N4" s="6">
        <v>22411.411176573511</v>
      </c>
      <c r="O4" s="6">
        <v>26536.622355972548</v>
      </c>
      <c r="P4" s="6">
        <v>33789.377642059138</v>
      </c>
      <c r="Q4" s="6">
        <v>38267.156915721833</v>
      </c>
      <c r="R4" s="6">
        <v>39044.318132601664</v>
      </c>
      <c r="S4" s="6">
        <v>39326.977847126996</v>
      </c>
      <c r="T4" s="6">
        <v>38262.05209563252</v>
      </c>
      <c r="U4" s="6">
        <v>40177.575513385193</v>
      </c>
      <c r="V4" s="6">
        <v>41139.23333599999</v>
      </c>
      <c r="W4" s="6">
        <v>41189.318124400008</v>
      </c>
      <c r="X4" s="6">
        <v>41673.623496222222</v>
      </c>
      <c r="Y4" s="6">
        <v>42712.632594467323</v>
      </c>
      <c r="Z4" s="6">
        <v>44480.95922886984</v>
      </c>
      <c r="AA4" s="6">
        <v>46021.874940311114</v>
      </c>
      <c r="AB4" s="6">
        <v>51788.99455789206</v>
      </c>
      <c r="AC4" s="6">
        <v>55916.882980571434</v>
      </c>
      <c r="AD4" s="6">
        <v>63753.76488225715</v>
      </c>
      <c r="AE4" s="6">
        <v>71184.227535193655</v>
      </c>
      <c r="AF4" s="6">
        <v>80756.448261574595</v>
      </c>
      <c r="AG4" s="6">
        <v>84460.804694876177</v>
      </c>
      <c r="AH4" s="6">
        <v>96782.549148681166</v>
      </c>
      <c r="AI4" s="6">
        <v>98616.1011395409</v>
      </c>
      <c r="AJ4" s="6">
        <v>100349.93369654127</v>
      </c>
      <c r="AK4" s="6">
        <v>106867.03154914203</v>
      </c>
      <c r="AL4" s="6">
        <v>112635.80113740001</v>
      </c>
      <c r="AM4" s="6">
        <v>116084.0252500919</v>
      </c>
      <c r="AN4" s="6">
        <v>123160.86294925389</v>
      </c>
      <c r="AO4" s="6">
        <v>129339.91932433183</v>
      </c>
      <c r="AP4" s="6">
        <v>134276.5133879756</v>
      </c>
      <c r="AQ4" s="6">
        <v>140532.656167876</v>
      </c>
      <c r="AR4" s="6">
        <v>140572.75001638493</v>
      </c>
      <c r="AS4" s="6">
        <v>139996.5956710132</v>
      </c>
      <c r="AT4" s="6">
        <v>153919.6906289499</v>
      </c>
      <c r="AU4" s="6">
        <v>165795.4982049489</v>
      </c>
      <c r="AV4" s="6">
        <v>172540.1629252515</v>
      </c>
      <c r="AW4" s="6">
        <v>179477.36410938899</v>
      </c>
    </row>
    <row r="5" spans="1:49" s="7" customFormat="1" ht="15" customHeight="1" x14ac:dyDescent="0.2">
      <c r="A5" s="7" t="s">
        <v>5</v>
      </c>
      <c r="B5" s="7">
        <v>8160.7226400000009</v>
      </c>
      <c r="C5" s="7">
        <v>8521.0002799999984</v>
      </c>
      <c r="D5" s="7">
        <v>8313.0835200000001</v>
      </c>
      <c r="E5" s="7">
        <v>8453.4609600000003</v>
      </c>
      <c r="F5" s="7">
        <v>8969.4672750000009</v>
      </c>
      <c r="G5" s="7">
        <v>8727.4700599999996</v>
      </c>
      <c r="H5" s="7">
        <v>8472.5916660000003</v>
      </c>
      <c r="I5" s="7">
        <v>8177.1285399999997</v>
      </c>
      <c r="J5" s="7">
        <v>8154.3437000000004</v>
      </c>
      <c r="K5" s="7">
        <v>8418.9983800000009</v>
      </c>
      <c r="L5" s="7">
        <v>9255.90308</v>
      </c>
      <c r="M5" s="7">
        <v>10928.310336</v>
      </c>
      <c r="N5" s="7">
        <v>13338.139360000001</v>
      </c>
      <c r="O5" s="7">
        <v>16910.556692999999</v>
      </c>
      <c r="P5" s="7">
        <v>23711.531846999998</v>
      </c>
      <c r="Q5" s="7">
        <v>28079.553810000001</v>
      </c>
      <c r="R5" s="7">
        <v>29432.795999999998</v>
      </c>
      <c r="S5" s="7">
        <v>29103.893369999998</v>
      </c>
      <c r="T5" s="7">
        <v>28447.669598000004</v>
      </c>
      <c r="U5" s="7">
        <v>30623.405789999997</v>
      </c>
      <c r="V5" s="7">
        <v>32549.988330000004</v>
      </c>
      <c r="W5" s="7">
        <v>32117.290360000003</v>
      </c>
      <c r="X5" s="7">
        <v>32466.497584000001</v>
      </c>
      <c r="Y5" s="7">
        <v>33169.354872000004</v>
      </c>
      <c r="Z5" s="7">
        <v>34446.227088</v>
      </c>
      <c r="AA5" s="7">
        <v>35775.630792000004</v>
      </c>
      <c r="AB5" s="7">
        <v>40521.366503999998</v>
      </c>
      <c r="AC5" s="7">
        <v>43589.591808000005</v>
      </c>
      <c r="AD5" s="7">
        <v>50512.046028000004</v>
      </c>
      <c r="AE5" s="7">
        <v>56612.272859999997</v>
      </c>
      <c r="AF5" s="7">
        <v>63848.768615999994</v>
      </c>
      <c r="AG5" s="7">
        <v>66742.356247999996</v>
      </c>
      <c r="AH5" s="7">
        <v>74926.731599999999</v>
      </c>
      <c r="AI5" s="7">
        <v>77225.18634</v>
      </c>
      <c r="AJ5" s="7">
        <v>76641.223400000003</v>
      </c>
      <c r="AK5" s="7">
        <v>84300.101613165592</v>
      </c>
      <c r="AL5" s="7">
        <v>89214.49</v>
      </c>
      <c r="AM5" s="7">
        <v>90765.493977090911</v>
      </c>
      <c r="AN5" s="7">
        <v>93999.876033124747</v>
      </c>
      <c r="AO5" s="7">
        <v>100918.391</v>
      </c>
      <c r="AP5" s="7">
        <v>106558.80242397112</v>
      </c>
      <c r="AQ5" s="7">
        <v>108976.05</v>
      </c>
      <c r="AR5" s="7">
        <v>107257.93344000001</v>
      </c>
      <c r="AS5" s="7">
        <v>104762.4696</v>
      </c>
      <c r="AT5" s="7">
        <v>116704.74948</v>
      </c>
      <c r="AU5" s="7">
        <v>126127.01304999999</v>
      </c>
      <c r="AV5" s="7">
        <v>130373.18801100002</v>
      </c>
      <c r="AW5" s="7">
        <v>135906.59560500001</v>
      </c>
    </row>
    <row r="6" spans="1:49" s="7" customFormat="1" ht="15" customHeight="1" x14ac:dyDescent="0.2">
      <c r="A6" s="7" t="s">
        <v>6</v>
      </c>
      <c r="B6" s="7">
        <v>1254.6499392000001</v>
      </c>
      <c r="C6" s="7">
        <v>1169.2860983999999</v>
      </c>
      <c r="D6" s="7">
        <v>1231.8200747999999</v>
      </c>
      <c r="E6" s="7">
        <v>1171.2713040000001</v>
      </c>
      <c r="F6" s="7">
        <v>1476.9929664000001</v>
      </c>
      <c r="G6" s="7">
        <v>1612.97955</v>
      </c>
      <c r="H6" s="7">
        <v>1629.8537976</v>
      </c>
      <c r="I6" s="7">
        <v>1794.6258624</v>
      </c>
      <c r="J6" s="7">
        <v>1918.7012124</v>
      </c>
      <c r="K6" s="7">
        <v>1884.9527172000001</v>
      </c>
      <c r="L6" s="7">
        <v>2188.6891740000001</v>
      </c>
      <c r="M6" s="7">
        <v>2456.69193</v>
      </c>
      <c r="N6" s="7">
        <v>3007.5864839999999</v>
      </c>
      <c r="O6" s="7">
        <v>3983.3150363999998</v>
      </c>
      <c r="P6" s="7">
        <v>4865.7389255999997</v>
      </c>
      <c r="Q6" s="7">
        <v>5426.5595076</v>
      </c>
      <c r="R6" s="7">
        <v>5643.9395207999996</v>
      </c>
      <c r="S6" s="7">
        <v>5738.2367868000001</v>
      </c>
      <c r="T6" s="7">
        <v>6005.4138732000001</v>
      </c>
      <c r="U6" s="7">
        <v>6059.8400940000001</v>
      </c>
      <c r="V6" s="7">
        <v>6232.5529812000004</v>
      </c>
      <c r="W6" s="7">
        <v>6548.2006715999996</v>
      </c>
      <c r="X6" s="7">
        <v>6924.3971327999998</v>
      </c>
      <c r="Y6" s="7">
        <v>7300.5935939999999</v>
      </c>
      <c r="Z6" s="7">
        <v>7698.6273167999998</v>
      </c>
      <c r="AA6" s="7">
        <v>7896.1552739999997</v>
      </c>
      <c r="AB6" s="7">
        <v>9088.2712367999993</v>
      </c>
      <c r="AC6" s="7">
        <v>9752.32251</v>
      </c>
      <c r="AD6" s="7">
        <v>10708.1990064</v>
      </c>
      <c r="AE6" s="7">
        <v>11809.988114400001</v>
      </c>
      <c r="AF6" s="7">
        <v>13184.742992400001</v>
      </c>
      <c r="AG6" s="7">
        <v>13894.453994400001</v>
      </c>
      <c r="AH6" s="7">
        <v>15416.325000000001</v>
      </c>
      <c r="AI6" s="7">
        <v>15681.456</v>
      </c>
      <c r="AJ6" s="7">
        <v>16852.203000000001</v>
      </c>
      <c r="AK6" s="7">
        <v>17575.306595978996</v>
      </c>
      <c r="AL6" s="7">
        <v>17582.058000000001</v>
      </c>
      <c r="AM6" s="7">
        <v>18024.590000073</v>
      </c>
      <c r="AN6" s="7">
        <v>21398.31852947428</v>
      </c>
      <c r="AO6" s="7">
        <v>20982.848804999998</v>
      </c>
      <c r="AP6" s="7">
        <v>22770.995853286342</v>
      </c>
      <c r="AQ6" s="7">
        <v>23888.3328</v>
      </c>
      <c r="AR6" s="7">
        <v>25573.639590000002</v>
      </c>
      <c r="AS6" s="7">
        <v>27968.677244999999</v>
      </c>
      <c r="AT6" s="7">
        <v>31660.875989999997</v>
      </c>
      <c r="AU6" s="7">
        <v>34871.168519999999</v>
      </c>
      <c r="AV6" s="7">
        <v>37610.424899999998</v>
      </c>
      <c r="AW6" s="7">
        <v>39809.801385000006</v>
      </c>
    </row>
    <row r="7" spans="1:49" s="7" customFormat="1" ht="15" customHeight="1" x14ac:dyDescent="0.2">
      <c r="A7" s="7" t="s">
        <v>7</v>
      </c>
      <c r="B7" s="7">
        <v>611.24040600000012</v>
      </c>
      <c r="C7" s="7">
        <v>653.75339400000007</v>
      </c>
      <c r="D7" s="7">
        <v>656.92712399999994</v>
      </c>
      <c r="E7" s="7">
        <v>599.7350100000001</v>
      </c>
      <c r="F7" s="7">
        <v>830.33273400000007</v>
      </c>
      <c r="G7" s="7">
        <v>743.11263600000007</v>
      </c>
      <c r="H7" s="7">
        <v>951.08441400000015</v>
      </c>
      <c r="I7" s="7">
        <v>1095.4566420000001</v>
      </c>
      <c r="J7" s="7">
        <v>1250.0947620000002</v>
      </c>
      <c r="K7" s="7">
        <v>1403.88822</v>
      </c>
      <c r="L7" s="7">
        <v>1492.5427440000001</v>
      </c>
      <c r="M7" s="7">
        <v>1922.2258020000004</v>
      </c>
      <c r="N7" s="7">
        <v>2193.8870940000006</v>
      </c>
      <c r="O7" s="7">
        <v>2355.2875080000003</v>
      </c>
      <c r="P7" s="7">
        <v>2656.6069320000001</v>
      </c>
      <c r="Q7" s="7">
        <v>2620.1965020000002</v>
      </c>
      <c r="R7" s="7">
        <v>2491.1731319999999</v>
      </c>
      <c r="S7" s="7">
        <v>2377.3236900000002</v>
      </c>
      <c r="T7" s="7">
        <v>2492.4476220000006</v>
      </c>
      <c r="U7" s="7">
        <v>2220.521436</v>
      </c>
      <c r="V7" s="7">
        <v>1594.5669180000002</v>
      </c>
      <c r="W7" s="7">
        <v>1954.4679000000001</v>
      </c>
      <c r="X7" s="7">
        <v>1794.4969140000001</v>
      </c>
      <c r="Y7" s="7">
        <v>1783.716228</v>
      </c>
      <c r="Z7" s="7">
        <v>1942.8675420000004</v>
      </c>
      <c r="AA7" s="7">
        <v>1966.7529840000002</v>
      </c>
      <c r="AB7" s="7">
        <v>1792.0129080000004</v>
      </c>
      <c r="AC7" s="7">
        <v>2110.7903459999998</v>
      </c>
      <c r="AD7" s="7">
        <v>2066.6080259999999</v>
      </c>
      <c r="AE7" s="7">
        <v>2110.1206140000004</v>
      </c>
      <c r="AF7" s="7">
        <v>2603.3282520000012</v>
      </c>
      <c r="AG7" s="7">
        <v>2174.5948140000005</v>
      </c>
      <c r="AH7" s="7">
        <v>1935.8772299999998</v>
      </c>
      <c r="AI7" s="7">
        <v>1784.9567929999996</v>
      </c>
      <c r="AJ7" s="7">
        <v>2015.5666129999997</v>
      </c>
      <c r="AK7" s="7">
        <v>2348.441371465</v>
      </c>
      <c r="AL7" s="7">
        <v>2199.6997151999999</v>
      </c>
      <c r="AM7" s="7">
        <v>2257.0600217479996</v>
      </c>
      <c r="AN7" s="7">
        <v>2551.7935666929998</v>
      </c>
      <c r="AO7" s="7">
        <v>1912.8807161999998</v>
      </c>
      <c r="AP7" s="7">
        <v>2104.4687487694996</v>
      </c>
      <c r="AQ7" s="7">
        <v>2133.8354532908065</v>
      </c>
      <c r="AR7" s="7">
        <v>2517.3385626843296</v>
      </c>
      <c r="AS7" s="7">
        <v>3298.4431287463403</v>
      </c>
      <c r="AT7" s="7">
        <v>3059.1144095527184</v>
      </c>
      <c r="AU7" s="7">
        <v>2458.6935047509201</v>
      </c>
      <c r="AV7" s="7">
        <v>2635.9235214737182</v>
      </c>
      <c r="AW7" s="7">
        <v>1930.2795973033089</v>
      </c>
    </row>
    <row r="8" spans="1:49" s="7" customFormat="1" ht="15" customHeight="1" x14ac:dyDescent="0.2">
      <c r="A8" s="7" t="s">
        <v>8</v>
      </c>
      <c r="B8" s="7">
        <v>503.76841199999996</v>
      </c>
      <c r="C8" s="7">
        <v>532.64685599999996</v>
      </c>
      <c r="D8" s="7">
        <v>537.13905839999995</v>
      </c>
      <c r="E8" s="7">
        <v>529.43813999999998</v>
      </c>
      <c r="F8" s="7">
        <v>729.66201839999997</v>
      </c>
      <c r="G8" s="7">
        <v>557.67484079999997</v>
      </c>
      <c r="H8" s="7">
        <v>643.0266863999999</v>
      </c>
      <c r="I8" s="7">
        <v>769.45009679999998</v>
      </c>
      <c r="J8" s="7">
        <v>845.17579439999997</v>
      </c>
      <c r="K8" s="7">
        <v>922.82672159999993</v>
      </c>
      <c r="L8" s="7">
        <v>991.49324399999989</v>
      </c>
      <c r="M8" s="7">
        <v>726.45330239999998</v>
      </c>
      <c r="N8" s="7">
        <v>730.94550479999998</v>
      </c>
      <c r="O8" s="7">
        <v>751.4812872</v>
      </c>
      <c r="P8" s="7">
        <v>836.19138959999998</v>
      </c>
      <c r="Q8" s="7">
        <v>902.93268239999998</v>
      </c>
      <c r="R8" s="7">
        <v>853.5184559999999</v>
      </c>
      <c r="S8" s="7">
        <v>635.96751119999999</v>
      </c>
      <c r="T8" s="7">
        <v>788.70239279999998</v>
      </c>
      <c r="U8" s="7">
        <v>675.11384639999994</v>
      </c>
      <c r="V8" s="7">
        <v>320.22985679999999</v>
      </c>
      <c r="W8" s="7">
        <v>146.95919279999998</v>
      </c>
      <c r="X8" s="7">
        <v>80.859643199999994</v>
      </c>
      <c r="Y8" s="7">
        <v>37.221105599999994</v>
      </c>
      <c r="Z8" s="7">
        <v>76.367440799999997</v>
      </c>
      <c r="AA8" s="7">
        <v>68.024779199999998</v>
      </c>
      <c r="AB8" s="7">
        <v>85.35184559999999</v>
      </c>
      <c r="AC8" s="7">
        <v>57.756887999999996</v>
      </c>
      <c r="AD8" s="7">
        <v>12.834864</v>
      </c>
      <c r="AE8" s="7">
        <v>19.252295999999998</v>
      </c>
      <c r="AF8" s="7">
        <v>9.6261479999999988</v>
      </c>
      <c r="AG8" s="7">
        <v>9.6261479999999988</v>
      </c>
      <c r="AH8" s="7">
        <v>62.913059999999994</v>
      </c>
      <c r="AI8" s="7">
        <v>37.876229999999993</v>
      </c>
      <c r="AJ8" s="7">
        <v>137.38157999999999</v>
      </c>
      <c r="AK8" s="7">
        <v>134.81369999999998</v>
      </c>
      <c r="AL8" s="7">
        <v>87.307919999999996</v>
      </c>
      <c r="AM8" s="7">
        <v>92.26328642999998</v>
      </c>
      <c r="AN8" s="7">
        <v>101.32469297999999</v>
      </c>
      <c r="AO8" s="7">
        <v>166.91219999999998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</row>
    <row r="9" spans="1:49" s="7" customFormat="1" ht="15" customHeight="1" x14ac:dyDescent="0.2">
      <c r="A9" s="7" t="s">
        <v>9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2899.7682999999993</v>
      </c>
      <c r="O9" s="7">
        <v>2311.7033999999994</v>
      </c>
      <c r="P9" s="7">
        <v>1399.1888999999996</v>
      </c>
      <c r="Q9" s="7">
        <v>1010.8632849999998</v>
      </c>
      <c r="R9" s="7">
        <v>365.00579999999991</v>
      </c>
      <c r="S9" s="7">
        <v>1151.4919084999997</v>
      </c>
      <c r="T9" s="7">
        <v>182.50289999999995</v>
      </c>
      <c r="U9" s="7">
        <v>354.86674999999991</v>
      </c>
      <c r="V9" s="7">
        <v>50.695249999999987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23.319814999999991</v>
      </c>
      <c r="AE9" s="7">
        <v>0</v>
      </c>
      <c r="AF9" s="7">
        <v>131.80764999999997</v>
      </c>
      <c r="AG9" s="7">
        <v>669.17729999999983</v>
      </c>
      <c r="AH9" s="7">
        <v>3335.1086898499993</v>
      </c>
      <c r="AI9" s="7">
        <v>2744.9348674499993</v>
      </c>
      <c r="AJ9" s="7">
        <v>3569.4931086999986</v>
      </c>
      <c r="AK9" s="7">
        <v>1308.7384349499998</v>
      </c>
      <c r="AL9" s="7">
        <v>2337.9432613999993</v>
      </c>
      <c r="AM9" s="7">
        <v>3621.6179647499989</v>
      </c>
      <c r="AN9" s="7">
        <v>3950.4687089999993</v>
      </c>
      <c r="AO9" s="7">
        <v>4117.2552849499989</v>
      </c>
      <c r="AP9" s="7">
        <v>1766.8120009999998</v>
      </c>
      <c r="AQ9" s="7">
        <v>4208.6730153699991</v>
      </c>
      <c r="AR9" s="7">
        <v>3880.8937513499991</v>
      </c>
      <c r="AS9" s="7">
        <v>2374.6770395499993</v>
      </c>
      <c r="AT9" s="7">
        <v>681.34415999999987</v>
      </c>
      <c r="AU9" s="7">
        <v>512.44786509999983</v>
      </c>
      <c r="AV9" s="7">
        <v>0</v>
      </c>
      <c r="AW9" s="7">
        <v>0</v>
      </c>
    </row>
    <row r="10" spans="1:49" s="6" customFormat="1" ht="15" customHeight="1" x14ac:dyDescent="0.2">
      <c r="A10" s="7" t="s">
        <v>10</v>
      </c>
      <c r="B10" s="7">
        <v>60.066131715844236</v>
      </c>
      <c r="C10" s="7">
        <v>57.022809123649473</v>
      </c>
      <c r="D10" s="7">
        <v>63.025210084033617</v>
      </c>
      <c r="E10" s="7">
        <v>55.022008803521423</v>
      </c>
      <c r="F10" s="7">
        <v>57.022809123649466</v>
      </c>
      <c r="G10" s="7">
        <v>53.021208483393373</v>
      </c>
      <c r="H10" s="7">
        <v>62.024809923969592</v>
      </c>
      <c r="I10" s="7">
        <v>53.021208483393359</v>
      </c>
      <c r="J10" s="7">
        <v>55.022008803521409</v>
      </c>
      <c r="K10" s="7">
        <v>83.033213285314133</v>
      </c>
      <c r="L10" s="7">
        <v>129.0516206482593</v>
      </c>
      <c r="M10" s="7">
        <v>206.07282913165267</v>
      </c>
      <c r="N10" s="7">
        <v>241.08443377350943</v>
      </c>
      <c r="O10" s="7">
        <v>224.27843137254905</v>
      </c>
      <c r="P10" s="7">
        <v>320.11964785914364</v>
      </c>
      <c r="Q10" s="7">
        <v>227.05112872183363</v>
      </c>
      <c r="R10" s="7">
        <v>257.88522380166518</v>
      </c>
      <c r="S10" s="7">
        <v>320.06458062700472</v>
      </c>
      <c r="T10" s="7">
        <v>345.3157096325159</v>
      </c>
      <c r="U10" s="7">
        <v>243.82759698518856</v>
      </c>
      <c r="V10" s="7">
        <v>391.2</v>
      </c>
      <c r="W10" s="7">
        <v>422.4</v>
      </c>
      <c r="X10" s="7">
        <v>407.37222222222221</v>
      </c>
      <c r="Y10" s="7">
        <v>421.74679486732435</v>
      </c>
      <c r="Z10" s="7">
        <v>316.86984126984129</v>
      </c>
      <c r="AA10" s="7">
        <v>315.31111111111107</v>
      </c>
      <c r="AB10" s="7">
        <v>301.99206349206349</v>
      </c>
      <c r="AC10" s="7">
        <v>406.42142857142858</v>
      </c>
      <c r="AD10" s="7">
        <v>430.75714285714281</v>
      </c>
      <c r="AE10" s="7">
        <v>632.5936507936508</v>
      </c>
      <c r="AF10" s="7">
        <v>978.17460317460313</v>
      </c>
      <c r="AG10" s="7">
        <v>970.59619047619049</v>
      </c>
      <c r="AH10" s="7">
        <v>1105.5935688311688</v>
      </c>
      <c r="AI10" s="7">
        <v>1141.6909090909089</v>
      </c>
      <c r="AJ10" s="7">
        <v>1134.0659948412697</v>
      </c>
      <c r="AK10" s="7">
        <v>1199.6298335824372</v>
      </c>
      <c r="AL10" s="7">
        <v>1214.3022408000002</v>
      </c>
      <c r="AM10" s="7">
        <v>1323</v>
      </c>
      <c r="AN10" s="7">
        <v>1159.0814179818638</v>
      </c>
      <c r="AO10" s="7">
        <v>1241.631318181818</v>
      </c>
      <c r="AP10" s="7">
        <v>1075.4343609486309</v>
      </c>
      <c r="AQ10" s="7">
        <v>1325.7648992151953</v>
      </c>
      <c r="AR10" s="7">
        <v>1342.9446723505919</v>
      </c>
      <c r="AS10" s="7">
        <v>1592.3286577168526</v>
      </c>
      <c r="AT10" s="7">
        <v>1813.6065893971895</v>
      </c>
      <c r="AU10" s="7">
        <v>1826.1752650979961</v>
      </c>
      <c r="AV10" s="7">
        <v>1920.6264927777627</v>
      </c>
      <c r="AW10" s="7">
        <v>1830.6875220856659</v>
      </c>
    </row>
    <row r="11" spans="1:49" s="7" customFormat="1" ht="15" customHeight="1" x14ac:dyDescent="0.2">
      <c r="A11" s="6" t="s">
        <v>11</v>
      </c>
      <c r="B11" s="6">
        <v>39037.029017936409</v>
      </c>
      <c r="C11" s="6">
        <v>39538.483273002013</v>
      </c>
      <c r="D11" s="6">
        <v>41036.765271381606</v>
      </c>
      <c r="E11" s="6">
        <v>41773.933609052401</v>
      </c>
      <c r="F11" s="6">
        <v>43155.314444608804</v>
      </c>
      <c r="G11" s="6">
        <v>43857.259597191602</v>
      </c>
      <c r="H11" s="6">
        <v>44107.219015414797</v>
      </c>
      <c r="I11" s="6">
        <v>45814.31828946001</v>
      </c>
      <c r="J11" s="6">
        <v>46454.410153379198</v>
      </c>
      <c r="K11" s="6">
        <v>49389.382436443208</v>
      </c>
      <c r="L11" s="6">
        <v>52346.8165365448</v>
      </c>
      <c r="M11" s="6">
        <v>52741.007090389205</v>
      </c>
      <c r="N11" s="6">
        <v>54309.096522941603</v>
      </c>
      <c r="O11" s="6">
        <v>59680.289538089201</v>
      </c>
      <c r="P11" s="6">
        <v>65558.924873510812</v>
      </c>
      <c r="Q11" s="6">
        <v>68722.903856349454</v>
      </c>
      <c r="R11" s="6">
        <v>67216.203660361629</v>
      </c>
      <c r="S11" s="6">
        <v>71045.288927968926</v>
      </c>
      <c r="T11" s="6">
        <v>70368.430327699403</v>
      </c>
      <c r="U11" s="6">
        <v>70783.239853100677</v>
      </c>
      <c r="V11" s="6">
        <v>66493.002439401593</v>
      </c>
      <c r="W11" s="6">
        <v>67431.930914291603</v>
      </c>
      <c r="X11" s="6">
        <v>66691.434220181342</v>
      </c>
      <c r="Y11" s="6">
        <v>66950.839800142392</v>
      </c>
      <c r="Z11" s="6">
        <v>70419.468034898804</v>
      </c>
      <c r="AA11" s="6">
        <v>69474.704434825209</v>
      </c>
      <c r="AB11" s="6">
        <v>70999.587547731193</v>
      </c>
      <c r="AC11" s="6">
        <v>74461.039366652403</v>
      </c>
      <c r="AD11" s="6">
        <v>74491.220255322798</v>
      </c>
      <c r="AE11" s="6">
        <v>75226.303398249205</v>
      </c>
      <c r="AF11" s="6">
        <v>72577.128501784391</v>
      </c>
      <c r="AG11" s="6">
        <v>71925.582919180277</v>
      </c>
      <c r="AH11" s="6">
        <v>77477.398111204442</v>
      </c>
      <c r="AI11" s="6">
        <v>85125.754905278285</v>
      </c>
      <c r="AJ11" s="6">
        <v>89887.721878960845</v>
      </c>
      <c r="AK11" s="6">
        <v>93655.459653334838</v>
      </c>
      <c r="AL11" s="6">
        <v>99165.745185070075</v>
      </c>
      <c r="AM11" s="6">
        <v>107624.07936469333</v>
      </c>
      <c r="AN11" s="6">
        <v>113393.7648793125</v>
      </c>
      <c r="AO11" s="6">
        <v>111226.78123722575</v>
      </c>
      <c r="AP11" s="6">
        <v>118921.56253537918</v>
      </c>
      <c r="AQ11" s="6">
        <v>115854.07618540575</v>
      </c>
      <c r="AR11" s="6">
        <v>116395.83399101498</v>
      </c>
      <c r="AS11" s="6">
        <v>118095.82724271045</v>
      </c>
      <c r="AT11" s="6">
        <v>118701.99749885203</v>
      </c>
      <c r="AU11" s="6">
        <v>120477.17740501137</v>
      </c>
      <c r="AV11" s="6">
        <v>122179.75522448085</v>
      </c>
      <c r="AW11" s="6">
        <v>123561.50343073842</v>
      </c>
    </row>
    <row r="12" spans="1:49" s="7" customFormat="1" ht="15" customHeight="1" x14ac:dyDescent="0.2">
      <c r="A12" s="7" t="s">
        <v>12</v>
      </c>
      <c r="B12" s="7">
        <v>3421.5168455999997</v>
      </c>
      <c r="C12" s="7">
        <v>3713.6279543999995</v>
      </c>
      <c r="D12" s="7">
        <v>4356.8225735999995</v>
      </c>
      <c r="E12" s="7">
        <v>4976.5485839999992</v>
      </c>
      <c r="F12" s="7">
        <v>5646.1346423999994</v>
      </c>
      <c r="G12" s="7">
        <v>6214.1953271999992</v>
      </c>
      <c r="H12" s="7">
        <v>7127.6657927999995</v>
      </c>
      <c r="I12" s="7">
        <v>8036.0642879999987</v>
      </c>
      <c r="J12" s="7">
        <v>8832.6215375999982</v>
      </c>
      <c r="K12" s="7">
        <v>10021.869647999998</v>
      </c>
      <c r="L12" s="7">
        <v>11081.567599199998</v>
      </c>
      <c r="M12" s="7">
        <v>11241.291683999998</v>
      </c>
      <c r="N12" s="7">
        <v>12132.497059199999</v>
      </c>
      <c r="O12" s="7">
        <v>13021.639259999998</v>
      </c>
      <c r="P12" s="7">
        <v>14321.267200799999</v>
      </c>
      <c r="Q12" s="7">
        <v>15334.113899999998</v>
      </c>
      <c r="R12" s="7">
        <v>15681.758786399998</v>
      </c>
      <c r="S12" s="7">
        <v>15955.215359999998</v>
      </c>
      <c r="T12" s="7">
        <v>17115.149200799999</v>
      </c>
      <c r="U12" s="7">
        <v>17596.298663999998</v>
      </c>
      <c r="V12" s="7">
        <v>17769.777244799996</v>
      </c>
      <c r="W12" s="7">
        <v>18721.760299199999</v>
      </c>
      <c r="X12" s="7">
        <v>19199.815000799998</v>
      </c>
      <c r="Y12" s="7">
        <v>20207.503763999997</v>
      </c>
      <c r="Z12" s="7">
        <v>20864.280947999996</v>
      </c>
      <c r="AA12" s="7">
        <v>21827.095667999998</v>
      </c>
      <c r="AB12" s="7">
        <v>22846.991546399997</v>
      </c>
      <c r="AC12" s="7">
        <v>23981.995363199996</v>
      </c>
      <c r="AD12" s="7">
        <v>25056.307466399998</v>
      </c>
      <c r="AE12" s="7">
        <v>25187.920799999996</v>
      </c>
      <c r="AF12" s="7">
        <v>26168.186536799996</v>
      </c>
      <c r="AG12" s="7">
        <v>23028.121065599997</v>
      </c>
      <c r="AH12" s="7">
        <v>24603.911999999997</v>
      </c>
      <c r="AI12" s="7">
        <v>26282.975999999999</v>
      </c>
      <c r="AJ12" s="7">
        <v>27588.533987853032</v>
      </c>
      <c r="AK12" s="7">
        <v>29021.273958732338</v>
      </c>
      <c r="AL12" s="7">
        <v>29997.269560000001</v>
      </c>
      <c r="AM12" s="7">
        <v>32165.300457599998</v>
      </c>
      <c r="AN12" s="7">
        <v>31781.850399999999</v>
      </c>
      <c r="AO12" s="7">
        <v>33624.973589999994</v>
      </c>
      <c r="AP12" s="7">
        <v>34682.923940536319</v>
      </c>
      <c r="AQ12" s="7">
        <v>36836.631108928137</v>
      </c>
      <c r="AR12" s="7">
        <v>35719.42708926546</v>
      </c>
      <c r="AS12" s="7">
        <v>33625.313201762088</v>
      </c>
      <c r="AT12" s="7">
        <v>32115.759200787103</v>
      </c>
      <c r="AU12" s="7">
        <v>30937.881504713281</v>
      </c>
      <c r="AV12" s="7">
        <v>32758.341044690362</v>
      </c>
      <c r="AW12" s="7">
        <v>31897.955248343944</v>
      </c>
    </row>
    <row r="13" spans="1:49" s="7" customFormat="1" ht="15" customHeight="1" x14ac:dyDescent="0.2">
      <c r="A13" s="7" t="s">
        <v>13</v>
      </c>
      <c r="B13" s="7">
        <v>31851.534288000003</v>
      </c>
      <c r="C13" s="7">
        <v>31807.222020000005</v>
      </c>
      <c r="D13" s="7">
        <v>32143.127604000005</v>
      </c>
      <c r="E13" s="7">
        <v>31897.395936000004</v>
      </c>
      <c r="F13" s="7">
        <v>32598.645324000005</v>
      </c>
      <c r="G13" s="7">
        <v>33153.943116000002</v>
      </c>
      <c r="H13" s="7">
        <v>31881.902136000004</v>
      </c>
      <c r="I13" s="7">
        <v>30822.126216000004</v>
      </c>
      <c r="J13" s="7">
        <v>29794.267524000003</v>
      </c>
      <c r="K13" s="7">
        <v>30374.665272000006</v>
      </c>
      <c r="L13" s="7">
        <v>31083.351684000005</v>
      </c>
      <c r="M13" s="7">
        <v>30414.949152000005</v>
      </c>
      <c r="N13" s="7">
        <v>29108.821812000006</v>
      </c>
      <c r="O13" s="7">
        <v>30233.361816000004</v>
      </c>
      <c r="P13" s="7">
        <v>33339.558840000005</v>
      </c>
      <c r="Q13" s="7">
        <v>32924.944752000003</v>
      </c>
      <c r="R13" s="7">
        <v>32765.978364000006</v>
      </c>
      <c r="S13" s="7">
        <v>32776.824024000001</v>
      </c>
      <c r="T13" s="7">
        <v>32565.178716000006</v>
      </c>
      <c r="U13" s="7">
        <v>32953.143468000002</v>
      </c>
      <c r="V13" s="7">
        <v>28536.790716000003</v>
      </c>
      <c r="W13" s="7">
        <v>26701.085292000003</v>
      </c>
      <c r="X13" s="7">
        <v>25089.420216000002</v>
      </c>
      <c r="Y13" s="7">
        <v>24803.404668000003</v>
      </c>
      <c r="Z13" s="7">
        <v>24857.632968000002</v>
      </c>
      <c r="AA13" s="7">
        <v>23261.151816000001</v>
      </c>
      <c r="AB13" s="7">
        <v>21969.278772000001</v>
      </c>
      <c r="AC13" s="7">
        <v>21663.121284000004</v>
      </c>
      <c r="AD13" s="7">
        <v>21260.592360000002</v>
      </c>
      <c r="AE13" s="7">
        <v>22126.076028000003</v>
      </c>
      <c r="AF13" s="7">
        <v>23054.154648000003</v>
      </c>
      <c r="AG13" s="7">
        <v>22437.191532000004</v>
      </c>
      <c r="AH13" s="7">
        <v>23645.017296538008</v>
      </c>
      <c r="AI13" s="7">
        <v>25965.080574660635</v>
      </c>
      <c r="AJ13" s="7">
        <v>28187.43703619569</v>
      </c>
      <c r="AK13" s="7">
        <v>28419.68034206433</v>
      </c>
      <c r="AL13" s="7">
        <v>28495.82</v>
      </c>
      <c r="AM13" s="7">
        <v>28618.336744298245</v>
      </c>
      <c r="AN13" s="7">
        <v>29226.577802699143</v>
      </c>
      <c r="AO13" s="7">
        <v>24609.434843250801</v>
      </c>
      <c r="AP13" s="7">
        <v>25997.346219070063</v>
      </c>
      <c r="AQ13" s="7">
        <v>25996.628949618549</v>
      </c>
      <c r="AR13" s="7">
        <v>25682.61512014749</v>
      </c>
      <c r="AS13" s="7">
        <v>24579.973039696561</v>
      </c>
      <c r="AT13" s="7">
        <v>24935.53991794636</v>
      </c>
      <c r="AU13" s="7">
        <v>24899.840654224172</v>
      </c>
      <c r="AV13" s="7">
        <v>23095.019961355738</v>
      </c>
      <c r="AW13" s="7">
        <v>23423.81848863608</v>
      </c>
    </row>
    <row r="14" spans="1:49" s="7" customFormat="1" ht="15" customHeight="1" x14ac:dyDescent="0.2">
      <c r="A14" s="7" t="s">
        <v>14</v>
      </c>
      <c r="B14" s="7">
        <v>3600.6950846243999</v>
      </c>
      <c r="C14" s="7">
        <v>3841.8136546019996</v>
      </c>
      <c r="D14" s="7">
        <v>4298.3865033816001</v>
      </c>
      <c r="E14" s="7">
        <v>4644.4073626523996</v>
      </c>
      <c r="F14" s="7">
        <v>4618.6452806088</v>
      </c>
      <c r="G14" s="7">
        <v>4179.5070491915994</v>
      </c>
      <c r="H14" s="7">
        <v>4748.0129978147997</v>
      </c>
      <c r="I14" s="7">
        <v>6538.7348094599993</v>
      </c>
      <c r="J14" s="7">
        <v>7321.9366053791991</v>
      </c>
      <c r="K14" s="7">
        <v>8254.1299188431985</v>
      </c>
      <c r="L14" s="7">
        <v>9300.9557669447986</v>
      </c>
      <c r="M14" s="7">
        <v>10196.4073319892</v>
      </c>
      <c r="N14" s="7">
        <v>12139.967715741599</v>
      </c>
      <c r="O14" s="7">
        <v>15455.228711689198</v>
      </c>
      <c r="P14" s="7">
        <v>16792.917867910801</v>
      </c>
      <c r="Q14" s="7">
        <v>19107.715712257199</v>
      </c>
      <c r="R14" s="7">
        <v>17256.551752145999</v>
      </c>
      <c r="S14" s="7">
        <v>20771.6000981748</v>
      </c>
      <c r="T14" s="7">
        <v>19031.502579709198</v>
      </c>
      <c r="U14" s="7">
        <v>18479.790555828</v>
      </c>
      <c r="V14" s="7">
        <v>18451.276032201597</v>
      </c>
      <c r="W14" s="7">
        <v>20093.1672878916</v>
      </c>
      <c r="X14" s="7">
        <v>20063.839194823198</v>
      </c>
      <c r="Y14" s="7">
        <v>19377.641485742399</v>
      </c>
      <c r="Z14" s="7">
        <v>22009.845791698797</v>
      </c>
      <c r="AA14" s="7">
        <v>21778.250650825197</v>
      </c>
      <c r="AB14" s="7">
        <v>23397.357983731199</v>
      </c>
      <c r="AC14" s="7">
        <v>25939.068089852401</v>
      </c>
      <c r="AD14" s="7">
        <v>25155.216080122798</v>
      </c>
      <c r="AE14" s="7">
        <v>24575.2628382492</v>
      </c>
      <c r="AF14" s="7">
        <v>19894.598015384399</v>
      </c>
      <c r="AG14" s="7">
        <v>22800.105628780271</v>
      </c>
      <c r="AH14" s="7">
        <v>25279.208168066438</v>
      </c>
      <c r="AI14" s="7">
        <v>28356.557600279997</v>
      </c>
      <c r="AJ14" s="7">
        <v>29385.40064159207</v>
      </c>
      <c r="AK14" s="7">
        <v>31094.435952606596</v>
      </c>
      <c r="AL14" s="7">
        <v>35133.232499070073</v>
      </c>
      <c r="AM14" s="7">
        <v>40458.488489992102</v>
      </c>
      <c r="AN14" s="7">
        <v>45018.51751273538</v>
      </c>
      <c r="AO14" s="7">
        <v>44775.339639024663</v>
      </c>
      <c r="AP14" s="7">
        <v>48852.284873622251</v>
      </c>
      <c r="AQ14" s="7">
        <v>43269.972139197474</v>
      </c>
      <c r="AR14" s="7">
        <v>45116.930942093612</v>
      </c>
      <c r="AS14" s="7">
        <v>49303.830522455886</v>
      </c>
      <c r="AT14" s="7">
        <v>49273.253456212849</v>
      </c>
      <c r="AU14" s="7">
        <v>50424.276379364164</v>
      </c>
      <c r="AV14" s="7">
        <v>50658.331844819419</v>
      </c>
      <c r="AW14" s="7">
        <v>51082.520391907965</v>
      </c>
    </row>
    <row r="15" spans="1:49" s="6" customFormat="1" ht="15" customHeight="1" x14ac:dyDescent="0.2">
      <c r="A15" s="7" t="s">
        <v>192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>
        <v>2880.0429917075558</v>
      </c>
      <c r="AW15" s="7">
        <v>3644.1002093585466</v>
      </c>
    </row>
    <row r="16" spans="1:49" s="6" customFormat="1" ht="15" customHeight="1" x14ac:dyDescent="0.2">
      <c r="A16" s="7" t="s">
        <v>193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>
        <v>7.3324108768237419</v>
      </c>
      <c r="AW16" s="7">
        <v>71.535952513278261</v>
      </c>
    </row>
    <row r="17" spans="1:49" s="6" customFormat="1" ht="15" customHeight="1" x14ac:dyDescent="0.2">
      <c r="A17" s="7" t="s">
        <v>15</v>
      </c>
      <c r="B17" s="7">
        <v>163.28279971200269</v>
      </c>
      <c r="C17" s="7">
        <v>175.81964400000001</v>
      </c>
      <c r="D17" s="7">
        <v>238.42859040000002</v>
      </c>
      <c r="E17" s="7">
        <v>255.58172640000001</v>
      </c>
      <c r="F17" s="7">
        <v>291.88919760000005</v>
      </c>
      <c r="G17" s="7">
        <v>309.61410480000001</v>
      </c>
      <c r="H17" s="7">
        <v>349.63808880000005</v>
      </c>
      <c r="I17" s="7">
        <v>417.39297600000003</v>
      </c>
      <c r="J17" s="7">
        <v>505.5844864</v>
      </c>
      <c r="K17" s="7">
        <v>738.71759760000009</v>
      </c>
      <c r="L17" s="7">
        <v>880.94148640000003</v>
      </c>
      <c r="M17" s="7">
        <v>888.3589224000001</v>
      </c>
      <c r="N17" s="7">
        <v>927.80993600000011</v>
      </c>
      <c r="O17" s="7">
        <v>970.05975039999998</v>
      </c>
      <c r="P17" s="7">
        <v>1105.1809648000001</v>
      </c>
      <c r="Q17" s="7">
        <v>1356.1294920922521</v>
      </c>
      <c r="R17" s="7">
        <v>1511.9147578156217</v>
      </c>
      <c r="S17" s="7">
        <v>1541.6494457941239</v>
      </c>
      <c r="T17" s="7">
        <v>1656.5998311902133</v>
      </c>
      <c r="U17" s="7">
        <v>1754.0071652726747</v>
      </c>
      <c r="V17" s="7">
        <v>1735.1584464</v>
      </c>
      <c r="W17" s="7">
        <v>1915.9180352000003</v>
      </c>
      <c r="X17" s="7">
        <v>2338.3598085581398</v>
      </c>
      <c r="Y17" s="7">
        <v>2562.2898824000004</v>
      </c>
      <c r="Z17" s="7">
        <v>2687.7083272000004</v>
      </c>
      <c r="AA17" s="7">
        <v>2608.2063000000003</v>
      </c>
      <c r="AB17" s="7">
        <v>2785.9592456</v>
      </c>
      <c r="AC17" s="7">
        <v>2876.8546296000004</v>
      </c>
      <c r="AD17" s="7">
        <v>3019.1043488</v>
      </c>
      <c r="AE17" s="7">
        <v>3337.0437320000001</v>
      </c>
      <c r="AF17" s="7">
        <v>3460.1893015999999</v>
      </c>
      <c r="AG17" s="7">
        <v>3660.1646928</v>
      </c>
      <c r="AH17" s="7">
        <v>3949.2606466000002</v>
      </c>
      <c r="AI17" s="7">
        <v>4521.1407303376627</v>
      </c>
      <c r="AJ17" s="7">
        <v>4726.3502133200527</v>
      </c>
      <c r="AK17" s="7">
        <v>5120.0693999315627</v>
      </c>
      <c r="AL17" s="7">
        <v>5539.4231259999997</v>
      </c>
      <c r="AM17" s="7">
        <v>6381.9536728029871</v>
      </c>
      <c r="AN17" s="7">
        <v>7366.8191638779736</v>
      </c>
      <c r="AO17" s="7">
        <v>8217.0331649502969</v>
      </c>
      <c r="AP17" s="7">
        <v>9389.0075021505472</v>
      </c>
      <c r="AQ17" s="7">
        <v>9750.8439876615812</v>
      </c>
      <c r="AR17" s="7">
        <v>9876.8608395084211</v>
      </c>
      <c r="AS17" s="7">
        <v>10586.710478795918</v>
      </c>
      <c r="AT17" s="7">
        <v>12377.444923905712</v>
      </c>
      <c r="AU17" s="7">
        <v>14215.17886670975</v>
      </c>
      <c r="AV17" s="7">
        <v>12780.686971030947</v>
      </c>
      <c r="AW17" s="7">
        <v>13441.573139978605</v>
      </c>
    </row>
    <row r="18" spans="1:49" s="6" customFormat="1" ht="15" customHeight="1" thickBot="1" x14ac:dyDescent="0.25">
      <c r="A18" s="57" t="s">
        <v>16</v>
      </c>
      <c r="B18" s="57">
        <v>49627.476546852253</v>
      </c>
      <c r="C18" s="57">
        <v>50472.192710525662</v>
      </c>
      <c r="D18" s="57">
        <v>51838.760258665643</v>
      </c>
      <c r="E18" s="57">
        <v>52582.861031855922</v>
      </c>
      <c r="F18" s="57">
        <v>55218.792247532452</v>
      </c>
      <c r="G18" s="57">
        <v>55551.517892474993</v>
      </c>
      <c r="H18" s="57">
        <v>55865.800389338765</v>
      </c>
      <c r="I18" s="57">
        <v>57704.0006391434</v>
      </c>
      <c r="J18" s="57">
        <v>58677.747630982718</v>
      </c>
      <c r="K18" s="57">
        <v>62103.081688528524</v>
      </c>
      <c r="L18" s="57">
        <v>66404.496399193056</v>
      </c>
      <c r="M18" s="57">
        <v>68980.761289920862</v>
      </c>
      <c r="N18" s="57">
        <v>76720.507699515118</v>
      </c>
      <c r="O18" s="57">
        <v>86216.911894061748</v>
      </c>
      <c r="P18" s="57">
        <v>99348.302515569958</v>
      </c>
      <c r="Q18" s="57">
        <v>106990.06077207129</v>
      </c>
      <c r="R18" s="57">
        <v>106260.52179296329</v>
      </c>
      <c r="S18" s="57">
        <v>110372.26677509592</v>
      </c>
      <c r="T18" s="57">
        <v>108630.48242333192</v>
      </c>
      <c r="U18" s="57">
        <v>110960.81536648587</v>
      </c>
      <c r="V18" s="57">
        <v>107632.23577540158</v>
      </c>
      <c r="W18" s="57">
        <v>108621.2490386916</v>
      </c>
      <c r="X18" s="57">
        <v>108365.05771640356</v>
      </c>
      <c r="Y18" s="57">
        <v>109663.47239460971</v>
      </c>
      <c r="Z18" s="57">
        <v>114900.42726376865</v>
      </c>
      <c r="AA18" s="57">
        <v>115496.57937513632</v>
      </c>
      <c r="AB18" s="57">
        <v>122788.58210562325</v>
      </c>
      <c r="AC18" s="57">
        <v>130377.92234722384</v>
      </c>
      <c r="AD18" s="57">
        <v>138244.98513757996</v>
      </c>
      <c r="AE18" s="57">
        <v>146410.53093344287</v>
      </c>
      <c r="AF18" s="57">
        <v>153333.57676335899</v>
      </c>
      <c r="AG18" s="57">
        <v>156386.38761405647</v>
      </c>
      <c r="AH18" s="57">
        <v>174259.94725988561</v>
      </c>
      <c r="AI18" s="57">
        <v>183741.85604481917</v>
      </c>
      <c r="AJ18" s="57">
        <v>190237.65557550211</v>
      </c>
      <c r="AK18" s="57">
        <v>200522.49120247687</v>
      </c>
      <c r="AL18" s="57">
        <v>211801.54632247007</v>
      </c>
      <c r="AM18" s="57">
        <v>223708.10461478523</v>
      </c>
      <c r="AN18" s="57">
        <v>236554.62782856639</v>
      </c>
      <c r="AO18" s="57">
        <v>240566.70056155758</v>
      </c>
      <c r="AP18" s="57">
        <v>253198.07592335477</v>
      </c>
      <c r="AQ18" s="57">
        <v>256386.73235328175</v>
      </c>
      <c r="AR18" s="57">
        <v>256968.58400739991</v>
      </c>
      <c r="AS18" s="57">
        <v>258092.42291372365</v>
      </c>
      <c r="AT18" s="57">
        <v>272621.68812780193</v>
      </c>
      <c r="AU18" s="57">
        <v>286272.67560996028</v>
      </c>
      <c r="AV18" s="57">
        <v>294719.91814973234</v>
      </c>
      <c r="AW18" s="57">
        <v>303038.86754012742</v>
      </c>
    </row>
    <row r="19" spans="1:49" s="6" customFormat="1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s="6" customFormat="1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s="6" customFormat="1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s="6" customFormat="1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 s="6" customFormat="1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s="6" customFormat="1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s="6" customFormat="1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1:49" s="6" customFormat="1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s="6" customFormat="1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s="6" customFormat="1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s="6" customFormat="1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s="6" customFormat="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s="6" customFormat="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s="6" customFormat="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s="6" customFormat="1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s="6" customFormat="1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s="6" customFormat="1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s="6" customFormat="1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s="6" customFormat="1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s="6" customFormat="1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s="6" customFormat="1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s="4" customFormat="1" ht="15" customHeight="1" x14ac:dyDescent="0.2">
      <c r="A40" s="1" t="s">
        <v>17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2"/>
      <c r="AF40" s="2"/>
      <c r="AG40" s="2"/>
      <c r="AH40" s="2"/>
      <c r="AI40" s="2"/>
      <c r="AJ40" s="2"/>
      <c r="AK40" s="2"/>
      <c r="AL40" s="2"/>
      <c r="AM40" s="2"/>
      <c r="AN40" s="3"/>
      <c r="AO40" s="3"/>
      <c r="AP40" s="3"/>
      <c r="AQ40" s="3"/>
      <c r="AR40" s="3"/>
      <c r="AS40" s="3"/>
      <c r="AT40" s="3"/>
      <c r="AU40" s="3"/>
      <c r="AV40" s="3"/>
      <c r="AW40" s="3"/>
    </row>
    <row r="41" spans="1:49" s="1" customFormat="1" ht="15" customHeight="1" thickBot="1" x14ac:dyDescent="0.25">
      <c r="A41" s="1" t="s">
        <v>1</v>
      </c>
      <c r="AE41" s="2"/>
      <c r="AF41" s="2"/>
      <c r="AG41" s="2"/>
      <c r="AJ41" s="8"/>
      <c r="AK41" s="8"/>
      <c r="AL41" s="8"/>
      <c r="AM41" s="8"/>
      <c r="AN41" s="9"/>
      <c r="AO41" s="9"/>
      <c r="AP41" s="9"/>
      <c r="AQ41" s="9"/>
      <c r="AR41" s="9"/>
      <c r="AS41" s="9"/>
      <c r="AT41" s="9"/>
      <c r="AU41" s="9"/>
      <c r="AW41" s="2" t="s">
        <v>18</v>
      </c>
    </row>
    <row r="42" spans="1:49" s="5" customFormat="1" ht="15" customHeight="1" x14ac:dyDescent="0.2">
      <c r="A42" s="55" t="s">
        <v>3</v>
      </c>
      <c r="B42" s="55">
        <v>1970</v>
      </c>
      <c r="C42" s="55">
        <v>1971</v>
      </c>
      <c r="D42" s="55">
        <v>1972</v>
      </c>
      <c r="E42" s="55">
        <v>1973</v>
      </c>
      <c r="F42" s="55">
        <v>1974</v>
      </c>
      <c r="G42" s="55">
        <v>1975</v>
      </c>
      <c r="H42" s="55">
        <v>1976</v>
      </c>
      <c r="I42" s="55">
        <v>1977</v>
      </c>
      <c r="J42" s="55">
        <v>1978</v>
      </c>
      <c r="K42" s="55">
        <v>1979</v>
      </c>
      <c r="L42" s="55">
        <v>1980</v>
      </c>
      <c r="M42" s="55">
        <v>1981</v>
      </c>
      <c r="N42" s="55">
        <v>1982</v>
      </c>
      <c r="O42" s="55">
        <v>1983</v>
      </c>
      <c r="P42" s="55">
        <v>1984</v>
      </c>
      <c r="Q42" s="55">
        <v>1985</v>
      </c>
      <c r="R42" s="55">
        <v>1986</v>
      </c>
      <c r="S42" s="55">
        <v>1987</v>
      </c>
      <c r="T42" s="55">
        <v>1988</v>
      </c>
      <c r="U42" s="55">
        <v>1989</v>
      </c>
      <c r="V42" s="55">
        <v>1990</v>
      </c>
      <c r="W42" s="55">
        <v>1991</v>
      </c>
      <c r="X42" s="55">
        <v>1992</v>
      </c>
      <c r="Y42" s="55">
        <v>1993</v>
      </c>
      <c r="Z42" s="55">
        <v>1994</v>
      </c>
      <c r="AA42" s="55">
        <v>1995</v>
      </c>
      <c r="AB42" s="55">
        <v>1996</v>
      </c>
      <c r="AC42" s="55">
        <v>1997</v>
      </c>
      <c r="AD42" s="55">
        <v>1998</v>
      </c>
      <c r="AE42" s="55">
        <v>1999</v>
      </c>
      <c r="AF42" s="55">
        <v>2000</v>
      </c>
      <c r="AG42" s="55">
        <v>2001</v>
      </c>
      <c r="AH42" s="55">
        <v>2002</v>
      </c>
      <c r="AI42" s="55">
        <v>2003</v>
      </c>
      <c r="AJ42" s="55">
        <v>2004</v>
      </c>
      <c r="AK42" s="55">
        <v>2005</v>
      </c>
      <c r="AL42" s="55">
        <v>2006</v>
      </c>
      <c r="AM42" s="55">
        <v>2007</v>
      </c>
      <c r="AN42" s="55">
        <v>2008</v>
      </c>
      <c r="AO42" s="55">
        <v>2009</v>
      </c>
      <c r="AP42" s="55">
        <v>2010</v>
      </c>
      <c r="AQ42" s="55">
        <v>2011</v>
      </c>
      <c r="AR42" s="56">
        <v>2012</v>
      </c>
      <c r="AS42" s="56">
        <v>2013</v>
      </c>
      <c r="AT42" s="56">
        <v>2014</v>
      </c>
      <c r="AU42" s="56">
        <v>2015</v>
      </c>
      <c r="AV42" s="56">
        <v>2016</v>
      </c>
      <c r="AW42" s="56">
        <v>2017</v>
      </c>
    </row>
    <row r="43" spans="1:49" s="7" customFormat="1" ht="15" customHeight="1" x14ac:dyDescent="0.2">
      <c r="A43" s="6" t="s">
        <v>4</v>
      </c>
      <c r="B43" s="10">
        <v>21.33988722742658</v>
      </c>
      <c r="C43" s="10">
        <v>21.662838189400656</v>
      </c>
      <c r="D43" s="10">
        <v>20.83768001662099</v>
      </c>
      <c r="E43" s="10">
        <v>20.555989557615025</v>
      </c>
      <c r="F43" s="10">
        <v>21.846688983790163</v>
      </c>
      <c r="G43" s="10">
        <v>21.051194888893392</v>
      </c>
      <c r="H43" s="10">
        <v>21.047906397073547</v>
      </c>
      <c r="I43" s="10">
        <v>20.60460664423681</v>
      </c>
      <c r="J43" s="10">
        <v>20.831299719400647</v>
      </c>
      <c r="K43" s="10">
        <v>20.471929743920821</v>
      </c>
      <c r="L43" s="10">
        <v>21.169771062097968</v>
      </c>
      <c r="M43" s="10">
        <v>23.542439798942212</v>
      </c>
      <c r="N43" s="10">
        <v>29.211760777640361</v>
      </c>
      <c r="O43" s="10">
        <v>30.778906102064042</v>
      </c>
      <c r="P43" s="10">
        <v>34.011026647147432</v>
      </c>
      <c r="Q43" s="10">
        <v>35.767020449913701</v>
      </c>
      <c r="R43" s="10">
        <v>36.743954832703665</v>
      </c>
      <c r="S43" s="10">
        <v>35.631213343894665</v>
      </c>
      <c r="T43" s="10">
        <v>35.222205813765676</v>
      </c>
      <c r="U43" s="10">
        <v>36.208796213947302</v>
      </c>
      <c r="V43" s="10">
        <v>38.222037328896597</v>
      </c>
      <c r="W43" s="10">
        <v>37.920129338347138</v>
      </c>
      <c r="X43" s="10">
        <v>38.456698473122259</v>
      </c>
      <c r="Y43" s="10">
        <v>38.94882376218353</v>
      </c>
      <c r="Z43" s="10">
        <v>38.712614294077511</v>
      </c>
      <c r="AA43" s="10">
        <v>39.846959268664314</v>
      </c>
      <c r="AB43" s="10">
        <v>42.177369971861836</v>
      </c>
      <c r="AC43" s="10">
        <v>42.888306527582955</v>
      </c>
      <c r="AD43" s="10">
        <v>46.116511798825883</v>
      </c>
      <c r="AE43" s="10">
        <v>48.61960890474024</v>
      </c>
      <c r="AF43" s="10">
        <v>52.6671652525309</v>
      </c>
      <c r="AG43" s="10">
        <v>54.007772660697093</v>
      </c>
      <c r="AH43" s="10">
        <v>55.539181935102292</v>
      </c>
      <c r="AI43" s="10">
        <v>53.671005214775889</v>
      </c>
      <c r="AJ43" s="10">
        <v>52.749774166930941</v>
      </c>
      <c r="AK43" s="10">
        <v>53.294286794608702</v>
      </c>
      <c r="AL43" s="10">
        <v>53.179876678478458</v>
      </c>
      <c r="AM43" s="10">
        <v>51.890844746095851</v>
      </c>
      <c r="AN43" s="10">
        <v>52.064448740571613</v>
      </c>
      <c r="AO43" s="10">
        <v>53.764681072821872</v>
      </c>
      <c r="AP43" s="10">
        <v>53.032201330243225</v>
      </c>
      <c r="AQ43" s="10">
        <v>54.812764638004943</v>
      </c>
      <c r="AR43" s="10">
        <v>54.704255214457206</v>
      </c>
      <c r="AS43" s="10">
        <v>54.242815070092895</v>
      </c>
      <c r="AT43" s="10">
        <v>56.459077663987657</v>
      </c>
      <c r="AU43" s="10">
        <v>57.915236880952392</v>
      </c>
      <c r="AV43" s="10">
        <v>58.543774037556751</v>
      </c>
      <c r="AW43" s="10">
        <v>59.225856262686563</v>
      </c>
    </row>
    <row r="44" spans="1:49" s="7" customFormat="1" ht="15" customHeight="1" x14ac:dyDescent="0.2">
      <c r="A44" s="7" t="s">
        <v>5</v>
      </c>
      <c r="B44" s="11">
        <v>16.443960498970032</v>
      </c>
      <c r="C44" s="11">
        <v>16.88256408607149</v>
      </c>
      <c r="D44" s="11">
        <v>16.036424248032322</v>
      </c>
      <c r="E44" s="11">
        <v>16.07645684185708</v>
      </c>
      <c r="F44" s="11">
        <v>16.24350499154718</v>
      </c>
      <c r="G44" s="11">
        <v>15.710587921094813</v>
      </c>
      <c r="H44" s="11">
        <v>15.165972038264899</v>
      </c>
      <c r="I44" s="11">
        <v>14.170817360023838</v>
      </c>
      <c r="J44" s="11">
        <v>13.896824655373081</v>
      </c>
      <c r="K44" s="11">
        <v>13.556490517209117</v>
      </c>
      <c r="L44" s="11">
        <v>13.938669189444342</v>
      </c>
      <c r="M44" s="11">
        <v>15.842548170886586</v>
      </c>
      <c r="N44" s="11">
        <v>17.385363783358148</v>
      </c>
      <c r="O44" s="11">
        <v>19.613967052982243</v>
      </c>
      <c r="P44" s="11">
        <v>23.867072961094536</v>
      </c>
      <c r="Q44" s="11">
        <v>26.245011552820703</v>
      </c>
      <c r="R44" s="11">
        <v>27.698712093044769</v>
      </c>
      <c r="S44" s="11">
        <v>26.368846287541242</v>
      </c>
      <c r="T44" s="11">
        <v>26.187557086545667</v>
      </c>
      <c r="U44" s="11">
        <v>27.598396504978602</v>
      </c>
      <c r="V44" s="11">
        <v>30.24185839447091</v>
      </c>
      <c r="W44" s="11">
        <v>29.568146789178989</v>
      </c>
      <c r="X44" s="11">
        <v>29.960301104592542</v>
      </c>
      <c r="Y44" s="11">
        <v>30.246493337949765</v>
      </c>
      <c r="Z44" s="11">
        <v>29.979198431459501</v>
      </c>
      <c r="AA44" s="11">
        <v>30.975489478177266</v>
      </c>
      <c r="AB44" s="11">
        <v>33.00092387184938</v>
      </c>
      <c r="AC44" s="11">
        <v>33.433261570092945</v>
      </c>
      <c r="AD44" s="11">
        <v>36.538067531151995</v>
      </c>
      <c r="AE44" s="11">
        <v>38.6668038829362</v>
      </c>
      <c r="AF44" s="11">
        <v>41.640435163485648</v>
      </c>
      <c r="AG44" s="11">
        <v>42.677855321214032</v>
      </c>
      <c r="AH44" s="11">
        <v>42.997104485666299</v>
      </c>
      <c r="AI44" s="11">
        <v>42.029175062410864</v>
      </c>
      <c r="AJ44" s="11">
        <v>40.28709414450411</v>
      </c>
      <c r="AK44" s="11">
        <v>42.040222574356441</v>
      </c>
      <c r="AL44" s="11">
        <v>42.12173685652418</v>
      </c>
      <c r="AM44" s="11">
        <v>40.573180901686506</v>
      </c>
      <c r="AN44" s="11">
        <v>39.737069148039424</v>
      </c>
      <c r="AO44" s="11">
        <v>41.950274399750697</v>
      </c>
      <c r="AP44" s="11">
        <v>42.085154887285711</v>
      </c>
      <c r="AQ44" s="11">
        <v>42.504559030706453</v>
      </c>
      <c r="AR44" s="11">
        <v>41.739706763886481</v>
      </c>
      <c r="AS44" s="11">
        <v>40.591067501048059</v>
      </c>
      <c r="AT44" s="11">
        <v>42.808314438024517</v>
      </c>
      <c r="AU44" s="11">
        <v>44.058348489342045</v>
      </c>
      <c r="AV44" s="11">
        <v>44.236300291303685</v>
      </c>
      <c r="AW44" s="11">
        <v>44.84790901847061</v>
      </c>
    </row>
    <row r="45" spans="1:49" s="7" customFormat="1" ht="15" customHeight="1" x14ac:dyDescent="0.2">
      <c r="A45" s="7" t="s">
        <v>6</v>
      </c>
      <c r="B45" s="11">
        <v>2.5281356750337922</v>
      </c>
      <c r="C45" s="11">
        <v>2.3166936794409421</v>
      </c>
      <c r="D45" s="11">
        <v>2.376252959471735</v>
      </c>
      <c r="E45" s="11">
        <v>2.2274773205862965</v>
      </c>
      <c r="F45" s="11">
        <v>2.6748012882625156</v>
      </c>
      <c r="G45" s="11">
        <v>2.9035742157794293</v>
      </c>
      <c r="H45" s="11">
        <v>2.9174446374011596</v>
      </c>
      <c r="I45" s="11">
        <v>3.1100544893288022</v>
      </c>
      <c r="J45" s="11">
        <v>3.2698958120657271</v>
      </c>
      <c r="K45" s="11">
        <v>3.0351999706774331</v>
      </c>
      <c r="L45" s="11">
        <v>3.2959954410957581</v>
      </c>
      <c r="M45" s="11">
        <v>3.5614160877040946</v>
      </c>
      <c r="N45" s="11">
        <v>3.9201858462401811</v>
      </c>
      <c r="O45" s="11">
        <v>4.6201086873703643</v>
      </c>
      <c r="P45" s="11">
        <v>4.8976568319699636</v>
      </c>
      <c r="Q45" s="11">
        <v>5.0720220817152297</v>
      </c>
      <c r="R45" s="11">
        <v>5.3114170959903459</v>
      </c>
      <c r="S45" s="11">
        <v>5.1989842688405847</v>
      </c>
      <c r="T45" s="11">
        <v>5.5282953175122262</v>
      </c>
      <c r="U45" s="11">
        <v>5.4612432992541686</v>
      </c>
      <c r="V45" s="11">
        <v>5.7906006841719782</v>
      </c>
      <c r="W45" s="11">
        <v>6.028471159696835</v>
      </c>
      <c r="X45" s="11">
        <v>6.389879984119486</v>
      </c>
      <c r="Y45" s="11">
        <v>6.6572701325102717</v>
      </c>
      <c r="Z45" s="11">
        <v>6.7002599556282014</v>
      </c>
      <c r="AA45" s="11">
        <v>6.8367005470811844</v>
      </c>
      <c r="AB45" s="11">
        <v>7.4015605367787618</v>
      </c>
      <c r="AC45" s="11">
        <v>7.4800413554892478</v>
      </c>
      <c r="AD45" s="11">
        <v>7.7458137058232621</v>
      </c>
      <c r="AE45" s="11">
        <v>8.0663515384482363</v>
      </c>
      <c r="AF45" s="11">
        <v>8.5987317785902349</v>
      </c>
      <c r="AG45" s="11">
        <v>8.8846952771170251</v>
      </c>
      <c r="AH45" s="11">
        <v>8.8467403109037992</v>
      </c>
      <c r="AI45" s="11">
        <v>8.5345039707092685</v>
      </c>
      <c r="AJ45" s="11">
        <v>8.8585001476280532</v>
      </c>
      <c r="AK45" s="11">
        <v>8.7647557591095335</v>
      </c>
      <c r="AL45" s="11">
        <v>8.3011943516366671</v>
      </c>
      <c r="AM45" s="11">
        <v>8.0571913257727026</v>
      </c>
      <c r="AN45" s="11">
        <v>9.0458253663850812</v>
      </c>
      <c r="AO45" s="11">
        <v>8.7222582161286226</v>
      </c>
      <c r="AP45" s="11">
        <v>8.9933526430822148</v>
      </c>
      <c r="AQ45" s="11">
        <v>9.3173045971363546</v>
      </c>
      <c r="AR45" s="11">
        <v>9.9520490758759674</v>
      </c>
      <c r="AS45" s="11">
        <v>10.836690565824746</v>
      </c>
      <c r="AT45" s="11">
        <v>11.613483948187476</v>
      </c>
      <c r="AU45" s="11">
        <v>12.181102665736473</v>
      </c>
      <c r="AV45" s="11">
        <v>12.761412644289633</v>
      </c>
      <c r="AW45" s="11">
        <v>13.136863171430813</v>
      </c>
    </row>
    <row r="46" spans="1:49" s="7" customFormat="1" ht="15" customHeight="1" x14ac:dyDescent="0.2">
      <c r="A46" s="7" t="s">
        <v>7</v>
      </c>
      <c r="B46" s="11">
        <v>1.231657236133981</v>
      </c>
      <c r="C46" s="11">
        <v>1.295274405353235</v>
      </c>
      <c r="D46" s="11">
        <v>1.267250838411369</v>
      </c>
      <c r="E46" s="11">
        <v>1.1405522602443916</v>
      </c>
      <c r="F46" s="11">
        <v>1.5037140440845209</v>
      </c>
      <c r="G46" s="11">
        <v>1.3376999660717859</v>
      </c>
      <c r="H46" s="11">
        <v>1.7024448005250485</v>
      </c>
      <c r="I46" s="11">
        <v>1.8984067480009335</v>
      </c>
      <c r="J46" s="11">
        <v>2.1304409464754772</v>
      </c>
      <c r="K46" s="11">
        <v>2.2605773849372786</v>
      </c>
      <c r="L46" s="11">
        <v>2.2476531333473639</v>
      </c>
      <c r="M46" s="11">
        <v>2.7866114639138768</v>
      </c>
      <c r="N46" s="11">
        <v>2.8595836495146996</v>
      </c>
      <c r="O46" s="11">
        <v>2.7318161324242727</v>
      </c>
      <c r="P46" s="11">
        <v>2.6740335413216085</v>
      </c>
      <c r="Q46" s="11">
        <v>2.4490092659934044</v>
      </c>
      <c r="R46" s="11">
        <v>2.3444013731212157</v>
      </c>
      <c r="S46" s="11">
        <v>2.1539139853349578</v>
      </c>
      <c r="T46" s="11">
        <v>2.2944274630825596</v>
      </c>
      <c r="U46" s="11">
        <v>2.001176206813164</v>
      </c>
      <c r="V46" s="11">
        <v>1.4814956750758352</v>
      </c>
      <c r="W46" s="11">
        <v>1.7993421336039008</v>
      </c>
      <c r="X46" s="11">
        <v>1.6559737537318371</v>
      </c>
      <c r="Y46" s="11">
        <v>1.6265363379900371</v>
      </c>
      <c r="Z46" s="11">
        <v>1.6909141143051618</v>
      </c>
      <c r="AA46" s="11">
        <v>1.7028668681276942</v>
      </c>
      <c r="AB46" s="11">
        <v>1.4594295961969033</v>
      </c>
      <c r="AC46" s="11">
        <v>1.6189783576843024</v>
      </c>
      <c r="AD46" s="11">
        <v>1.4948882405704145</v>
      </c>
      <c r="AE46" s="11">
        <v>1.4412355453852193</v>
      </c>
      <c r="AF46" s="11">
        <v>1.6978200776061851</v>
      </c>
      <c r="AG46" s="11">
        <v>1.3905269168098244</v>
      </c>
      <c r="AH46" s="11">
        <v>1.1109134717646252</v>
      </c>
      <c r="AI46" s="11">
        <v>0.97144811281573462</v>
      </c>
      <c r="AJ46" s="11">
        <v>1.0594992915059633</v>
      </c>
      <c r="AK46" s="11">
        <v>1.1711610789303777</v>
      </c>
      <c r="AL46" s="11">
        <v>1.0385664096384519</v>
      </c>
      <c r="AM46" s="11">
        <v>1.0089308233309429</v>
      </c>
      <c r="AN46" s="11">
        <v>1.0787333099829741</v>
      </c>
      <c r="AO46" s="11">
        <v>0.79515606762479618</v>
      </c>
      <c r="AP46" s="11">
        <v>0.83115511091266747</v>
      </c>
      <c r="AQ46" s="11">
        <v>0.83227218261455926</v>
      </c>
      <c r="AR46" s="11">
        <v>0.97962891939033214</v>
      </c>
      <c r="AS46" s="11">
        <v>1.2780085100944476</v>
      </c>
      <c r="AT46" s="11">
        <v>1.1221097010149246</v>
      </c>
      <c r="AU46" s="11">
        <v>0.85886419285815163</v>
      </c>
      <c r="AV46" s="11">
        <v>0.8943825507356914</v>
      </c>
      <c r="AW46" s="11">
        <v>0.63697426438135285</v>
      </c>
    </row>
    <row r="47" spans="1:49" s="7" customFormat="1" ht="15" customHeight="1" x14ac:dyDescent="0.2">
      <c r="A47" s="7" t="s">
        <v>8</v>
      </c>
      <c r="B47" s="11">
        <v>1.015099793608089</v>
      </c>
      <c r="C47" s="11">
        <v>1.0553273543214217</v>
      </c>
      <c r="D47" s="11">
        <v>1.0361726548238757</v>
      </c>
      <c r="E47" s="11">
        <v>1.0068644604165873</v>
      </c>
      <c r="F47" s="11">
        <v>1.3214016256080034</v>
      </c>
      <c r="G47" s="11">
        <v>1.0038876739235645</v>
      </c>
      <c r="H47" s="11">
        <v>1.1510202698585392</v>
      </c>
      <c r="I47" s="11">
        <v>1.3334432418504532</v>
      </c>
      <c r="J47" s="11">
        <v>1.4403685017277907</v>
      </c>
      <c r="K47" s="11">
        <v>1.4859596279430067</v>
      </c>
      <c r="L47" s="11">
        <v>1.4931116080447355</v>
      </c>
      <c r="M47" s="11">
        <v>1.0531245072039324</v>
      </c>
      <c r="N47" s="11">
        <v>0.95273809665446152</v>
      </c>
      <c r="O47" s="11">
        <v>0.87161703045381145</v>
      </c>
      <c r="P47" s="11">
        <v>0.84167657466412293</v>
      </c>
      <c r="Q47" s="11">
        <v>0.84394071363655276</v>
      </c>
      <c r="R47" s="11">
        <v>0.8032319450331562</v>
      </c>
      <c r="S47" s="11">
        <v>0.57620227415995939</v>
      </c>
      <c r="T47" s="11">
        <v>0.72604150806072509</v>
      </c>
      <c r="U47" s="11">
        <v>0.6084254555720473</v>
      </c>
      <c r="V47" s="11">
        <v>0.2975222566854695</v>
      </c>
      <c r="W47" s="11">
        <v>0.13529506804663252</v>
      </c>
      <c r="X47" s="11">
        <v>7.4617819529625012E-2</v>
      </c>
      <c r="Y47" s="11">
        <v>3.3941206481283667E-2</v>
      </c>
      <c r="Z47" s="11">
        <v>6.6464018123003801E-2</v>
      </c>
      <c r="AA47" s="11">
        <v>5.8897657028485227E-2</v>
      </c>
      <c r="AB47" s="11">
        <v>6.9511223386047385E-2</v>
      </c>
      <c r="AC47" s="11">
        <v>4.4299592262393363E-2</v>
      </c>
      <c r="AD47" s="11">
        <v>9.2841443667753126E-3</v>
      </c>
      <c r="AE47" s="11">
        <v>1.3149529529916085E-2</v>
      </c>
      <c r="AF47" s="11">
        <v>6.2779126419623766E-3</v>
      </c>
      <c r="AG47" s="11">
        <v>6.1553618232785198E-3</v>
      </c>
      <c r="AH47" s="11">
        <v>3.6102994973465419E-2</v>
      </c>
      <c r="AI47" s="11">
        <v>2.0613827907975984E-2</v>
      </c>
      <c r="AJ47" s="11">
        <v>7.2215765897869544E-2</v>
      </c>
      <c r="AK47" s="11">
        <v>6.7231211417512426E-2</v>
      </c>
      <c r="AL47" s="11">
        <v>4.1221568735420266E-2</v>
      </c>
      <c r="AM47" s="11">
        <v>4.1242710713978371E-2</v>
      </c>
      <c r="AN47" s="11">
        <v>4.283352809881659E-2</v>
      </c>
      <c r="AO47" s="11">
        <v>6.9382919419177694E-2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</row>
    <row r="48" spans="1:49" s="7" customFormat="1" ht="15" customHeight="1" x14ac:dyDescent="0.2">
      <c r="A48" s="7" t="s">
        <v>9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3.7796521255532909</v>
      </c>
      <c r="O48" s="11">
        <v>2.6812644401373178</v>
      </c>
      <c r="P48" s="11">
        <v>1.4083671935720468</v>
      </c>
      <c r="Q48" s="11">
        <v>0.94481980634959672</v>
      </c>
      <c r="R48" s="11">
        <v>0.34350085416592696</v>
      </c>
      <c r="S48" s="11">
        <v>1.043280112065089</v>
      </c>
      <c r="T48" s="11">
        <v>0.16800339640285122</v>
      </c>
      <c r="U48" s="11">
        <v>0.31981267335494218</v>
      </c>
      <c r="V48" s="11">
        <v>4.7100433838229296E-2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1.6868470835880486E-2</v>
      </c>
      <c r="AE48" s="11">
        <v>0</v>
      </c>
      <c r="AF48" s="11">
        <v>8.5961374398394061E-2</v>
      </c>
      <c r="AG48" s="11">
        <v>0.42789996636500877</v>
      </c>
      <c r="AH48" s="11">
        <v>1.9138699065919762</v>
      </c>
      <c r="AI48" s="11">
        <v>1.493908316012897</v>
      </c>
      <c r="AJ48" s="11">
        <v>1.8763336301121136</v>
      </c>
      <c r="AK48" s="11">
        <v>0.65266416106336211</v>
      </c>
      <c r="AL48" s="11">
        <v>1.1038367292373099</v>
      </c>
      <c r="AM48" s="11">
        <v>1.6189033343187336</v>
      </c>
      <c r="AN48" s="11">
        <v>1.6700027157629507</v>
      </c>
      <c r="AO48" s="11">
        <v>1.7114817950028176</v>
      </c>
      <c r="AP48" s="11">
        <v>0.69779835196489759</v>
      </c>
      <c r="AQ48" s="11">
        <v>1.6415330765130087</v>
      </c>
      <c r="AR48" s="11">
        <v>1.5102600056504343</v>
      </c>
      <c r="AS48" s="11">
        <v>0.92008785563759754</v>
      </c>
      <c r="AT48" s="11">
        <v>0.24992294805268522</v>
      </c>
      <c r="AU48" s="11">
        <v>0.17900690801458044</v>
      </c>
      <c r="AV48" s="11">
        <v>0</v>
      </c>
      <c r="AW48" s="11">
        <v>0</v>
      </c>
    </row>
    <row r="49" spans="1:49" s="7" customFormat="1" ht="15" customHeight="1" x14ac:dyDescent="0.2">
      <c r="A49" s="7" t="s">
        <v>10</v>
      </c>
      <c r="B49" s="7">
        <v>0.12103402368068639</v>
      </c>
      <c r="C49" s="7">
        <v>0.11297866421356749</v>
      </c>
      <c r="D49" s="7">
        <v>0.12157931588168717</v>
      </c>
      <c r="E49" s="7">
        <v>0.10463867451066956</v>
      </c>
      <c r="F49" s="7">
        <v>0.10326703428794684</v>
      </c>
      <c r="G49" s="7">
        <v>9.5445112023798767E-2</v>
      </c>
      <c r="H49" s="7">
        <v>0.11102465102389582</v>
      </c>
      <c r="I49" s="7">
        <v>9.1884805032784025E-2</v>
      </c>
      <c r="J49" s="7">
        <v>9.3769803758569928E-2</v>
      </c>
      <c r="K49" s="7">
        <v>0.13370224315398466</v>
      </c>
      <c r="L49" s="7">
        <v>0.19434169016576947</v>
      </c>
      <c r="M49" s="7">
        <v>0.29873956923372347</v>
      </c>
      <c r="N49" s="7">
        <v>0.31423727631957932</v>
      </c>
      <c r="O49" s="7">
        <v>0.2601327586960307</v>
      </c>
      <c r="P49" s="7">
        <v>0.322219544525156</v>
      </c>
      <c r="Q49" s="7">
        <v>0.21221702939821407</v>
      </c>
      <c r="R49" s="7">
        <v>0.24269147134824504</v>
      </c>
      <c r="S49" s="7">
        <v>0.28998641595283714</v>
      </c>
      <c r="T49" s="7">
        <v>0.31788104216165031</v>
      </c>
      <c r="U49" s="7">
        <v>0.21974207397437098</v>
      </c>
      <c r="V49" s="7">
        <v>0.3634598846541896</v>
      </c>
      <c r="W49" s="7">
        <v>0.38887418782078109</v>
      </c>
      <c r="X49" s="7">
        <v>0.37592581114876938</v>
      </c>
      <c r="Y49" s="7">
        <v>0.38458274725217845</v>
      </c>
      <c r="Z49" s="7">
        <v>0.27577777456164371</v>
      </c>
      <c r="AA49" s="7">
        <v>0.27300471824968187</v>
      </c>
      <c r="AB49" s="7">
        <v>0.24594474365074812</v>
      </c>
      <c r="AC49" s="7">
        <v>0.31172565205406699</v>
      </c>
      <c r="AD49" s="7">
        <v>0.31158970607755343</v>
      </c>
      <c r="AE49" s="7">
        <v>0.43206840844066274</v>
      </c>
      <c r="AF49" s="7">
        <v>0.63793894580847632</v>
      </c>
      <c r="AG49" s="7">
        <v>0.62063981736793472</v>
      </c>
      <c r="AH49" s="7">
        <v>0.63445076520212795</v>
      </c>
      <c r="AI49" s="7">
        <v>0.62135592491915526</v>
      </c>
      <c r="AJ49" s="7">
        <v>0.59613118728283432</v>
      </c>
      <c r="AK49" s="7">
        <v>0.59825200973147452</v>
      </c>
      <c r="AL49" s="7">
        <v>0.57332076270643095</v>
      </c>
      <c r="AM49" s="7">
        <v>0.59139565027299446</v>
      </c>
      <c r="AN49" s="7">
        <v>0.48998467230235804</v>
      </c>
      <c r="AO49" s="7">
        <v>0.51612767489576239</v>
      </c>
      <c r="AP49" s="7">
        <v>0.42474033699773217</v>
      </c>
      <c r="AQ49" s="7">
        <v>0.51709575103457006</v>
      </c>
      <c r="AR49" s="7">
        <v>0.52261044965400094</v>
      </c>
      <c r="AS49" s="7">
        <v>0.61696063748804575</v>
      </c>
      <c r="AT49" s="7">
        <v>0.66524662870805473</v>
      </c>
      <c r="AU49" s="7">
        <v>0.63791462500113583</v>
      </c>
      <c r="AV49" s="7">
        <v>0.65167855122774199</v>
      </c>
      <c r="AW49" s="7">
        <v>0.6041098084037857</v>
      </c>
    </row>
    <row r="50" spans="1:49" s="7" customFormat="1" ht="15" customHeight="1" x14ac:dyDescent="0.2">
      <c r="A50" s="6" t="s">
        <v>11</v>
      </c>
      <c r="B50" s="10">
        <v>78.660112772573427</v>
      </c>
      <c r="C50" s="10">
        <v>78.337161810599341</v>
      </c>
      <c r="D50" s="10">
        <v>79.162319983379007</v>
      </c>
      <c r="E50" s="10">
        <v>79.444010442384979</v>
      </c>
      <c r="F50" s="10">
        <v>78.153311016209841</v>
      </c>
      <c r="G50" s="10">
        <v>78.948805111106608</v>
      </c>
      <c r="H50" s="10">
        <v>78.952093602926467</v>
      </c>
      <c r="I50" s="10">
        <v>79.395393355763204</v>
      </c>
      <c r="J50" s="10">
        <v>79.168700280599353</v>
      </c>
      <c r="K50" s="10">
        <v>79.528070256079175</v>
      </c>
      <c r="L50" s="10">
        <v>78.830228937902035</v>
      </c>
      <c r="M50" s="10">
        <v>76.457560201057788</v>
      </c>
      <c r="N50" s="10">
        <v>70.788239222359636</v>
      </c>
      <c r="O50" s="10">
        <v>69.221093897935958</v>
      </c>
      <c r="P50" s="10">
        <v>65.988973352852568</v>
      </c>
      <c r="Q50" s="10">
        <v>64.232979550086299</v>
      </c>
      <c r="R50" s="10">
        <v>63.256045167296335</v>
      </c>
      <c r="S50" s="10">
        <v>64.368786656105343</v>
      </c>
      <c r="T50" s="10">
        <v>64.777794186234317</v>
      </c>
      <c r="U50" s="10">
        <v>63.791203786052698</v>
      </c>
      <c r="V50" s="10">
        <v>61.777962671103403</v>
      </c>
      <c r="W50" s="10">
        <v>62.079870661652869</v>
      </c>
      <c r="X50" s="10">
        <v>61.543301526877748</v>
      </c>
      <c r="Y50" s="10">
        <v>61.05117623781647</v>
      </c>
      <c r="Z50" s="10">
        <v>61.287385705922482</v>
      </c>
      <c r="AA50" s="10">
        <v>60.153040731335693</v>
      </c>
      <c r="AB50" s="10">
        <v>57.822630028138164</v>
      </c>
      <c r="AC50" s="10">
        <v>57.111693472417045</v>
      </c>
      <c r="AD50" s="10">
        <v>53.88348820117411</v>
      </c>
      <c r="AE50" s="10">
        <v>51.380391095259746</v>
      </c>
      <c r="AF50" s="10">
        <v>47.332834747469107</v>
      </c>
      <c r="AG50" s="10">
        <v>45.992227339302893</v>
      </c>
      <c r="AH50" s="10">
        <v>44.460818064897708</v>
      </c>
      <c r="AI50" s="10">
        <v>46.328994785224118</v>
      </c>
      <c r="AJ50" s="10">
        <v>47.250225833069059</v>
      </c>
      <c r="AK50" s="10">
        <v>46.705713205391298</v>
      </c>
      <c r="AL50" s="10">
        <v>46.82012332152155</v>
      </c>
      <c r="AM50" s="10">
        <v>48.109155253904149</v>
      </c>
      <c r="AN50" s="10">
        <v>47.935551259428387</v>
      </c>
      <c r="AO50" s="10">
        <v>46.23531892717812</v>
      </c>
      <c r="AP50" s="10">
        <v>46.967798669756775</v>
      </c>
      <c r="AQ50" s="10">
        <v>45.187235361995057</v>
      </c>
      <c r="AR50" s="10">
        <v>45.295744785542787</v>
      </c>
      <c r="AS50" s="10">
        <v>45.757184929907098</v>
      </c>
      <c r="AT50" s="10">
        <v>43.540922336012343</v>
      </c>
      <c r="AU50" s="10">
        <v>42.084763119047615</v>
      </c>
      <c r="AV50" s="10">
        <v>41.456225962443256</v>
      </c>
      <c r="AW50" s="10">
        <v>40.774143737313437</v>
      </c>
    </row>
    <row r="51" spans="1:49" s="7" customFormat="1" ht="15" customHeight="1" x14ac:dyDescent="0.2">
      <c r="A51" s="7" t="s">
        <v>12</v>
      </c>
      <c r="B51" s="11">
        <v>6.8944002066472549</v>
      </c>
      <c r="C51" s="11">
        <v>7.3577701997193907</v>
      </c>
      <c r="D51" s="11">
        <v>8.4045655256033829</v>
      </c>
      <c r="E51" s="11">
        <v>9.4642027579767678</v>
      </c>
      <c r="F51" s="11">
        <v>10.225023787354399</v>
      </c>
      <c r="G51" s="11">
        <v>11.186364590843652</v>
      </c>
      <c r="H51" s="11">
        <v>12.758549493833474</v>
      </c>
      <c r="I51" s="11">
        <v>13.926355536861598</v>
      </c>
      <c r="J51" s="11">
        <v>15.052761726893968</v>
      </c>
      <c r="K51" s="11">
        <v>16.13747558980025</v>
      </c>
      <c r="L51" s="11">
        <v>16.687977772744105</v>
      </c>
      <c r="M51" s="11">
        <v>16.296270835216951</v>
      </c>
      <c r="N51" s="11">
        <v>15.813890474654247</v>
      </c>
      <c r="O51" s="11">
        <v>15.103346865404109</v>
      </c>
      <c r="P51" s="11">
        <v>14.415210766742145</v>
      </c>
      <c r="Q51" s="11">
        <v>14.332278895202592</v>
      </c>
      <c r="R51" s="11">
        <v>14.757840938287641</v>
      </c>
      <c r="S51" s="11">
        <v>14.455819225414409</v>
      </c>
      <c r="T51" s="11">
        <v>15.755383589389238</v>
      </c>
      <c r="U51" s="11">
        <v>15.858119468464817</v>
      </c>
      <c r="V51" s="11">
        <v>16.509716737540003</v>
      </c>
      <c r="W51" s="11">
        <v>17.235817544807635</v>
      </c>
      <c r="X51" s="11">
        <v>17.717717690001894</v>
      </c>
      <c r="Y51" s="11">
        <v>18.426831945723851</v>
      </c>
      <c r="Z51" s="11">
        <v>18.15857559876898</v>
      </c>
      <c r="AA51" s="11">
        <v>18.898478020812153</v>
      </c>
      <c r="AB51" s="11">
        <v>18.606772026039781</v>
      </c>
      <c r="AC51" s="11">
        <v>18.394215010828979</v>
      </c>
      <c r="AD51" s="11">
        <v>18.124568816340226</v>
      </c>
      <c r="AE51" s="11">
        <v>17.203626432753143</v>
      </c>
      <c r="AF51" s="11">
        <v>17.066181516906489</v>
      </c>
      <c r="AG51" s="11">
        <v>14.725144187376934</v>
      </c>
      <c r="AH51" s="11">
        <v>14.119086104913439</v>
      </c>
      <c r="AI51" s="11">
        <v>14.304294386570762</v>
      </c>
      <c r="AJ51" s="11">
        <v>14.502141494749241</v>
      </c>
      <c r="AK51" s="11">
        <v>14.472827354527631</v>
      </c>
      <c r="AL51" s="11">
        <v>14.162913387954612</v>
      </c>
      <c r="AM51" s="11">
        <v>14.378245487791835</v>
      </c>
      <c r="AN51" s="11">
        <v>13.435311197138212</v>
      </c>
      <c r="AO51" s="11">
        <v>13.977401490525846</v>
      </c>
      <c r="AP51" s="11">
        <v>13.697941350484486</v>
      </c>
      <c r="AQ51" s="11">
        <v>14.367604271413706</v>
      </c>
      <c r="AR51" s="11">
        <v>13.90030895303406</v>
      </c>
      <c r="AS51" s="11">
        <v>13.028399990263379</v>
      </c>
      <c r="AT51" s="11">
        <v>11.780339055684962</v>
      </c>
      <c r="AU51" s="11">
        <v>10.807137439433937</v>
      </c>
      <c r="AV51" s="11">
        <v>11.115075374053102</v>
      </c>
      <c r="AW51" s="11">
        <v>10.526027736069242</v>
      </c>
    </row>
    <row r="52" spans="1:49" s="7" customFormat="1" ht="15" customHeight="1" x14ac:dyDescent="0.2">
      <c r="A52" s="7" t="s">
        <v>13</v>
      </c>
      <c r="B52" s="11">
        <v>64.181248985991942</v>
      </c>
      <c r="C52" s="11">
        <v>63.019298968096557</v>
      </c>
      <c r="D52" s="11">
        <v>62.00597283502124</v>
      </c>
      <c r="E52" s="11">
        <v>60.661202738047706</v>
      </c>
      <c r="F52" s="11">
        <v>59.035418916567728</v>
      </c>
      <c r="G52" s="11">
        <v>59.681435132290119</v>
      </c>
      <c r="H52" s="11">
        <v>57.068728835547546</v>
      </c>
      <c r="I52" s="11">
        <v>53.414192906222645</v>
      </c>
      <c r="J52" s="11">
        <v>50.776092687423116</v>
      </c>
      <c r="K52" s="11">
        <v>48.910077320061099</v>
      </c>
      <c r="L52" s="11">
        <v>46.809106867012886</v>
      </c>
      <c r="M52" s="11">
        <v>44.091930247287792</v>
      </c>
      <c r="N52" s="11">
        <v>37.941383190539</v>
      </c>
      <c r="O52" s="11">
        <v>35.066625737127971</v>
      </c>
      <c r="P52" s="11">
        <v>33.558257157715396</v>
      </c>
      <c r="Q52" s="11">
        <v>30.77383498467433</v>
      </c>
      <c r="R52" s="11">
        <v>30.835514272968506</v>
      </c>
      <c r="S52" s="11">
        <v>29.696612185005577</v>
      </c>
      <c r="T52" s="11">
        <v>29.977938042375456</v>
      </c>
      <c r="U52" s="11">
        <v>29.69800046904939</v>
      </c>
      <c r="V52" s="11">
        <v>26.513237888645474</v>
      </c>
      <c r="W52" s="11">
        <v>24.58182494521758</v>
      </c>
      <c r="X52" s="11">
        <v>23.152684771930996</v>
      </c>
      <c r="Y52" s="11">
        <v>22.617745112746555</v>
      </c>
      <c r="Z52" s="11">
        <v>21.634064868128053</v>
      </c>
      <c r="AA52" s="11">
        <v>20.140121847632464</v>
      </c>
      <c r="AB52" s="11">
        <v>17.891955746424319</v>
      </c>
      <c r="AC52" s="11">
        <v>16.615636216618451</v>
      </c>
      <c r="AD52" s="11">
        <v>15.378924840450223</v>
      </c>
      <c r="AE52" s="11">
        <v>15.112352838921369</v>
      </c>
      <c r="AF52" s="11">
        <v>15.035294378855896</v>
      </c>
      <c r="AG52" s="11">
        <v>14.347279117011386</v>
      </c>
      <c r="AH52" s="11">
        <v>13.568819265895105</v>
      </c>
      <c r="AI52" s="11">
        <v>14.131282405423788</v>
      </c>
      <c r="AJ52" s="11">
        <v>14.816959844739348</v>
      </c>
      <c r="AK52" s="11">
        <v>14.172814317057162</v>
      </c>
      <c r="AL52" s="11">
        <v>13.45401886566721</v>
      </c>
      <c r="AM52" s="11">
        <v>12.792713430556155</v>
      </c>
      <c r="AN52" s="11">
        <v>12.355107177983408</v>
      </c>
      <c r="AO52" s="11">
        <v>10.229776101931281</v>
      </c>
      <c r="AP52" s="11">
        <v>10.267592328363381</v>
      </c>
      <c r="AQ52" s="11">
        <v>10.139615537436288</v>
      </c>
      <c r="AR52" s="11">
        <v>9.9944571899138879</v>
      </c>
      <c r="AS52" s="11">
        <v>9.5237096704358777</v>
      </c>
      <c r="AT52" s="11">
        <v>9.1465723395626775</v>
      </c>
      <c r="AU52" s="11">
        <v>8.6979452723422384</v>
      </c>
      <c r="AV52" s="11">
        <v>7.8362603065132239</v>
      </c>
      <c r="AW52" s="11">
        <v>7.7296416392971024</v>
      </c>
    </row>
    <row r="53" spans="1:49" s="7" customFormat="1" ht="15" customHeight="1" x14ac:dyDescent="0.2">
      <c r="A53" s="7" t="s">
        <v>19</v>
      </c>
      <c r="B53" s="11">
        <v>7.2554466500529395</v>
      </c>
      <c r="C53" s="11">
        <v>7.6117431169199294</v>
      </c>
      <c r="D53" s="11">
        <v>8.291838928889236</v>
      </c>
      <c r="E53" s="11">
        <v>8.8325497538802793</v>
      </c>
      <c r="F53" s="11">
        <v>8.3642634918643886</v>
      </c>
      <c r="G53" s="11">
        <v>7.52365949258383</v>
      </c>
      <c r="H53" s="11">
        <v>8.4989617345944151</v>
      </c>
      <c r="I53" s="11">
        <v>11.33151035809545</v>
      </c>
      <c r="J53" s="11">
        <v>12.478216872648174</v>
      </c>
      <c r="K53" s="11">
        <v>13.291015026019029</v>
      </c>
      <c r="L53" s="11">
        <v>14.006515027283339</v>
      </c>
      <c r="M53" s="11">
        <v>14.78152334262372</v>
      </c>
      <c r="N53" s="11">
        <v>15.823627970879976</v>
      </c>
      <c r="O53" s="11">
        <v>17.92598270125897</v>
      </c>
      <c r="P53" s="11">
        <v>16.903074781050233</v>
      </c>
      <c r="Q53" s="11">
        <v>17.859337189240183</v>
      </c>
      <c r="R53" s="11">
        <v>16.239852262130288</v>
      </c>
      <c r="S53" s="11">
        <v>18.819582767563166</v>
      </c>
      <c r="T53" s="11">
        <v>17.519486386467122</v>
      </c>
      <c r="U53" s="11">
        <v>16.654339187029404</v>
      </c>
      <c r="V53" s="11">
        <v>17.142890231049606</v>
      </c>
      <c r="W53" s="11">
        <v>18.498376206974275</v>
      </c>
      <c r="X53" s="11">
        <v>18.515044994790856</v>
      </c>
      <c r="Y53" s="11">
        <v>17.670096580577425</v>
      </c>
      <c r="Z53" s="11">
        <v>19.155582199161344</v>
      </c>
      <c r="AA53" s="11">
        <v>18.856186710161165</v>
      </c>
      <c r="AB53" s="11">
        <v>19.05499483950771</v>
      </c>
      <c r="AC53" s="11">
        <v>19.895291797004713</v>
      </c>
      <c r="AD53" s="11">
        <v>18.19611471265203</v>
      </c>
      <c r="AE53" s="11">
        <v>16.78517431879332</v>
      </c>
      <c r="AF53" s="11">
        <v>12.974717237626237</v>
      </c>
      <c r="AG53" s="11">
        <v>14.57934157610207</v>
      </c>
      <c r="AH53" s="11">
        <v>14.506608412067203</v>
      </c>
      <c r="AI53" s="11">
        <v>15.432824186429864</v>
      </c>
      <c r="AJ53" s="11">
        <v>15.446679340478678</v>
      </c>
      <c r="AK53" s="11">
        <v>15.506707385362123</v>
      </c>
      <c r="AL53" s="11">
        <v>16.587807364531397</v>
      </c>
      <c r="AM53" s="11">
        <v>18.085392373092475</v>
      </c>
      <c r="AN53" s="11">
        <v>19.030918112225972</v>
      </c>
      <c r="AO53" s="11">
        <v>18.612442842049663</v>
      </c>
      <c r="AP53" s="11">
        <v>19.294097988489554</v>
      </c>
      <c r="AQ53" s="11">
        <v>16.876837479864086</v>
      </c>
      <c r="AR53" s="11">
        <v>17.557372282050782</v>
      </c>
      <c r="AS53" s="11">
        <v>19.10316853390826</v>
      </c>
      <c r="AT53" s="11">
        <v>18.073856777350052</v>
      </c>
      <c r="AU53" s="11">
        <v>17.614072412578434</v>
      </c>
      <c r="AV53" s="11">
        <v>17.18863528561462</v>
      </c>
      <c r="AW53" s="11">
        <v>16.856755308836345</v>
      </c>
    </row>
    <row r="54" spans="1:49" s="7" customFormat="1" ht="15" customHeight="1" x14ac:dyDescent="0.2">
      <c r="A54" s="7" t="s">
        <v>192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>
        <v>0.97721355576800584</v>
      </c>
      <c r="AW54" s="11">
        <v>1.2025190824328851</v>
      </c>
    </row>
    <row r="55" spans="1:49" s="7" customFormat="1" ht="15" customHeight="1" x14ac:dyDescent="0.2">
      <c r="A55" s="7" t="s">
        <v>193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>
        <v>2.4879251198415826E-3</v>
      </c>
      <c r="AW55" s="11">
        <v>2.3606197150207377E-2</v>
      </c>
    </row>
    <row r="56" spans="1:49" s="7" customFormat="1" ht="15" customHeight="1" x14ac:dyDescent="0.2">
      <c r="A56" s="7" t="s">
        <v>15</v>
      </c>
      <c r="B56" s="11">
        <v>0.32901692988127423</v>
      </c>
      <c r="C56" s="11">
        <v>0.34834952586344425</v>
      </c>
      <c r="D56" s="11">
        <v>0.45994269386514319</v>
      </c>
      <c r="E56" s="11">
        <v>0.48605519248023166</v>
      </c>
      <c r="F56" s="11">
        <v>0.52860482042332901</v>
      </c>
      <c r="G56" s="11">
        <v>0.55734589538900847</v>
      </c>
      <c r="H56" s="11">
        <v>0.62585353895103912</v>
      </c>
      <c r="I56" s="11">
        <v>0.72333455458348639</v>
      </c>
      <c r="J56" s="11">
        <v>0.86162899363411127</v>
      </c>
      <c r="K56" s="11">
        <v>1.1895023201987955</v>
      </c>
      <c r="L56" s="11">
        <v>1.326629270861702</v>
      </c>
      <c r="M56" s="11">
        <v>1.287835775929314</v>
      </c>
      <c r="N56" s="11">
        <v>1.209337586286416</v>
      </c>
      <c r="O56" s="11">
        <v>1.1251385941449077</v>
      </c>
      <c r="P56" s="11">
        <v>1.1124306473447749</v>
      </c>
      <c r="Q56" s="11">
        <v>1.2675284809691936</v>
      </c>
      <c r="R56" s="11">
        <v>1.4228376939098963</v>
      </c>
      <c r="S56" s="11">
        <v>1.3967724781221738</v>
      </c>
      <c r="T56" s="11">
        <v>1.5249861680025134</v>
      </c>
      <c r="U56" s="11">
        <v>1.5807446615090821</v>
      </c>
      <c r="V56" s="11">
        <v>1.6121178138683201</v>
      </c>
      <c r="W56" s="11">
        <v>1.7638519646533779</v>
      </c>
      <c r="X56" s="11">
        <v>2.157854070153995</v>
      </c>
      <c r="Y56" s="11">
        <v>2.3365025987686532</v>
      </c>
      <c r="Z56" s="11">
        <v>2.3391630398640917</v>
      </c>
      <c r="AA56" s="11">
        <v>2.2582541527298989</v>
      </c>
      <c r="AB56" s="11">
        <v>2.2689074161663552</v>
      </c>
      <c r="AC56" s="11">
        <v>2.2065504479649025</v>
      </c>
      <c r="AD56" s="11">
        <v>2.1838798317316312</v>
      </c>
      <c r="AE56" s="11">
        <v>2.279237504791916</v>
      </c>
      <c r="AF56" s="11">
        <v>2.2566416140804826</v>
      </c>
      <c r="AG56" s="11">
        <v>2.3404624588125045</v>
      </c>
      <c r="AH56" s="11">
        <v>2.2663042820219621</v>
      </c>
      <c r="AI56" s="11">
        <v>2.4605938067997117</v>
      </c>
      <c r="AJ56" s="11">
        <v>2.484445153101797</v>
      </c>
      <c r="AK56" s="11">
        <v>2.5533641484443712</v>
      </c>
      <c r="AL56" s="11">
        <v>2.6153837033683267</v>
      </c>
      <c r="AM56" s="11">
        <v>2.8528039624636801</v>
      </c>
      <c r="AN56" s="11">
        <v>3.1142147720808002</v>
      </c>
      <c r="AO56" s="11">
        <v>3.4156984926713396</v>
      </c>
      <c r="AP56" s="11">
        <v>3.7081670024193549</v>
      </c>
      <c r="AQ56" s="11">
        <v>3.803178073280971</v>
      </c>
      <c r="AR56" s="11">
        <v>3.8436063605440567</v>
      </c>
      <c r="AS56" s="11">
        <v>4.1019067352995844</v>
      </c>
      <c r="AT56" s="11">
        <v>4.5401541634146536</v>
      </c>
      <c r="AU56" s="11">
        <v>4.9656079946930012</v>
      </c>
      <c r="AV56" s="11">
        <v>4.3365535153744599</v>
      </c>
      <c r="AW56" s="11">
        <v>4.4355937735276534</v>
      </c>
    </row>
    <row r="57" spans="1:49" s="12" customFormat="1" ht="15" customHeight="1" thickBot="1" x14ac:dyDescent="0.25">
      <c r="A57" s="58" t="s">
        <v>16</v>
      </c>
      <c r="B57" s="58">
        <v>100</v>
      </c>
      <c r="C57" s="58">
        <v>100</v>
      </c>
      <c r="D57" s="58">
        <v>100</v>
      </c>
      <c r="E57" s="58">
        <v>100</v>
      </c>
      <c r="F57" s="58">
        <v>100</v>
      </c>
      <c r="G57" s="58">
        <v>100</v>
      </c>
      <c r="H57" s="58">
        <v>100</v>
      </c>
      <c r="I57" s="58">
        <v>100</v>
      </c>
      <c r="J57" s="58">
        <v>100</v>
      </c>
      <c r="K57" s="58">
        <v>100</v>
      </c>
      <c r="L57" s="58">
        <v>100</v>
      </c>
      <c r="M57" s="58">
        <v>100</v>
      </c>
      <c r="N57" s="58">
        <v>100</v>
      </c>
      <c r="O57" s="58">
        <v>100</v>
      </c>
      <c r="P57" s="58">
        <v>100</v>
      </c>
      <c r="Q57" s="58">
        <v>100</v>
      </c>
      <c r="R57" s="58">
        <v>100</v>
      </c>
      <c r="S57" s="58">
        <v>100</v>
      </c>
      <c r="T57" s="58">
        <v>100</v>
      </c>
      <c r="U57" s="58">
        <v>100</v>
      </c>
      <c r="V57" s="58">
        <v>100</v>
      </c>
      <c r="W57" s="58">
        <v>100</v>
      </c>
      <c r="X57" s="58">
        <v>100</v>
      </c>
      <c r="Y57" s="58">
        <v>100</v>
      </c>
      <c r="Z57" s="58">
        <v>100</v>
      </c>
      <c r="AA57" s="58">
        <v>100</v>
      </c>
      <c r="AB57" s="58">
        <v>100</v>
      </c>
      <c r="AC57" s="58">
        <v>100</v>
      </c>
      <c r="AD57" s="58">
        <v>100</v>
      </c>
      <c r="AE57" s="58">
        <v>100</v>
      </c>
      <c r="AF57" s="58">
        <v>100</v>
      </c>
      <c r="AG57" s="58">
        <v>100</v>
      </c>
      <c r="AH57" s="58">
        <v>100</v>
      </c>
      <c r="AI57" s="58">
        <v>100</v>
      </c>
      <c r="AJ57" s="58">
        <v>100</v>
      </c>
      <c r="AK57" s="58">
        <v>100</v>
      </c>
      <c r="AL57" s="58">
        <v>100</v>
      </c>
      <c r="AM57" s="58">
        <v>100</v>
      </c>
      <c r="AN57" s="58">
        <v>100</v>
      </c>
      <c r="AO57" s="58">
        <v>100</v>
      </c>
      <c r="AP57" s="58">
        <v>100</v>
      </c>
      <c r="AQ57" s="58">
        <v>100</v>
      </c>
      <c r="AR57" s="58">
        <v>100</v>
      </c>
      <c r="AS57" s="58">
        <v>100</v>
      </c>
      <c r="AT57" s="58">
        <v>100</v>
      </c>
      <c r="AU57" s="58">
        <v>100</v>
      </c>
      <c r="AV57" s="58">
        <v>100</v>
      </c>
      <c r="AW57" s="58">
        <v>100</v>
      </c>
    </row>
    <row r="58" spans="1:49" s="7" customFormat="1" ht="15" customHeight="1" x14ac:dyDescent="0.2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3"/>
      <c r="AF58" s="3"/>
      <c r="AG58" s="3"/>
      <c r="AH58" s="3"/>
      <c r="AI58" s="3"/>
      <c r="AJ58" s="3"/>
      <c r="AK58" s="3"/>
      <c r="AL58" s="3"/>
      <c r="AM58" s="3"/>
      <c r="AN58" s="13"/>
      <c r="AO58" s="13"/>
      <c r="AP58" s="13"/>
      <c r="AQ58" s="13"/>
      <c r="AR58" s="13"/>
      <c r="AS58" s="13"/>
      <c r="AT58" s="13"/>
      <c r="AU58" s="13"/>
      <c r="AV58" s="13"/>
      <c r="AW58" s="13"/>
    </row>
    <row r="59" spans="1:49" s="7" customFormat="1" ht="15" customHeight="1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3"/>
      <c r="AF59" s="3"/>
      <c r="AG59" s="3"/>
      <c r="AH59" s="3"/>
      <c r="AI59" s="3"/>
      <c r="AJ59" s="3"/>
      <c r="AK59" s="3"/>
      <c r="AL59" s="3"/>
      <c r="AM59" s="3"/>
      <c r="AN59" s="13"/>
      <c r="AO59" s="13"/>
      <c r="AP59" s="13"/>
      <c r="AQ59" s="13"/>
      <c r="AR59" s="13"/>
      <c r="AS59" s="13"/>
      <c r="AT59" s="13"/>
      <c r="AU59" s="13"/>
      <c r="AV59" s="13"/>
      <c r="AW59" s="13"/>
    </row>
    <row r="60" spans="1:49" s="4" customFormat="1" ht="15" customHeight="1" x14ac:dyDescent="0.2">
      <c r="A60" s="1" t="s">
        <v>20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2"/>
      <c r="AF60" s="2"/>
      <c r="AG60" s="2"/>
      <c r="AH60" s="2"/>
      <c r="AI60" s="2"/>
      <c r="AJ60" s="2"/>
      <c r="AK60" s="2"/>
      <c r="AL60" s="2"/>
      <c r="AM60" s="2"/>
      <c r="AN60" s="3"/>
      <c r="AO60" s="3"/>
      <c r="AP60" s="3"/>
      <c r="AQ60" s="3"/>
      <c r="AR60" s="3"/>
      <c r="AS60" s="3"/>
      <c r="AT60" s="3"/>
      <c r="AU60" s="3"/>
      <c r="AV60" s="3"/>
      <c r="AW60" s="3"/>
    </row>
    <row r="61" spans="1:49" s="1" customFormat="1" ht="15" customHeight="1" thickBot="1" x14ac:dyDescent="0.25">
      <c r="A61" s="1" t="s">
        <v>21</v>
      </c>
      <c r="C61" s="2"/>
      <c r="D61" s="2"/>
      <c r="AE61" s="2"/>
      <c r="AF61" s="2"/>
      <c r="AG61" s="2"/>
      <c r="AK61" s="2"/>
      <c r="AL61" s="2"/>
      <c r="AN61" s="2"/>
      <c r="AP61" s="2"/>
      <c r="AS61" s="2"/>
      <c r="AT61" s="2"/>
      <c r="AU61" s="2"/>
      <c r="AW61" s="2" t="s">
        <v>2</v>
      </c>
    </row>
    <row r="62" spans="1:49" s="5" customFormat="1" ht="15" customHeight="1" x14ac:dyDescent="0.2">
      <c r="A62" s="55" t="s">
        <v>22</v>
      </c>
      <c r="B62" s="55">
        <v>1970</v>
      </c>
      <c r="C62" s="55">
        <v>1971</v>
      </c>
      <c r="D62" s="55">
        <v>1972</v>
      </c>
      <c r="E62" s="55">
        <v>1973</v>
      </c>
      <c r="F62" s="55">
        <v>1974</v>
      </c>
      <c r="G62" s="55">
        <v>1975</v>
      </c>
      <c r="H62" s="55">
        <v>1976</v>
      </c>
      <c r="I62" s="55">
        <v>1977</v>
      </c>
      <c r="J62" s="55">
        <v>1978</v>
      </c>
      <c r="K62" s="55">
        <v>1979</v>
      </c>
      <c r="L62" s="55">
        <v>1980</v>
      </c>
      <c r="M62" s="55">
        <v>1981</v>
      </c>
      <c r="N62" s="55">
        <v>1982</v>
      </c>
      <c r="O62" s="55">
        <v>1983</v>
      </c>
      <c r="P62" s="55">
        <v>1984</v>
      </c>
      <c r="Q62" s="55">
        <v>1985</v>
      </c>
      <c r="R62" s="55">
        <v>1986</v>
      </c>
      <c r="S62" s="55">
        <v>1987</v>
      </c>
      <c r="T62" s="55">
        <v>1988</v>
      </c>
      <c r="U62" s="55">
        <v>1989</v>
      </c>
      <c r="V62" s="55">
        <v>1990</v>
      </c>
      <c r="W62" s="55">
        <v>1991</v>
      </c>
      <c r="X62" s="55">
        <v>1992</v>
      </c>
      <c r="Y62" s="55">
        <v>1993</v>
      </c>
      <c r="Z62" s="55">
        <v>1994</v>
      </c>
      <c r="AA62" s="55">
        <v>1995</v>
      </c>
      <c r="AB62" s="55">
        <v>1996</v>
      </c>
      <c r="AC62" s="55">
        <v>1997</v>
      </c>
      <c r="AD62" s="55">
        <v>1998</v>
      </c>
      <c r="AE62" s="55">
        <v>1999</v>
      </c>
      <c r="AF62" s="55">
        <v>2000</v>
      </c>
      <c r="AG62" s="55">
        <v>2001</v>
      </c>
      <c r="AH62" s="55">
        <v>2002</v>
      </c>
      <c r="AI62" s="55">
        <v>2003</v>
      </c>
      <c r="AJ62" s="55">
        <v>2004</v>
      </c>
      <c r="AK62" s="55">
        <v>2005</v>
      </c>
      <c r="AL62" s="55">
        <v>2006</v>
      </c>
      <c r="AM62" s="55">
        <v>2007</v>
      </c>
      <c r="AN62" s="55">
        <v>2008</v>
      </c>
      <c r="AO62" s="55">
        <v>2009</v>
      </c>
      <c r="AP62" s="55">
        <v>2010</v>
      </c>
      <c r="AQ62" s="55">
        <v>2011</v>
      </c>
      <c r="AR62" s="56">
        <v>2012</v>
      </c>
      <c r="AS62" s="56">
        <v>2013</v>
      </c>
      <c r="AT62" s="56">
        <v>2014</v>
      </c>
      <c r="AU62" s="56">
        <v>2015</v>
      </c>
      <c r="AV62" s="56">
        <v>2016</v>
      </c>
      <c r="AW62" s="56">
        <v>2017</v>
      </c>
    </row>
    <row r="63" spans="1:49" s="7" customFormat="1" ht="15" customHeight="1" x14ac:dyDescent="0.2">
      <c r="A63" s="6" t="s">
        <v>23</v>
      </c>
      <c r="B63" s="6">
        <v>27917.770282031041</v>
      </c>
      <c r="C63" s="6">
        <v>30780.111518504564</v>
      </c>
      <c r="D63" s="6">
        <v>34254.796735558339</v>
      </c>
      <c r="E63" s="6">
        <v>40410.002860167144</v>
      </c>
      <c r="F63" s="6">
        <v>44675.893056717599</v>
      </c>
      <c r="G63" s="6">
        <v>47542.705312317004</v>
      </c>
      <c r="H63" s="6">
        <v>52079.603843091361</v>
      </c>
      <c r="I63" s="6">
        <v>54030.822337381796</v>
      </c>
      <c r="J63" s="6">
        <v>59294.682937334328</v>
      </c>
      <c r="K63" s="6">
        <v>63064.13827155708</v>
      </c>
      <c r="L63" s="6">
        <v>62516.377367621208</v>
      </c>
      <c r="M63" s="6">
        <v>57848.394675958123</v>
      </c>
      <c r="N63" s="6">
        <v>58577.849918148451</v>
      </c>
      <c r="O63" s="6">
        <v>56631.850922307589</v>
      </c>
      <c r="P63" s="6">
        <v>58595.794030596226</v>
      </c>
      <c r="Q63" s="6">
        <v>63349.590123811118</v>
      </c>
      <c r="R63" s="6">
        <v>67999.317502869453</v>
      </c>
      <c r="S63" s="6">
        <v>70446.022540092774</v>
      </c>
      <c r="T63" s="6">
        <v>71939.774397013767</v>
      </c>
      <c r="U63" s="6">
        <v>73261.865045301543</v>
      </c>
      <c r="V63" s="6">
        <v>72672.267328884147</v>
      </c>
      <c r="W63" s="6">
        <v>75316.765266221351</v>
      </c>
      <c r="X63" s="6">
        <v>76895.500242023933</v>
      </c>
      <c r="Y63" s="6">
        <v>79534.392995398754</v>
      </c>
      <c r="Z63" s="6">
        <v>85697.263328917077</v>
      </c>
      <c r="AA63" s="6">
        <v>89278.87887546471</v>
      </c>
      <c r="AB63" s="6">
        <v>95898.724985877037</v>
      </c>
      <c r="AC63" s="6">
        <v>102919.67747094532</v>
      </c>
      <c r="AD63" s="6">
        <v>107153.17593483395</v>
      </c>
      <c r="AE63" s="6">
        <v>109395.32298459364</v>
      </c>
      <c r="AF63" s="6">
        <v>112782.33454197459</v>
      </c>
      <c r="AG63" s="6">
        <v>118070.44844087619</v>
      </c>
      <c r="AH63" s="6">
        <v>117147.24496904116</v>
      </c>
      <c r="AI63" s="6">
        <v>113810.3860097634</v>
      </c>
      <c r="AJ63" s="6">
        <v>120482.31537239128</v>
      </c>
      <c r="AK63" s="6">
        <v>121819.06538049669</v>
      </c>
      <c r="AL63" s="6">
        <v>124951.39278040999</v>
      </c>
      <c r="AM63" s="6">
        <v>129643.91822931684</v>
      </c>
      <c r="AN63" s="6">
        <v>136981.4253392097</v>
      </c>
      <c r="AO63" s="6">
        <v>129377.23279661719</v>
      </c>
      <c r="AP63" s="6">
        <v>148643.98468070972</v>
      </c>
      <c r="AQ63" s="6">
        <v>153854.85829476904</v>
      </c>
      <c r="AR63" s="6">
        <v>164928.46716826883</v>
      </c>
      <c r="AS63" s="6">
        <v>176468.47195066788</v>
      </c>
      <c r="AT63" s="6">
        <v>185069.60388026256</v>
      </c>
      <c r="AU63" s="6">
        <v>175902.6070301997</v>
      </c>
      <c r="AV63" s="6">
        <v>162974.64895263323</v>
      </c>
      <c r="AW63" s="6">
        <v>166807.67564561946</v>
      </c>
    </row>
    <row r="64" spans="1:49" s="7" customFormat="1" ht="15" customHeight="1" x14ac:dyDescent="0.2">
      <c r="A64" s="7" t="s">
        <v>24</v>
      </c>
      <c r="B64" s="7">
        <v>25250.750349115195</v>
      </c>
      <c r="C64" s="7">
        <v>28006.581746980912</v>
      </c>
      <c r="D64" s="7">
        <v>31314.0340810743</v>
      </c>
      <c r="E64" s="7">
        <v>37479.237608963624</v>
      </c>
      <c r="F64" s="7">
        <v>41413.156046393946</v>
      </c>
      <c r="G64" s="7">
        <v>43717.725491033612</v>
      </c>
      <c r="H64" s="7">
        <v>47964.87076516739</v>
      </c>
      <c r="I64" s="7">
        <v>48881.146606498405</v>
      </c>
      <c r="J64" s="7">
        <v>53332.507735330808</v>
      </c>
      <c r="K64" s="7">
        <v>56599.539705871764</v>
      </c>
      <c r="L64" s="7">
        <v>55393.413431372945</v>
      </c>
      <c r="M64" s="7">
        <v>50824.075236826466</v>
      </c>
      <c r="N64" s="7">
        <v>50817.019173774941</v>
      </c>
      <c r="O64" s="7">
        <v>47637.800803335042</v>
      </c>
      <c r="P64" s="7">
        <v>46534.977857937083</v>
      </c>
      <c r="Q64" s="7">
        <v>49239.026823489286</v>
      </c>
      <c r="R64" s="7">
        <v>54084.191538867788</v>
      </c>
      <c r="S64" s="7">
        <v>55222.932384065767</v>
      </c>
      <c r="T64" s="7">
        <v>56520.379109581256</v>
      </c>
      <c r="U64" s="7">
        <v>57512.701136316369</v>
      </c>
      <c r="V64" s="7">
        <v>57748.866986584158</v>
      </c>
      <c r="W64" s="7">
        <v>59114.544259821363</v>
      </c>
      <c r="X64" s="7">
        <v>60868.5644136017</v>
      </c>
      <c r="Y64" s="7">
        <v>63041.737000331443</v>
      </c>
      <c r="Z64" s="7">
        <v>68917.816971547232</v>
      </c>
      <c r="AA64" s="7">
        <v>70786.359880953605</v>
      </c>
      <c r="AB64" s="7">
        <v>76647.570582784989</v>
      </c>
      <c r="AC64" s="7">
        <v>82560.649682573872</v>
      </c>
      <c r="AD64" s="7">
        <v>86345.537015776819</v>
      </c>
      <c r="AE64" s="7">
        <v>87417.493640000001</v>
      </c>
      <c r="AF64" s="7">
        <v>86743.276789999989</v>
      </c>
      <c r="AG64" s="7">
        <v>87975.205391199997</v>
      </c>
      <c r="AH64" s="7">
        <v>85151.999899999995</v>
      </c>
      <c r="AI64" s="7">
        <v>80688.337140000003</v>
      </c>
      <c r="AJ64" s="7">
        <v>83647.608400000012</v>
      </c>
      <c r="AK64" s="7">
        <v>84553.039456333645</v>
      </c>
      <c r="AL64" s="7">
        <v>85544.673800000004</v>
      </c>
      <c r="AM64" s="7">
        <v>89238.575273918657</v>
      </c>
      <c r="AN64" s="7">
        <v>92410.280325459622</v>
      </c>
      <c r="AO64" s="7">
        <v>92262.870376951934</v>
      </c>
      <c r="AP64" s="7">
        <v>101713.96926093826</v>
      </c>
      <c r="AQ64" s="7">
        <v>105172.04249327201</v>
      </c>
      <c r="AR64" s="7">
        <v>111413.01796782421</v>
      </c>
      <c r="AS64" s="7">
        <v>116499.57420186083</v>
      </c>
      <c r="AT64" s="7">
        <v>120327.11608274898</v>
      </c>
      <c r="AU64" s="7">
        <v>111625.55239663295</v>
      </c>
      <c r="AV64" s="7">
        <v>105354.35722410302</v>
      </c>
      <c r="AW64" s="7">
        <v>106275.81905553</v>
      </c>
    </row>
    <row r="65" spans="1:49" s="7" customFormat="1" ht="15" customHeight="1" x14ac:dyDescent="0.2">
      <c r="A65" s="7" t="s">
        <v>25</v>
      </c>
      <c r="B65" s="7">
        <v>169.7400768</v>
      </c>
      <c r="C65" s="7">
        <v>263.15869439999994</v>
      </c>
      <c r="D65" s="7">
        <v>295.11390719999997</v>
      </c>
      <c r="E65" s="7">
        <v>337.60390439999992</v>
      </c>
      <c r="F65" s="7">
        <v>513.34258080000006</v>
      </c>
      <c r="G65" s="7">
        <v>571.16344320000007</v>
      </c>
      <c r="H65" s="7">
        <v>636.85315680000008</v>
      </c>
      <c r="I65" s="7">
        <v>764.23518359999991</v>
      </c>
      <c r="J65" s="7">
        <v>925.63859639999998</v>
      </c>
      <c r="K65" s="7">
        <v>970.67457480000007</v>
      </c>
      <c r="L65" s="7">
        <v>1091.5252151999998</v>
      </c>
      <c r="M65" s="7">
        <v>1043.7103487999998</v>
      </c>
      <c r="N65" s="7">
        <v>1399.7768652</v>
      </c>
      <c r="O65" s="7">
        <v>1905.0416784000001</v>
      </c>
      <c r="P65" s="7">
        <v>2406.0362003999999</v>
      </c>
      <c r="Q65" s="7">
        <v>2945.7242388</v>
      </c>
      <c r="R65" s="7">
        <v>3474.7575407999998</v>
      </c>
      <c r="S65" s="7">
        <v>3988.5399456000005</v>
      </c>
      <c r="T65" s="7">
        <v>4050.0653256000001</v>
      </c>
      <c r="U65" s="7">
        <v>4259.1966395999998</v>
      </c>
      <c r="V65" s="7">
        <v>4336.6236564000001</v>
      </c>
      <c r="W65" s="7">
        <v>4354.6694352000004</v>
      </c>
      <c r="X65" s="7">
        <v>4594.6364100000001</v>
      </c>
      <c r="Y65" s="7">
        <v>4925.7649056</v>
      </c>
      <c r="Z65" s="7">
        <v>5127.5331660000002</v>
      </c>
      <c r="AA65" s="7">
        <v>5423.5816992</v>
      </c>
      <c r="AB65" s="7">
        <v>5945.6907719999999</v>
      </c>
      <c r="AC65" s="7">
        <v>6495.4387848000006</v>
      </c>
      <c r="AD65" s="7">
        <v>6813.2256192000004</v>
      </c>
      <c r="AE65" s="7">
        <v>7760.6464992000001</v>
      </c>
      <c r="AF65" s="7">
        <v>10255.5291468</v>
      </c>
      <c r="AG65" s="7">
        <v>12548.2456932</v>
      </c>
      <c r="AH65" s="7">
        <v>14808.708000000001</v>
      </c>
      <c r="AI65" s="7">
        <v>15511.537</v>
      </c>
      <c r="AJ65" s="7">
        <v>19060.686000000002</v>
      </c>
      <c r="AK65" s="7">
        <v>20526.093769231826</v>
      </c>
      <c r="AL65" s="7">
        <v>21716.088799999998</v>
      </c>
      <c r="AM65" s="7">
        <v>22198.977366174098</v>
      </c>
      <c r="AN65" s="7">
        <v>25933.853818416639</v>
      </c>
      <c r="AO65" s="7">
        <v>21329.475674572248</v>
      </c>
      <c r="AP65" s="7">
        <v>27535.551843844361</v>
      </c>
      <c r="AQ65" s="7">
        <v>27721.379254806976</v>
      </c>
      <c r="AR65" s="7">
        <v>32598.280806733092</v>
      </c>
      <c r="AS65" s="7">
        <v>37791.657845000002</v>
      </c>
      <c r="AT65" s="7">
        <v>41372.511489999997</v>
      </c>
      <c r="AU65" s="7">
        <v>40970.66042</v>
      </c>
      <c r="AV65" s="7">
        <v>35568.628200000006</v>
      </c>
      <c r="AW65" s="7">
        <v>37938.238785000009</v>
      </c>
    </row>
    <row r="66" spans="1:49" s="7" customFormat="1" ht="15" customHeight="1" x14ac:dyDescent="0.2">
      <c r="A66" s="7" t="s">
        <v>26</v>
      </c>
      <c r="B66" s="7">
        <v>2437.2137244</v>
      </c>
      <c r="C66" s="7">
        <v>2453.3482680000002</v>
      </c>
      <c r="D66" s="7">
        <v>2582.6235371999996</v>
      </c>
      <c r="E66" s="7">
        <v>2538.139338</v>
      </c>
      <c r="F66" s="7">
        <v>2692.3716204000002</v>
      </c>
      <c r="G66" s="7">
        <v>3200.7951696000005</v>
      </c>
      <c r="H66" s="7">
        <v>3415.8551112</v>
      </c>
      <c r="I66" s="7">
        <v>4332.4193388000003</v>
      </c>
      <c r="J66" s="7">
        <v>4981.5145967999997</v>
      </c>
      <c r="K66" s="7">
        <v>5410.8907776000005</v>
      </c>
      <c r="L66" s="7">
        <v>5902.3871004000011</v>
      </c>
      <c r="M66" s="7">
        <v>5774.5362612000008</v>
      </c>
      <c r="N66" s="7">
        <v>6104.1963444000003</v>
      </c>
      <c r="O66" s="7">
        <v>6864.7300092000005</v>
      </c>
      <c r="P66" s="7">
        <v>8477.3267124000013</v>
      </c>
      <c r="Q66" s="7">
        <v>10021.327864800001</v>
      </c>
      <c r="R66" s="7">
        <v>10145.529164400001</v>
      </c>
      <c r="S66" s="7">
        <v>10623.7997796</v>
      </c>
      <c r="T66" s="7">
        <v>10857.079430399999</v>
      </c>
      <c r="U66" s="7">
        <v>10773.128024400001</v>
      </c>
      <c r="V66" s="7">
        <v>9597.6603995999994</v>
      </c>
      <c r="W66" s="7">
        <v>11002.884085199999</v>
      </c>
      <c r="X66" s="7">
        <v>10677.559267200002</v>
      </c>
      <c r="Y66" s="7">
        <v>11000.5390236</v>
      </c>
      <c r="Z66" s="7">
        <v>11292.489196800001</v>
      </c>
      <c r="AA66" s="7">
        <v>11842.633051199999</v>
      </c>
      <c r="AB66" s="7">
        <v>12220.046025599999</v>
      </c>
      <c r="AC66" s="7">
        <v>12293.315706000001</v>
      </c>
      <c r="AD66" s="7">
        <v>12041.291556</v>
      </c>
      <c r="AE66" s="7">
        <v>12193.275738</v>
      </c>
      <c r="AF66" s="7">
        <v>12999.268212000003</v>
      </c>
      <c r="AG66" s="7">
        <v>12793.465566000001</v>
      </c>
      <c r="AH66" s="7">
        <v>12382.6648</v>
      </c>
      <c r="AI66" s="7">
        <v>12847.698099999998</v>
      </c>
      <c r="AJ66" s="7">
        <v>13470.067661000001</v>
      </c>
      <c r="AK66" s="7">
        <v>12990.937451327089</v>
      </c>
      <c r="AL66" s="7">
        <v>12809.456042199998</v>
      </c>
      <c r="AM66" s="7">
        <v>13574.524638178</v>
      </c>
      <c r="AN66" s="7">
        <v>13768.904168492671</v>
      </c>
      <c r="AO66" s="7">
        <v>11109.816015525188</v>
      </c>
      <c r="AP66" s="7">
        <v>14462.393869685653</v>
      </c>
      <c r="AQ66" s="7">
        <v>15448.813453822833</v>
      </c>
      <c r="AR66" s="7">
        <v>15287.739417330935</v>
      </c>
      <c r="AS66" s="7">
        <v>16478.374424053447</v>
      </c>
      <c r="AT66" s="7">
        <v>17520.754056328766</v>
      </c>
      <c r="AU66" s="7">
        <v>17624.910694926974</v>
      </c>
      <c r="AV66" s="7">
        <v>15919.721410322176</v>
      </c>
      <c r="AW66" s="7">
        <v>16569.810588945584</v>
      </c>
    </row>
    <row r="67" spans="1:49" s="7" customFormat="1" ht="15" customHeight="1" x14ac:dyDescent="0.2">
      <c r="A67" s="7" t="s">
        <v>9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15.773100999999997</v>
      </c>
      <c r="O67" s="7">
        <v>0</v>
      </c>
      <c r="P67" s="7">
        <v>857.3336119999999</v>
      </c>
      <c r="Q67" s="7">
        <v>916.46006799999998</v>
      </c>
      <c r="R67" s="7">
        <v>36.954034999999998</v>
      </c>
      <c r="S67" s="7">
        <v>290.68585019999978</v>
      </c>
      <c r="T67" s="7">
        <v>166.9348217999999</v>
      </c>
      <c r="U67" s="7">
        <v>473.01164799999998</v>
      </c>
      <c r="V67" s="7">
        <v>597.91628629999991</v>
      </c>
      <c r="W67" s="7">
        <v>422.26748599999985</v>
      </c>
      <c r="X67" s="7">
        <v>347.367929</v>
      </c>
      <c r="Y67" s="7">
        <v>144.6052709999999</v>
      </c>
      <c r="Z67" s="7">
        <v>42.554153299999598</v>
      </c>
      <c r="AA67" s="7">
        <v>910.99313299999983</v>
      </c>
      <c r="AB67" s="7">
        <v>783.42554199999995</v>
      </c>
      <c r="AC67" s="7">
        <v>1163.8518689999983</v>
      </c>
      <c r="AD67" s="7">
        <v>1522.3646009999984</v>
      </c>
      <c r="AE67" s="7">
        <v>1391.3134565999999</v>
      </c>
      <c r="AF67" s="7">
        <v>1806.0857899999996</v>
      </c>
      <c r="AG67" s="7">
        <v>3782.9355999999993</v>
      </c>
      <c r="AH67" s="7">
        <v>3698.2787002099981</v>
      </c>
      <c r="AI67" s="7">
        <v>3621.122860672499</v>
      </c>
      <c r="AJ67" s="7">
        <v>3169.8873165499976</v>
      </c>
      <c r="AK67" s="7">
        <v>2549.3648700216941</v>
      </c>
      <c r="AL67" s="7">
        <v>3666.8718974099988</v>
      </c>
      <c r="AM67" s="7">
        <v>3308.840951046082</v>
      </c>
      <c r="AN67" s="7">
        <v>3709.3056088589046</v>
      </c>
      <c r="AO67" s="7">
        <v>3433.4394113860067</v>
      </c>
      <c r="AP67" s="7">
        <v>3856.635345292817</v>
      </c>
      <c r="AQ67" s="7">
        <v>4186.8581936520277</v>
      </c>
      <c r="AR67" s="7">
        <v>4286.4843040299756</v>
      </c>
      <c r="AS67" s="7">
        <v>4106.5368220367418</v>
      </c>
      <c r="AT67" s="7">
        <v>4035.6156617876195</v>
      </c>
      <c r="AU67" s="7">
        <v>3855.3082535418007</v>
      </c>
      <c r="AV67" s="7">
        <v>4211.3156254302739</v>
      </c>
      <c r="AW67" s="7">
        <v>4193.1196940581949</v>
      </c>
    </row>
    <row r="68" spans="1:49" s="7" customFormat="1" ht="15" customHeight="1" x14ac:dyDescent="0.2">
      <c r="A68" s="7" t="s">
        <v>10</v>
      </c>
      <c r="B68" s="7">
        <v>60.066131715844236</v>
      </c>
      <c r="C68" s="7">
        <v>57.022809123649473</v>
      </c>
      <c r="D68" s="7">
        <v>63.025210084033617</v>
      </c>
      <c r="E68" s="7">
        <v>55.022008803521423</v>
      </c>
      <c r="F68" s="7">
        <v>57.022809123649466</v>
      </c>
      <c r="G68" s="7">
        <v>53.021208483393373</v>
      </c>
      <c r="H68" s="7">
        <v>62.024809923969592</v>
      </c>
      <c r="I68" s="7">
        <v>53.021208483393359</v>
      </c>
      <c r="J68" s="7">
        <v>55.022008803521409</v>
      </c>
      <c r="K68" s="7">
        <v>83.033213285314133</v>
      </c>
      <c r="L68" s="7">
        <v>129.0516206482593</v>
      </c>
      <c r="M68" s="7">
        <v>206.07282913165267</v>
      </c>
      <c r="N68" s="7">
        <v>241.08443377350943</v>
      </c>
      <c r="O68" s="7">
        <v>224.27843137254905</v>
      </c>
      <c r="P68" s="7">
        <v>320.11964785914364</v>
      </c>
      <c r="Q68" s="7">
        <v>227.05112872183363</v>
      </c>
      <c r="R68" s="7">
        <v>257.88522380166518</v>
      </c>
      <c r="S68" s="7">
        <v>320.06458062700472</v>
      </c>
      <c r="T68" s="7">
        <v>345.3157096325159</v>
      </c>
      <c r="U68" s="7">
        <v>243.82759698518856</v>
      </c>
      <c r="V68" s="7">
        <v>391.2</v>
      </c>
      <c r="W68" s="7">
        <v>422.4</v>
      </c>
      <c r="X68" s="7">
        <v>407.37222222222221</v>
      </c>
      <c r="Y68" s="7">
        <v>421.74679486732435</v>
      </c>
      <c r="Z68" s="7">
        <v>316.86984126984129</v>
      </c>
      <c r="AA68" s="7">
        <v>315.31111111111107</v>
      </c>
      <c r="AB68" s="7">
        <v>301.99206349206349</v>
      </c>
      <c r="AC68" s="7">
        <v>406.42142857142858</v>
      </c>
      <c r="AD68" s="7">
        <v>430.75714285714281</v>
      </c>
      <c r="AE68" s="7">
        <v>632.5936507936508</v>
      </c>
      <c r="AF68" s="7">
        <v>978.17460317460313</v>
      </c>
      <c r="AG68" s="7">
        <v>970.59619047619049</v>
      </c>
      <c r="AH68" s="7">
        <v>1105.5935688311688</v>
      </c>
      <c r="AI68" s="7">
        <v>1141.6909090909089</v>
      </c>
      <c r="AJ68" s="7">
        <v>1134.0659948412697</v>
      </c>
      <c r="AK68" s="7">
        <v>1199.6298335824372</v>
      </c>
      <c r="AL68" s="7">
        <v>1214.3022408000002</v>
      </c>
      <c r="AM68" s="7">
        <v>1323</v>
      </c>
      <c r="AN68" s="7">
        <v>1159.0814179818638</v>
      </c>
      <c r="AO68" s="7">
        <v>1241.631318181818</v>
      </c>
      <c r="AP68" s="7">
        <v>1075.4343609486309</v>
      </c>
      <c r="AQ68" s="7">
        <v>1325.7648992151953</v>
      </c>
      <c r="AR68" s="7">
        <v>1342.9446723505919</v>
      </c>
      <c r="AS68" s="7">
        <v>1592.3286577168526</v>
      </c>
      <c r="AT68" s="7">
        <v>1813.6065893971895</v>
      </c>
      <c r="AU68" s="7">
        <v>1826.1752650979961</v>
      </c>
      <c r="AV68" s="7">
        <v>1920.6264927777627</v>
      </c>
      <c r="AW68" s="7">
        <v>1830.6875220856659</v>
      </c>
    </row>
    <row r="69" spans="1:49" s="7" customFormat="1" ht="15" customHeight="1" x14ac:dyDescent="0.2">
      <c r="A69" s="6" t="s">
        <v>27</v>
      </c>
      <c r="B69" s="6">
        <v>39027.810500936408</v>
      </c>
      <c r="C69" s="6">
        <v>39516.235037202008</v>
      </c>
      <c r="D69" s="6">
        <v>41053.740411381601</v>
      </c>
      <c r="E69" s="6">
        <v>41747.230928852405</v>
      </c>
      <c r="F69" s="6">
        <v>43134.155949208805</v>
      </c>
      <c r="G69" s="6">
        <v>43843.105660191599</v>
      </c>
      <c r="H69" s="6">
        <v>44058.280434814798</v>
      </c>
      <c r="I69" s="6">
        <v>45622.285246860003</v>
      </c>
      <c r="J69" s="6">
        <v>46270.548387179202</v>
      </c>
      <c r="K69" s="6">
        <v>49299.253947643199</v>
      </c>
      <c r="L69" s="6">
        <v>52156.717778744794</v>
      </c>
      <c r="M69" s="6">
        <v>52165.729201189199</v>
      </c>
      <c r="N69" s="6">
        <v>53546.613360941607</v>
      </c>
      <c r="O69" s="6">
        <v>58754.107537289201</v>
      </c>
      <c r="P69" s="6">
        <v>64747.708846910806</v>
      </c>
      <c r="Q69" s="6">
        <v>67656.491344149457</v>
      </c>
      <c r="R69" s="6">
        <v>68987.490055561619</v>
      </c>
      <c r="S69" s="6">
        <v>72295.219234768927</v>
      </c>
      <c r="T69" s="6">
        <v>72414.50851849941</v>
      </c>
      <c r="U69" s="6">
        <v>73549.667116700686</v>
      </c>
      <c r="V69" s="6">
        <v>69310.742367201601</v>
      </c>
      <c r="W69" s="6">
        <v>69609.581207291601</v>
      </c>
      <c r="X69" s="6">
        <v>69033.582288581325</v>
      </c>
      <c r="Y69" s="6">
        <v>70124.914334542394</v>
      </c>
      <c r="Z69" s="6">
        <v>73910.368977098798</v>
      </c>
      <c r="AA69" s="6">
        <v>73554.667128625209</v>
      </c>
      <c r="AB69" s="6">
        <v>74644.508105331188</v>
      </c>
      <c r="AC69" s="6">
        <v>77383.616330252393</v>
      </c>
      <c r="AD69" s="6">
        <v>78011.604836322804</v>
      </c>
      <c r="AE69" s="6">
        <v>79325.523163449208</v>
      </c>
      <c r="AF69" s="6">
        <v>77260.640326384382</v>
      </c>
      <c r="AG69" s="6">
        <v>75301.180022380271</v>
      </c>
      <c r="AH69" s="6">
        <v>80784.689100582444</v>
      </c>
      <c r="AI69" s="6">
        <v>87064.646406924294</v>
      </c>
      <c r="AJ69" s="6">
        <v>92507.604846656846</v>
      </c>
      <c r="AK69" s="6">
        <v>96117.379715108837</v>
      </c>
      <c r="AL69" s="6">
        <v>100669.41628171007</v>
      </c>
      <c r="AM69" s="6">
        <v>108366.68741028437</v>
      </c>
      <c r="AN69" s="6">
        <v>114878.19568661448</v>
      </c>
      <c r="AO69" s="6">
        <v>113841.01491969975</v>
      </c>
      <c r="AP69" s="6">
        <v>120151.66229937188</v>
      </c>
      <c r="AQ69" s="6">
        <v>118340.98992600857</v>
      </c>
      <c r="AR69" s="6">
        <v>118328.26908763853</v>
      </c>
      <c r="AS69" s="6">
        <v>119832.65946526969</v>
      </c>
      <c r="AT69" s="6">
        <v>120477.59931150064</v>
      </c>
      <c r="AU69" s="6">
        <v>123667.7015945257</v>
      </c>
      <c r="AV69" s="6">
        <v>125344.54221069741</v>
      </c>
      <c r="AW69" s="6">
        <v>126684.79985169342</v>
      </c>
    </row>
    <row r="70" spans="1:49" s="7" customFormat="1" ht="15" customHeight="1" x14ac:dyDescent="0.2">
      <c r="A70" s="7" t="s">
        <v>28</v>
      </c>
      <c r="B70" s="7">
        <v>3419.7975335999995</v>
      </c>
      <c r="C70" s="7">
        <v>3712.0805735999993</v>
      </c>
      <c r="D70" s="7">
        <v>4354.673433599999</v>
      </c>
      <c r="E70" s="7">
        <v>4975.0871687999988</v>
      </c>
      <c r="F70" s="7">
        <v>5649.6592319999991</v>
      </c>
      <c r="G70" s="7">
        <v>6218.9234351999994</v>
      </c>
      <c r="H70" s="7">
        <v>7131.8781071999992</v>
      </c>
      <c r="I70" s="7">
        <v>8025.6624503999983</v>
      </c>
      <c r="J70" s="7">
        <v>8821.7039063999982</v>
      </c>
      <c r="K70" s="7">
        <v>10015.594159199998</v>
      </c>
      <c r="L70" s="7">
        <v>11063.256926399998</v>
      </c>
      <c r="M70" s="7">
        <v>11219.198524799998</v>
      </c>
      <c r="N70" s="7">
        <v>12100.689787199999</v>
      </c>
      <c r="O70" s="7">
        <v>13000.749619199998</v>
      </c>
      <c r="P70" s="7">
        <v>14313.874159199999</v>
      </c>
      <c r="Q70" s="7">
        <v>15498.566092799998</v>
      </c>
      <c r="R70" s="7">
        <v>16566.516741599997</v>
      </c>
      <c r="S70" s="7">
        <v>17399.695336799999</v>
      </c>
      <c r="T70" s="7">
        <v>18657.6299616</v>
      </c>
      <c r="U70" s="7">
        <v>19496.654217599997</v>
      </c>
      <c r="V70" s="7">
        <v>20051.132337599996</v>
      </c>
      <c r="W70" s="7">
        <v>21049.708747199998</v>
      </c>
      <c r="X70" s="7">
        <v>21264.192919199995</v>
      </c>
      <c r="Y70" s="7">
        <v>22575.856043999996</v>
      </c>
      <c r="Z70" s="7">
        <v>23595.150163199996</v>
      </c>
      <c r="AA70" s="7">
        <v>24866.1515592</v>
      </c>
      <c r="AB70" s="7">
        <v>25989.721951199997</v>
      </c>
      <c r="AC70" s="7">
        <v>27461.023195199996</v>
      </c>
      <c r="AD70" s="7">
        <v>28443.695968799999</v>
      </c>
      <c r="AE70" s="7">
        <v>28623.192141599997</v>
      </c>
      <c r="AF70" s="7">
        <v>29979.729309599996</v>
      </c>
      <c r="AG70" s="7">
        <v>26281.747094399994</v>
      </c>
      <c r="AH70" s="7">
        <v>27749.189999999995</v>
      </c>
      <c r="AI70" s="7">
        <v>29477.446</v>
      </c>
      <c r="AJ70" s="7">
        <v>30803.643987853033</v>
      </c>
      <c r="AK70" s="7">
        <v>32378.888839732339</v>
      </c>
      <c r="AL70" s="7">
        <v>33537.355241999998</v>
      </c>
      <c r="AM70" s="7">
        <v>35504.847214180001</v>
      </c>
      <c r="AN70" s="7">
        <v>35412.02306</v>
      </c>
      <c r="AO70" s="7">
        <v>37036.249589999992</v>
      </c>
      <c r="AP70" s="7">
        <v>37662.669391656316</v>
      </c>
      <c r="AQ70" s="7">
        <v>39922.847662928136</v>
      </c>
      <c r="AR70" s="7">
        <v>39181.308430465462</v>
      </c>
      <c r="AS70" s="7">
        <v>37092.648918627994</v>
      </c>
      <c r="AT70" s="7">
        <v>35019.260425435707</v>
      </c>
      <c r="AU70" s="7">
        <v>33897.011204227616</v>
      </c>
      <c r="AV70" s="7">
        <v>36265.286927756904</v>
      </c>
      <c r="AW70" s="7">
        <v>35023.209813776943</v>
      </c>
    </row>
    <row r="71" spans="1:49" s="7" customFormat="1" ht="15" customHeight="1" x14ac:dyDescent="0.2">
      <c r="A71" s="7" t="s">
        <v>29</v>
      </c>
      <c r="B71" s="7">
        <v>31851.534288000003</v>
      </c>
      <c r="C71" s="7">
        <v>31807.222020000005</v>
      </c>
      <c r="D71" s="7">
        <v>32143.127604000005</v>
      </c>
      <c r="E71" s="7">
        <v>31897.395936000004</v>
      </c>
      <c r="F71" s="7">
        <v>32598.645324000005</v>
      </c>
      <c r="G71" s="7">
        <v>33153.943116000002</v>
      </c>
      <c r="H71" s="7">
        <v>31881.902136000004</v>
      </c>
      <c r="I71" s="7">
        <v>30822.126216000004</v>
      </c>
      <c r="J71" s="7">
        <v>29794.267524000003</v>
      </c>
      <c r="K71" s="7">
        <v>30374.665272000006</v>
      </c>
      <c r="L71" s="7">
        <v>31083.351684000005</v>
      </c>
      <c r="M71" s="7">
        <v>30414.949152000005</v>
      </c>
      <c r="N71" s="7">
        <v>29108.821812000006</v>
      </c>
      <c r="O71" s="7">
        <v>30233.361816000004</v>
      </c>
      <c r="P71" s="7">
        <v>33339.558840000005</v>
      </c>
      <c r="Q71" s="7">
        <v>32924.944752000003</v>
      </c>
      <c r="R71" s="7">
        <v>32765.978364000006</v>
      </c>
      <c r="S71" s="7">
        <v>32776.824024000001</v>
      </c>
      <c r="T71" s="7">
        <v>32565.178716000006</v>
      </c>
      <c r="U71" s="7">
        <v>32953.143468000002</v>
      </c>
      <c r="V71" s="7">
        <v>28536.790716000003</v>
      </c>
      <c r="W71" s="7">
        <v>26701.085292000003</v>
      </c>
      <c r="X71" s="7">
        <v>25089.420216000002</v>
      </c>
      <c r="Y71" s="7">
        <v>24793.072802400002</v>
      </c>
      <c r="Z71" s="7">
        <v>24854.404260000003</v>
      </c>
      <c r="AA71" s="7">
        <v>23265.955893600003</v>
      </c>
      <c r="AB71" s="7">
        <v>21975.994084800001</v>
      </c>
      <c r="AC71" s="7">
        <v>21667.615485600003</v>
      </c>
      <c r="AD71" s="7">
        <v>21264.956613600003</v>
      </c>
      <c r="AE71" s="7">
        <v>22130.440281600004</v>
      </c>
      <c r="AF71" s="7">
        <v>23059.810384800003</v>
      </c>
      <c r="AG71" s="7">
        <v>22443.003206400004</v>
      </c>
      <c r="AH71" s="7">
        <v>23648.247296538008</v>
      </c>
      <c r="AI71" s="7">
        <v>25972.832574660635</v>
      </c>
      <c r="AJ71" s="7">
        <v>28202.941036195691</v>
      </c>
      <c r="AK71" s="7">
        <v>28468.361417556331</v>
      </c>
      <c r="AL71" s="7">
        <v>28589.489999999998</v>
      </c>
      <c r="AM71" s="7">
        <v>28627.703744298244</v>
      </c>
      <c r="AN71" s="7">
        <v>29227.030002699143</v>
      </c>
      <c r="AO71" s="7">
        <v>24610.080843250802</v>
      </c>
      <c r="AP71" s="7">
        <v>25997.992219070064</v>
      </c>
      <c r="AQ71" s="7">
        <v>25996.628949618549</v>
      </c>
      <c r="AR71" s="7">
        <v>25682.61512014749</v>
      </c>
      <c r="AS71" s="7">
        <v>24579.973039696561</v>
      </c>
      <c r="AT71" s="7">
        <v>24935.53991794636</v>
      </c>
      <c r="AU71" s="7">
        <v>24899.840654224172</v>
      </c>
      <c r="AV71" s="7">
        <v>23095.019961355738</v>
      </c>
      <c r="AW71" s="7">
        <v>23423.81848863608</v>
      </c>
    </row>
    <row r="72" spans="1:49" s="7" customFormat="1" ht="15" customHeight="1" x14ac:dyDescent="0.2">
      <c r="A72" s="7" t="s">
        <v>30</v>
      </c>
      <c r="B72" s="7">
        <v>3593.1958796243998</v>
      </c>
      <c r="C72" s="7">
        <v>3821.1127996019995</v>
      </c>
      <c r="D72" s="7">
        <v>4317.5107833816</v>
      </c>
      <c r="E72" s="7">
        <v>4619.1660976523999</v>
      </c>
      <c r="F72" s="7">
        <v>4593.9621956088004</v>
      </c>
      <c r="G72" s="7">
        <v>4160.6250041915991</v>
      </c>
      <c r="H72" s="7">
        <v>4694.8621028148</v>
      </c>
      <c r="I72" s="7">
        <v>6357.1036044599996</v>
      </c>
      <c r="J72" s="7">
        <v>7148.9924703791994</v>
      </c>
      <c r="K72" s="7">
        <v>8170.2769188431985</v>
      </c>
      <c r="L72" s="7">
        <v>9129.1676819447985</v>
      </c>
      <c r="M72" s="7">
        <v>9643.2226019892005</v>
      </c>
      <c r="N72" s="7">
        <v>11409.291825741599</v>
      </c>
      <c r="O72" s="7">
        <v>14549.936351689199</v>
      </c>
      <c r="P72" s="7">
        <v>15989.0948829108</v>
      </c>
      <c r="Q72" s="7">
        <v>17876.851007257199</v>
      </c>
      <c r="R72" s="7">
        <v>18143.080192145997</v>
      </c>
      <c r="S72" s="7">
        <v>20577.0504281748</v>
      </c>
      <c r="T72" s="7">
        <v>19535.1000097092</v>
      </c>
      <c r="U72" s="7">
        <v>19345.862265828</v>
      </c>
      <c r="V72" s="7">
        <v>18987.660867201597</v>
      </c>
      <c r="W72" s="7">
        <v>19942.869132891599</v>
      </c>
      <c r="X72" s="7">
        <v>20341.609344823199</v>
      </c>
      <c r="Y72" s="7">
        <v>20193.695605742399</v>
      </c>
      <c r="Z72" s="7">
        <v>22773.106226698797</v>
      </c>
      <c r="AA72" s="7">
        <v>22814.353375825198</v>
      </c>
      <c r="AB72" s="7">
        <v>23892.832823731198</v>
      </c>
      <c r="AC72" s="7">
        <v>25378.123019852399</v>
      </c>
      <c r="AD72" s="7">
        <v>25283.847905122799</v>
      </c>
      <c r="AE72" s="7">
        <v>25234.847008249199</v>
      </c>
      <c r="AF72" s="7">
        <v>20760.911330384399</v>
      </c>
      <c r="AG72" s="7">
        <v>22916.265028780272</v>
      </c>
      <c r="AH72" s="7">
        <v>25437.991157444438</v>
      </c>
      <c r="AI72" s="7">
        <v>27093.227101925997</v>
      </c>
      <c r="AJ72" s="7">
        <v>28774.66960928807</v>
      </c>
      <c r="AK72" s="7">
        <v>30150.060057888597</v>
      </c>
      <c r="AL72" s="7">
        <v>33003.147913710076</v>
      </c>
      <c r="AM72" s="7">
        <v>37852.182779003146</v>
      </c>
      <c r="AN72" s="7">
        <v>42872.323460037376</v>
      </c>
      <c r="AO72" s="7">
        <v>43977.651321498663</v>
      </c>
      <c r="AP72" s="7">
        <v>47101.993186494947</v>
      </c>
      <c r="AQ72" s="7">
        <v>42777.313736264303</v>
      </c>
      <c r="AR72" s="7">
        <v>43556.836281517164</v>
      </c>
      <c r="AS72" s="7">
        <v>47601.037124149225</v>
      </c>
      <c r="AT72" s="7">
        <v>48169.561052212848</v>
      </c>
      <c r="AU72" s="7">
        <v>50647.557205364166</v>
      </c>
      <c r="AV72" s="7">
        <v>50317.732419969441</v>
      </c>
      <c r="AW72" s="7">
        <v>51115.997623429968</v>
      </c>
    </row>
    <row r="73" spans="1:49" s="7" customFormat="1" ht="15" customHeight="1" x14ac:dyDescent="0.2">
      <c r="A73" s="7" t="s">
        <v>192</v>
      </c>
      <c r="AV73" s="7">
        <v>2880.0429917075558</v>
      </c>
      <c r="AW73" s="7">
        <v>3644.1002093585466</v>
      </c>
    </row>
    <row r="74" spans="1:49" s="7" customFormat="1" ht="15" customHeight="1" x14ac:dyDescent="0.2">
      <c r="A74" s="7" t="s">
        <v>193</v>
      </c>
      <c r="AV74" s="7">
        <v>7.3324108768237419</v>
      </c>
      <c r="AW74" s="7">
        <v>71.535952513278261</v>
      </c>
    </row>
    <row r="75" spans="1:49" s="7" customFormat="1" ht="15" customHeight="1" x14ac:dyDescent="0.2">
      <c r="A75" s="7" t="s">
        <v>31</v>
      </c>
      <c r="B75" s="7">
        <v>163.28279971200269</v>
      </c>
      <c r="C75" s="7">
        <v>175.81964400000001</v>
      </c>
      <c r="D75" s="7">
        <v>238.42859040000002</v>
      </c>
      <c r="E75" s="7">
        <v>255.58172640000001</v>
      </c>
      <c r="F75" s="7">
        <v>291.88919760000005</v>
      </c>
      <c r="G75" s="7">
        <v>309.61410480000001</v>
      </c>
      <c r="H75" s="7">
        <v>349.63808880000005</v>
      </c>
      <c r="I75" s="7">
        <v>417.39297600000003</v>
      </c>
      <c r="J75" s="7">
        <v>505.5844864</v>
      </c>
      <c r="K75" s="7">
        <v>738.71759760000009</v>
      </c>
      <c r="L75" s="7">
        <v>880.94148640000003</v>
      </c>
      <c r="M75" s="7">
        <v>888.3589224000001</v>
      </c>
      <c r="N75" s="7">
        <v>927.80993600000011</v>
      </c>
      <c r="O75" s="7">
        <v>970.05975039999998</v>
      </c>
      <c r="P75" s="7">
        <v>1105.1809648000001</v>
      </c>
      <c r="Q75" s="7">
        <v>1356.1294920922521</v>
      </c>
      <c r="R75" s="7">
        <v>1511.9147578156217</v>
      </c>
      <c r="S75" s="7">
        <v>1541.6494457941239</v>
      </c>
      <c r="T75" s="7">
        <v>1656.5998311902133</v>
      </c>
      <c r="U75" s="7">
        <v>1754.0071652726747</v>
      </c>
      <c r="V75" s="7">
        <v>1735.1584464</v>
      </c>
      <c r="W75" s="7">
        <v>1915.9180352000003</v>
      </c>
      <c r="X75" s="7">
        <v>2338.3598085581398</v>
      </c>
      <c r="Y75" s="7">
        <v>2562.2898824000004</v>
      </c>
      <c r="Z75" s="7">
        <v>2687.7083272000004</v>
      </c>
      <c r="AA75" s="7">
        <v>2608.2063000000003</v>
      </c>
      <c r="AB75" s="7">
        <v>2785.9592456</v>
      </c>
      <c r="AC75" s="7">
        <v>2876.8546296000004</v>
      </c>
      <c r="AD75" s="7">
        <v>3019.1043488</v>
      </c>
      <c r="AE75" s="7">
        <v>3337.0437320000001</v>
      </c>
      <c r="AF75" s="7">
        <v>3460.1893015999999</v>
      </c>
      <c r="AG75" s="7">
        <v>3660.1646928</v>
      </c>
      <c r="AH75" s="7">
        <v>3949.2606466000002</v>
      </c>
      <c r="AI75" s="7">
        <v>4521.1407303376627</v>
      </c>
      <c r="AJ75" s="7">
        <v>4726.3502133200527</v>
      </c>
      <c r="AK75" s="7">
        <v>5120.0693999315627</v>
      </c>
      <c r="AL75" s="7">
        <v>5539.4231259999997</v>
      </c>
      <c r="AM75" s="7">
        <v>6381.9536728029871</v>
      </c>
      <c r="AN75" s="7">
        <v>7366.8191638779736</v>
      </c>
      <c r="AO75" s="7">
        <v>8217.0331649502969</v>
      </c>
      <c r="AP75" s="7">
        <v>9389.0075021505472</v>
      </c>
      <c r="AQ75" s="7">
        <v>9644.1995771975817</v>
      </c>
      <c r="AR75" s="7">
        <v>9907.5092555084211</v>
      </c>
      <c r="AS75" s="7">
        <v>10559.000382795919</v>
      </c>
      <c r="AT75" s="7">
        <v>12353.237915905713</v>
      </c>
      <c r="AU75" s="7">
        <v>14223.29253070975</v>
      </c>
      <c r="AV75" s="7">
        <v>12779.127499030947</v>
      </c>
      <c r="AW75" s="7">
        <v>13406.137763978604</v>
      </c>
    </row>
    <row r="76" spans="1:49" s="6" customFormat="1" ht="15" customHeight="1" thickBot="1" x14ac:dyDescent="0.25">
      <c r="A76" s="57" t="s">
        <v>16</v>
      </c>
      <c r="B76" s="57">
        <v>66945.580782967445</v>
      </c>
      <c r="C76" s="57">
        <v>70296.346555706579</v>
      </c>
      <c r="D76" s="57">
        <v>75308.53714693994</v>
      </c>
      <c r="E76" s="57">
        <v>82157.233789019549</v>
      </c>
      <c r="F76" s="57">
        <v>87810.049005926412</v>
      </c>
      <c r="G76" s="57">
        <v>91385.810972508596</v>
      </c>
      <c r="H76" s="57">
        <v>96137.884277906152</v>
      </c>
      <c r="I76" s="57">
        <v>99653.107584241807</v>
      </c>
      <c r="J76" s="57">
        <v>105565.23132451353</v>
      </c>
      <c r="K76" s="57">
        <v>112363.39221920028</v>
      </c>
      <c r="L76" s="57">
        <v>114673.095146366</v>
      </c>
      <c r="M76" s="57">
        <v>110014.12387714733</v>
      </c>
      <c r="N76" s="57">
        <v>112124.46327909007</v>
      </c>
      <c r="O76" s="57">
        <v>115385.95845959679</v>
      </c>
      <c r="P76" s="57">
        <v>123343.50287750704</v>
      </c>
      <c r="Q76" s="57">
        <v>131006.08146796058</v>
      </c>
      <c r="R76" s="57">
        <v>136986.80755843106</v>
      </c>
      <c r="S76" s="57">
        <v>142741.2417748617</v>
      </c>
      <c r="T76" s="57">
        <v>144354.28291551318</v>
      </c>
      <c r="U76" s="57">
        <v>146811.53216200223</v>
      </c>
      <c r="V76" s="57">
        <v>141983.00969608576</v>
      </c>
      <c r="W76" s="57">
        <v>144926.34647351294</v>
      </c>
      <c r="X76" s="57">
        <v>145929.08253060526</v>
      </c>
      <c r="Y76" s="57">
        <v>149659.30732994113</v>
      </c>
      <c r="Z76" s="57">
        <v>159607.63230601588</v>
      </c>
      <c r="AA76" s="57">
        <v>162833.54600408993</v>
      </c>
      <c r="AB76" s="57">
        <v>170543.23309120821</v>
      </c>
      <c r="AC76" s="57">
        <v>180303.29380119772</v>
      </c>
      <c r="AD76" s="57">
        <v>185164.78077115677</v>
      </c>
      <c r="AE76" s="57">
        <v>188720.84614804285</v>
      </c>
      <c r="AF76" s="57">
        <v>190042.97486835899</v>
      </c>
      <c r="AG76" s="57">
        <v>193371.62846325646</v>
      </c>
      <c r="AH76" s="57">
        <v>197931.93406962359</v>
      </c>
      <c r="AI76" s="57">
        <v>200875.0324166877</v>
      </c>
      <c r="AJ76" s="57">
        <v>212989.92021904813</v>
      </c>
      <c r="AK76" s="57">
        <v>217936.44509560551</v>
      </c>
      <c r="AL76" s="57">
        <v>225620.80906212007</v>
      </c>
      <c r="AM76" s="57">
        <v>238010.60563960121</v>
      </c>
      <c r="AN76" s="57">
        <v>251859.62102582416</v>
      </c>
      <c r="AO76" s="57">
        <v>243218.24771631695</v>
      </c>
      <c r="AP76" s="57">
        <v>268795.64698008157</v>
      </c>
      <c r="AQ76" s="57">
        <v>272195.84822077758</v>
      </c>
      <c r="AR76" s="57">
        <v>283256.73625590734</v>
      </c>
      <c r="AS76" s="57">
        <v>296301.13141593756</v>
      </c>
      <c r="AT76" s="57">
        <v>305547.2031917632</v>
      </c>
      <c r="AU76" s="57">
        <v>299570.30862472538</v>
      </c>
      <c r="AV76" s="57">
        <v>288319.19116333063</v>
      </c>
      <c r="AW76" s="57">
        <v>293492.47549731284</v>
      </c>
    </row>
    <row r="77" spans="1:49" s="18" customFormat="1" ht="15" customHeight="1" x14ac:dyDescent="0.2">
      <c r="A77" s="14" t="s">
        <v>32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6"/>
      <c r="AF77" s="16"/>
      <c r="AG77" s="16"/>
      <c r="AH77" s="16"/>
      <c r="AI77" s="16"/>
      <c r="AJ77" s="16"/>
      <c r="AK77" s="16"/>
      <c r="AL77" s="16"/>
      <c r="AM77" s="16"/>
      <c r="AN77" s="17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s="18" customFormat="1" ht="15" customHeight="1" x14ac:dyDescent="0.2">
      <c r="A78" s="14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6"/>
      <c r="AF78" s="16"/>
      <c r="AG78" s="16"/>
      <c r="AH78" s="16"/>
      <c r="AI78" s="16"/>
      <c r="AJ78" s="16"/>
      <c r="AK78" s="16"/>
      <c r="AL78" s="16"/>
      <c r="AM78" s="16"/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s="18" customFormat="1" ht="15" customHeight="1" x14ac:dyDescent="0.2">
      <c r="A79" s="14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6"/>
      <c r="AF79" s="16"/>
      <c r="AG79" s="16"/>
      <c r="AH79" s="16"/>
      <c r="AI79" s="16"/>
      <c r="AJ79" s="16"/>
      <c r="AK79" s="16"/>
      <c r="AL79" s="16"/>
      <c r="AM79" s="16"/>
      <c r="AN79" s="17"/>
      <c r="AO79" s="17"/>
      <c r="AP79" s="17"/>
      <c r="AQ79" s="17"/>
      <c r="AR79" s="17"/>
      <c r="AS79" s="17"/>
      <c r="AT79" s="17"/>
      <c r="AU79" s="17"/>
      <c r="AV79" s="17"/>
      <c r="AW79" s="17"/>
    </row>
    <row r="80" spans="1:49" s="18" customFormat="1" ht="15" customHeight="1" x14ac:dyDescent="0.2">
      <c r="A80" s="14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6"/>
      <c r="AF80" s="16"/>
      <c r="AG80" s="16"/>
      <c r="AH80" s="16"/>
      <c r="AI80" s="16"/>
      <c r="AJ80" s="16"/>
      <c r="AK80" s="16"/>
      <c r="AL80" s="16"/>
      <c r="AM80" s="16"/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s="18" customFormat="1" ht="15" customHeight="1" x14ac:dyDescent="0.2">
      <c r="A81" s="14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6"/>
      <c r="AF81" s="16"/>
      <c r="AG81" s="16"/>
      <c r="AH81" s="16"/>
      <c r="AI81" s="16"/>
      <c r="AJ81" s="16"/>
      <c r="AK81" s="16"/>
      <c r="AL81" s="16"/>
      <c r="AM81" s="16"/>
      <c r="AN81" s="17"/>
      <c r="AO81" s="17"/>
      <c r="AP81" s="17"/>
      <c r="AQ81" s="17"/>
      <c r="AR81" s="17"/>
      <c r="AS81" s="17"/>
      <c r="AT81" s="17"/>
      <c r="AU81" s="17"/>
      <c r="AV81" s="17"/>
      <c r="AW81" s="17"/>
    </row>
    <row r="82" spans="1:49" s="18" customFormat="1" ht="15" customHeight="1" x14ac:dyDescent="0.2">
      <c r="A82" s="14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6"/>
      <c r="AF82" s="16"/>
      <c r="AG82" s="16"/>
      <c r="AH82" s="16"/>
      <c r="AI82" s="16"/>
      <c r="AJ82" s="16"/>
      <c r="AK82" s="16"/>
      <c r="AL82" s="16"/>
      <c r="AM82" s="16"/>
      <c r="AN82" s="17"/>
      <c r="AO82" s="17"/>
      <c r="AP82" s="17"/>
      <c r="AQ82" s="17"/>
      <c r="AR82" s="17"/>
      <c r="AS82" s="17"/>
      <c r="AT82" s="17"/>
      <c r="AU82" s="17"/>
      <c r="AV82" s="17"/>
      <c r="AW82" s="17"/>
    </row>
    <row r="83" spans="1:49" s="18" customFormat="1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6"/>
      <c r="AF83" s="16"/>
      <c r="AG83" s="16"/>
      <c r="AH83" s="16"/>
      <c r="AI83" s="16"/>
      <c r="AJ83" s="16"/>
      <c r="AK83" s="16"/>
      <c r="AL83" s="16"/>
      <c r="AM83" s="16"/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s="18" customFormat="1" ht="15" customHeight="1" x14ac:dyDescent="0.2">
      <c r="A84" s="14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6"/>
      <c r="AF84" s="16"/>
      <c r="AG84" s="16"/>
      <c r="AH84" s="16"/>
      <c r="AI84" s="16"/>
      <c r="AJ84" s="16"/>
      <c r="AK84" s="16"/>
      <c r="AL84" s="16"/>
      <c r="AM84" s="16"/>
      <c r="AN84" s="17"/>
      <c r="AO84" s="17"/>
      <c r="AP84" s="17"/>
      <c r="AQ84" s="17"/>
      <c r="AR84" s="17"/>
      <c r="AS84" s="17"/>
      <c r="AT84" s="17"/>
      <c r="AU84" s="17"/>
      <c r="AV84" s="17"/>
      <c r="AW84" s="17"/>
    </row>
    <row r="85" spans="1:49" s="18" customFormat="1" ht="15" customHeight="1" x14ac:dyDescent="0.2">
      <c r="A85" s="14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6"/>
      <c r="AF85" s="16"/>
      <c r="AG85" s="16"/>
      <c r="AH85" s="16"/>
      <c r="AI85" s="16"/>
      <c r="AJ85" s="16"/>
      <c r="AK85" s="16"/>
      <c r="AL85" s="16"/>
      <c r="AM85" s="16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s="18" customFormat="1" ht="15" customHeight="1" x14ac:dyDescent="0.2">
      <c r="A86" s="14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6"/>
      <c r="AF86" s="16"/>
      <c r="AG86" s="16"/>
      <c r="AH86" s="16"/>
      <c r="AI86" s="16"/>
      <c r="AJ86" s="16"/>
      <c r="AK86" s="16"/>
      <c r="AL86" s="16"/>
      <c r="AM86" s="16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s="18" customFormat="1" ht="15" customHeight="1" x14ac:dyDescent="0.2">
      <c r="A87" s="14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6"/>
      <c r="AF87" s="16"/>
      <c r="AG87" s="16"/>
      <c r="AH87" s="16"/>
      <c r="AI87" s="16"/>
      <c r="AJ87" s="16"/>
      <c r="AK87" s="16"/>
      <c r="AL87" s="16"/>
      <c r="AM87" s="16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s="18" customFormat="1" ht="15" customHeight="1" x14ac:dyDescent="0.2">
      <c r="A88" s="14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6"/>
      <c r="AF88" s="16"/>
      <c r="AG88" s="16"/>
      <c r="AH88" s="16"/>
      <c r="AI88" s="16"/>
      <c r="AJ88" s="16"/>
      <c r="AK88" s="16"/>
      <c r="AL88" s="16"/>
      <c r="AM88" s="16"/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s="18" customFormat="1" ht="15" customHeight="1" x14ac:dyDescent="0.2">
      <c r="A89" s="14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6"/>
      <c r="AF89" s="16"/>
      <c r="AG89" s="16"/>
      <c r="AH89" s="16"/>
      <c r="AI89" s="16"/>
      <c r="AJ89" s="16"/>
      <c r="AK89" s="16"/>
      <c r="AL89" s="16"/>
      <c r="AM89" s="16"/>
      <c r="AN89" s="17"/>
      <c r="AO89" s="17"/>
      <c r="AP89" s="17"/>
      <c r="AQ89" s="17"/>
      <c r="AR89" s="17"/>
      <c r="AS89" s="17"/>
      <c r="AT89" s="17"/>
      <c r="AU89" s="17"/>
      <c r="AV89" s="17"/>
      <c r="AW89" s="17"/>
    </row>
    <row r="90" spans="1:49" s="18" customFormat="1" ht="15" customHeight="1" x14ac:dyDescent="0.2">
      <c r="A90" s="14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6"/>
      <c r="AF90" s="16"/>
      <c r="AG90" s="16"/>
      <c r="AH90" s="16"/>
      <c r="AI90" s="16"/>
      <c r="AJ90" s="16"/>
      <c r="AK90" s="16"/>
      <c r="AL90" s="16"/>
      <c r="AM90" s="16"/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s="18" customFormat="1" ht="15" customHeight="1" x14ac:dyDescent="0.2">
      <c r="A91" s="14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6"/>
      <c r="AF91" s="16"/>
      <c r="AG91" s="16"/>
      <c r="AH91" s="16"/>
      <c r="AI91" s="16"/>
      <c r="AJ91" s="16"/>
      <c r="AK91" s="16"/>
      <c r="AL91" s="16"/>
      <c r="AM91" s="16"/>
      <c r="AN91" s="17"/>
      <c r="AO91" s="17"/>
      <c r="AP91" s="17"/>
      <c r="AQ91" s="17"/>
      <c r="AR91" s="17"/>
      <c r="AS91" s="17"/>
      <c r="AT91" s="17"/>
      <c r="AU91" s="17"/>
      <c r="AV91" s="17"/>
      <c r="AW91" s="17"/>
    </row>
    <row r="92" spans="1:49" s="18" customFormat="1" ht="15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6"/>
      <c r="AF92" s="16"/>
      <c r="AG92" s="16"/>
      <c r="AH92" s="16"/>
      <c r="AI92" s="16"/>
      <c r="AJ92" s="16"/>
      <c r="AK92" s="16"/>
      <c r="AL92" s="16"/>
      <c r="AM92" s="16"/>
      <c r="AN92" s="17"/>
      <c r="AO92" s="17"/>
      <c r="AP92" s="17"/>
      <c r="AQ92" s="17"/>
      <c r="AR92" s="17"/>
      <c r="AS92" s="17"/>
      <c r="AT92" s="17"/>
      <c r="AU92" s="17"/>
      <c r="AV92" s="17"/>
      <c r="AW92" s="17"/>
    </row>
    <row r="93" spans="1:49" s="18" customFormat="1" ht="1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6"/>
      <c r="AF93" s="16"/>
      <c r="AG93" s="16"/>
      <c r="AH93" s="16"/>
      <c r="AI93" s="16"/>
      <c r="AJ93" s="16"/>
      <c r="AK93" s="16"/>
      <c r="AL93" s="16"/>
      <c r="AM93" s="16"/>
      <c r="AN93" s="17"/>
      <c r="AO93" s="17"/>
      <c r="AP93" s="17"/>
      <c r="AQ93" s="17"/>
      <c r="AR93" s="17"/>
      <c r="AS93" s="17"/>
      <c r="AT93" s="17"/>
      <c r="AU93" s="17"/>
      <c r="AV93" s="17"/>
      <c r="AW93" s="17"/>
    </row>
    <row r="94" spans="1:49" s="18" customFormat="1" ht="15" customHeight="1" x14ac:dyDescent="0.2">
      <c r="A94" s="14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6"/>
      <c r="AF94" s="16"/>
      <c r="AG94" s="16"/>
      <c r="AH94" s="16"/>
      <c r="AI94" s="16"/>
      <c r="AJ94" s="16"/>
      <c r="AK94" s="16"/>
      <c r="AL94" s="16"/>
      <c r="AM94" s="16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s="18" customFormat="1" ht="15" customHeight="1" x14ac:dyDescent="0.2">
      <c r="A95" s="14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6"/>
      <c r="AF95" s="16"/>
      <c r="AG95" s="16"/>
      <c r="AH95" s="16"/>
      <c r="AI95" s="16"/>
      <c r="AJ95" s="16"/>
      <c r="AK95" s="16"/>
      <c r="AL95" s="16"/>
      <c r="AM95" s="16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spans="1:49" s="18" customFormat="1" ht="15" customHeight="1" x14ac:dyDescent="0.2">
      <c r="A96" s="14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6"/>
      <c r="AF96" s="16"/>
      <c r="AG96" s="16"/>
      <c r="AH96" s="16"/>
      <c r="AI96" s="16"/>
      <c r="AJ96" s="16"/>
      <c r="AK96" s="16"/>
      <c r="AL96" s="16"/>
      <c r="AM96" s="16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s="7" customFormat="1" ht="15" customHeight="1" x14ac:dyDescent="0.2">
      <c r="A97" s="19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3"/>
      <c r="AF97" s="3"/>
      <c r="AG97" s="3"/>
      <c r="AH97" s="3"/>
      <c r="AI97" s="3"/>
      <c r="AJ97" s="3"/>
      <c r="AK97" s="3"/>
      <c r="AL97" s="3"/>
      <c r="AM97" s="3"/>
      <c r="AN97" s="13"/>
      <c r="AO97" s="13"/>
      <c r="AP97" s="13"/>
      <c r="AQ97" s="13"/>
      <c r="AR97" s="13"/>
      <c r="AS97" s="13"/>
      <c r="AT97" s="13"/>
      <c r="AU97" s="13"/>
      <c r="AV97" s="13"/>
      <c r="AW97" s="13"/>
    </row>
    <row r="98" spans="1:49" s="7" customFormat="1" ht="15" customHeight="1" x14ac:dyDescent="0.2">
      <c r="A98" s="11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3"/>
      <c r="AF98" s="3"/>
      <c r="AG98" s="3"/>
      <c r="AH98" s="3"/>
      <c r="AI98" s="3"/>
      <c r="AJ98" s="3"/>
      <c r="AK98" s="3"/>
      <c r="AL98" s="3"/>
      <c r="AM98" s="3"/>
      <c r="AN98" s="13"/>
      <c r="AO98" s="13"/>
      <c r="AP98" s="13"/>
      <c r="AQ98" s="13"/>
      <c r="AR98" s="13"/>
      <c r="AS98" s="13"/>
      <c r="AT98" s="13"/>
      <c r="AU98" s="13"/>
      <c r="AV98" s="13"/>
      <c r="AW98" s="13"/>
    </row>
    <row r="99" spans="1:49" s="4" customFormat="1" ht="15" customHeight="1" x14ac:dyDescent="0.2">
      <c r="A99" s="1" t="s">
        <v>33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2"/>
      <c r="AF99" s="2"/>
      <c r="AG99" s="2"/>
      <c r="AH99" s="2"/>
      <c r="AI99" s="2"/>
      <c r="AJ99" s="2"/>
      <c r="AK99" s="2"/>
      <c r="AL99" s="2"/>
      <c r="AM99" s="2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" customFormat="1" ht="15" customHeight="1" thickBot="1" x14ac:dyDescent="0.25">
      <c r="A100" s="1" t="s">
        <v>21</v>
      </c>
      <c r="C100" s="2"/>
      <c r="AE100" s="2"/>
      <c r="AF100" s="2"/>
      <c r="AG100" s="2"/>
      <c r="AJ100" s="8"/>
      <c r="AK100" s="8"/>
      <c r="AL100" s="8"/>
      <c r="AM100" s="8"/>
      <c r="AN100" s="9"/>
      <c r="AO100" s="9"/>
      <c r="AP100" s="9"/>
      <c r="AQ100" s="9"/>
      <c r="AR100" s="9"/>
      <c r="AS100" s="9"/>
      <c r="AT100" s="9"/>
      <c r="AU100" s="9"/>
      <c r="AW100" s="2" t="s">
        <v>18</v>
      </c>
    </row>
    <row r="101" spans="1:49" s="5" customFormat="1" ht="15" customHeight="1" x14ac:dyDescent="0.2">
      <c r="A101" s="55"/>
      <c r="B101" s="55">
        <v>1970</v>
      </c>
      <c r="C101" s="55">
        <v>1971</v>
      </c>
      <c r="D101" s="55">
        <v>1972</v>
      </c>
      <c r="E101" s="55">
        <v>1973</v>
      </c>
      <c r="F101" s="55">
        <v>1974</v>
      </c>
      <c r="G101" s="55">
        <v>1975</v>
      </c>
      <c r="H101" s="55">
        <v>1976</v>
      </c>
      <c r="I101" s="55">
        <v>1977</v>
      </c>
      <c r="J101" s="55">
        <v>1978</v>
      </c>
      <c r="K101" s="55">
        <v>1979</v>
      </c>
      <c r="L101" s="55">
        <v>1980</v>
      </c>
      <c r="M101" s="55">
        <v>1981</v>
      </c>
      <c r="N101" s="55">
        <v>1982</v>
      </c>
      <c r="O101" s="55">
        <v>1983</v>
      </c>
      <c r="P101" s="55">
        <v>1984</v>
      </c>
      <c r="Q101" s="55">
        <v>1985</v>
      </c>
      <c r="R101" s="55">
        <v>1986</v>
      </c>
      <c r="S101" s="55">
        <v>1987</v>
      </c>
      <c r="T101" s="55">
        <v>1988</v>
      </c>
      <c r="U101" s="55">
        <v>1989</v>
      </c>
      <c r="V101" s="55">
        <v>1990</v>
      </c>
      <c r="W101" s="55">
        <v>1991</v>
      </c>
      <c r="X101" s="55">
        <v>1992</v>
      </c>
      <c r="Y101" s="55">
        <v>1993</v>
      </c>
      <c r="Z101" s="55">
        <v>1994</v>
      </c>
      <c r="AA101" s="55">
        <v>1995</v>
      </c>
      <c r="AB101" s="55">
        <v>1996</v>
      </c>
      <c r="AC101" s="55">
        <v>1997</v>
      </c>
      <c r="AD101" s="55">
        <v>1998</v>
      </c>
      <c r="AE101" s="55">
        <v>1999</v>
      </c>
      <c r="AF101" s="55">
        <v>2000</v>
      </c>
      <c r="AG101" s="55">
        <v>2001</v>
      </c>
      <c r="AH101" s="55">
        <v>2002</v>
      </c>
      <c r="AI101" s="55">
        <v>2003</v>
      </c>
      <c r="AJ101" s="55">
        <v>2004</v>
      </c>
      <c r="AK101" s="55">
        <v>2005</v>
      </c>
      <c r="AL101" s="55">
        <v>2006</v>
      </c>
      <c r="AM101" s="55">
        <v>2007</v>
      </c>
      <c r="AN101" s="55">
        <v>2008</v>
      </c>
      <c r="AO101" s="55">
        <v>2009</v>
      </c>
      <c r="AP101" s="55">
        <v>2010</v>
      </c>
      <c r="AQ101" s="55">
        <v>2011</v>
      </c>
      <c r="AR101" s="56">
        <v>2012</v>
      </c>
      <c r="AS101" s="56">
        <v>2013</v>
      </c>
      <c r="AT101" s="56">
        <v>2014</v>
      </c>
      <c r="AU101" s="56">
        <v>2015</v>
      </c>
      <c r="AV101" s="56">
        <v>2016</v>
      </c>
      <c r="AW101" s="56">
        <v>2017</v>
      </c>
    </row>
    <row r="102" spans="1:49" s="6" customFormat="1" ht="15" customHeight="1" x14ac:dyDescent="0.2">
      <c r="A102" s="6" t="s">
        <v>23</v>
      </c>
      <c r="B102" s="10">
        <v>41.702185499799242</v>
      </c>
      <c r="C102" s="10">
        <v>43.786217956736571</v>
      </c>
      <c r="D102" s="10">
        <v>45.485940948130917</v>
      </c>
      <c r="E102" s="10">
        <v>49.186177523868878</v>
      </c>
      <c r="F102" s="10">
        <v>50.87788193091928</v>
      </c>
      <c r="G102" s="10">
        <v>52.024165246636791</v>
      </c>
      <c r="H102" s="10">
        <v>54.171780702542449</v>
      </c>
      <c r="I102" s="10">
        <v>54.21890360188398</v>
      </c>
      <c r="J102" s="10">
        <v>56.168761431554202</v>
      </c>
      <c r="K102" s="10">
        <v>56.125164100181813</v>
      </c>
      <c r="L102" s="10">
        <v>54.517040189616225</v>
      </c>
      <c r="M102" s="10">
        <v>52.582698145701158</v>
      </c>
      <c r="N102" s="10">
        <v>52.243594488690462</v>
      </c>
      <c r="O102" s="10">
        <v>49.080366171363593</v>
      </c>
      <c r="P102" s="10">
        <v>47.506186109201032</v>
      </c>
      <c r="Q102" s="10">
        <v>48.356220882237572</v>
      </c>
      <c r="R102" s="10">
        <v>49.639318351049731</v>
      </c>
      <c r="S102" s="10">
        <v>49.352255636954318</v>
      </c>
      <c r="T102" s="10">
        <v>49.835566319232974</v>
      </c>
      <c r="U102" s="10">
        <v>49.90198247128108</v>
      </c>
      <c r="V102" s="10">
        <v>51.183777188861491</v>
      </c>
      <c r="W102" s="10">
        <v>51.968994664463175</v>
      </c>
      <c r="X102" s="10">
        <v>52.693746104993757</v>
      </c>
      <c r="Y102" s="10">
        <v>53.143632971690856</v>
      </c>
      <c r="Z102" s="10">
        <v>53.692459496303805</v>
      </c>
      <c r="AA102" s="10">
        <v>54.82830845753508</v>
      </c>
      <c r="AB102" s="10">
        <v>56.231328119943313</v>
      </c>
      <c r="AC102" s="10">
        <v>57.081418370772795</v>
      </c>
      <c r="AD102" s="10">
        <v>57.869091243255077</v>
      </c>
      <c r="AE102" s="10">
        <v>57.966740409153331</v>
      </c>
      <c r="AF102" s="10">
        <v>59.345700423863534</v>
      </c>
      <c r="AG102" s="10">
        <v>61.058827181212564</v>
      </c>
      <c r="AH102" s="10">
        <v>59.185621319616878</v>
      </c>
      <c r="AI102" s="10">
        <v>56.657308098738412</v>
      </c>
      <c r="AJ102" s="10">
        <v>56.567144233155261</v>
      </c>
      <c r="AK102" s="10">
        <v>55.896601106371378</v>
      </c>
      <c r="AL102" s="10">
        <v>55.381147377238236</v>
      </c>
      <c r="AM102" s="10">
        <v>54.469807293220107</v>
      </c>
      <c r="AN102" s="10">
        <v>54.388005818989328</v>
      </c>
      <c r="AO102" s="10">
        <v>53.193884098498735</v>
      </c>
      <c r="AP102" s="10">
        <v>55.299996986827914</v>
      </c>
      <c r="AQ102" s="10">
        <v>56.523587446483624</v>
      </c>
      <c r="AR102" s="10">
        <v>58.225788148340719</v>
      </c>
      <c r="AS102" s="10">
        <v>59.557137398489168</v>
      </c>
      <c r="AT102" s="10">
        <v>60.569889675642621</v>
      </c>
      <c r="AU102" s="10">
        <v>58.718304840602407</v>
      </c>
      <c r="AV102" s="10">
        <v>56.525772112169015</v>
      </c>
      <c r="AW102" s="10">
        <v>56.835418135667567</v>
      </c>
    </row>
    <row r="103" spans="1:49" s="7" customFormat="1" ht="15" customHeight="1" x14ac:dyDescent="0.2">
      <c r="A103" s="7" t="s">
        <v>24</v>
      </c>
      <c r="B103" s="11">
        <v>37.718322933034571</v>
      </c>
      <c r="C103" s="11">
        <v>39.840735855009193</v>
      </c>
      <c r="D103" s="11">
        <v>41.580988381138276</v>
      </c>
      <c r="E103" s="11">
        <v>45.618913734620882</v>
      </c>
      <c r="F103" s="11">
        <v>47.162205824072508</v>
      </c>
      <c r="G103" s="11">
        <v>47.838636026532747</v>
      </c>
      <c r="H103" s="11">
        <v>49.891747801017914</v>
      </c>
      <c r="I103" s="11">
        <v>49.051301852455232</v>
      </c>
      <c r="J103" s="11">
        <v>50.520902636383788</v>
      </c>
      <c r="K103" s="11">
        <v>50.371868086232652</v>
      </c>
      <c r="L103" s="11">
        <v>48.305501269212378</v>
      </c>
      <c r="M103" s="11">
        <v>46.197773018291414</v>
      </c>
      <c r="N103" s="11">
        <v>45.321973178400697</v>
      </c>
      <c r="O103" s="11">
        <v>41.285613465711037</v>
      </c>
      <c r="P103" s="11">
        <v>37.727952240947111</v>
      </c>
      <c r="Q103" s="11">
        <v>37.585298538626546</v>
      </c>
      <c r="R103" s="11">
        <v>39.481313932948211</v>
      </c>
      <c r="S103" s="11">
        <v>38.687440082079441</v>
      </c>
      <c r="T103" s="11">
        <v>39.153932926715569</v>
      </c>
      <c r="U103" s="11">
        <v>39.174511899278315</v>
      </c>
      <c r="V103" s="11">
        <v>40.67308272320431</v>
      </c>
      <c r="W103" s="11">
        <v>40.789370392791398</v>
      </c>
      <c r="X103" s="11">
        <v>41.711058109911662</v>
      </c>
      <c r="Y103" s="11">
        <v>42.123499116128272</v>
      </c>
      <c r="Z103" s="11">
        <v>43.179524672987462</v>
      </c>
      <c r="AA103" s="11">
        <v>43.471607428591923</v>
      </c>
      <c r="AB103" s="11">
        <v>44.943190763712749</v>
      </c>
      <c r="AC103" s="11">
        <v>45.789873241919352</v>
      </c>
      <c r="AD103" s="11">
        <v>46.631728051183977</v>
      </c>
      <c r="AE103" s="11">
        <v>46.32105854984615</v>
      </c>
      <c r="AF103" s="11">
        <v>45.644032277481585</v>
      </c>
      <c r="AG103" s="11">
        <v>45.495404931089269</v>
      </c>
      <c r="AH103" s="11">
        <v>43.020849717988071</v>
      </c>
      <c r="AI103" s="11">
        <v>40.168425199117387</v>
      </c>
      <c r="AJ103" s="11">
        <v>39.27303616714498</v>
      </c>
      <c r="AK103" s="11">
        <v>38.797108679661854</v>
      </c>
      <c r="AL103" s="11">
        <v>37.915241132056678</v>
      </c>
      <c r="AM103" s="11">
        <v>37.493528926624755</v>
      </c>
      <c r="AN103" s="11">
        <v>36.691185331365375</v>
      </c>
      <c r="AO103" s="11">
        <v>37.934189249058647</v>
      </c>
      <c r="AP103" s="11">
        <v>37.840631127659414</v>
      </c>
      <c r="AQ103" s="11">
        <v>38.638371297995384</v>
      </c>
      <c r="AR103" s="11">
        <v>39.332874988423399</v>
      </c>
      <c r="AS103" s="11">
        <v>39.317964681789434</v>
      </c>
      <c r="AT103" s="11">
        <v>39.380859921414824</v>
      </c>
      <c r="AU103" s="11">
        <v>37.261887838312894</v>
      </c>
      <c r="AV103" s="11">
        <v>36.54087568677334</v>
      </c>
      <c r="AW103" s="11">
        <v>36.210747439248415</v>
      </c>
    </row>
    <row r="104" spans="1:49" s="7" customFormat="1" ht="15" customHeight="1" x14ac:dyDescent="0.2">
      <c r="A104" s="7" t="s">
        <v>25</v>
      </c>
      <c r="B104" s="11">
        <v>0.25354933785739286</v>
      </c>
      <c r="C104" s="11">
        <v>0.3743561469321296</v>
      </c>
      <c r="D104" s="11">
        <v>0.39187311077916948</v>
      </c>
      <c r="E104" s="11">
        <v>0.41092413757134216</v>
      </c>
      <c r="F104" s="11">
        <v>0.58460573318362907</v>
      </c>
      <c r="G104" s="11">
        <v>0.62500232489245189</v>
      </c>
      <c r="H104" s="11">
        <v>0.66243724998050324</v>
      </c>
      <c r="I104" s="11">
        <v>0.76689548587730016</v>
      </c>
      <c r="J104" s="11">
        <v>0.87684039980411199</v>
      </c>
      <c r="K104" s="11">
        <v>0.86387083517947982</v>
      </c>
      <c r="L104" s="11">
        <v>0.95185816150405911</v>
      </c>
      <c r="M104" s="11">
        <v>0.94870577705596248</v>
      </c>
      <c r="N104" s="11">
        <v>1.2484134365181327</v>
      </c>
      <c r="O104" s="11">
        <v>1.6510169034710267</v>
      </c>
      <c r="P104" s="11">
        <v>1.9506793177338615</v>
      </c>
      <c r="Q104" s="11">
        <v>2.248540072180099</v>
      </c>
      <c r="R104" s="11">
        <v>2.5365636317335585</v>
      </c>
      <c r="S104" s="11">
        <v>2.7942449540203076</v>
      </c>
      <c r="T104" s="11">
        <v>2.8056426479361187</v>
      </c>
      <c r="U104" s="11">
        <v>2.901132204587376</v>
      </c>
      <c r="V104" s="11">
        <v>3.0543257715712118</v>
      </c>
      <c r="W104" s="11">
        <v>3.0047465772525146</v>
      </c>
      <c r="X104" s="11">
        <v>3.1485405995315436</v>
      </c>
      <c r="Y104" s="11">
        <v>3.2913187916476092</v>
      </c>
      <c r="Z104" s="11">
        <v>3.2125864483529054</v>
      </c>
      <c r="AA104" s="11">
        <v>3.3307520669382056</v>
      </c>
      <c r="AB104" s="11">
        <v>3.4863246487300881</v>
      </c>
      <c r="AC104" s="11">
        <v>3.6025070024299533</v>
      </c>
      <c r="AD104" s="11">
        <v>3.6795472609990534</v>
      </c>
      <c r="AE104" s="11">
        <v>4.1122359599384843</v>
      </c>
      <c r="AF104" s="11">
        <v>5.3964263366766962</v>
      </c>
      <c r="AG104" s="11">
        <v>6.4891865435080396</v>
      </c>
      <c r="AH104" s="11">
        <v>7.4817174245318903</v>
      </c>
      <c r="AI104" s="11">
        <v>7.7219835702744</v>
      </c>
      <c r="AJ104" s="11">
        <v>8.9491023708526498</v>
      </c>
      <c r="AK104" s="11">
        <v>9.4183851444522411</v>
      </c>
      <c r="AL104" s="11">
        <v>9.6250380850380335</v>
      </c>
      <c r="AM104" s="11">
        <v>9.326885794235606</v>
      </c>
      <c r="AN104" s="11">
        <v>10.296947844512774</v>
      </c>
      <c r="AO104" s="11">
        <v>8.7696856115213695</v>
      </c>
      <c r="AP104" s="11">
        <v>10.24404678915236</v>
      </c>
      <c r="AQ104" s="11">
        <v>10.184350509388452</v>
      </c>
      <c r="AR104" s="11">
        <v>11.50838678635423</v>
      </c>
      <c r="AS104" s="11">
        <v>12.754476388397364</v>
      </c>
      <c r="AT104" s="11">
        <v>13.54046479817862</v>
      </c>
      <c r="AU104" s="11">
        <v>13.676475685487357</v>
      </c>
      <c r="AV104" s="11">
        <v>12.336545498926101</v>
      </c>
      <c r="AW104" s="11">
        <v>12.926477491702293</v>
      </c>
    </row>
    <row r="105" spans="1:49" s="7" customFormat="1" ht="15" customHeight="1" x14ac:dyDescent="0.2">
      <c r="A105" s="7" t="s">
        <v>26</v>
      </c>
      <c r="B105" s="11">
        <v>3.6405894099287366</v>
      </c>
      <c r="C105" s="11">
        <v>3.4900082126684011</v>
      </c>
      <c r="D105" s="11">
        <v>3.4293901263290452</v>
      </c>
      <c r="E105" s="11">
        <v>3.0893680579825298</v>
      </c>
      <c r="F105" s="11">
        <v>3.0661315542806369</v>
      </c>
      <c r="G105" s="11">
        <v>3.5025078133441188</v>
      </c>
      <c r="H105" s="11">
        <v>3.5530791392556287</v>
      </c>
      <c r="I105" s="11">
        <v>4.3475004882688548</v>
      </c>
      <c r="J105" s="11">
        <v>4.7188970594745729</v>
      </c>
      <c r="K105" s="11">
        <v>4.8155281455408083</v>
      </c>
      <c r="L105" s="11">
        <v>5.1471420500740255</v>
      </c>
      <c r="M105" s="11">
        <v>5.2489044658015178</v>
      </c>
      <c r="N105" s="11">
        <v>5.4441253637986096</v>
      </c>
      <c r="O105" s="11">
        <v>5.9493634241498583</v>
      </c>
      <c r="P105" s="11">
        <v>6.8729414315554749</v>
      </c>
      <c r="Q105" s="11">
        <v>7.6495134825102467</v>
      </c>
      <c r="R105" s="11">
        <v>7.406208922762489</v>
      </c>
      <c r="S105" s="11">
        <v>7.442698163125387</v>
      </c>
      <c r="T105" s="11">
        <v>7.5211342615683714</v>
      </c>
      <c r="U105" s="11">
        <v>7.3380666121733329</v>
      </c>
      <c r="V105" s="11">
        <v>6.7597245755979989</v>
      </c>
      <c r="W105" s="11">
        <v>7.592052344472032</v>
      </c>
      <c r="X105" s="11">
        <v>7.31695086547305</v>
      </c>
      <c r="Y105" s="11">
        <v>7.3503875033632555</v>
      </c>
      <c r="Z105" s="11">
        <v>7.0751561398698648</v>
      </c>
      <c r="AA105" s="11">
        <v>7.2728460085875328</v>
      </c>
      <c r="AB105" s="11">
        <v>7.165365522925554</v>
      </c>
      <c r="AC105" s="11">
        <v>6.8181315198570926</v>
      </c>
      <c r="AD105" s="11">
        <v>6.5030139672628717</v>
      </c>
      <c r="AE105" s="11">
        <v>6.4610115876838181</v>
      </c>
      <c r="AF105" s="11">
        <v>6.8401729771934354</v>
      </c>
      <c r="AG105" s="11">
        <v>6.6159992899014934</v>
      </c>
      <c r="AH105" s="11">
        <v>6.2560217269661669</v>
      </c>
      <c r="AI105" s="11">
        <v>6.3958660991522382</v>
      </c>
      <c r="AJ105" s="11">
        <v>6.3242747108157955</v>
      </c>
      <c r="AK105" s="11">
        <v>5.9608834335295118</v>
      </c>
      <c r="AL105" s="11">
        <v>5.6774266945710563</v>
      </c>
      <c r="AM105" s="11">
        <v>5.703327631850458</v>
      </c>
      <c r="AN105" s="11">
        <v>5.4668962465725661</v>
      </c>
      <c r="AO105" s="11">
        <v>4.5678381946421105</v>
      </c>
      <c r="AP105" s="11">
        <v>5.3804419945674757</v>
      </c>
      <c r="AQ105" s="11">
        <v>5.6756242076449039</v>
      </c>
      <c r="AR105" s="11">
        <v>5.3971318103161643</v>
      </c>
      <c r="AS105" s="11">
        <v>5.5613606148947365</v>
      </c>
      <c r="AT105" s="11">
        <v>5.7342217088901446</v>
      </c>
      <c r="AU105" s="11">
        <v>5.8833970482054241</v>
      </c>
      <c r="AV105" s="11">
        <v>5.52156148402337</v>
      </c>
      <c r="AW105" s="11">
        <v>5.6457360826265184</v>
      </c>
    </row>
    <row r="106" spans="1:49" s="7" customFormat="1" ht="15" customHeight="1" x14ac:dyDescent="0.2">
      <c r="A106" s="7" t="s">
        <v>9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1.4067492979421468E-2</v>
      </c>
      <c r="O106" s="11">
        <v>0</v>
      </c>
      <c r="P106" s="11">
        <v>0.69507804788990113</v>
      </c>
      <c r="Q106" s="11">
        <v>0.69955536241585359</v>
      </c>
      <c r="R106" s="11">
        <v>2.6976345867639431E-2</v>
      </c>
      <c r="S106" s="11">
        <v>0.2036453141261608</v>
      </c>
      <c r="T106" s="11">
        <v>0.11564244470508887</v>
      </c>
      <c r="U106" s="11">
        <v>0.32218970882889875</v>
      </c>
      <c r="V106" s="11">
        <v>0.42111819405704815</v>
      </c>
      <c r="W106" s="11">
        <v>0.29136695726830764</v>
      </c>
      <c r="X106" s="11">
        <v>0.23803886310814543</v>
      </c>
      <c r="Y106" s="11">
        <v>9.6622972256046172E-2</v>
      </c>
      <c r="Z106" s="11">
        <v>2.6661728317860435E-2</v>
      </c>
      <c r="AA106" s="11">
        <v>0.55946281055447755</v>
      </c>
      <c r="AB106" s="11">
        <v>0.45937064039416697</v>
      </c>
      <c r="AC106" s="11">
        <v>0.64549673190289047</v>
      </c>
      <c r="AD106" s="11">
        <v>0.82216747410592783</v>
      </c>
      <c r="AE106" s="11">
        <v>0.73723358335760014</v>
      </c>
      <c r="AF106" s="11">
        <v>0.95035651344179317</v>
      </c>
      <c r="AG106" s="11">
        <v>1.956303326430751</v>
      </c>
      <c r="AH106" s="11">
        <v>1.8684598408001758</v>
      </c>
      <c r="AI106" s="11">
        <v>1.8026744374885657</v>
      </c>
      <c r="AJ106" s="11">
        <v>1.4882804375389911</v>
      </c>
      <c r="AK106" s="11">
        <v>1.1697744582845357</v>
      </c>
      <c r="AL106" s="11">
        <v>1.6252365695579085</v>
      </c>
      <c r="AM106" s="11">
        <v>1.3902073574218674</v>
      </c>
      <c r="AN106" s="11">
        <v>1.4727670889644413</v>
      </c>
      <c r="AO106" s="11">
        <v>1.4116701537093037</v>
      </c>
      <c r="AP106" s="11">
        <v>1.4347834083706732</v>
      </c>
      <c r="AQ106" s="11">
        <v>1.538178565551108</v>
      </c>
      <c r="AR106" s="11">
        <v>1.5132859188765651</v>
      </c>
      <c r="AS106" s="11">
        <v>1.3859335610406844</v>
      </c>
      <c r="AT106" s="11">
        <v>1.320783047473959</v>
      </c>
      <c r="AU106" s="11">
        <v>1.2869460499075636</v>
      </c>
      <c r="AV106" s="11">
        <v>1.4606435348400364</v>
      </c>
      <c r="AW106" s="11">
        <v>1.4286975115641718</v>
      </c>
    </row>
    <row r="107" spans="1:49" s="7" customFormat="1" ht="15" customHeight="1" x14ac:dyDescent="0.2">
      <c r="A107" s="7" t="s">
        <v>10</v>
      </c>
      <c r="B107" s="11">
        <v>8.9723818978543382E-2</v>
      </c>
      <c r="C107" s="11">
        <v>8.1117742126842335E-2</v>
      </c>
      <c r="D107" s="11">
        <v>8.3689329884420086E-2</v>
      </c>
      <c r="E107" s="11">
        <v>6.6971593694133358E-2</v>
      </c>
      <c r="F107" s="11">
        <v>6.4938819382507035E-2</v>
      </c>
      <c r="G107" s="11">
        <v>5.8019081867472441E-2</v>
      </c>
      <c r="H107" s="11">
        <v>6.4516512288406755E-2</v>
      </c>
      <c r="I107" s="11">
        <v>5.3205775282594021E-2</v>
      </c>
      <c r="J107" s="11">
        <v>5.2121335891720466E-2</v>
      </c>
      <c r="K107" s="11">
        <v>7.3897033228875489E-2</v>
      </c>
      <c r="L107" s="11">
        <v>0.11253870882576326</v>
      </c>
      <c r="M107" s="11">
        <v>0.1873148845522544</v>
      </c>
      <c r="N107" s="11">
        <v>0.21501501699359207</v>
      </c>
      <c r="O107" s="11">
        <v>0.19437237803166643</v>
      </c>
      <c r="P107" s="11">
        <v>0.25953507107468471</v>
      </c>
      <c r="Q107" s="11">
        <v>0.17331342650483156</v>
      </c>
      <c r="R107" s="11">
        <v>0.18825551773784163</v>
      </c>
      <c r="S107" s="11">
        <v>0.22422712360302</v>
      </c>
      <c r="T107" s="11">
        <v>0.23921403830783478</v>
      </c>
      <c r="U107" s="11">
        <v>0.16608204641317409</v>
      </c>
      <c r="V107" s="11">
        <v>0.27552592443093193</v>
      </c>
      <c r="W107" s="11">
        <v>0.29145839267893137</v>
      </c>
      <c r="X107" s="11">
        <v>0.27915766696935496</v>
      </c>
      <c r="Y107" s="11">
        <v>0.28180458829569155</v>
      </c>
      <c r="Z107" s="11">
        <v>0.19853050677570758</v>
      </c>
      <c r="AA107" s="11">
        <v>0.19364014286294012</v>
      </c>
      <c r="AB107" s="11">
        <v>0.17707654418076801</v>
      </c>
      <c r="AC107" s="11">
        <v>0.22540987466349258</v>
      </c>
      <c r="AD107" s="11">
        <v>0.23263448970326114</v>
      </c>
      <c r="AE107" s="11">
        <v>0.33520072832728298</v>
      </c>
      <c r="AF107" s="11">
        <v>0.51471231907002912</v>
      </c>
      <c r="AG107" s="11">
        <v>0.50193309028300315</v>
      </c>
      <c r="AH107" s="11">
        <v>0.5585726093305744</v>
      </c>
      <c r="AI107" s="11">
        <v>0.56835879270581913</v>
      </c>
      <c r="AJ107" s="11">
        <v>0.53245054680284709</v>
      </c>
      <c r="AK107" s="11">
        <v>0.5504493904432447</v>
      </c>
      <c r="AL107" s="11">
        <v>0.53820489601456356</v>
      </c>
      <c r="AM107" s="11">
        <v>0.55585758308741251</v>
      </c>
      <c r="AN107" s="11">
        <v>0.46020930757416595</v>
      </c>
      <c r="AO107" s="11">
        <v>0.51050088956730844</v>
      </c>
      <c r="AP107" s="11">
        <v>0.40009366707799526</v>
      </c>
      <c r="AQ107" s="11">
        <v>0.48706286590377001</v>
      </c>
      <c r="AR107" s="11">
        <v>0.47410864437035422</v>
      </c>
      <c r="AS107" s="11">
        <v>0.537402152366943</v>
      </c>
      <c r="AT107" s="11">
        <v>0.59356019968507434</v>
      </c>
      <c r="AU107" s="11">
        <v>0.60959821868917707</v>
      </c>
      <c r="AV107" s="11">
        <v>0.66614590760617887</v>
      </c>
      <c r="AW107" s="11">
        <v>0.62375961052617424</v>
      </c>
    </row>
    <row r="108" spans="1:49" s="7" customFormat="1" ht="15" customHeight="1" x14ac:dyDescent="0.2">
      <c r="A108" s="6" t="s">
        <v>27</v>
      </c>
      <c r="B108" s="10">
        <v>58.297814500200765</v>
      </c>
      <c r="C108" s="10">
        <v>56.213782043263414</v>
      </c>
      <c r="D108" s="10">
        <v>54.514059051869083</v>
      </c>
      <c r="E108" s="10">
        <v>50.813822476131122</v>
      </c>
      <c r="F108" s="10">
        <v>49.122118069080713</v>
      </c>
      <c r="G108" s="10">
        <v>47.975834753363223</v>
      </c>
      <c r="H108" s="10">
        <v>45.828219297457551</v>
      </c>
      <c r="I108" s="10">
        <v>45.78109639811602</v>
      </c>
      <c r="J108" s="10">
        <v>43.831238568445805</v>
      </c>
      <c r="K108" s="10">
        <v>43.874835899818187</v>
      </c>
      <c r="L108" s="10">
        <v>45.482959810383775</v>
      </c>
      <c r="M108" s="10">
        <v>47.417301854298834</v>
      </c>
      <c r="N108" s="10">
        <v>47.756405511309538</v>
      </c>
      <c r="O108" s="10">
        <v>50.919633828636414</v>
      </c>
      <c r="P108" s="10">
        <v>52.493813890798954</v>
      </c>
      <c r="Q108" s="10">
        <v>51.643779117762421</v>
      </c>
      <c r="R108" s="10">
        <v>50.360681648950276</v>
      </c>
      <c r="S108" s="10">
        <v>50.647744363045689</v>
      </c>
      <c r="T108" s="10">
        <v>50.164433680767026</v>
      </c>
      <c r="U108" s="10">
        <v>50.09801752871892</v>
      </c>
      <c r="V108" s="10">
        <v>48.816222811138502</v>
      </c>
      <c r="W108" s="10">
        <v>48.031005335536832</v>
      </c>
      <c r="X108" s="10">
        <v>47.306253895006243</v>
      </c>
      <c r="Y108" s="10">
        <v>46.856367028309151</v>
      </c>
      <c r="Z108" s="10">
        <v>46.307540503696195</v>
      </c>
      <c r="AA108" s="10">
        <v>45.171691542464913</v>
      </c>
      <c r="AB108" s="10">
        <v>43.768671880056694</v>
      </c>
      <c r="AC108" s="10">
        <v>42.918581629227198</v>
      </c>
      <c r="AD108" s="10">
        <v>42.130908756744908</v>
      </c>
      <c r="AE108" s="10">
        <v>42.033259590846669</v>
      </c>
      <c r="AF108" s="10">
        <v>40.654299576136459</v>
      </c>
      <c r="AG108" s="10">
        <v>38.941172818787443</v>
      </c>
      <c r="AH108" s="10">
        <v>40.814378680383129</v>
      </c>
      <c r="AI108" s="10">
        <v>43.342691901261595</v>
      </c>
      <c r="AJ108" s="10">
        <v>43.432855766844739</v>
      </c>
      <c r="AK108" s="10">
        <v>44.103398893628629</v>
      </c>
      <c r="AL108" s="10">
        <v>44.618852622761764</v>
      </c>
      <c r="AM108" s="10">
        <v>45.5301927067799</v>
      </c>
      <c r="AN108" s="10">
        <v>45.611994181010687</v>
      </c>
      <c r="AO108" s="10">
        <v>46.806115901501258</v>
      </c>
      <c r="AP108" s="10">
        <v>44.700003013172093</v>
      </c>
      <c r="AQ108" s="10">
        <v>43.47641255351639</v>
      </c>
      <c r="AR108" s="10">
        <v>41.774211851659288</v>
      </c>
      <c r="AS108" s="10">
        <v>40.442862601510839</v>
      </c>
      <c r="AT108" s="10">
        <v>39.430110324357379</v>
      </c>
      <c r="AU108" s="10">
        <v>41.2816951593976</v>
      </c>
      <c r="AV108" s="10">
        <v>43.474227887830985</v>
      </c>
      <c r="AW108" s="10">
        <v>43.164581864332433</v>
      </c>
    </row>
    <row r="109" spans="1:49" s="7" customFormat="1" ht="15" customHeight="1" x14ac:dyDescent="0.2">
      <c r="A109" s="7" t="s">
        <v>34</v>
      </c>
      <c r="B109" s="11">
        <v>5.1083245430146116</v>
      </c>
      <c r="C109" s="11">
        <v>5.2806166400957242</v>
      </c>
      <c r="D109" s="11">
        <v>5.7824432641724011</v>
      </c>
      <c r="E109" s="11">
        <v>6.0555680119124551</v>
      </c>
      <c r="F109" s="11">
        <v>6.4339552203400956</v>
      </c>
      <c r="G109" s="11">
        <v>6.8051302155329392</v>
      </c>
      <c r="H109" s="11">
        <v>7.4183847093866255</v>
      </c>
      <c r="I109" s="11">
        <v>8.0535997772227024</v>
      </c>
      <c r="J109" s="11">
        <v>8.3566376881054509</v>
      </c>
      <c r="K109" s="11">
        <v>8.9135740398985277</v>
      </c>
      <c r="L109" s="11">
        <v>9.6476483104246213</v>
      </c>
      <c r="M109" s="11">
        <v>10.197961979253197</v>
      </c>
      <c r="N109" s="11">
        <v>10.792194168261085</v>
      </c>
      <c r="O109" s="11">
        <v>11.267185186794027</v>
      </c>
      <c r="P109" s="11">
        <v>11.604887023044229</v>
      </c>
      <c r="Q109" s="11">
        <v>11.830417274628884</v>
      </c>
      <c r="R109" s="11">
        <v>12.093512533704116</v>
      </c>
      <c r="S109" s="11">
        <v>12.18967631250093</v>
      </c>
      <c r="T109" s="11">
        <v>12.924888395947232</v>
      </c>
      <c r="U109" s="11">
        <v>13.280056362388487</v>
      </c>
      <c r="V109" s="11">
        <v>14.122205452975949</v>
      </c>
      <c r="W109" s="11">
        <v>14.524418271350745</v>
      </c>
      <c r="X109" s="11">
        <v>14.57159364703079</v>
      </c>
      <c r="Y109" s="11">
        <v>15.084832642068113</v>
      </c>
      <c r="Z109" s="11">
        <v>14.783221718345519</v>
      </c>
      <c r="AA109" s="11">
        <v>15.270902200075795</v>
      </c>
      <c r="AB109" s="11">
        <v>15.23937448594072</v>
      </c>
      <c r="AC109" s="11">
        <v>15.230461194723652</v>
      </c>
      <c r="AD109" s="11">
        <v>15.361288388828795</v>
      </c>
      <c r="AE109" s="11">
        <v>15.166947756871762</v>
      </c>
      <c r="AF109" s="11">
        <v>15.775236801237549</v>
      </c>
      <c r="AG109" s="11">
        <v>13.591314973796129</v>
      </c>
      <c r="AH109" s="11">
        <v>14.019561891533417</v>
      </c>
      <c r="AI109" s="11">
        <v>14.674519598261012</v>
      </c>
      <c r="AJ109" s="11">
        <v>14.462489096278933</v>
      </c>
      <c r="AK109" s="11">
        <v>14.857032666348299</v>
      </c>
      <c r="AL109" s="11">
        <v>14.864477873920828</v>
      </c>
      <c r="AM109" s="11">
        <v>14.91733829203473</v>
      </c>
      <c r="AN109" s="11">
        <v>14.060222482574556</v>
      </c>
      <c r="AO109" s="11">
        <v>15.227578496987631</v>
      </c>
      <c r="AP109" s="11">
        <v>14.011636652154271</v>
      </c>
      <c r="AQ109" s="11">
        <v>14.6669568709023</v>
      </c>
      <c r="AR109" s="11">
        <v>13.832436590340164</v>
      </c>
      <c r="AS109" s="11">
        <v>12.518564725478075</v>
      </c>
      <c r="AT109" s="11">
        <v>11.461162157474378</v>
      </c>
      <c r="AU109" s="11">
        <v>11.315210562703239</v>
      </c>
      <c r="AV109" s="11">
        <v>12.578173094004311</v>
      </c>
      <c r="AW109" s="11">
        <v>11.933256467455026</v>
      </c>
    </row>
    <row r="110" spans="1:49" s="7" customFormat="1" ht="15" customHeight="1" x14ac:dyDescent="0.2">
      <c r="A110" s="7" t="s">
        <v>29</v>
      </c>
      <c r="B110" s="11">
        <v>47.578247758071271</v>
      </c>
      <c r="C110" s="11">
        <v>45.247333010107802</v>
      </c>
      <c r="D110" s="11">
        <v>42.681917378481565</v>
      </c>
      <c r="E110" s="11">
        <v>38.824817322736031</v>
      </c>
      <c r="F110" s="11">
        <v>37.124048663040696</v>
      </c>
      <c r="G110" s="11">
        <v>36.279092742278813</v>
      </c>
      <c r="H110" s="11">
        <v>33.162683343268576</v>
      </c>
      <c r="I110" s="11">
        <v>30.929418021354234</v>
      </c>
      <c r="J110" s="11">
        <v>28.223561062837753</v>
      </c>
      <c r="K110" s="11">
        <v>27.032527829655255</v>
      </c>
      <c r="L110" s="11">
        <v>27.10605451464091</v>
      </c>
      <c r="M110" s="11">
        <v>27.646404007147616</v>
      </c>
      <c r="N110" s="11">
        <v>25.961169365462165</v>
      </c>
      <c r="O110" s="11">
        <v>26.201941917037008</v>
      </c>
      <c r="P110" s="11">
        <v>27.029845968546606</v>
      </c>
      <c r="Q110" s="11">
        <v>25.132378881244737</v>
      </c>
      <c r="R110" s="11">
        <v>23.919075820512013</v>
      </c>
      <c r="S110" s="11">
        <v>22.962406391067532</v>
      </c>
      <c r="T110" s="11">
        <v>22.559205073991162</v>
      </c>
      <c r="U110" s="11">
        <v>22.445882133862057</v>
      </c>
      <c r="V110" s="11">
        <v>20.098736304493702</v>
      </c>
      <c r="W110" s="11">
        <v>18.423900099406669</v>
      </c>
      <c r="X110" s="11">
        <v>17.192885599577505</v>
      </c>
      <c r="Y110" s="11">
        <v>16.566342077035561</v>
      </c>
      <c r="Z110" s="11">
        <v>15.572190315026182</v>
      </c>
      <c r="AA110" s="11">
        <v>14.288183525166016</v>
      </c>
      <c r="AB110" s="11">
        <v>12.88587866341611</v>
      </c>
      <c r="AC110" s="11">
        <v>12.017315396074073</v>
      </c>
      <c r="AD110" s="11">
        <v>11.484341960192278</v>
      </c>
      <c r="AE110" s="11">
        <v>11.726547826221427</v>
      </c>
      <c r="AF110" s="11">
        <v>12.133997797484133</v>
      </c>
      <c r="AG110" s="11">
        <v>11.606151008168458</v>
      </c>
      <c r="AH110" s="11">
        <v>11.94766645801562</v>
      </c>
      <c r="AI110" s="11">
        <v>12.929846114863871</v>
      </c>
      <c r="AJ110" s="11">
        <v>13.241444011618276</v>
      </c>
      <c r="AK110" s="11">
        <v>13.062689631863858</v>
      </c>
      <c r="AL110" s="11">
        <v>12.671477475346022</v>
      </c>
      <c r="AM110" s="11">
        <v>12.02791096949969</v>
      </c>
      <c r="AN110" s="11">
        <v>11.604492170542247</v>
      </c>
      <c r="AO110" s="11">
        <v>10.118517452668815</v>
      </c>
      <c r="AP110" s="11">
        <v>9.6720287367587385</v>
      </c>
      <c r="AQ110" s="11">
        <v>9.5507073746888054</v>
      </c>
      <c r="AR110" s="11">
        <v>9.0669035658677561</v>
      </c>
      <c r="AS110" s="11">
        <v>8.2956055288199426</v>
      </c>
      <c r="AT110" s="11">
        <v>8.1609452344738607</v>
      </c>
      <c r="AU110" s="11">
        <v>8.3118519884480424</v>
      </c>
      <c r="AV110" s="11">
        <v>8.0102263981007713</v>
      </c>
      <c r="AW110" s="11">
        <v>7.9810626998001331</v>
      </c>
    </row>
    <row r="111" spans="1:49" s="7" customFormat="1" ht="15" customHeight="1" x14ac:dyDescent="0.2">
      <c r="A111" s="7" t="s">
        <v>30</v>
      </c>
      <c r="B111" s="11">
        <v>5.3673384226410281</v>
      </c>
      <c r="C111" s="11">
        <v>5.4357203280457052</v>
      </c>
      <c r="D111" s="11">
        <v>5.733096069782091</v>
      </c>
      <c r="E111" s="11">
        <v>5.6223486169391439</v>
      </c>
      <c r="F111" s="11">
        <v>5.2317043978631057</v>
      </c>
      <c r="G111" s="11">
        <v>4.552812914734905</v>
      </c>
      <c r="H111" s="11">
        <v>4.8834672596323676</v>
      </c>
      <c r="I111" s="11">
        <v>6.3792326788063471</v>
      </c>
      <c r="J111" s="11">
        <v>6.772108942197824</v>
      </c>
      <c r="K111" s="11">
        <v>7.2712978466371796</v>
      </c>
      <c r="L111" s="11">
        <v>7.9610371293218751</v>
      </c>
      <c r="M111" s="11">
        <v>8.765440529034052</v>
      </c>
      <c r="N111" s="11">
        <v>10.175559812797161</v>
      </c>
      <c r="O111" s="11">
        <v>12.609798060293413</v>
      </c>
      <c r="P111" s="11">
        <v>12.963062106959649</v>
      </c>
      <c r="Q111" s="11">
        <v>13.645817665059495</v>
      </c>
      <c r="R111" s="11">
        <v>13.2443995998718</v>
      </c>
      <c r="S111" s="11">
        <v>14.415630810211045</v>
      </c>
      <c r="T111" s="11">
        <v>13.532747082497435</v>
      </c>
      <c r="U111" s="11">
        <v>13.177345117875621</v>
      </c>
      <c r="V111" s="11">
        <v>13.373192262824004</v>
      </c>
      <c r="W111" s="11">
        <v>13.760692667800331</v>
      </c>
      <c r="X111" s="11">
        <v>13.93938000025253</v>
      </c>
      <c r="Y111" s="11">
        <v>13.493110429291963</v>
      </c>
      <c r="Z111" s="11">
        <v>14.268181225216034</v>
      </c>
      <c r="AA111" s="11">
        <v>14.010843548940564</v>
      </c>
      <c r="AB111" s="11">
        <v>14.00983925932322</v>
      </c>
      <c r="AC111" s="11">
        <v>14.075240936992698</v>
      </c>
      <c r="AD111" s="11">
        <v>13.654782405068081</v>
      </c>
      <c r="AE111" s="11">
        <v>13.371520700184661</v>
      </c>
      <c r="AF111" s="11">
        <v>10.924324534892852</v>
      </c>
      <c r="AG111" s="11">
        <v>11.850893127858573</v>
      </c>
      <c r="AH111" s="11">
        <v>12.851888340815428</v>
      </c>
      <c r="AI111" s="11">
        <v>13.48760310127782</v>
      </c>
      <c r="AJ111" s="11">
        <v>13.509873884968332</v>
      </c>
      <c r="AK111" s="11">
        <v>13.834335989403796</v>
      </c>
      <c r="AL111" s="11">
        <v>14.627705684994391</v>
      </c>
      <c r="AM111" s="11">
        <v>15.903569791473672</v>
      </c>
      <c r="AN111" s="11">
        <v>17.02230920757302</v>
      </c>
      <c r="AO111" s="11">
        <v>18.081559148799141</v>
      </c>
      <c r="AP111" s="11">
        <v>17.523346719221731</v>
      </c>
      <c r="AQ111" s="11">
        <v>15.715637845279588</v>
      </c>
      <c r="AR111" s="11">
        <v>15.377158141851174</v>
      </c>
      <c r="AS111" s="11">
        <v>16.065087870801442</v>
      </c>
      <c r="AT111" s="11">
        <v>15.765014553899009</v>
      </c>
      <c r="AU111" s="11">
        <v>16.906734662015804</v>
      </c>
      <c r="AV111" s="11">
        <v>17.452092667485609</v>
      </c>
      <c r="AW111" s="11">
        <v>17.416459327216373</v>
      </c>
    </row>
    <row r="112" spans="1:49" s="7" customFormat="1" ht="15" customHeight="1" x14ac:dyDescent="0.2">
      <c r="A112" s="7" t="s">
        <v>192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>
        <v>0.99890783547461925</v>
      </c>
      <c r="AW112" s="11">
        <v>1.2416332661284568</v>
      </c>
    </row>
    <row r="113" spans="1:49" s="7" customFormat="1" ht="15" customHeight="1" x14ac:dyDescent="0.2">
      <c r="A113" s="7" t="s">
        <v>193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>
        <v>2.5431574107982243E-3</v>
      </c>
      <c r="AW113" s="11">
        <v>2.4374032892006198E-2</v>
      </c>
    </row>
    <row r="114" spans="1:49" s="6" customFormat="1" ht="15" customHeight="1" x14ac:dyDescent="0.2">
      <c r="A114" s="7" t="s">
        <v>15</v>
      </c>
      <c r="B114" s="11">
        <v>0.24390377647383965</v>
      </c>
      <c r="C114" s="11">
        <v>0.25011206501417699</v>
      </c>
      <c r="D114" s="11">
        <v>0.31660233943302435</v>
      </c>
      <c r="E114" s="11">
        <v>0.31108852454348201</v>
      </c>
      <c r="F114" s="11">
        <v>0.33240978783681135</v>
      </c>
      <c r="G114" s="11">
        <v>0.33879888081656412</v>
      </c>
      <c r="H114" s="11">
        <v>0.36368398516998757</v>
      </c>
      <c r="I114" s="11">
        <v>0.41884592073273447</v>
      </c>
      <c r="J114" s="11">
        <v>0.47893087530477196</v>
      </c>
      <c r="K114" s="11">
        <v>0.65743618362722456</v>
      </c>
      <c r="L114" s="11">
        <v>0.76821985599637588</v>
      </c>
      <c r="M114" s="11">
        <v>0.8074953388639714</v>
      </c>
      <c r="N114" s="11">
        <v>0.8274821647891234</v>
      </c>
      <c r="O114" s="11">
        <v>0.84070866451195903</v>
      </c>
      <c r="P114" s="11">
        <v>0.89601879224847381</v>
      </c>
      <c r="Q114" s="11">
        <v>1.0351652968293026</v>
      </c>
      <c r="R114" s="11">
        <v>1.1036936948623477</v>
      </c>
      <c r="S114" s="11">
        <v>1.0800308492661757</v>
      </c>
      <c r="T114" s="11">
        <v>1.1475931283312031</v>
      </c>
      <c r="U114" s="11">
        <v>1.194733914592744</v>
      </c>
      <c r="V114" s="11">
        <v>1.2220887908448355</v>
      </c>
      <c r="W114" s="11">
        <v>1.3219942969790919</v>
      </c>
      <c r="X114" s="11">
        <v>1.6023946481454256</v>
      </c>
      <c r="Y114" s="11">
        <v>1.7120818799135147</v>
      </c>
      <c r="Z114" s="11">
        <v>1.6839472451084636</v>
      </c>
      <c r="AA114" s="11">
        <v>1.6017622682825374</v>
      </c>
      <c r="AB114" s="11">
        <v>1.6335794713766461</v>
      </c>
      <c r="AC114" s="11">
        <v>1.5955641014367816</v>
      </c>
      <c r="AD114" s="11">
        <v>1.6304960026557533</v>
      </c>
      <c r="AE114" s="11">
        <v>1.7682433075688109</v>
      </c>
      <c r="AF114" s="11">
        <v>1.82074044252193</v>
      </c>
      <c r="AG114" s="11">
        <v>1.8928137089642842</v>
      </c>
      <c r="AH114" s="11">
        <v>1.9952619900186632</v>
      </c>
      <c r="AI114" s="11">
        <v>2.2507230868588866</v>
      </c>
      <c r="AJ114" s="11">
        <v>2.2190487739791949</v>
      </c>
      <c r="AK114" s="11">
        <v>2.3493406060126674</v>
      </c>
      <c r="AL114" s="11">
        <v>2.455191588500524</v>
      </c>
      <c r="AM114" s="11">
        <v>2.6813736537718094</v>
      </c>
      <c r="AN114" s="11">
        <v>2.9249703203208681</v>
      </c>
      <c r="AO114" s="11">
        <v>3.3784608030456735</v>
      </c>
      <c r="AP114" s="11">
        <v>3.4929909050373484</v>
      </c>
      <c r="AQ114" s="11">
        <v>3.5431104626457008</v>
      </c>
      <c r="AR114" s="11">
        <v>3.4977135536001924</v>
      </c>
      <c r="AS114" s="11">
        <v>3.5636044764113803</v>
      </c>
      <c r="AT114" s="11">
        <v>4.0429883785101284</v>
      </c>
      <c r="AU114" s="11">
        <v>4.7478979462305144</v>
      </c>
      <c r="AV114" s="11">
        <v>4.4322847353548758</v>
      </c>
      <c r="AW114" s="11">
        <v>4.5677960708404424</v>
      </c>
    </row>
    <row r="115" spans="1:49" s="12" customFormat="1" ht="15" customHeight="1" thickBot="1" x14ac:dyDescent="0.25">
      <c r="A115" s="58" t="s">
        <v>16</v>
      </c>
      <c r="B115" s="58">
        <v>100</v>
      </c>
      <c r="C115" s="58">
        <v>100</v>
      </c>
      <c r="D115" s="58">
        <v>100</v>
      </c>
      <c r="E115" s="58">
        <v>100</v>
      </c>
      <c r="F115" s="58">
        <v>100</v>
      </c>
      <c r="G115" s="58">
        <v>100</v>
      </c>
      <c r="H115" s="58">
        <v>100</v>
      </c>
      <c r="I115" s="58">
        <v>100</v>
      </c>
      <c r="J115" s="58">
        <v>100</v>
      </c>
      <c r="K115" s="58">
        <v>100</v>
      </c>
      <c r="L115" s="58">
        <v>100</v>
      </c>
      <c r="M115" s="58">
        <v>100</v>
      </c>
      <c r="N115" s="58">
        <v>100</v>
      </c>
      <c r="O115" s="58">
        <v>100</v>
      </c>
      <c r="P115" s="58">
        <v>100</v>
      </c>
      <c r="Q115" s="58">
        <v>100</v>
      </c>
      <c r="R115" s="58">
        <v>100</v>
      </c>
      <c r="S115" s="58">
        <v>100</v>
      </c>
      <c r="T115" s="58">
        <v>100</v>
      </c>
      <c r="U115" s="58">
        <v>100</v>
      </c>
      <c r="V115" s="58">
        <v>100</v>
      </c>
      <c r="W115" s="58">
        <v>100</v>
      </c>
      <c r="X115" s="58">
        <v>100</v>
      </c>
      <c r="Y115" s="58">
        <v>100</v>
      </c>
      <c r="Z115" s="58">
        <v>100</v>
      </c>
      <c r="AA115" s="58">
        <v>100</v>
      </c>
      <c r="AB115" s="58">
        <v>100</v>
      </c>
      <c r="AC115" s="58">
        <v>100</v>
      </c>
      <c r="AD115" s="58">
        <v>100</v>
      </c>
      <c r="AE115" s="58">
        <v>100</v>
      </c>
      <c r="AF115" s="58">
        <v>100</v>
      </c>
      <c r="AG115" s="58">
        <v>100</v>
      </c>
      <c r="AH115" s="58">
        <v>100</v>
      </c>
      <c r="AI115" s="58">
        <v>100</v>
      </c>
      <c r="AJ115" s="58">
        <v>100</v>
      </c>
      <c r="AK115" s="58">
        <v>100</v>
      </c>
      <c r="AL115" s="58">
        <v>100</v>
      </c>
      <c r="AM115" s="58">
        <v>100</v>
      </c>
      <c r="AN115" s="58">
        <v>100</v>
      </c>
      <c r="AO115" s="58">
        <v>100</v>
      </c>
      <c r="AP115" s="58">
        <v>100</v>
      </c>
      <c r="AQ115" s="58">
        <v>100</v>
      </c>
      <c r="AR115" s="58">
        <v>100</v>
      </c>
      <c r="AS115" s="58">
        <v>100</v>
      </c>
      <c r="AT115" s="58">
        <v>100</v>
      </c>
      <c r="AU115" s="58">
        <v>100</v>
      </c>
      <c r="AV115" s="58">
        <v>100</v>
      </c>
      <c r="AW115" s="58">
        <v>100</v>
      </c>
    </row>
    <row r="116" spans="1:49" s="7" customFormat="1" ht="15" customHeight="1" x14ac:dyDescent="0.2">
      <c r="A116" s="14" t="s">
        <v>32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3"/>
      <c r="AF116" s="3"/>
      <c r="AG116" s="3"/>
      <c r="AH116" s="3"/>
      <c r="AI116" s="3"/>
      <c r="AJ116" s="3"/>
      <c r="AK116" s="3"/>
      <c r="AL116" s="3"/>
      <c r="AM116" s="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</row>
    <row r="117" spans="1:49" s="7" customFormat="1" ht="15" customHeight="1" x14ac:dyDescent="0.2">
      <c r="A117" s="1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3"/>
      <c r="AF117" s="3"/>
      <c r="AG117" s="3"/>
      <c r="AH117" s="3"/>
      <c r="AI117" s="3"/>
      <c r="AJ117" s="3"/>
      <c r="AK117" s="3"/>
      <c r="AL117" s="3"/>
      <c r="AM117" s="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</row>
    <row r="118" spans="1:49" s="7" customFormat="1" ht="15" customHeight="1" x14ac:dyDescent="0.2">
      <c r="A118" s="1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3"/>
      <c r="AF118" s="3"/>
      <c r="AG118" s="3"/>
      <c r="AH118" s="3"/>
      <c r="AI118" s="3"/>
      <c r="AJ118" s="3"/>
      <c r="AK118" s="3"/>
      <c r="AL118" s="3"/>
      <c r="AM118" s="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</row>
    <row r="119" spans="1:49" s="7" customFormat="1" ht="15" customHeight="1" x14ac:dyDescent="0.2">
      <c r="A119" s="1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3"/>
      <c r="AF119" s="3"/>
      <c r="AG119" s="3"/>
      <c r="AH119" s="3"/>
      <c r="AI119" s="3"/>
      <c r="AJ119" s="3"/>
      <c r="AK119" s="3"/>
      <c r="AL119" s="3"/>
      <c r="AM119" s="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</row>
    <row r="120" spans="1:49" s="7" customFormat="1" ht="15" customHeight="1" x14ac:dyDescent="0.2">
      <c r="A120" s="1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3"/>
      <c r="AF120" s="3"/>
      <c r="AG120" s="3"/>
      <c r="AH120" s="3"/>
      <c r="AI120" s="3"/>
      <c r="AJ120" s="3"/>
      <c r="AK120" s="3"/>
      <c r="AL120" s="3"/>
      <c r="AM120" s="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</row>
    <row r="121" spans="1:49" s="7" customFormat="1" ht="15" customHeight="1" x14ac:dyDescent="0.2">
      <c r="A121" s="1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3"/>
      <c r="AF121" s="3"/>
      <c r="AG121" s="3"/>
      <c r="AH121" s="3"/>
      <c r="AI121" s="3"/>
      <c r="AJ121" s="3"/>
      <c r="AK121" s="3"/>
      <c r="AL121" s="3"/>
      <c r="AM121" s="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</row>
    <row r="122" spans="1:49" s="7" customFormat="1" ht="15" customHeight="1" x14ac:dyDescent="0.2">
      <c r="A122" s="1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3"/>
      <c r="AF122" s="3"/>
      <c r="AG122" s="3"/>
      <c r="AH122" s="3"/>
      <c r="AI122" s="3"/>
      <c r="AJ122" s="3"/>
      <c r="AK122" s="3"/>
      <c r="AL122" s="3"/>
      <c r="AM122" s="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</row>
    <row r="123" spans="1:49" s="7" customFormat="1" ht="15" customHeight="1" x14ac:dyDescent="0.2">
      <c r="A123" s="1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3"/>
      <c r="AF123" s="3"/>
      <c r="AG123" s="3"/>
      <c r="AH123" s="3"/>
      <c r="AI123" s="3"/>
      <c r="AJ123" s="3"/>
      <c r="AK123" s="3"/>
      <c r="AL123" s="3"/>
      <c r="AM123" s="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</row>
    <row r="124" spans="1:49" s="7" customFormat="1" ht="15" customHeight="1" x14ac:dyDescent="0.2">
      <c r="A124" s="1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3"/>
      <c r="AF124" s="3"/>
      <c r="AG124" s="3"/>
      <c r="AH124" s="3"/>
      <c r="AI124" s="3"/>
      <c r="AJ124" s="3"/>
      <c r="AK124" s="3"/>
      <c r="AL124" s="3"/>
      <c r="AM124" s="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</row>
    <row r="125" spans="1:49" s="7" customFormat="1" ht="15" customHeight="1" x14ac:dyDescent="0.2">
      <c r="A125" s="1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3"/>
      <c r="AF125" s="3"/>
      <c r="AG125" s="3"/>
      <c r="AH125" s="3"/>
      <c r="AI125" s="3"/>
      <c r="AJ125" s="3"/>
      <c r="AK125" s="3"/>
      <c r="AL125" s="3"/>
      <c r="AM125" s="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</row>
    <row r="126" spans="1:49" s="7" customFormat="1" ht="15" customHeight="1" x14ac:dyDescent="0.2">
      <c r="A126" s="1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3"/>
      <c r="AF126" s="3"/>
      <c r="AG126" s="3"/>
      <c r="AH126" s="3"/>
      <c r="AI126" s="3"/>
      <c r="AJ126" s="3"/>
      <c r="AK126" s="3"/>
      <c r="AL126" s="3"/>
      <c r="AM126" s="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</row>
    <row r="127" spans="1:49" s="7" customFormat="1" ht="15" customHeight="1" x14ac:dyDescent="0.2">
      <c r="A127" s="1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3"/>
      <c r="AF127" s="3"/>
      <c r="AG127" s="3"/>
      <c r="AH127" s="3"/>
      <c r="AI127" s="3"/>
      <c r="AJ127" s="3"/>
      <c r="AK127" s="3"/>
      <c r="AL127" s="3"/>
      <c r="AM127" s="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</row>
    <row r="128" spans="1:49" s="7" customFormat="1" ht="15" customHeight="1" x14ac:dyDescent="0.2">
      <c r="A128" s="1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3"/>
      <c r="AF128" s="3"/>
      <c r="AG128" s="3"/>
      <c r="AH128" s="3"/>
      <c r="AI128" s="3"/>
      <c r="AJ128" s="3"/>
      <c r="AK128" s="3"/>
      <c r="AL128" s="3"/>
      <c r="AM128" s="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</row>
    <row r="129" spans="1:51" s="7" customFormat="1" ht="15" customHeight="1" x14ac:dyDescent="0.2">
      <c r="A129" s="1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3"/>
      <c r="AF129" s="3"/>
      <c r="AG129" s="3"/>
      <c r="AH129" s="3"/>
      <c r="AI129" s="3"/>
      <c r="AJ129" s="3"/>
      <c r="AK129" s="3"/>
      <c r="AL129" s="3"/>
      <c r="AM129" s="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</row>
    <row r="130" spans="1:51" s="7" customFormat="1" ht="15" customHeight="1" x14ac:dyDescent="0.2">
      <c r="A130" s="1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3"/>
      <c r="AF130" s="3"/>
      <c r="AG130" s="3"/>
      <c r="AH130" s="3"/>
      <c r="AI130" s="3"/>
      <c r="AJ130" s="3"/>
      <c r="AK130" s="3"/>
      <c r="AL130" s="3"/>
      <c r="AM130" s="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</row>
    <row r="131" spans="1:51" s="7" customFormat="1" ht="15" customHeight="1" x14ac:dyDescent="0.2">
      <c r="A131" s="1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3"/>
      <c r="AF131" s="3"/>
      <c r="AG131" s="3"/>
      <c r="AH131" s="3"/>
      <c r="AI131" s="3"/>
      <c r="AJ131" s="3"/>
      <c r="AK131" s="3"/>
      <c r="AL131" s="3"/>
      <c r="AM131" s="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</row>
    <row r="132" spans="1:51" s="7" customFormat="1" ht="15" customHeight="1" x14ac:dyDescent="0.2">
      <c r="A132" s="1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3"/>
      <c r="AF132" s="3"/>
      <c r="AG132" s="3"/>
      <c r="AH132" s="3"/>
      <c r="AI132" s="3"/>
      <c r="AJ132" s="3"/>
      <c r="AK132" s="3"/>
      <c r="AL132" s="3"/>
      <c r="AM132" s="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</row>
    <row r="133" spans="1:51" s="7" customFormat="1" ht="15" customHeight="1" x14ac:dyDescent="0.2">
      <c r="A133" s="1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3"/>
      <c r="AF133" s="3"/>
      <c r="AG133" s="3"/>
      <c r="AH133" s="3"/>
      <c r="AI133" s="3"/>
      <c r="AJ133" s="3"/>
      <c r="AK133" s="3"/>
      <c r="AL133" s="3"/>
      <c r="AM133" s="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</row>
    <row r="134" spans="1:51" s="7" customFormat="1" ht="15" customHeight="1" x14ac:dyDescent="0.2">
      <c r="A134" s="1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3"/>
      <c r="AF134" s="3"/>
      <c r="AG134" s="3"/>
      <c r="AH134" s="3"/>
      <c r="AI134" s="3"/>
      <c r="AJ134" s="3"/>
      <c r="AK134" s="3"/>
      <c r="AL134" s="3"/>
      <c r="AM134" s="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</row>
    <row r="135" spans="1:51" s="7" customFormat="1" ht="15" customHeight="1" x14ac:dyDescent="0.2">
      <c r="A135" s="1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3"/>
      <c r="AF135" s="3"/>
      <c r="AG135" s="3"/>
      <c r="AH135" s="3"/>
      <c r="AI135" s="3"/>
      <c r="AJ135" s="3"/>
      <c r="AK135" s="3"/>
      <c r="AL135" s="3"/>
      <c r="AM135" s="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</row>
    <row r="136" spans="1:51" ht="15" customHeight="1" x14ac:dyDescent="0.2">
      <c r="A136" s="20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2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4"/>
      <c r="AY136" s="24"/>
    </row>
    <row r="137" spans="1:51" ht="15" customHeight="1" x14ac:dyDescent="0.2"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5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4"/>
      <c r="AY137" s="24"/>
    </row>
    <row r="138" spans="1:51" s="26" customFormat="1" ht="15" customHeight="1" x14ac:dyDescent="0.2">
      <c r="A138" s="26" t="s">
        <v>35</v>
      </c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8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</row>
    <row r="139" spans="1:51" s="26" customFormat="1" ht="15" customHeight="1" thickBot="1" x14ac:dyDescent="0.25">
      <c r="A139" s="26" t="s">
        <v>36</v>
      </c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K139" s="2"/>
      <c r="AL139" s="2"/>
      <c r="AM139" s="1"/>
      <c r="AN139" s="2"/>
      <c r="AO139" s="1"/>
      <c r="AP139" s="2"/>
      <c r="AS139" s="2"/>
      <c r="AT139" s="2"/>
      <c r="AU139" s="2"/>
      <c r="AW139" s="29" t="s">
        <v>2</v>
      </c>
    </row>
    <row r="140" spans="1:51" s="5" customFormat="1" ht="15" customHeight="1" x14ac:dyDescent="0.2">
      <c r="A140" s="55" t="s">
        <v>3</v>
      </c>
      <c r="B140" s="55">
        <v>1970</v>
      </c>
      <c r="C140" s="55">
        <v>1971</v>
      </c>
      <c r="D140" s="55">
        <v>1972</v>
      </c>
      <c r="E140" s="55">
        <v>1973</v>
      </c>
      <c r="F140" s="55">
        <v>1974</v>
      </c>
      <c r="G140" s="55">
        <v>1975</v>
      </c>
      <c r="H140" s="55">
        <v>1976</v>
      </c>
      <c r="I140" s="55">
        <v>1977</v>
      </c>
      <c r="J140" s="55">
        <v>1978</v>
      </c>
      <c r="K140" s="55">
        <v>1979</v>
      </c>
      <c r="L140" s="55">
        <v>1980</v>
      </c>
      <c r="M140" s="55">
        <v>1981</v>
      </c>
      <c r="N140" s="55">
        <v>1982</v>
      </c>
      <c r="O140" s="55">
        <v>1983</v>
      </c>
      <c r="P140" s="55">
        <v>1984</v>
      </c>
      <c r="Q140" s="55">
        <v>1985</v>
      </c>
      <c r="R140" s="55">
        <v>1986</v>
      </c>
      <c r="S140" s="55">
        <v>1987</v>
      </c>
      <c r="T140" s="55">
        <v>1988</v>
      </c>
      <c r="U140" s="55">
        <v>1989</v>
      </c>
      <c r="V140" s="55">
        <v>1990</v>
      </c>
      <c r="W140" s="55">
        <v>1991</v>
      </c>
      <c r="X140" s="55">
        <v>1992</v>
      </c>
      <c r="Y140" s="55">
        <v>1993</v>
      </c>
      <c r="Z140" s="55">
        <v>1994</v>
      </c>
      <c r="AA140" s="55">
        <v>1995</v>
      </c>
      <c r="AB140" s="55">
        <v>1996</v>
      </c>
      <c r="AC140" s="55">
        <v>1997</v>
      </c>
      <c r="AD140" s="55">
        <v>1998</v>
      </c>
      <c r="AE140" s="55">
        <v>1999</v>
      </c>
      <c r="AF140" s="55">
        <v>2000</v>
      </c>
      <c r="AG140" s="55">
        <v>2001</v>
      </c>
      <c r="AH140" s="55">
        <v>2002</v>
      </c>
      <c r="AI140" s="55">
        <v>2003</v>
      </c>
      <c r="AJ140" s="55">
        <v>2004</v>
      </c>
      <c r="AK140" s="55">
        <v>2005</v>
      </c>
      <c r="AL140" s="55">
        <v>2006</v>
      </c>
      <c r="AM140" s="55">
        <v>2007</v>
      </c>
      <c r="AN140" s="55">
        <v>2008</v>
      </c>
      <c r="AO140" s="55">
        <v>2009</v>
      </c>
      <c r="AP140" s="55">
        <v>2010</v>
      </c>
      <c r="AQ140" s="55">
        <v>2011</v>
      </c>
      <c r="AR140" s="56">
        <v>2012</v>
      </c>
      <c r="AS140" s="56">
        <v>2013</v>
      </c>
      <c r="AT140" s="56">
        <v>2014</v>
      </c>
      <c r="AU140" s="56">
        <v>2015</v>
      </c>
      <c r="AV140" s="56">
        <v>2016</v>
      </c>
      <c r="AW140" s="56">
        <v>2017</v>
      </c>
    </row>
    <row r="141" spans="1:51" ht="15" customHeight="1" x14ac:dyDescent="0.2">
      <c r="A141" s="24" t="s">
        <v>37</v>
      </c>
      <c r="B141" s="7">
        <v>70.371839999999992</v>
      </c>
      <c r="C141" s="7">
        <v>110.83564799999999</v>
      </c>
      <c r="D141" s="7">
        <v>152.179104</v>
      </c>
      <c r="E141" s="7">
        <v>174.17030399999999</v>
      </c>
      <c r="F141" s="7">
        <v>335.14588800000001</v>
      </c>
      <c r="G141" s="7">
        <v>364.17427199999997</v>
      </c>
      <c r="H141" s="7">
        <v>419.59209599999997</v>
      </c>
      <c r="I141" s="7">
        <v>523.39055999999994</v>
      </c>
      <c r="J141" s="7">
        <v>688.76438399999995</v>
      </c>
      <c r="K141" s="7">
        <v>754.73798399999998</v>
      </c>
      <c r="L141" s="7">
        <v>882.28694399999995</v>
      </c>
      <c r="M141" s="7">
        <v>791.68319999999994</v>
      </c>
      <c r="N141" s="7">
        <v>1131.2273279999999</v>
      </c>
      <c r="O141" s="7">
        <v>1529.707872</v>
      </c>
      <c r="P141" s="7">
        <v>1780.4075519999999</v>
      </c>
      <c r="Q141" s="7">
        <v>2233.4262720000002</v>
      </c>
      <c r="R141" s="7">
        <v>2601.9987839999999</v>
      </c>
      <c r="S141" s="7">
        <v>2904.5976959999998</v>
      </c>
      <c r="T141" s="7">
        <v>2925.0884963999997</v>
      </c>
      <c r="U141" s="7">
        <v>3026.6418588000001</v>
      </c>
      <c r="V141" s="7">
        <v>3032.7314219999998</v>
      </c>
      <c r="W141" s="7">
        <v>3044.4637272</v>
      </c>
      <c r="X141" s="7">
        <v>3296.9496924</v>
      </c>
      <c r="Y141" s="7">
        <v>3632.4054563999998</v>
      </c>
      <c r="Z141" s="7">
        <v>3756.7167119999999</v>
      </c>
      <c r="AA141" s="7">
        <v>3929.5905348000001</v>
      </c>
      <c r="AB141" s="7">
        <v>4539.5504531999995</v>
      </c>
      <c r="AC141" s="7">
        <v>4871.7855060000002</v>
      </c>
      <c r="AD141" s="7">
        <v>5048.2998719999996</v>
      </c>
      <c r="AE141" s="7">
        <v>5602.5310907999992</v>
      </c>
      <c r="AF141" s="7">
        <v>7115.2847472000003</v>
      </c>
      <c r="AG141" s="7">
        <v>8253.6522179999993</v>
      </c>
      <c r="AH141" s="7">
        <v>10069.850999999999</v>
      </c>
      <c r="AI141" s="7">
        <v>10879.684999999999</v>
      </c>
      <c r="AJ141" s="7">
        <v>12185.208000000001</v>
      </c>
      <c r="AK141" s="7">
        <v>13410.170018056768</v>
      </c>
      <c r="AL141" s="7">
        <v>14384.492171215881</v>
      </c>
      <c r="AM141" s="7">
        <v>15502.396132393835</v>
      </c>
      <c r="AN141" s="7">
        <v>16707.394819132438</v>
      </c>
      <c r="AO141" s="7">
        <v>15306.58102271228</v>
      </c>
      <c r="AP141" s="7">
        <v>16887.187096514037</v>
      </c>
      <c r="AQ141" s="7">
        <v>17828.258804243211</v>
      </c>
      <c r="AR141" s="7">
        <v>18246.859579897908</v>
      </c>
      <c r="AS141" s="7">
        <v>18591.813307321256</v>
      </c>
      <c r="AT141" s="7">
        <v>18822.187883887429</v>
      </c>
      <c r="AU141" s="7">
        <v>18765.286114853057</v>
      </c>
      <c r="AV141" s="7">
        <v>18867.917354632518</v>
      </c>
      <c r="AW141" s="7">
        <v>19111.203614522234</v>
      </c>
      <c r="AX141" s="24"/>
      <c r="AY141" s="24"/>
    </row>
    <row r="142" spans="1:51" ht="15" customHeight="1" x14ac:dyDescent="0.2">
      <c r="A142" s="24" t="s">
        <v>38</v>
      </c>
      <c r="B142" s="7">
        <v>87.994788</v>
      </c>
      <c r="C142" s="7">
        <v>93.162720000000007</v>
      </c>
      <c r="D142" s="7">
        <v>94.262280000000004</v>
      </c>
      <c r="E142" s="7">
        <v>75.089952000000011</v>
      </c>
      <c r="F142" s="7">
        <v>106.24248600000001</v>
      </c>
      <c r="G142" s="7">
        <v>125.36483400000002</v>
      </c>
      <c r="H142" s="7">
        <v>92.093148000000014</v>
      </c>
      <c r="I142" s="7">
        <v>172.635918</v>
      </c>
      <c r="J142" s="7">
        <v>211.82523600000002</v>
      </c>
      <c r="K142" s="7">
        <v>311.810226</v>
      </c>
      <c r="L142" s="7">
        <v>512.20003800000006</v>
      </c>
      <c r="M142" s="7">
        <v>863.88430800000003</v>
      </c>
      <c r="N142" s="7">
        <v>1301.839056</v>
      </c>
      <c r="O142" s="7">
        <v>1485.5055600000001</v>
      </c>
      <c r="P142" s="7">
        <v>1413.0745440000001</v>
      </c>
      <c r="Q142" s="7">
        <v>1521.2162700000001</v>
      </c>
      <c r="R142" s="7">
        <v>1711.5001260000001</v>
      </c>
      <c r="S142" s="7">
        <v>1712.3597820000002</v>
      </c>
      <c r="T142" s="7">
        <v>1483.641306</v>
      </c>
      <c r="U142" s="7">
        <v>1174.0401960000002</v>
      </c>
      <c r="V142" s="7">
        <v>991.78312800000003</v>
      </c>
      <c r="W142" s="7">
        <v>1294.7319000000002</v>
      </c>
      <c r="X142" s="7">
        <v>929.0732220000001</v>
      </c>
      <c r="Y142" s="7">
        <v>923.98026000000004</v>
      </c>
      <c r="Z142" s="7">
        <v>1057.7167440000001</v>
      </c>
      <c r="AA142" s="7">
        <v>1131.2373239999999</v>
      </c>
      <c r="AB142" s="7">
        <v>1480.487568</v>
      </c>
      <c r="AC142" s="7">
        <v>1721.1162780000002</v>
      </c>
      <c r="AD142" s="7">
        <v>1669.4519520000001</v>
      </c>
      <c r="AE142" s="7">
        <v>2013.4842840000001</v>
      </c>
      <c r="AF142" s="7">
        <v>2269.21695</v>
      </c>
      <c r="AG142" s="7">
        <v>2203.3583040000003</v>
      </c>
      <c r="AH142" s="7">
        <v>2389.8097399999997</v>
      </c>
      <c r="AI142" s="7">
        <v>2615.5842629999997</v>
      </c>
      <c r="AJ142" s="7">
        <v>2839.1663909999997</v>
      </c>
      <c r="AK142" s="7">
        <v>2827.8945219173329</v>
      </c>
      <c r="AL142" s="7">
        <v>2768.5787105387599</v>
      </c>
      <c r="AM142" s="7">
        <v>2961.8870804418566</v>
      </c>
      <c r="AN142" s="7">
        <v>3081.748317161102</v>
      </c>
      <c r="AO142" s="7">
        <v>2402.9427948206721</v>
      </c>
      <c r="AP142" s="7">
        <v>3237.748515736027</v>
      </c>
      <c r="AQ142" s="7">
        <v>3714.7032301917811</v>
      </c>
      <c r="AR142" s="7">
        <v>3589.3379558991201</v>
      </c>
      <c r="AS142" s="7">
        <v>3630.1578788882402</v>
      </c>
      <c r="AT142" s="7">
        <v>3942.0471427152802</v>
      </c>
      <c r="AU142" s="7">
        <v>3854.9728781857793</v>
      </c>
      <c r="AV142" s="7">
        <v>3257.544063148096</v>
      </c>
      <c r="AW142" s="7">
        <v>3495.0622183319138</v>
      </c>
      <c r="AX142" s="24"/>
      <c r="AY142" s="24"/>
    </row>
    <row r="143" spans="1:51" ht="15" customHeight="1" x14ac:dyDescent="0.2">
      <c r="A143" s="24" t="s">
        <v>39</v>
      </c>
      <c r="B143" s="7">
        <v>28344.977472000002</v>
      </c>
      <c r="C143" s="7">
        <v>27814.779636000003</v>
      </c>
      <c r="D143" s="7">
        <v>27516.678924000003</v>
      </c>
      <c r="E143" s="7">
        <v>26987.720592000005</v>
      </c>
      <c r="F143" s="7">
        <v>26479.214076000004</v>
      </c>
      <c r="G143" s="7">
        <v>25839.010260000003</v>
      </c>
      <c r="H143" s="7">
        <v>25240.329828000002</v>
      </c>
      <c r="I143" s="7">
        <v>24070.238052000004</v>
      </c>
      <c r="J143" s="7">
        <v>22878.764832000004</v>
      </c>
      <c r="K143" s="7">
        <v>22236.082008000001</v>
      </c>
      <c r="L143" s="7">
        <v>21862.371552000004</v>
      </c>
      <c r="M143" s="7">
        <v>21645.148476000002</v>
      </c>
      <c r="N143" s="7">
        <v>20209.802844000002</v>
      </c>
      <c r="O143" s="7">
        <v>20208.873216000004</v>
      </c>
      <c r="P143" s="7">
        <v>20946.068220000001</v>
      </c>
      <c r="Q143" s="7">
        <v>19921.618164000003</v>
      </c>
      <c r="R143" s="7">
        <v>19031.964168000002</v>
      </c>
      <c r="S143" s="7">
        <v>19391.420328000004</v>
      </c>
      <c r="T143" s="7">
        <v>18348.997464000004</v>
      </c>
      <c r="U143" s="7">
        <v>17186.962464000004</v>
      </c>
      <c r="V143" s="7">
        <v>15636.033084000002</v>
      </c>
      <c r="W143" s="7">
        <v>15374.807616000002</v>
      </c>
      <c r="X143" s="7">
        <v>14650.007652000002</v>
      </c>
      <c r="Y143" s="7">
        <v>13801.567164000002</v>
      </c>
      <c r="Z143" s="7">
        <v>13764.382044000002</v>
      </c>
      <c r="AA143" s="7">
        <v>13045.159848000001</v>
      </c>
      <c r="AB143" s="7">
        <v>12895.489740000001</v>
      </c>
      <c r="AC143" s="7">
        <v>12919.350192000002</v>
      </c>
      <c r="AD143" s="7">
        <v>13296.159408000001</v>
      </c>
      <c r="AE143" s="7">
        <v>13499.747940000001</v>
      </c>
      <c r="AF143" s="7">
        <v>13627.106976000001</v>
      </c>
      <c r="AG143" s="7">
        <v>13698.688332000002</v>
      </c>
      <c r="AH143" s="7">
        <v>14476.764890881901</v>
      </c>
      <c r="AI143" s="7">
        <v>15217.9</v>
      </c>
      <c r="AJ143" s="7">
        <v>15752.216000000002</v>
      </c>
      <c r="AK143" s="7">
        <v>16119.443194487019</v>
      </c>
      <c r="AL143" s="7">
        <v>16414.128000000001</v>
      </c>
      <c r="AM143" s="7">
        <v>16310.32751451852</v>
      </c>
      <c r="AN143" s="7">
        <v>16859.447515943888</v>
      </c>
      <c r="AO143" s="7">
        <v>16583.440181330185</v>
      </c>
      <c r="AP143" s="7">
        <v>17051.932001458819</v>
      </c>
      <c r="AQ143" s="7">
        <v>16403.262620787616</v>
      </c>
      <c r="AR143" s="7">
        <v>16469.931841826674</v>
      </c>
      <c r="AS143" s="7">
        <v>16182.124816247491</v>
      </c>
      <c r="AT143" s="7">
        <v>16671.83287752515</v>
      </c>
      <c r="AU143" s="7">
        <v>16669.964660246835</v>
      </c>
      <c r="AV143" s="7">
        <v>15996.756173637354</v>
      </c>
      <c r="AW143" s="7">
        <v>16686.680664292213</v>
      </c>
      <c r="AX143" s="24"/>
      <c r="AY143" s="24"/>
    </row>
    <row r="144" spans="1:51" ht="15" customHeight="1" x14ac:dyDescent="0.2">
      <c r="A144" s="24" t="s">
        <v>40</v>
      </c>
      <c r="B144" s="7">
        <v>3148.7940393755998</v>
      </c>
      <c r="C144" s="7">
        <v>3373.1756848019995</v>
      </c>
      <c r="D144" s="7">
        <v>3790.0061039147995</v>
      </c>
      <c r="E144" s="7">
        <v>4159.5758728523997</v>
      </c>
      <c r="F144" s="7">
        <v>4150.2088971419998</v>
      </c>
      <c r="G144" s="7">
        <v>3719.7537860867997</v>
      </c>
      <c r="H144" s="7">
        <v>4259.6322043043992</v>
      </c>
      <c r="I144" s="7">
        <v>5548.0171361075991</v>
      </c>
      <c r="J144" s="7">
        <v>5755.7936882291997</v>
      </c>
      <c r="K144" s="7">
        <v>6263.9521205183992</v>
      </c>
      <c r="L144" s="7">
        <v>6812.1330853883992</v>
      </c>
      <c r="M144" s="7">
        <v>7347.7537873739993</v>
      </c>
      <c r="N144" s="7">
        <v>8322.5579186903997</v>
      </c>
      <c r="O144" s="7">
        <v>10022.238238504799</v>
      </c>
      <c r="P144" s="7">
        <v>10744.134025640398</v>
      </c>
      <c r="Q144" s="7">
        <v>11725.111845493198</v>
      </c>
      <c r="R144" s="7">
        <v>10849.512502382398</v>
      </c>
      <c r="S144" s="7">
        <v>12920.039906003998</v>
      </c>
      <c r="T144" s="7">
        <v>11793.661076828399</v>
      </c>
      <c r="U144" s="7">
        <v>11383.855889498398</v>
      </c>
      <c r="V144" s="7">
        <v>11266.342921495199</v>
      </c>
      <c r="W144" s="7">
        <v>12093.191413749599</v>
      </c>
      <c r="X144" s="7">
        <v>12778.896612913199</v>
      </c>
      <c r="Y144" s="7">
        <v>12482.559563165998</v>
      </c>
      <c r="Z144" s="7">
        <v>14546.274620816399</v>
      </c>
      <c r="AA144" s="7">
        <v>14345.097528854398</v>
      </c>
      <c r="AB144" s="7">
        <v>14943.306659450398</v>
      </c>
      <c r="AC144" s="7">
        <v>16674.281193569997</v>
      </c>
      <c r="AD144" s="7">
        <v>16684.499712526798</v>
      </c>
      <c r="AE144" s="7">
        <v>16687.054342265998</v>
      </c>
      <c r="AF144" s="7">
        <v>13380.937688117998</v>
      </c>
      <c r="AG144" s="7">
        <v>15675.633851354398</v>
      </c>
      <c r="AH144" s="7">
        <v>17502.169750999998</v>
      </c>
      <c r="AI144" s="7">
        <v>19355.017450999996</v>
      </c>
      <c r="AJ144" s="7">
        <v>20272.922460999998</v>
      </c>
      <c r="AK144" s="7">
        <v>21146.71240284072</v>
      </c>
      <c r="AL144" s="7">
        <v>24207.774656999994</v>
      </c>
      <c r="AM144" s="7">
        <v>26745.411752442113</v>
      </c>
      <c r="AN144" s="7">
        <v>28694.88408281</v>
      </c>
      <c r="AO144" s="7">
        <v>28444.687881719998</v>
      </c>
      <c r="AP144" s="7">
        <v>30065.663732871111</v>
      </c>
      <c r="AQ144" s="7">
        <v>27312.796925072813</v>
      </c>
      <c r="AR144" s="7">
        <v>28375.962007038564</v>
      </c>
      <c r="AS144" s="7">
        <v>29479.411072077568</v>
      </c>
      <c r="AT144" s="7">
        <v>28611.647913853089</v>
      </c>
      <c r="AU144" s="7">
        <v>28667.415772404158</v>
      </c>
      <c r="AV144" s="7">
        <v>29790.655166891727</v>
      </c>
      <c r="AW144" s="7">
        <v>30477.32908990945</v>
      </c>
      <c r="AX144" s="24"/>
      <c r="AY144" s="24"/>
    </row>
    <row r="145" spans="1:51" ht="15" customHeight="1" x14ac:dyDescent="0.2">
      <c r="A145" s="24" t="s">
        <v>41</v>
      </c>
      <c r="B145" s="7">
        <v>142.0851432</v>
      </c>
      <c r="C145" s="7">
        <v>152.94879600000002</v>
      </c>
      <c r="D145" s="7">
        <v>207.26706000000001</v>
      </c>
      <c r="E145" s="7">
        <v>222.1331112</v>
      </c>
      <c r="F145" s="7">
        <v>253.86641280000001</v>
      </c>
      <c r="G145" s="7">
        <v>269.30423519999999</v>
      </c>
      <c r="H145" s="7">
        <v>304.18227840000003</v>
      </c>
      <c r="I145" s="7">
        <v>362.7888264</v>
      </c>
      <c r="J145" s="7">
        <v>433.68845520000002</v>
      </c>
      <c r="K145" s="7">
        <v>622.65643840000007</v>
      </c>
      <c r="L145" s="7">
        <v>738.15542000000005</v>
      </c>
      <c r="M145" s="7">
        <v>764.71759760000009</v>
      </c>
      <c r="N145" s="7">
        <v>809.88032720000001</v>
      </c>
      <c r="O145" s="7">
        <v>843.75477280000007</v>
      </c>
      <c r="P145" s="7">
        <v>942.81113520000008</v>
      </c>
      <c r="Q145" s="7">
        <v>1168.0074423999999</v>
      </c>
      <c r="R145" s="7">
        <v>1319.3173120000001</v>
      </c>
      <c r="S145" s="7">
        <v>1355.3376984000001</v>
      </c>
      <c r="T145" s="7">
        <v>1493.8282856000001</v>
      </c>
      <c r="U145" s="7">
        <v>1508.770724</v>
      </c>
      <c r="V145" s="7">
        <v>1493.6511656</v>
      </c>
      <c r="W145" s="7">
        <v>1618.0042064000004</v>
      </c>
      <c r="X145" s="7">
        <v>1941.5739408000004</v>
      </c>
      <c r="Y145" s="7">
        <v>2142.5767008000003</v>
      </c>
      <c r="Z145" s="7">
        <v>2208.6282664</v>
      </c>
      <c r="AA145" s="7">
        <v>2136.1484720000003</v>
      </c>
      <c r="AB145" s="7">
        <v>2290.1200527999999</v>
      </c>
      <c r="AC145" s="7">
        <v>2381.7373935999999</v>
      </c>
      <c r="AD145" s="7">
        <v>2529.2399728</v>
      </c>
      <c r="AE145" s="7">
        <v>2887.2031592000003</v>
      </c>
      <c r="AF145" s="7">
        <v>2999.5154272</v>
      </c>
      <c r="AG145" s="7">
        <v>3054.5696744000002</v>
      </c>
      <c r="AH145" s="7">
        <v>3355.7560745999999</v>
      </c>
      <c r="AI145" s="7">
        <v>3880.207566</v>
      </c>
      <c r="AJ145" s="7">
        <v>4017.7158810000001</v>
      </c>
      <c r="AK145" s="7">
        <v>4249.307993865722</v>
      </c>
      <c r="AL145" s="7">
        <v>4635.9899030000006</v>
      </c>
      <c r="AM145" s="7">
        <v>4968.8347151986627</v>
      </c>
      <c r="AN145" s="7">
        <v>5279.8012257493119</v>
      </c>
      <c r="AO145" s="7">
        <v>5567.6018335529343</v>
      </c>
      <c r="AP145" s="7">
        <v>6043.1741909488856</v>
      </c>
      <c r="AQ145" s="7">
        <v>6098.3133179223569</v>
      </c>
      <c r="AR145" s="7">
        <v>5936.2837874461429</v>
      </c>
      <c r="AS145" s="7">
        <v>6349.2346336310002</v>
      </c>
      <c r="AT145" s="7">
        <v>6617.8403720410006</v>
      </c>
      <c r="AU145" s="7">
        <v>7013.3306738791853</v>
      </c>
      <c r="AV145" s="7">
        <v>7418.1690326506578</v>
      </c>
      <c r="AW145" s="7">
        <v>7639.9857212161978</v>
      </c>
      <c r="AX145" s="24"/>
      <c r="AY145" s="24"/>
    </row>
    <row r="146" spans="1:51" ht="15" customHeight="1" x14ac:dyDescent="0.2">
      <c r="A146" s="24" t="s">
        <v>42</v>
      </c>
      <c r="B146" s="7">
        <v>250.159896</v>
      </c>
      <c r="C146" s="7">
        <v>261.76525199999998</v>
      </c>
      <c r="D146" s="7">
        <v>278.958372</v>
      </c>
      <c r="E146" s="7">
        <v>315.06392399999999</v>
      </c>
      <c r="F146" s="7">
        <v>303.02873999999997</v>
      </c>
      <c r="G146" s="7">
        <v>375.66967199999999</v>
      </c>
      <c r="H146" s="7">
        <v>473.670456</v>
      </c>
      <c r="I146" s="7">
        <v>559.20622800000001</v>
      </c>
      <c r="J146" s="7">
        <v>588.86436000000003</v>
      </c>
      <c r="K146" s="7">
        <v>648.18062399999997</v>
      </c>
      <c r="L146" s="7">
        <v>668.38253999999995</v>
      </c>
      <c r="M146" s="7">
        <v>566.08347600000002</v>
      </c>
      <c r="N146" s="7">
        <v>643.45251599999995</v>
      </c>
      <c r="O146" s="7">
        <v>767.24297999999999</v>
      </c>
      <c r="P146" s="7">
        <v>1003.64838</v>
      </c>
      <c r="Q146" s="7">
        <v>1140.3336839999999</v>
      </c>
      <c r="R146" s="7">
        <v>1171.7111279999999</v>
      </c>
      <c r="S146" s="7">
        <v>1402.0989359999999</v>
      </c>
      <c r="T146" s="7">
        <v>1498.380408</v>
      </c>
      <c r="U146" s="7">
        <v>1453.678296</v>
      </c>
      <c r="V146" s="7">
        <v>1229.30808</v>
      </c>
      <c r="W146" s="7">
        <v>1299.370044</v>
      </c>
      <c r="X146" s="7">
        <v>1291.2033119999999</v>
      </c>
      <c r="Y146" s="7">
        <v>1342.352844</v>
      </c>
      <c r="Z146" s="7">
        <v>1379.3180519999999</v>
      </c>
      <c r="AA146" s="7">
        <v>1409.83584</v>
      </c>
      <c r="AB146" s="7">
        <v>1410.265668</v>
      </c>
      <c r="AC146" s="7">
        <v>1382.3268479999999</v>
      </c>
      <c r="AD146" s="7">
        <v>1320.4316159999998</v>
      </c>
      <c r="AE146" s="7">
        <v>1154.9478360000001</v>
      </c>
      <c r="AF146" s="7">
        <v>1246.5011999999999</v>
      </c>
      <c r="AG146" s="7">
        <v>1219.4220359999999</v>
      </c>
      <c r="AH146" s="7">
        <v>1178.6299999999999</v>
      </c>
      <c r="AI146" s="7">
        <v>1259.47</v>
      </c>
      <c r="AJ146" s="7">
        <v>1341.6</v>
      </c>
      <c r="AK146" s="7">
        <v>1328.563731963698</v>
      </c>
      <c r="AL146" s="7">
        <v>1289.1399999999999</v>
      </c>
      <c r="AM146" s="7">
        <v>1387.0079999999998</v>
      </c>
      <c r="AN146" s="7">
        <v>1198.4100000000001</v>
      </c>
      <c r="AO146" s="7">
        <v>1199.5452</v>
      </c>
      <c r="AP146" s="7">
        <v>1433.5526682489892</v>
      </c>
      <c r="AQ146" s="7">
        <v>1490.6448800000001</v>
      </c>
      <c r="AR146" s="7">
        <v>1430.0082407999998</v>
      </c>
      <c r="AS146" s="7">
        <v>1387.2746000000002</v>
      </c>
      <c r="AT146" s="7">
        <v>1387.14861</v>
      </c>
      <c r="AU146" s="7">
        <v>1336.3271894999998</v>
      </c>
      <c r="AV146" s="7">
        <v>1319.675203</v>
      </c>
      <c r="AW146" s="7">
        <v>1387.0082438964928</v>
      </c>
      <c r="AX146" s="24"/>
      <c r="AY146" s="24"/>
    </row>
    <row r="147" spans="1:51" ht="15" customHeight="1" x14ac:dyDescent="0.2">
      <c r="A147" s="24" t="s">
        <v>43</v>
      </c>
      <c r="B147" s="7">
        <v>1182.1869360000001</v>
      </c>
      <c r="C147" s="7">
        <v>1164.2541120000001</v>
      </c>
      <c r="D147" s="7">
        <v>1255.2976799999999</v>
      </c>
      <c r="E147" s="7">
        <v>1282.8866399999999</v>
      </c>
      <c r="F147" s="7">
        <v>1309.0961520000001</v>
      </c>
      <c r="G147" s="7">
        <v>1602.228852</v>
      </c>
      <c r="H147" s="7">
        <v>1872.6006600000001</v>
      </c>
      <c r="I147" s="7">
        <v>2474.7297119999998</v>
      </c>
      <c r="J147" s="7">
        <v>2675.4393960000002</v>
      </c>
      <c r="K147" s="7">
        <v>3059.6156639999999</v>
      </c>
      <c r="L147" s="7">
        <v>3196.8707399999998</v>
      </c>
      <c r="M147" s="7">
        <v>2662.33464</v>
      </c>
      <c r="N147" s="7">
        <v>2859.5957039999998</v>
      </c>
      <c r="O147" s="7">
        <v>3378.2681520000001</v>
      </c>
      <c r="P147" s="7">
        <v>4439.7533880000001</v>
      </c>
      <c r="Q147" s="7">
        <v>4941.1827359999997</v>
      </c>
      <c r="R147" s="7">
        <v>4946.0108040000005</v>
      </c>
      <c r="S147" s="7">
        <v>5545.3809600000004</v>
      </c>
      <c r="T147" s="7">
        <v>6255.1069559999996</v>
      </c>
      <c r="U147" s="7">
        <v>6168.8914560000003</v>
      </c>
      <c r="V147" s="7">
        <v>5132.2362839999996</v>
      </c>
      <c r="W147" s="7">
        <v>6152.3380800000004</v>
      </c>
      <c r="X147" s="7">
        <v>6238.5535799999998</v>
      </c>
      <c r="Y147" s="7">
        <v>6596.5203359999996</v>
      </c>
      <c r="Z147" s="7">
        <v>6725.498724</v>
      </c>
      <c r="AA147" s="7">
        <v>6808.2656040000002</v>
      </c>
      <c r="AB147" s="7">
        <v>6806.8861560000005</v>
      </c>
      <c r="AC147" s="7">
        <v>6695.1508679999997</v>
      </c>
      <c r="AD147" s="7">
        <v>6537.8937960000003</v>
      </c>
      <c r="AE147" s="7">
        <v>5828.857524</v>
      </c>
      <c r="AF147" s="7">
        <v>6506.1664920000003</v>
      </c>
      <c r="AG147" s="7">
        <v>6326.8382520000005</v>
      </c>
      <c r="AH147" s="7">
        <v>6675.8300399999998</v>
      </c>
      <c r="AI147" s="7">
        <v>6688.1699999999992</v>
      </c>
      <c r="AJ147" s="7">
        <v>6816.5099999999993</v>
      </c>
      <c r="AK147" s="7">
        <v>6419.6618043035569</v>
      </c>
      <c r="AL147" s="7">
        <v>6136.5839999999998</v>
      </c>
      <c r="AM147" s="7">
        <v>6716.4599999999991</v>
      </c>
      <c r="AN147" s="7">
        <v>6703.5018</v>
      </c>
      <c r="AO147" s="7">
        <v>5308.7849488372512</v>
      </c>
      <c r="AP147" s="7">
        <v>7516.3776520273477</v>
      </c>
      <c r="AQ147" s="7">
        <v>8209.3990281280167</v>
      </c>
      <c r="AR147" s="7">
        <v>7998.6479626751061</v>
      </c>
      <c r="AS147" s="7">
        <v>7806.6634499999991</v>
      </c>
      <c r="AT147" s="7">
        <v>7732.8853241999986</v>
      </c>
      <c r="AU147" s="7">
        <v>7886.4778199999992</v>
      </c>
      <c r="AV147" s="7">
        <v>7113.7231391999994</v>
      </c>
      <c r="AW147" s="7">
        <v>7749.3221018435916</v>
      </c>
      <c r="AX147" s="24"/>
      <c r="AY147" s="24"/>
    </row>
    <row r="148" spans="1:51" ht="15" customHeight="1" x14ac:dyDescent="0.2">
      <c r="A148" s="24" t="s">
        <v>44</v>
      </c>
      <c r="B148" s="7">
        <v>3410.0834207999997</v>
      </c>
      <c r="C148" s="7">
        <v>3855.2132975999994</v>
      </c>
      <c r="D148" s="7">
        <v>4284.439538399999</v>
      </c>
      <c r="E148" s="7">
        <v>4875.7109351999998</v>
      </c>
      <c r="F148" s="7">
        <v>5445.4049663999995</v>
      </c>
      <c r="G148" s="7">
        <v>6004.8690911999993</v>
      </c>
      <c r="H148" s="7">
        <v>6815.1808367999993</v>
      </c>
      <c r="I148" s="7">
        <v>7637.0979383999993</v>
      </c>
      <c r="J148" s="7">
        <v>8513.9470583999992</v>
      </c>
      <c r="K148" s="7">
        <v>9542.7833591999988</v>
      </c>
      <c r="L148" s="7">
        <v>10548.408947999998</v>
      </c>
      <c r="M148" s="7">
        <v>10851.609619199999</v>
      </c>
      <c r="N148" s="7">
        <v>11482.855019999999</v>
      </c>
      <c r="O148" s="7">
        <v>12371.567392799998</v>
      </c>
      <c r="P148" s="7">
        <v>13754.495999999999</v>
      </c>
      <c r="Q148" s="7">
        <v>14920.533398399999</v>
      </c>
      <c r="R148" s="7">
        <v>16081.498826399999</v>
      </c>
      <c r="S148" s="7">
        <v>16570.313065468239</v>
      </c>
      <c r="T148" s="7">
        <v>17528.669868003832</v>
      </c>
      <c r="U148" s="7">
        <v>18257.460093599999</v>
      </c>
      <c r="V148" s="7">
        <v>18711.014599199996</v>
      </c>
      <c r="W148" s="7">
        <v>19374.239203199999</v>
      </c>
      <c r="X148" s="7">
        <v>19812.663763199998</v>
      </c>
      <c r="Y148" s="7">
        <v>20732.065855199999</v>
      </c>
      <c r="Z148" s="7">
        <v>21473.605120799999</v>
      </c>
      <c r="AA148" s="7">
        <v>22764.120707999999</v>
      </c>
      <c r="AB148" s="7">
        <v>23871.357635999997</v>
      </c>
      <c r="AC148" s="7">
        <v>25333.116698399997</v>
      </c>
      <c r="AD148" s="7">
        <v>26394.018167999995</v>
      </c>
      <c r="AE148" s="7">
        <v>27143.896096799996</v>
      </c>
      <c r="AF148" s="7">
        <v>28522.918427135995</v>
      </c>
      <c r="AG148" s="7">
        <v>26626.039322399996</v>
      </c>
      <c r="AH148" s="7">
        <v>27895.404620000001</v>
      </c>
      <c r="AI148" s="7">
        <v>29430.317999999999</v>
      </c>
      <c r="AJ148" s="7">
        <v>30955.269999999997</v>
      </c>
      <c r="AK148" s="7">
        <v>32266.597541512074</v>
      </c>
      <c r="AL148" s="7">
        <v>33535.734400000001</v>
      </c>
      <c r="AM148" s="7">
        <v>35443.233303316003</v>
      </c>
      <c r="AN148" s="7">
        <v>36829.460916918935</v>
      </c>
      <c r="AO148" s="7">
        <v>36638.483286132279</v>
      </c>
      <c r="AP148" s="7">
        <v>39964.117590416783</v>
      </c>
      <c r="AQ148" s="7">
        <v>41363.264100495173</v>
      </c>
      <c r="AR148" s="7">
        <v>42861.199810240505</v>
      </c>
      <c r="AS148" s="7">
        <v>44373.176371546673</v>
      </c>
      <c r="AT148" s="7">
        <v>46005.37348799382</v>
      </c>
      <c r="AU148" s="7">
        <v>45096.119633315189</v>
      </c>
      <c r="AV148" s="7">
        <v>44820.432353688877</v>
      </c>
      <c r="AW148" s="7">
        <v>45238.009813112774</v>
      </c>
      <c r="AX148" s="24"/>
      <c r="AY148" s="24"/>
    </row>
    <row r="149" spans="1:51" ht="15" customHeight="1" x14ac:dyDescent="0.2">
      <c r="A149" s="24" t="s">
        <v>45</v>
      </c>
      <c r="B149" s="7">
        <v>1589.8158192000001</v>
      </c>
      <c r="C149" s="7">
        <v>1810.6594464</v>
      </c>
      <c r="D149" s="7">
        <v>2098.6602000000003</v>
      </c>
      <c r="E149" s="7">
        <v>2227.1627784000002</v>
      </c>
      <c r="F149" s="7">
        <v>2777.3346216</v>
      </c>
      <c r="G149" s="7">
        <v>3321.0490488</v>
      </c>
      <c r="H149" s="7">
        <v>3013.0303056000002</v>
      </c>
      <c r="I149" s="7">
        <v>3062.7524088</v>
      </c>
      <c r="J149" s="7">
        <v>3135.075468</v>
      </c>
      <c r="K149" s="7">
        <v>3691.0589856000001</v>
      </c>
      <c r="L149" s="7">
        <v>4271.5806840000005</v>
      </c>
      <c r="M149" s="7">
        <v>4057.1944728000003</v>
      </c>
      <c r="N149" s="7">
        <v>4155.9929376</v>
      </c>
      <c r="O149" s="7">
        <v>4724.2455455999998</v>
      </c>
      <c r="P149" s="7">
        <v>5902.0782239999999</v>
      </c>
      <c r="Q149" s="7">
        <v>6181.6843368</v>
      </c>
      <c r="R149" s="7">
        <v>6523.9273848000003</v>
      </c>
      <c r="S149" s="7">
        <v>6346.9941864000002</v>
      </c>
      <c r="T149" s="7">
        <v>6758.9773272000002</v>
      </c>
      <c r="U149" s="7">
        <v>7526.118348</v>
      </c>
      <c r="V149" s="7">
        <v>6137.1281663999998</v>
      </c>
      <c r="W149" s="7">
        <v>5402.2742256000001</v>
      </c>
      <c r="X149" s="7">
        <v>4960.5869712000003</v>
      </c>
      <c r="Y149" s="7">
        <v>5255.6908824000002</v>
      </c>
      <c r="Z149" s="7">
        <v>5332.5341328000004</v>
      </c>
      <c r="AA149" s="7">
        <v>4914.7393176000005</v>
      </c>
      <c r="AB149" s="7">
        <v>4554.4155048000002</v>
      </c>
      <c r="AC149" s="7">
        <v>4379.4195312000002</v>
      </c>
      <c r="AD149" s="7">
        <v>3985.5171552000002</v>
      </c>
      <c r="AE149" s="7">
        <v>4401.3747456000001</v>
      </c>
      <c r="AF149" s="7">
        <v>4814.0036280000004</v>
      </c>
      <c r="AG149" s="7">
        <v>4409.1236448</v>
      </c>
      <c r="AH149" s="7">
        <v>4617.0653599999996</v>
      </c>
      <c r="AI149" s="7">
        <v>5432.0847999999996</v>
      </c>
      <c r="AJ149" s="7">
        <v>6352.7640000000001</v>
      </c>
      <c r="AK149" s="7">
        <v>6247.7751715784907</v>
      </c>
      <c r="AL149" s="7">
        <v>6085.3245149350159</v>
      </c>
      <c r="AM149" s="7">
        <v>6246.7296495717565</v>
      </c>
      <c r="AN149" s="7">
        <v>6209.1278298248717</v>
      </c>
      <c r="AO149" s="7">
        <v>3970.4021329068664</v>
      </c>
      <c r="AP149" s="7">
        <v>4647.7850001585821</v>
      </c>
      <c r="AQ149" s="7">
        <v>4803.0008749879098</v>
      </c>
      <c r="AR149" s="7">
        <v>4597.8364320657838</v>
      </c>
      <c r="AS149" s="7">
        <v>4161.1357704544589</v>
      </c>
      <c r="AT149" s="7">
        <v>4141.6816050247699</v>
      </c>
      <c r="AU149" s="7">
        <v>4100.9952375472731</v>
      </c>
      <c r="AV149" s="7">
        <v>3529.2720726172952</v>
      </c>
      <c r="AW149" s="7">
        <v>3331.5682790828041</v>
      </c>
      <c r="AX149" s="24"/>
      <c r="AY149" s="24"/>
    </row>
    <row r="150" spans="1:51" ht="15" customHeight="1" x14ac:dyDescent="0.2">
      <c r="A150" s="24" t="s">
        <v>46</v>
      </c>
      <c r="B150" s="7">
        <v>309.97323</v>
      </c>
      <c r="C150" s="7">
        <v>300.06994499999996</v>
      </c>
      <c r="D150" s="7">
        <v>370.08688499999994</v>
      </c>
      <c r="E150" s="7">
        <v>308.05393500000002</v>
      </c>
      <c r="F150" s="7">
        <v>287.76572999999996</v>
      </c>
      <c r="G150" s="7">
        <v>276.35926499999999</v>
      </c>
      <c r="H150" s="7">
        <v>253.59421499999996</v>
      </c>
      <c r="I150" s="7">
        <v>552.85964999999999</v>
      </c>
      <c r="J150" s="7">
        <v>993.80893500000002</v>
      </c>
      <c r="K150" s="7">
        <v>1366.8284699999999</v>
      </c>
      <c r="L150" s="7">
        <v>1673.3074049999998</v>
      </c>
      <c r="M150" s="7">
        <v>1532.0500649999999</v>
      </c>
      <c r="N150" s="7">
        <v>2132.9141399999999</v>
      </c>
      <c r="O150" s="7">
        <v>3064.3451999999997</v>
      </c>
      <c r="P150" s="7">
        <v>3795.3836549999996</v>
      </c>
      <c r="Q150" s="7">
        <v>4651.04493</v>
      </c>
      <c r="R150" s="7">
        <v>5972.6633400000001</v>
      </c>
      <c r="S150" s="7">
        <v>6046.8858449999998</v>
      </c>
      <c r="T150" s="7">
        <v>6367.8109949999998</v>
      </c>
      <c r="U150" s="7">
        <v>6884.1114299999999</v>
      </c>
      <c r="V150" s="7">
        <v>6345.809189999999</v>
      </c>
      <c r="W150" s="7">
        <v>6454.6546049999988</v>
      </c>
      <c r="X150" s="7">
        <v>6328.5389999999989</v>
      </c>
      <c r="Y150" s="7">
        <v>6685.0118999999995</v>
      </c>
      <c r="Z150" s="7">
        <v>7181.6141250000001</v>
      </c>
      <c r="AA150" s="7">
        <v>7481.0052449999994</v>
      </c>
      <c r="AB150" s="7">
        <v>7729.2038249999996</v>
      </c>
      <c r="AC150" s="7">
        <v>7436.1051449999995</v>
      </c>
      <c r="AD150" s="7">
        <v>7389.28197</v>
      </c>
      <c r="AE150" s="7">
        <v>7409.8281599999991</v>
      </c>
      <c r="AF150" s="7">
        <v>6456.6775349999998</v>
      </c>
      <c r="AG150" s="7">
        <v>6052.4090550000001</v>
      </c>
      <c r="AH150" s="7">
        <v>6559.0247999999992</v>
      </c>
      <c r="AI150" s="7">
        <v>6252.732</v>
      </c>
      <c r="AJ150" s="7">
        <v>6960.5940000000001</v>
      </c>
      <c r="AK150" s="7">
        <v>7324.3759980000013</v>
      </c>
      <c r="AL150" s="7">
        <v>6985.7494200000001</v>
      </c>
      <c r="AM150" s="7">
        <v>8971.7518088682773</v>
      </c>
      <c r="AN150" s="7">
        <v>11809.461504000001</v>
      </c>
      <c r="AO150" s="7">
        <v>12550.432040944506</v>
      </c>
      <c r="AP150" s="7">
        <v>12628.058007</v>
      </c>
      <c r="AQ150" s="7">
        <v>11288.630007</v>
      </c>
      <c r="AR150" s="7">
        <v>10522.420775999999</v>
      </c>
      <c r="AS150" s="7">
        <v>12565.880234407203</v>
      </c>
      <c r="AT150" s="7">
        <v>13602.244872000001</v>
      </c>
      <c r="AU150" s="7">
        <v>15926.707692</v>
      </c>
      <c r="AV150" s="7">
        <v>14331.852774000003</v>
      </c>
      <c r="AW150" s="7">
        <v>14348.062702916101</v>
      </c>
      <c r="AX150" s="24"/>
      <c r="AY150" s="24"/>
    </row>
    <row r="151" spans="1:51" ht="15" customHeight="1" x14ac:dyDescent="0.2">
      <c r="A151" s="24" t="s">
        <v>47</v>
      </c>
      <c r="B151" s="7">
        <v>59.826060000000005</v>
      </c>
      <c r="C151" s="7">
        <v>64.954008000000002</v>
      </c>
      <c r="D151" s="7">
        <v>68.372640000000004</v>
      </c>
      <c r="E151" s="7">
        <v>73.500588000000008</v>
      </c>
      <c r="F151" s="7">
        <v>70.081956000000005</v>
      </c>
      <c r="G151" s="7">
        <v>87.175116000000003</v>
      </c>
      <c r="H151" s="7">
        <v>100.849644</v>
      </c>
      <c r="I151" s="7">
        <v>112.81485600000001</v>
      </c>
      <c r="J151" s="7">
        <v>134.18130600000001</v>
      </c>
      <c r="K151" s="7">
        <v>146.14651800000001</v>
      </c>
      <c r="L151" s="7">
        <v>177.76886400000001</v>
      </c>
      <c r="M151" s="7">
        <v>162.38502</v>
      </c>
      <c r="N151" s="7">
        <v>179.47818000000001</v>
      </c>
      <c r="O151" s="7">
        <v>218.79244800000001</v>
      </c>
      <c r="P151" s="7">
        <v>275.19987600000002</v>
      </c>
      <c r="Q151" s="7">
        <v>271.78124400000002</v>
      </c>
      <c r="R151" s="7">
        <v>290.58372000000003</v>
      </c>
      <c r="S151" s="7">
        <v>264.08932199999998</v>
      </c>
      <c r="T151" s="7">
        <v>264.94398000000001</v>
      </c>
      <c r="U151" s="7">
        <v>257.25205800000003</v>
      </c>
      <c r="V151" s="7">
        <v>224.77505400000001</v>
      </c>
      <c r="W151" s="7">
        <v>275.19987600000002</v>
      </c>
      <c r="X151" s="7">
        <v>263.23466400000001</v>
      </c>
      <c r="Y151" s="7">
        <v>275.19987600000002</v>
      </c>
      <c r="Z151" s="7">
        <v>276.05453399999999</v>
      </c>
      <c r="AA151" s="7">
        <v>252.978768</v>
      </c>
      <c r="AB151" s="7">
        <v>241.01355599999999</v>
      </c>
      <c r="AC151" s="7">
        <v>317.93277599999999</v>
      </c>
      <c r="AD151" s="7">
        <v>247.85082</v>
      </c>
      <c r="AE151" s="7">
        <v>214.519158</v>
      </c>
      <c r="AF151" s="7">
        <v>218.79244800000001</v>
      </c>
      <c r="AG151" s="7">
        <v>211.955184</v>
      </c>
      <c r="AH151" s="7">
        <v>199.47149999999999</v>
      </c>
      <c r="AI151" s="7">
        <v>212.04</v>
      </c>
      <c r="AJ151" s="7">
        <v>224.01</v>
      </c>
      <c r="AK151" s="7">
        <v>197.20562580537862</v>
      </c>
      <c r="AL151" s="7">
        <v>197.505</v>
      </c>
      <c r="AM151" s="7">
        <v>203.09022379354602</v>
      </c>
      <c r="AN151" s="7">
        <v>187.47742054229082</v>
      </c>
      <c r="AO151" s="7">
        <v>186.91994279690135</v>
      </c>
      <c r="AP151" s="7">
        <v>237.60039600000005</v>
      </c>
      <c r="AQ151" s="7">
        <v>223.94398800054128</v>
      </c>
      <c r="AR151" s="7">
        <v>215.53009685497454</v>
      </c>
      <c r="AS151" s="7">
        <v>209.78130048130825</v>
      </c>
      <c r="AT151" s="7">
        <v>237.83565067768865</v>
      </c>
      <c r="AU151" s="7">
        <v>228.67919791267369</v>
      </c>
      <c r="AV151" s="7">
        <v>225.87873462925447</v>
      </c>
      <c r="AW151" s="7">
        <v>254.91259685993947</v>
      </c>
      <c r="AX151" s="24"/>
      <c r="AY151" s="24"/>
    </row>
    <row r="152" spans="1:51" s="30" customFormat="1" ht="15" customHeight="1" x14ac:dyDescent="0.2">
      <c r="A152" s="30" t="s">
        <v>48</v>
      </c>
      <c r="B152" s="1">
        <v>23509.856830628429</v>
      </c>
      <c r="C152" s="1">
        <v>26368.133590836198</v>
      </c>
      <c r="D152" s="1">
        <v>29887.172683501278</v>
      </c>
      <c r="E152" s="1">
        <v>35609.27667874383</v>
      </c>
      <c r="F152" s="1">
        <v>39804.823561872938</v>
      </c>
      <c r="G152" s="1">
        <v>42107.311553337538</v>
      </c>
      <c r="H152" s="1">
        <v>46444.790698084478</v>
      </c>
      <c r="I152" s="1">
        <v>47122.895890343607</v>
      </c>
      <c r="J152" s="1">
        <v>51339.069583783239</v>
      </c>
      <c r="K152" s="1">
        <v>54999.841129824155</v>
      </c>
      <c r="L152" s="1">
        <v>53038.516782665771</v>
      </c>
      <c r="M152" s="1">
        <v>49411.252580032844</v>
      </c>
      <c r="N152" s="1">
        <v>49959.187627630221</v>
      </c>
      <c r="O152" s="1">
        <v>46506.796756139542</v>
      </c>
      <c r="P152" s="1">
        <v>45466.643317449794</v>
      </c>
      <c r="Q152" s="1">
        <v>48405.856073151394</v>
      </c>
      <c r="R152" s="1">
        <v>51802.974599960769</v>
      </c>
      <c r="S152" s="1">
        <v>53709.998425998376</v>
      </c>
      <c r="T152" s="1">
        <v>54580.773998602446</v>
      </c>
      <c r="U152" s="1">
        <v>56405.91261143711</v>
      </c>
      <c r="V152" s="1">
        <v>57334.078806109275</v>
      </c>
      <c r="W152" s="1">
        <v>57758.641621704432</v>
      </c>
      <c r="X152" s="1">
        <v>59352.11466950889</v>
      </c>
      <c r="Y152" s="1">
        <v>61564.161194183056</v>
      </c>
      <c r="Z152" s="1">
        <v>64925.580969020695</v>
      </c>
      <c r="AA152" s="1">
        <v>69338.413719408098</v>
      </c>
      <c r="AB152" s="1">
        <v>74327.968708286644</v>
      </c>
      <c r="AC152" s="1">
        <v>80227.144217889421</v>
      </c>
      <c r="AD152" s="1">
        <v>82872.125406339823</v>
      </c>
      <c r="AE152" s="1">
        <v>83126.963125999988</v>
      </c>
      <c r="AF152" s="1">
        <v>84233.781887000005</v>
      </c>
      <c r="AG152" s="1">
        <v>83899.447579999993</v>
      </c>
      <c r="AH152" s="1">
        <v>82888.5432566651</v>
      </c>
      <c r="AI152" s="1">
        <v>80343.218682999999</v>
      </c>
      <c r="AJ152" s="1">
        <v>82946.092955</v>
      </c>
      <c r="AK152" s="1">
        <v>83953.532122208446</v>
      </c>
      <c r="AL152" s="1">
        <v>85893.213751999996</v>
      </c>
      <c r="AM152" s="1">
        <v>89739.874467808229</v>
      </c>
      <c r="AN152" s="1">
        <v>92653.908124093534</v>
      </c>
      <c r="AO152" s="1">
        <v>92572.634922891768</v>
      </c>
      <c r="AP152" s="1">
        <v>101480.46350547559</v>
      </c>
      <c r="AQ152" s="1">
        <v>107124.23955482803</v>
      </c>
      <c r="AR152" s="1">
        <v>112793.41027326527</v>
      </c>
      <c r="AS152" s="1">
        <v>115481.24224823003</v>
      </c>
      <c r="AT152" s="1">
        <v>118224.83113341026</v>
      </c>
      <c r="AU152" s="1">
        <v>111656.86017128067</v>
      </c>
      <c r="AV152" s="1">
        <v>108875.58028002284</v>
      </c>
      <c r="AW152" s="1">
        <v>110291.23661810416</v>
      </c>
    </row>
    <row r="153" spans="1:51" ht="15" customHeight="1" x14ac:dyDescent="0.2">
      <c r="A153" s="20" t="s">
        <v>49</v>
      </c>
      <c r="B153" s="4">
        <v>5392.5543412844036</v>
      </c>
      <c r="C153" s="4">
        <v>5967.8172924770643</v>
      </c>
      <c r="D153" s="4">
        <v>6827.711092844037</v>
      </c>
      <c r="E153" s="4">
        <v>8139.4135001834866</v>
      </c>
      <c r="F153" s="4">
        <v>9025.0269555963296</v>
      </c>
      <c r="G153" s="4">
        <v>10081.24745614679</v>
      </c>
      <c r="H153" s="4">
        <v>11663.863563302752</v>
      </c>
      <c r="I153" s="4">
        <v>12541.761122201835</v>
      </c>
      <c r="J153" s="4">
        <v>13670.853978715597</v>
      </c>
      <c r="K153" s="4">
        <v>14799.089513394496</v>
      </c>
      <c r="L153" s="4">
        <v>15700.730579999999</v>
      </c>
      <c r="M153" s="4">
        <v>15448.663690607736</v>
      </c>
      <c r="N153" s="4">
        <v>15918.253681325969</v>
      </c>
      <c r="O153" s="4">
        <v>15589.083885207758</v>
      </c>
      <c r="P153" s="4">
        <v>16126.801659722989</v>
      </c>
      <c r="Q153" s="4">
        <v>17084.127153774465</v>
      </c>
      <c r="R153" s="4">
        <v>19019.419087770584</v>
      </c>
      <c r="S153" s="4">
        <v>19750.110120000001</v>
      </c>
      <c r="T153" s="4">
        <v>20325.310827752081</v>
      </c>
      <c r="U153" s="4">
        <v>21212.721972000003</v>
      </c>
      <c r="V153" s="4">
        <v>20944.095744000002</v>
      </c>
      <c r="W153" s="4">
        <v>21703.613805544188</v>
      </c>
      <c r="X153" s="4">
        <v>22158.983084651161</v>
      </c>
      <c r="Y153" s="4">
        <v>22877.299825116279</v>
      </c>
      <c r="Z153" s="4">
        <v>23805.452122493025</v>
      </c>
      <c r="AA153" s="4">
        <v>25205.516751181396</v>
      </c>
      <c r="AB153" s="4">
        <v>26208.54812695814</v>
      </c>
      <c r="AC153" s="4">
        <v>27569.431842530234</v>
      </c>
      <c r="AD153" s="4">
        <v>28541.00068826291</v>
      </c>
      <c r="AE153" s="4">
        <v>29084.237519999999</v>
      </c>
      <c r="AF153" s="4">
        <v>29504.800080000005</v>
      </c>
      <c r="AG153" s="4">
        <v>30618.756000000001</v>
      </c>
      <c r="AH153" s="4">
        <v>31744.201599999997</v>
      </c>
      <c r="AI153" s="4">
        <v>31015.8544</v>
      </c>
      <c r="AJ153" s="4">
        <v>32878.7408</v>
      </c>
      <c r="AK153" s="4">
        <v>32642.674562422908</v>
      </c>
      <c r="AL153" s="4">
        <v>33175.345760000004</v>
      </c>
      <c r="AM153" s="4">
        <v>35234.078047854578</v>
      </c>
      <c r="AN153" s="4">
        <v>37827.373649195659</v>
      </c>
      <c r="AO153" s="4">
        <v>37262.597283626324</v>
      </c>
      <c r="AP153" s="4">
        <v>41498.359442962806</v>
      </c>
      <c r="AQ153" s="4">
        <v>43550.605862448698</v>
      </c>
      <c r="AR153" s="4">
        <v>46190.746542368885</v>
      </c>
      <c r="AS153" s="4">
        <v>48796.941198866807</v>
      </c>
      <c r="AT153" s="4">
        <v>49934.627425293096</v>
      </c>
      <c r="AU153" s="4">
        <v>48033.024687493576</v>
      </c>
      <c r="AV153" s="4">
        <v>46247.007598509372</v>
      </c>
      <c r="AW153" s="4">
        <v>46738.313414094802</v>
      </c>
      <c r="AX153" s="24"/>
      <c r="AY153" s="24"/>
    </row>
    <row r="154" spans="1:51" ht="15" customHeight="1" x14ac:dyDescent="0.2">
      <c r="A154" s="20" t="s">
        <v>50</v>
      </c>
      <c r="B154" s="4">
        <v>6599.727436893204</v>
      </c>
      <c r="C154" s="4">
        <v>7739.261965048544</v>
      </c>
      <c r="D154" s="4">
        <v>8540.0657126213591</v>
      </c>
      <c r="E154" s="4">
        <v>10515.381623300971</v>
      </c>
      <c r="F154" s="4">
        <v>11949.46465631068</v>
      </c>
      <c r="G154" s="4">
        <v>12688.597310679612</v>
      </c>
      <c r="H154" s="4">
        <v>14578.942690485439</v>
      </c>
      <c r="I154" s="4">
        <v>14791.334945242721</v>
      </c>
      <c r="J154" s="4">
        <v>16014.939881941749</v>
      </c>
      <c r="K154" s="4">
        <v>16792.145168155341</v>
      </c>
      <c r="L154" s="4">
        <v>16210.124035339808</v>
      </c>
      <c r="M154" s="4">
        <v>13036.087247766993</v>
      </c>
      <c r="N154" s="4">
        <v>12226.301601553396</v>
      </c>
      <c r="O154" s="4">
        <v>9670.5038955223899</v>
      </c>
      <c r="P154" s="4">
        <v>8505.2753838805966</v>
      </c>
      <c r="Q154" s="4">
        <v>8819.5486600000004</v>
      </c>
      <c r="R154" s="4">
        <v>9003.1639036893193</v>
      </c>
      <c r="S154" s="4">
        <v>9828.2419200000004</v>
      </c>
      <c r="T154" s="4">
        <v>9951.0048000000006</v>
      </c>
      <c r="U154" s="4">
        <v>9605.7321038652135</v>
      </c>
      <c r="V154" s="4">
        <v>9708.9774493557979</v>
      </c>
      <c r="W154" s="4">
        <v>8941.0467139742323</v>
      </c>
      <c r="X154" s="4">
        <v>9568.2307199999996</v>
      </c>
      <c r="Y154" s="4">
        <v>10271.802633894946</v>
      </c>
      <c r="Z154" s="4">
        <v>10523.567267393459</v>
      </c>
      <c r="AA154" s="4">
        <v>11129.163277700694</v>
      </c>
      <c r="AB154" s="4">
        <v>12046.791903270565</v>
      </c>
      <c r="AC154" s="4">
        <v>12300.500665213083</v>
      </c>
      <c r="AD154" s="4">
        <v>11997.288</v>
      </c>
      <c r="AE154" s="4">
        <v>10544.205</v>
      </c>
      <c r="AF154" s="4">
        <v>9499.8539999999994</v>
      </c>
      <c r="AG154" s="4">
        <v>8468.9290000000001</v>
      </c>
      <c r="AH154" s="4">
        <v>8238.7690000000002</v>
      </c>
      <c r="AI154" s="4">
        <v>7223.1880000000001</v>
      </c>
      <c r="AJ154" s="4">
        <v>6512.5689999999995</v>
      </c>
      <c r="AK154" s="4">
        <v>6583.2326769718256</v>
      </c>
      <c r="AL154" s="4">
        <v>6126.3796999999995</v>
      </c>
      <c r="AM154" s="4">
        <v>6497.5706573237539</v>
      </c>
      <c r="AN154" s="4">
        <v>6275.6959999999999</v>
      </c>
      <c r="AO154" s="4">
        <v>5975.260479999999</v>
      </c>
      <c r="AP154" s="4">
        <v>4939.4001024235031</v>
      </c>
      <c r="AQ154" s="4">
        <v>4428.4849959616986</v>
      </c>
      <c r="AR154" s="4">
        <v>3969.8620617756801</v>
      </c>
      <c r="AS154" s="4">
        <v>4042.5724375884338</v>
      </c>
      <c r="AT154" s="4">
        <v>4114.9450282475309</v>
      </c>
      <c r="AU154" s="4">
        <v>3256.0674695422099</v>
      </c>
      <c r="AV154" s="4">
        <v>3100.2988967199717</v>
      </c>
      <c r="AW154" s="4">
        <v>2822.1792048326806</v>
      </c>
      <c r="AX154" s="24"/>
      <c r="AY154" s="24"/>
    </row>
    <row r="155" spans="1:51" ht="15" customHeight="1" x14ac:dyDescent="0.2">
      <c r="A155" s="20" t="s">
        <v>51</v>
      </c>
      <c r="B155" s="4">
        <v>7446.3871577117907</v>
      </c>
      <c r="C155" s="4">
        <v>8102.5799630153897</v>
      </c>
      <c r="D155" s="4">
        <v>9076.0559866634339</v>
      </c>
      <c r="E155" s="4">
        <v>10645.198243063869</v>
      </c>
      <c r="F155" s="4">
        <v>11028.69471416313</v>
      </c>
      <c r="G155" s="4">
        <v>11268.210207407585</v>
      </c>
      <c r="H155" s="4">
        <v>11347.546435515696</v>
      </c>
      <c r="I155" s="4">
        <v>10314.728263202038</v>
      </c>
      <c r="J155" s="4">
        <v>10530.691809046177</v>
      </c>
      <c r="K155" s="4">
        <v>10477.860506816143</v>
      </c>
      <c r="L155" s="4">
        <v>8859.9727864792148</v>
      </c>
      <c r="M155" s="4">
        <v>8482.524966530118</v>
      </c>
      <c r="N155" s="4">
        <v>8083.4188086922795</v>
      </c>
      <c r="O155" s="4">
        <v>6909.5254062521981</v>
      </c>
      <c r="P155" s="4">
        <v>6200.332001849536</v>
      </c>
      <c r="Q155" s="4">
        <v>6098.5894141072813</v>
      </c>
      <c r="R155" s="4">
        <v>6875.3535212503002</v>
      </c>
      <c r="S155" s="4">
        <v>5993.9254423662223</v>
      </c>
      <c r="T155" s="4">
        <v>5870.5857363228697</v>
      </c>
      <c r="U155" s="4">
        <v>6590.8344928635488</v>
      </c>
      <c r="V155" s="4">
        <v>7484.852923986492</v>
      </c>
      <c r="W155" s="4">
        <v>8103.2587114809858</v>
      </c>
      <c r="X155" s="4">
        <v>8061.7017036646894</v>
      </c>
      <c r="Y155" s="4">
        <v>8479.3198097942914</v>
      </c>
      <c r="Z155" s="4">
        <v>9286.2530417983835</v>
      </c>
      <c r="AA155" s="4">
        <v>11105.882872649594</v>
      </c>
      <c r="AB155" s="4">
        <v>12997.749739124587</v>
      </c>
      <c r="AC155" s="4">
        <v>14214.570766768189</v>
      </c>
      <c r="AD155" s="4">
        <v>14834.2246</v>
      </c>
      <c r="AE155" s="4">
        <v>13827.9972</v>
      </c>
      <c r="AF155" s="4">
        <v>13319.3249</v>
      </c>
      <c r="AG155" s="4">
        <v>13051.1728</v>
      </c>
      <c r="AH155" s="4">
        <v>12474.385</v>
      </c>
      <c r="AI155" s="4">
        <v>13161.946</v>
      </c>
      <c r="AJ155" s="4">
        <v>13607.013000000001</v>
      </c>
      <c r="AK155" s="4">
        <v>13637.755140918996</v>
      </c>
      <c r="AL155" s="4">
        <v>14493.7541</v>
      </c>
      <c r="AM155" s="4">
        <v>14342.083483539</v>
      </c>
      <c r="AN155" s="4">
        <v>14584.997729953</v>
      </c>
      <c r="AO155" s="4">
        <v>14720.433000000001</v>
      </c>
      <c r="AP155" s="4">
        <v>17577.955038872635</v>
      </c>
      <c r="AQ155" s="4">
        <v>20891.502789850874</v>
      </c>
      <c r="AR155" s="4">
        <v>24511.979413600002</v>
      </c>
      <c r="AS155" s="4">
        <v>24451.190278423994</v>
      </c>
      <c r="AT155" s="4">
        <v>25740.015549695891</v>
      </c>
      <c r="AU155" s="4">
        <v>23305.501080766106</v>
      </c>
      <c r="AV155" s="4">
        <v>24224.694702623798</v>
      </c>
      <c r="AW155" s="4">
        <v>24855.648017507297</v>
      </c>
      <c r="AX155" s="24"/>
      <c r="AY155" s="24"/>
    </row>
    <row r="156" spans="1:51" ht="15" customHeight="1" x14ac:dyDescent="0.2">
      <c r="A156" s="20" t="s">
        <v>52</v>
      </c>
      <c r="B156" s="4">
        <v>1366.8223613445382</v>
      </c>
      <c r="C156" s="4">
        <v>1474.9395458823533</v>
      </c>
      <c r="D156" s="4">
        <v>1630.9723008403364</v>
      </c>
      <c r="E156" s="4">
        <v>1808.5056322689079</v>
      </c>
      <c r="F156" s="4">
        <v>1927.0659539495803</v>
      </c>
      <c r="G156" s="4">
        <v>2015.525468571429</v>
      </c>
      <c r="H156" s="4">
        <v>2209.6449589915969</v>
      </c>
      <c r="I156" s="4">
        <v>2326.9766763025214</v>
      </c>
      <c r="J156" s="4">
        <v>2577.611967731093</v>
      </c>
      <c r="K156" s="4">
        <v>2846.676324705883</v>
      </c>
      <c r="L156" s="4">
        <v>3043.4787199999996</v>
      </c>
      <c r="M156" s="4">
        <v>3269.4595419847319</v>
      </c>
      <c r="N156" s="4">
        <v>3664.2857038167931</v>
      </c>
      <c r="O156" s="4">
        <v>3812.0413902813302</v>
      </c>
      <c r="P156" s="4">
        <v>3773.660980051151</v>
      </c>
      <c r="Q156" s="4">
        <v>4105.4534976982095</v>
      </c>
      <c r="R156" s="4">
        <v>4414.3092293877553</v>
      </c>
      <c r="S156" s="4">
        <v>4848.2118620689653</v>
      </c>
      <c r="T156" s="4">
        <v>5169.867511557447</v>
      </c>
      <c r="U156" s="4">
        <v>5450.8682762148337</v>
      </c>
      <c r="V156" s="4">
        <v>5687.7173457702129</v>
      </c>
      <c r="W156" s="4">
        <v>5650.1115840000002</v>
      </c>
      <c r="X156" s="4">
        <v>5968.8358272000005</v>
      </c>
      <c r="Y156" s="4">
        <v>6004.5921252765966</v>
      </c>
      <c r="Z156" s="4">
        <v>6123.5742895659578</v>
      </c>
      <c r="AA156" s="4">
        <v>6484.2197098212773</v>
      </c>
      <c r="AB156" s="4">
        <v>6841.7826905872344</v>
      </c>
      <c r="AC156" s="4">
        <v>7116.1198051404263</v>
      </c>
      <c r="AD156" s="4">
        <v>7335.0832499999997</v>
      </c>
      <c r="AE156" s="4">
        <v>7661.3322499999995</v>
      </c>
      <c r="AF156" s="4">
        <v>7843.77</v>
      </c>
      <c r="AG156" s="4">
        <v>7741.7505000000001</v>
      </c>
      <c r="AH156" s="4">
        <v>7408.375</v>
      </c>
      <c r="AI156" s="4">
        <v>6995.95</v>
      </c>
      <c r="AJ156" s="4">
        <v>7182.3050000000003</v>
      </c>
      <c r="AK156" s="4">
        <v>7121.4914176490884</v>
      </c>
      <c r="AL156" s="4">
        <v>7199.1692110000004</v>
      </c>
      <c r="AM156" s="4">
        <v>7432.5298197812235</v>
      </c>
      <c r="AN156" s="4">
        <v>7585.3964172810929</v>
      </c>
      <c r="AO156" s="4">
        <v>7446.399263018182</v>
      </c>
      <c r="AP156" s="4">
        <v>7701.1177562599541</v>
      </c>
      <c r="AQ156" s="4">
        <v>8000.0322819384046</v>
      </c>
      <c r="AR156" s="4">
        <v>8022.9523172536219</v>
      </c>
      <c r="AS156" s="4">
        <v>8314.2063906299263</v>
      </c>
      <c r="AT156" s="4">
        <v>8362.8360252520579</v>
      </c>
      <c r="AU156" s="4">
        <v>8258.2027691086969</v>
      </c>
      <c r="AV156" s="4">
        <v>8267.2914219673894</v>
      </c>
      <c r="AW156" s="4">
        <v>8303.8054271755682</v>
      </c>
      <c r="AX156" s="24"/>
      <c r="AY156" s="24"/>
    </row>
    <row r="157" spans="1:51" s="26" customFormat="1" ht="15" customHeight="1" x14ac:dyDescent="0.2">
      <c r="A157" s="20" t="s">
        <v>53</v>
      </c>
      <c r="B157" s="4">
        <v>6.2462879999999981</v>
      </c>
      <c r="C157" s="4">
        <v>14.054147999999996</v>
      </c>
      <c r="D157" s="4">
        <v>576.22006799999986</v>
      </c>
      <c r="E157" s="4">
        <v>932.25848399999973</v>
      </c>
      <c r="F157" s="4">
        <v>1054.0610999999997</v>
      </c>
      <c r="G157" s="4">
        <v>1022.8296599999996</v>
      </c>
      <c r="H157" s="4">
        <v>1089.1308059999999</v>
      </c>
      <c r="I157" s="4">
        <v>1222.1434979999999</v>
      </c>
      <c r="J157" s="4">
        <v>1641.9201119999998</v>
      </c>
      <c r="K157" s="4">
        <v>1729.8801179999998</v>
      </c>
      <c r="L157" s="4">
        <v>1563.4840649999999</v>
      </c>
      <c r="M157" s="4">
        <v>1942.5573936651585</v>
      </c>
      <c r="N157" s="4">
        <v>2362.7223529411767</v>
      </c>
      <c r="O157" s="4">
        <v>3116.7997714285716</v>
      </c>
      <c r="P157" s="4">
        <v>3243.4621714285713</v>
      </c>
      <c r="Q157" s="4">
        <v>4018.5154285714284</v>
      </c>
      <c r="R157" s="4">
        <v>4061.5156260000003</v>
      </c>
      <c r="S157" s="4">
        <v>4574.9251229616575</v>
      </c>
      <c r="T157" s="4">
        <v>4536.6516507042252</v>
      </c>
      <c r="U157" s="4">
        <v>4890.172055322153</v>
      </c>
      <c r="V157" s="4">
        <v>4958.0720000000001</v>
      </c>
      <c r="W157" s="4">
        <v>4826.0297499999997</v>
      </c>
      <c r="X157" s="4">
        <v>5263.3720000000003</v>
      </c>
      <c r="Y157" s="4">
        <v>5435.8665000000001</v>
      </c>
      <c r="Z157" s="4">
        <v>6139.5829999999996</v>
      </c>
      <c r="AA157" s="4">
        <v>5973.1944999999996</v>
      </c>
      <c r="AB157" s="4">
        <v>5787.7247500000003</v>
      </c>
      <c r="AC157" s="4">
        <v>7185.8751249999996</v>
      </c>
      <c r="AD157" s="4">
        <v>7202.1540430769219</v>
      </c>
      <c r="AE157" s="4">
        <v>7915.3531200000007</v>
      </c>
      <c r="AF157" s="4">
        <v>8102.1009600000007</v>
      </c>
      <c r="AG157" s="4">
        <v>7906.9341600000007</v>
      </c>
      <c r="AH157" s="4">
        <v>6583.9964062500003</v>
      </c>
      <c r="AI157" s="4">
        <v>7174.17</v>
      </c>
      <c r="AJ157" s="4">
        <v>7168.8150000000005</v>
      </c>
      <c r="AK157" s="4">
        <v>7277.3519759999999</v>
      </c>
      <c r="AL157" s="4">
        <v>7298.8649999999998</v>
      </c>
      <c r="AM157" s="4">
        <v>7792.6725000000006</v>
      </c>
      <c r="AN157" s="4">
        <v>6878.7604410372651</v>
      </c>
      <c r="AO157" s="4">
        <v>7360.2736719098739</v>
      </c>
      <c r="AP157" s="4">
        <v>7600.6679194249546</v>
      </c>
      <c r="AQ157" s="4">
        <v>7385.6215499999998</v>
      </c>
      <c r="AR157" s="4">
        <v>7322.5777229999994</v>
      </c>
      <c r="AS157" s="4">
        <v>6574.3103295193032</v>
      </c>
      <c r="AT157" s="4">
        <v>6203.3426701779681</v>
      </c>
      <c r="AU157" s="4">
        <v>6928.9956164237919</v>
      </c>
      <c r="AV157" s="4">
        <v>6257.6726217687747</v>
      </c>
      <c r="AW157" s="4">
        <v>7131.7788639468372</v>
      </c>
    </row>
    <row r="158" spans="1:51" ht="15" customHeight="1" x14ac:dyDescent="0.2">
      <c r="A158" s="20" t="s">
        <v>54</v>
      </c>
      <c r="B158" s="4">
        <v>1137.6278933944955</v>
      </c>
      <c r="C158" s="4">
        <v>1231.776351412844</v>
      </c>
      <c r="D158" s="4">
        <v>1358.7018265321101</v>
      </c>
      <c r="E158" s="4">
        <v>1566.7072999266054</v>
      </c>
      <c r="F158" s="4">
        <v>1682.1123278532109</v>
      </c>
      <c r="G158" s="4">
        <v>1766.4383305321098</v>
      </c>
      <c r="H158" s="4">
        <v>1949.0506427889909</v>
      </c>
      <c r="I158" s="4">
        <v>2016.2131853944952</v>
      </c>
      <c r="J158" s="4">
        <v>2076.0006943486237</v>
      </c>
      <c r="K158" s="4">
        <v>2347.8647307522933</v>
      </c>
      <c r="L158" s="4">
        <v>2189.664135</v>
      </c>
      <c r="M158" s="4">
        <v>2368.8267480000004</v>
      </c>
      <c r="N158" s="4">
        <v>2417.1739200000002</v>
      </c>
      <c r="O158" s="4">
        <v>2332.1828411478323</v>
      </c>
      <c r="P158" s="4">
        <v>2077.4646172174812</v>
      </c>
      <c r="Q158" s="4">
        <v>2132.8775999999998</v>
      </c>
      <c r="R158" s="4">
        <v>2289.8634538628166</v>
      </c>
      <c r="S158" s="4">
        <v>2332.4366466015185</v>
      </c>
      <c r="T158" s="4">
        <v>2254.9142374054054</v>
      </c>
      <c r="U158" s="4">
        <v>2347.8685662061271</v>
      </c>
      <c r="V158" s="4">
        <v>2190.3065607213712</v>
      </c>
      <c r="W158" s="4">
        <v>2278.6361759783595</v>
      </c>
      <c r="X158" s="4">
        <v>2123.6915033724081</v>
      </c>
      <c r="Y158" s="4">
        <v>2202.0389298827777</v>
      </c>
      <c r="Z158" s="4">
        <v>2199.5842544634811</v>
      </c>
      <c r="AA158" s="4">
        <v>2523.7277766275929</v>
      </c>
      <c r="AB158" s="4">
        <v>2666.2284769341754</v>
      </c>
      <c r="AC158" s="4">
        <v>2958.7179012443648</v>
      </c>
      <c r="AD158" s="4">
        <v>3227.1271450000004</v>
      </c>
      <c r="AE158" s="4">
        <v>3014.4504000000002</v>
      </c>
      <c r="AF158" s="4">
        <v>3242.0335999999998</v>
      </c>
      <c r="AG158" s="4">
        <v>3380.0623999999998</v>
      </c>
      <c r="AH158" s="4">
        <v>3255.8597999999997</v>
      </c>
      <c r="AI158" s="4">
        <v>2293.6265999999996</v>
      </c>
      <c r="AJ158" s="4">
        <v>2439.9425999999999</v>
      </c>
      <c r="AK158" s="4">
        <v>2601.7806997260004</v>
      </c>
      <c r="AL158" s="4">
        <v>2415.6935999999996</v>
      </c>
      <c r="AM158" s="4">
        <v>2642.6229680218485</v>
      </c>
      <c r="AN158" s="4">
        <v>2830.9080186599995</v>
      </c>
      <c r="AO158" s="4">
        <v>2846.5859999999998</v>
      </c>
      <c r="AP158" s="4">
        <v>3202.2817565669998</v>
      </c>
      <c r="AQ158" s="4">
        <v>3593.7297874559999</v>
      </c>
      <c r="AR158" s="4">
        <v>3784.3335034559996</v>
      </c>
      <c r="AS158" s="4">
        <v>3622.7266298640002</v>
      </c>
      <c r="AT158" s="4">
        <v>3660.6980797799997</v>
      </c>
      <c r="AU158" s="4">
        <v>3615.4292854079999</v>
      </c>
      <c r="AV158" s="4">
        <v>3309.7611841199996</v>
      </c>
      <c r="AW158" s="4">
        <v>3300.6203780759997</v>
      </c>
      <c r="AX158" s="24"/>
      <c r="AY158" s="24"/>
    </row>
    <row r="159" spans="1:51" ht="15" customHeight="1" x14ac:dyDescent="0.2">
      <c r="A159" s="20" t="s">
        <v>55</v>
      </c>
      <c r="B159" s="4">
        <v>131.867232</v>
      </c>
      <c r="C159" s="4">
        <v>135.04596000000001</v>
      </c>
      <c r="D159" s="4">
        <v>136.705296</v>
      </c>
      <c r="E159" s="4">
        <v>144.002376</v>
      </c>
      <c r="F159" s="4">
        <v>158.52656400000001</v>
      </c>
      <c r="G159" s="4">
        <v>172.63092</v>
      </c>
      <c r="H159" s="4">
        <v>190.65370799999999</v>
      </c>
      <c r="I159" s="4">
        <v>198.62052</v>
      </c>
      <c r="J159" s="4">
        <v>212.31504000000001</v>
      </c>
      <c r="K159" s="4">
        <v>223.69048800000002</v>
      </c>
      <c r="L159" s="4">
        <v>227.28904800000001</v>
      </c>
      <c r="M159" s="4">
        <v>241.28344800000002</v>
      </c>
      <c r="N159" s="4">
        <v>258.32662800000003</v>
      </c>
      <c r="O159" s="4">
        <v>273.47056800000001</v>
      </c>
      <c r="P159" s="4">
        <v>278.55853200000001</v>
      </c>
      <c r="Q159" s="4">
        <v>290.69367599999998</v>
      </c>
      <c r="R159" s="4">
        <v>306.25744800000001</v>
      </c>
      <c r="S159" s="4">
        <v>319.54213200000004</v>
      </c>
      <c r="T159" s="4">
        <v>320.51174400000002</v>
      </c>
      <c r="U159" s="4">
        <v>311.06552399999998</v>
      </c>
      <c r="V159" s="4">
        <v>279.93798000000004</v>
      </c>
      <c r="W159" s="4">
        <v>271.23146400000002</v>
      </c>
      <c r="X159" s="4">
        <v>236.89520400000001</v>
      </c>
      <c r="Y159" s="4">
        <v>216.09352799999999</v>
      </c>
      <c r="Z159" s="4">
        <v>140.673708</v>
      </c>
      <c r="AA159" s="4">
        <v>119.20229999999999</v>
      </c>
      <c r="AB159" s="4">
        <v>113.25468000000001</v>
      </c>
      <c r="AC159" s="4">
        <v>107.87683200000001</v>
      </c>
      <c r="AD159" s="4">
        <v>110.915616</v>
      </c>
      <c r="AE159" s="4">
        <v>93.822456000000003</v>
      </c>
      <c r="AF159" s="4">
        <v>85.465800000000002</v>
      </c>
      <c r="AG159" s="4">
        <v>35.325864000000003</v>
      </c>
      <c r="AH159" s="4">
        <v>25.83126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24"/>
      <c r="AY159" s="24"/>
    </row>
    <row r="160" spans="1:51" ht="15" customHeight="1" x14ac:dyDescent="0.2">
      <c r="A160" s="20" t="s">
        <v>56</v>
      </c>
      <c r="B160" s="4">
        <v>226.85628</v>
      </c>
      <c r="C160" s="4">
        <v>529.04039999999998</v>
      </c>
      <c r="D160" s="4">
        <v>502.16628000000003</v>
      </c>
      <c r="E160" s="4">
        <v>619.23540000000003</v>
      </c>
      <c r="F160" s="4">
        <v>977.75027999999998</v>
      </c>
      <c r="G160" s="4">
        <v>972.84208000000001</v>
      </c>
      <c r="H160" s="4">
        <v>1148.0419420000001</v>
      </c>
      <c r="I160" s="4">
        <v>1253.86032</v>
      </c>
      <c r="J160" s="4">
        <v>1638.6854600000001</v>
      </c>
      <c r="K160" s="4">
        <v>1995.9691400000002</v>
      </c>
      <c r="L160" s="4">
        <v>2061.7828728467607</v>
      </c>
      <c r="M160" s="4">
        <v>1903.0087694781021</v>
      </c>
      <c r="N160" s="4">
        <v>2093.960475300602</v>
      </c>
      <c r="O160" s="4">
        <v>2297.65957029946</v>
      </c>
      <c r="P160" s="4">
        <v>2643.3574722994599</v>
      </c>
      <c r="Q160" s="4">
        <v>2485.872402</v>
      </c>
      <c r="R160" s="4">
        <v>2771.3742299999999</v>
      </c>
      <c r="S160" s="4">
        <v>3046.89246</v>
      </c>
      <c r="T160" s="4">
        <v>3050.6547362117649</v>
      </c>
      <c r="U160" s="4">
        <v>2981.17688</v>
      </c>
      <c r="V160" s="4">
        <v>2847.5759590000002</v>
      </c>
      <c r="W160" s="4">
        <v>2986.3302079999999</v>
      </c>
      <c r="X160" s="4">
        <v>3013.9156080000002</v>
      </c>
      <c r="Y160" s="4">
        <v>3131.2438160000002</v>
      </c>
      <c r="Z160" s="4">
        <v>3555.1729970352944</v>
      </c>
      <c r="AA160" s="4">
        <v>3790.7371495058819</v>
      </c>
      <c r="AB160" s="4">
        <v>4190.675476282353</v>
      </c>
      <c r="AC160" s="4">
        <v>5028.2021966117645</v>
      </c>
      <c r="AD160" s="4">
        <v>5401.4595360000003</v>
      </c>
      <c r="AE160" s="4">
        <v>6882.9898800000001</v>
      </c>
      <c r="AF160" s="4">
        <v>8186.1414699999996</v>
      </c>
      <c r="AG160" s="4">
        <v>8820.0922800000008</v>
      </c>
      <c r="AH160" s="4">
        <v>8695.5131904150949</v>
      </c>
      <c r="AI160" s="4">
        <v>8700.2286829999994</v>
      </c>
      <c r="AJ160" s="4">
        <v>8993.5065549999999</v>
      </c>
      <c r="AK160" s="4">
        <v>9589.0196901526178</v>
      </c>
      <c r="AL160" s="4">
        <v>9803.2523810000002</v>
      </c>
      <c r="AM160" s="4">
        <v>10849.92796448935</v>
      </c>
      <c r="AN160" s="4">
        <v>10622.75518873647</v>
      </c>
      <c r="AO160" s="4">
        <v>11116.641224337389</v>
      </c>
      <c r="AP160" s="4">
        <v>11163.829617467618</v>
      </c>
      <c r="AQ160" s="4">
        <v>11744.365543602353</v>
      </c>
      <c r="AR160" s="4">
        <v>11481.942539059719</v>
      </c>
      <c r="AS160" s="4">
        <v>11885.748315337563</v>
      </c>
      <c r="AT160" s="4">
        <v>12113.41367096371</v>
      </c>
      <c r="AU160" s="4">
        <v>11528.762692776378</v>
      </c>
      <c r="AV160" s="4">
        <v>10552.039954962953</v>
      </c>
      <c r="AW160" s="4">
        <v>10830.712940470992</v>
      </c>
      <c r="AX160" s="24"/>
      <c r="AY160" s="24"/>
    </row>
    <row r="161" spans="1:51" ht="15" customHeight="1" x14ac:dyDescent="0.2">
      <c r="A161" s="20" t="s">
        <v>194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>
        <v>3999.9079623792732</v>
      </c>
      <c r="AW161" s="4">
        <v>4082.2973067222115</v>
      </c>
      <c r="AX161" s="24"/>
      <c r="AY161" s="24"/>
    </row>
    <row r="162" spans="1:51" ht="15" customHeight="1" x14ac:dyDescent="0.2">
      <c r="A162" s="20" t="s">
        <v>195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>
        <v>4896.2792842977915</v>
      </c>
      <c r="AW162" s="4">
        <v>4635.0046928878355</v>
      </c>
      <c r="AX162" s="24"/>
      <c r="AY162" s="24"/>
    </row>
    <row r="163" spans="1:51" ht="15" customHeight="1" x14ac:dyDescent="0.2">
      <c r="A163" s="20" t="s">
        <v>196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>
        <v>1655.8527082858877</v>
      </c>
      <c r="AW163" s="4">
        <v>2113.4109408609447</v>
      </c>
      <c r="AX163" s="24"/>
      <c r="AY163" s="24"/>
    </row>
    <row r="164" spans="1:51" ht="15" customHeight="1" x14ac:dyDescent="0.2">
      <c r="A164" s="20" t="s">
        <v>57</v>
      </c>
      <c r="B164" s="4">
        <v>1201.76784</v>
      </c>
      <c r="C164" s="4">
        <v>1173.6179649999999</v>
      </c>
      <c r="D164" s="4">
        <v>1238.57412</v>
      </c>
      <c r="E164" s="4">
        <v>1238.57412</v>
      </c>
      <c r="F164" s="4">
        <v>2002.1210100000001</v>
      </c>
      <c r="G164" s="4">
        <v>2118.9901199999999</v>
      </c>
      <c r="H164" s="4">
        <v>2267.9159509999999</v>
      </c>
      <c r="I164" s="4">
        <v>2457.2573600000001</v>
      </c>
      <c r="J164" s="4">
        <v>2976.0506399999999</v>
      </c>
      <c r="K164" s="4">
        <v>3786.6651400000001</v>
      </c>
      <c r="L164" s="4">
        <v>3181.9905400000002</v>
      </c>
      <c r="M164" s="4">
        <v>2718.8407740000002</v>
      </c>
      <c r="N164" s="4">
        <v>2934.7444560000004</v>
      </c>
      <c r="O164" s="4">
        <v>2505.5294279999998</v>
      </c>
      <c r="P164" s="4">
        <v>2617.7304989999998</v>
      </c>
      <c r="Q164" s="4">
        <v>3370.1782410000001</v>
      </c>
      <c r="R164" s="4">
        <v>3061.7181</v>
      </c>
      <c r="S164" s="4">
        <v>3015.7127199999995</v>
      </c>
      <c r="T164" s="4">
        <v>3101.2727546486485</v>
      </c>
      <c r="U164" s="4">
        <v>3015.4727409652405</v>
      </c>
      <c r="V164" s="4">
        <v>3232.5428432753924</v>
      </c>
      <c r="W164" s="4">
        <v>2998.3832087266719</v>
      </c>
      <c r="X164" s="4">
        <v>2956.4890186206312</v>
      </c>
      <c r="Y164" s="4">
        <v>2945.9040262181607</v>
      </c>
      <c r="Z164" s="4">
        <v>3151.7202882710999</v>
      </c>
      <c r="AA164" s="4">
        <v>3006.7693819216702</v>
      </c>
      <c r="AB164" s="4">
        <v>3475.2128651295907</v>
      </c>
      <c r="AC164" s="4">
        <v>3745.8490833813748</v>
      </c>
      <c r="AD164" s="4">
        <v>4222.8725279999999</v>
      </c>
      <c r="AE164" s="4">
        <v>4102.5752999999995</v>
      </c>
      <c r="AF164" s="4">
        <v>4450.2910769999999</v>
      </c>
      <c r="AG164" s="4">
        <v>3876.4245760000003</v>
      </c>
      <c r="AH164" s="4">
        <v>4461.6120000000001</v>
      </c>
      <c r="AI164" s="4">
        <v>3778.2550000000001</v>
      </c>
      <c r="AJ164" s="4">
        <v>4163.2009999999991</v>
      </c>
      <c r="AK164" s="4">
        <v>4500.2259583670002</v>
      </c>
      <c r="AL164" s="4">
        <v>5380.7539999999999</v>
      </c>
      <c r="AM164" s="4">
        <v>4948.3890267984616</v>
      </c>
      <c r="AN164" s="4">
        <v>6048.0206792300505</v>
      </c>
      <c r="AO164" s="4">
        <v>5844.4439999999995</v>
      </c>
      <c r="AP164" s="4">
        <v>7796.851871497116</v>
      </c>
      <c r="AQ164" s="4">
        <v>7529.8967435700006</v>
      </c>
      <c r="AR164" s="4">
        <v>7509.0161727513605</v>
      </c>
      <c r="AS164" s="4">
        <v>7793.546668</v>
      </c>
      <c r="AT164" s="4">
        <v>8094.9526839999999</v>
      </c>
      <c r="AU164" s="4">
        <v>6730.8765697619037</v>
      </c>
      <c r="AV164" s="4">
        <v>6916.8138993506063</v>
      </c>
      <c r="AW164" s="4">
        <v>6308.1783720000003</v>
      </c>
      <c r="AX164" s="24"/>
      <c r="AY164" s="24"/>
    </row>
    <row r="165" spans="1:51" s="6" customFormat="1" ht="15" customHeight="1" thickBot="1" x14ac:dyDescent="0.25">
      <c r="A165" s="57" t="s">
        <v>16</v>
      </c>
      <c r="B165" s="57">
        <v>62106.125475204033</v>
      </c>
      <c r="C165" s="57">
        <v>65369.952136638211</v>
      </c>
      <c r="D165" s="57">
        <v>70003.381470816079</v>
      </c>
      <c r="E165" s="57">
        <v>76310.345311396231</v>
      </c>
      <c r="F165" s="57">
        <v>81322.213487814937</v>
      </c>
      <c r="G165" s="57">
        <v>84092.269985624342</v>
      </c>
      <c r="H165" s="57">
        <v>89289.54637018888</v>
      </c>
      <c r="I165" s="57">
        <v>92199.427176051206</v>
      </c>
      <c r="J165" s="57">
        <v>97349.222702612446</v>
      </c>
      <c r="K165" s="57">
        <v>103643.69352754256</v>
      </c>
      <c r="L165" s="57">
        <v>104381.98300305416</v>
      </c>
      <c r="M165" s="57">
        <v>100656.09724200686</v>
      </c>
      <c r="N165" s="57">
        <v>103188.78359912062</v>
      </c>
      <c r="O165" s="57">
        <v>105121.33813384434</v>
      </c>
      <c r="P165" s="57">
        <v>110463.69831729018</v>
      </c>
      <c r="Q165" s="57">
        <v>117081.79639624458</v>
      </c>
      <c r="R165" s="57">
        <v>122303.66269554317</v>
      </c>
      <c r="S165" s="57">
        <v>128169.51615127063</v>
      </c>
      <c r="T165" s="57">
        <v>129299.88016163468</v>
      </c>
      <c r="U165" s="57">
        <v>131233.69542533552</v>
      </c>
      <c r="V165" s="57">
        <v>127534.89190080446</v>
      </c>
      <c r="W165" s="57">
        <v>130141.91651885404</v>
      </c>
      <c r="X165" s="57">
        <v>131843.39708002208</v>
      </c>
      <c r="Y165" s="57">
        <v>135434.09203214906</v>
      </c>
      <c r="Z165" s="57">
        <v>142627.9240448371</v>
      </c>
      <c r="AA165" s="57">
        <v>147556.59290966249</v>
      </c>
      <c r="AB165" s="57">
        <v>155090.06552753702</v>
      </c>
      <c r="AC165" s="57">
        <v>164339.4666476594</v>
      </c>
      <c r="AD165" s="57">
        <v>167974.76984886662</v>
      </c>
      <c r="AE165" s="57">
        <v>169970.40746266599</v>
      </c>
      <c r="AF165" s="57">
        <v>171390.90340565401</v>
      </c>
      <c r="AG165" s="57">
        <v>171631.13745395438</v>
      </c>
      <c r="AH165" s="57">
        <v>177808.32103314699</v>
      </c>
      <c r="AI165" s="57">
        <v>181566.42776299999</v>
      </c>
      <c r="AJ165" s="57">
        <v>190664.06968799999</v>
      </c>
      <c r="AK165" s="57">
        <v>195491.2401265392</v>
      </c>
      <c r="AL165" s="57">
        <v>202534.21452868963</v>
      </c>
      <c r="AM165" s="57">
        <v>215197.0046483528</v>
      </c>
      <c r="AN165" s="57">
        <v>226214.62355617638</v>
      </c>
      <c r="AO165" s="57">
        <v>220732.45618864562</v>
      </c>
      <c r="AP165" s="57">
        <v>241193.66035685618</v>
      </c>
      <c r="AQ165" s="57">
        <v>245860.45733165744</v>
      </c>
      <c r="AR165" s="57">
        <v>253037.42876401005</v>
      </c>
      <c r="AS165" s="57">
        <v>260217.89568328523</v>
      </c>
      <c r="AT165" s="57">
        <v>265997.55687332846</v>
      </c>
      <c r="AU165" s="57">
        <v>261203.13704112481</v>
      </c>
      <c r="AV165" s="57">
        <v>255547.45634811861</v>
      </c>
      <c r="AW165" s="57">
        <v>260010.38166408785</v>
      </c>
    </row>
    <row r="166" spans="1:51" ht="15" customHeight="1" x14ac:dyDescent="0.2">
      <c r="AX166" s="24"/>
      <c r="AY166" s="24"/>
    </row>
    <row r="167" spans="1:51" ht="15" customHeight="1" x14ac:dyDescent="0.2">
      <c r="AX167" s="24"/>
      <c r="AY167" s="24"/>
    </row>
    <row r="168" spans="1:51" ht="15" customHeight="1" x14ac:dyDescent="0.2">
      <c r="AX168" s="24"/>
      <c r="AY168" s="24"/>
    </row>
    <row r="169" spans="1:51" ht="15" customHeight="1" x14ac:dyDescent="0.2">
      <c r="AX169" s="24"/>
      <c r="AY169" s="24"/>
    </row>
    <row r="170" spans="1:51" ht="15" customHeight="1" x14ac:dyDescent="0.2">
      <c r="AX170" s="24"/>
      <c r="AY170" s="24"/>
    </row>
    <row r="171" spans="1:51" ht="15" customHeight="1" x14ac:dyDescent="0.2">
      <c r="AX171" s="24"/>
      <c r="AY171" s="24"/>
    </row>
    <row r="172" spans="1:51" ht="15" customHeight="1" x14ac:dyDescent="0.2">
      <c r="AX172" s="24"/>
      <c r="AY172" s="24"/>
    </row>
    <row r="173" spans="1:51" ht="15" customHeight="1" x14ac:dyDescent="0.2">
      <c r="AX173" s="24"/>
      <c r="AY173" s="24"/>
    </row>
    <row r="174" spans="1:51" ht="15" customHeight="1" x14ac:dyDescent="0.2">
      <c r="AX174" s="24"/>
      <c r="AY174" s="24"/>
    </row>
    <row r="175" spans="1:51" ht="15" customHeight="1" x14ac:dyDescent="0.2">
      <c r="AX175" s="24"/>
      <c r="AY175" s="24"/>
    </row>
    <row r="176" spans="1:51" ht="15" customHeight="1" x14ac:dyDescent="0.2">
      <c r="AX176" s="24"/>
      <c r="AY176" s="24"/>
    </row>
    <row r="177" spans="1:51" ht="15" customHeight="1" x14ac:dyDescent="0.2">
      <c r="AX177" s="24"/>
      <c r="AY177" s="24"/>
    </row>
    <row r="178" spans="1:51" ht="15" customHeight="1" x14ac:dyDescent="0.2">
      <c r="AX178" s="24"/>
      <c r="AY178" s="24"/>
    </row>
    <row r="179" spans="1:51" ht="15" customHeight="1" x14ac:dyDescent="0.2">
      <c r="AX179" s="24"/>
      <c r="AY179" s="24"/>
    </row>
    <row r="180" spans="1:51" ht="15" customHeight="1" x14ac:dyDescent="0.2">
      <c r="AX180" s="24"/>
      <c r="AY180" s="24"/>
    </row>
    <row r="181" spans="1:51" ht="15" customHeight="1" x14ac:dyDescent="0.2">
      <c r="AX181" s="24"/>
      <c r="AY181" s="24"/>
    </row>
    <row r="182" spans="1:51" ht="15" customHeight="1" x14ac:dyDescent="0.2">
      <c r="AX182" s="24"/>
      <c r="AY182" s="24"/>
    </row>
    <row r="183" spans="1:51" ht="15" customHeight="1" x14ac:dyDescent="0.2">
      <c r="AX183" s="24"/>
      <c r="AY183" s="24"/>
    </row>
    <row r="184" spans="1:51" ht="15" customHeight="1" x14ac:dyDescent="0.2">
      <c r="AX184" s="24"/>
      <c r="AY184" s="24"/>
    </row>
    <row r="185" spans="1:51" ht="15" customHeight="1" x14ac:dyDescent="0.2">
      <c r="AX185" s="24"/>
      <c r="AY185" s="24"/>
    </row>
    <row r="186" spans="1:51" ht="15" customHeight="1" x14ac:dyDescent="0.2">
      <c r="A186" s="30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3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24"/>
      <c r="AY186" s="24"/>
    </row>
    <row r="187" spans="1:51" s="26" customFormat="1" ht="15" customHeight="1" x14ac:dyDescent="0.2">
      <c r="A187" s="26" t="s">
        <v>58</v>
      </c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8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</row>
    <row r="188" spans="1:51" s="26" customFormat="1" ht="15" customHeight="1" thickBot="1" x14ac:dyDescent="0.25">
      <c r="A188" s="34" t="s">
        <v>36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J188" s="8"/>
      <c r="AK188" s="8"/>
      <c r="AL188" s="8"/>
      <c r="AM188" s="8"/>
      <c r="AN188" s="9"/>
      <c r="AO188" s="9"/>
      <c r="AP188" s="9"/>
      <c r="AQ188" s="9"/>
      <c r="AR188" s="9"/>
      <c r="AS188" s="9"/>
      <c r="AT188" s="9"/>
      <c r="AU188" s="9"/>
      <c r="AW188" s="29" t="s">
        <v>18</v>
      </c>
    </row>
    <row r="189" spans="1:51" s="5" customFormat="1" ht="15" customHeight="1" x14ac:dyDescent="0.2">
      <c r="A189" s="55" t="s">
        <v>3</v>
      </c>
      <c r="B189" s="55">
        <v>1970</v>
      </c>
      <c r="C189" s="55">
        <v>1971</v>
      </c>
      <c r="D189" s="55">
        <v>1972</v>
      </c>
      <c r="E189" s="55">
        <v>1973</v>
      </c>
      <c r="F189" s="55">
        <v>1974</v>
      </c>
      <c r="G189" s="55">
        <v>1975</v>
      </c>
      <c r="H189" s="55">
        <v>1976</v>
      </c>
      <c r="I189" s="55">
        <v>1977</v>
      </c>
      <c r="J189" s="55">
        <v>1978</v>
      </c>
      <c r="K189" s="55">
        <v>1979</v>
      </c>
      <c r="L189" s="55">
        <v>1980</v>
      </c>
      <c r="M189" s="55">
        <v>1981</v>
      </c>
      <c r="N189" s="55">
        <v>1982</v>
      </c>
      <c r="O189" s="55">
        <v>1983</v>
      </c>
      <c r="P189" s="55">
        <v>1984</v>
      </c>
      <c r="Q189" s="55">
        <v>1985</v>
      </c>
      <c r="R189" s="55">
        <v>1986</v>
      </c>
      <c r="S189" s="55">
        <v>1987</v>
      </c>
      <c r="T189" s="55">
        <v>1988</v>
      </c>
      <c r="U189" s="55">
        <v>1989</v>
      </c>
      <c r="V189" s="55">
        <v>1990</v>
      </c>
      <c r="W189" s="55">
        <v>1991</v>
      </c>
      <c r="X189" s="55">
        <v>1992</v>
      </c>
      <c r="Y189" s="55">
        <v>1993</v>
      </c>
      <c r="Z189" s="55">
        <v>1994</v>
      </c>
      <c r="AA189" s="55">
        <v>1995</v>
      </c>
      <c r="AB189" s="55">
        <v>1996</v>
      </c>
      <c r="AC189" s="55">
        <v>1997</v>
      </c>
      <c r="AD189" s="55">
        <v>1998</v>
      </c>
      <c r="AE189" s="55">
        <v>1999</v>
      </c>
      <c r="AF189" s="55">
        <v>2000</v>
      </c>
      <c r="AG189" s="55">
        <v>2001</v>
      </c>
      <c r="AH189" s="55">
        <v>2002</v>
      </c>
      <c r="AI189" s="55">
        <v>2003</v>
      </c>
      <c r="AJ189" s="55">
        <v>2004</v>
      </c>
      <c r="AK189" s="55">
        <v>2005</v>
      </c>
      <c r="AL189" s="55">
        <v>2006</v>
      </c>
      <c r="AM189" s="55">
        <v>2007</v>
      </c>
      <c r="AN189" s="55">
        <v>2008</v>
      </c>
      <c r="AO189" s="55">
        <v>2009</v>
      </c>
      <c r="AP189" s="55">
        <v>2010</v>
      </c>
      <c r="AQ189" s="55">
        <v>2011</v>
      </c>
      <c r="AR189" s="56">
        <v>2012</v>
      </c>
      <c r="AS189" s="56">
        <v>2013</v>
      </c>
      <c r="AT189" s="56">
        <v>2014</v>
      </c>
      <c r="AU189" s="56">
        <v>2015</v>
      </c>
      <c r="AV189" s="56">
        <v>2016</v>
      </c>
      <c r="AW189" s="56">
        <v>2017</v>
      </c>
    </row>
    <row r="190" spans="1:51" ht="15" customHeight="1" x14ac:dyDescent="0.2">
      <c r="A190" s="20" t="s">
        <v>37</v>
      </c>
      <c r="B190" s="36">
        <v>0.11330901656084803</v>
      </c>
      <c r="C190" s="36">
        <v>0.1695513678338452</v>
      </c>
      <c r="D190" s="36">
        <v>0.21738821868689645</v>
      </c>
      <c r="E190" s="36">
        <v>0.22823943895060489</v>
      </c>
      <c r="F190" s="36">
        <v>0.41212096132899428</v>
      </c>
      <c r="G190" s="36">
        <v>0.43306509868535592</v>
      </c>
      <c r="H190" s="36">
        <v>0.46992297873302807</v>
      </c>
      <c r="I190" s="36">
        <v>0.5676722470309995</v>
      </c>
      <c r="J190" s="36">
        <v>0.70751914075788136</v>
      </c>
      <c r="K190" s="36">
        <v>0.72820444574317855</v>
      </c>
      <c r="L190" s="36">
        <v>0.84524830685980046</v>
      </c>
      <c r="M190" s="36">
        <v>0.78652284530420524</v>
      </c>
      <c r="N190" s="36">
        <v>1.096269660852597</v>
      </c>
      <c r="O190" s="36">
        <v>1.4551830286371734</v>
      </c>
      <c r="P190" s="36">
        <v>1.6117580518498031</v>
      </c>
      <c r="Q190" s="36">
        <v>1.9075777283441457</v>
      </c>
      <c r="R190" s="36">
        <v>2.127490482829848</v>
      </c>
      <c r="S190" s="36">
        <v>2.2662156987250239</v>
      </c>
      <c r="T190" s="36">
        <v>2.2622515138787573</v>
      </c>
      <c r="U190" s="36">
        <v>2.3062993455990779</v>
      </c>
      <c r="V190" s="36">
        <v>2.3779621222079621</v>
      </c>
      <c r="W190" s="36">
        <v>2.3393413964047007</v>
      </c>
      <c r="X190" s="36">
        <v>2.5006559034571318</v>
      </c>
      <c r="Y190" s="36">
        <v>2.6820465969068903</v>
      </c>
      <c r="Z190" s="36">
        <v>2.6339279192053744</v>
      </c>
      <c r="AA190" s="36">
        <v>2.6631073931110518</v>
      </c>
      <c r="AB190" s="36">
        <v>2.9270414180036437</v>
      </c>
      <c r="AC190" s="36">
        <v>2.9644647176840442</v>
      </c>
      <c r="AD190" s="36">
        <v>3.0053917481429799</v>
      </c>
      <c r="AE190" s="36">
        <v>3.296180302462707</v>
      </c>
      <c r="AF190" s="36">
        <v>4.1514949777464523</v>
      </c>
      <c r="AG190" s="36">
        <v>4.8089480384725114</v>
      </c>
      <c r="AH190" s="36">
        <v>5.6633181965217361</v>
      </c>
      <c r="AI190" s="36">
        <v>5.9921237279621611</v>
      </c>
      <c r="AJ190" s="36">
        <v>6.3909304044226607</v>
      </c>
      <c r="AK190" s="36">
        <v>6.8597293716979451</v>
      </c>
      <c r="AL190" s="36">
        <v>7.1022529228898605</v>
      </c>
      <c r="AM190" s="36">
        <v>7.2038159442441367</v>
      </c>
      <c r="AN190" s="36">
        <v>7.3856387162271382</v>
      </c>
      <c r="AO190" s="36">
        <v>6.9344496441568815</v>
      </c>
      <c r="AP190" s="36">
        <v>7.0015053760238688</v>
      </c>
      <c r="AQ190" s="36">
        <v>7.2513729933372293</v>
      </c>
      <c r="AR190" s="36">
        <v>7.2111306493378295</v>
      </c>
      <c r="AS190" s="36">
        <v>7.1447097281693512</v>
      </c>
      <c r="AT190" s="36">
        <v>7.0760754742009917</v>
      </c>
      <c r="AU190" s="36">
        <v>7.1841733324583243</v>
      </c>
      <c r="AV190" s="36">
        <v>7.3833320919186791</v>
      </c>
      <c r="AW190" s="36">
        <v>7.3501694402388695</v>
      </c>
      <c r="AX190" s="24"/>
      <c r="AY190" s="24"/>
    </row>
    <row r="191" spans="1:51" ht="15" customHeight="1" x14ac:dyDescent="0.2">
      <c r="A191" s="20" t="s">
        <v>38</v>
      </c>
      <c r="B191" s="36">
        <v>0.14168455579334449</v>
      </c>
      <c r="C191" s="36">
        <v>0.14251612087043986</v>
      </c>
      <c r="D191" s="36">
        <v>0.13465389531118194</v>
      </c>
      <c r="E191" s="36">
        <v>9.8400749850605165E-2</v>
      </c>
      <c r="F191" s="36">
        <v>0.13064386893000526</v>
      </c>
      <c r="G191" s="36">
        <v>0.14908009264279731</v>
      </c>
      <c r="H191" s="36">
        <v>0.10313989906297381</v>
      </c>
      <c r="I191" s="36">
        <v>0.18724185527786247</v>
      </c>
      <c r="J191" s="36">
        <v>0.21759314570707458</v>
      </c>
      <c r="K191" s="36">
        <v>0.30084823821638379</v>
      </c>
      <c r="L191" s="36">
        <v>0.49069774616660944</v>
      </c>
      <c r="M191" s="36">
        <v>0.85825333156218864</v>
      </c>
      <c r="N191" s="36">
        <v>1.2616090728014884</v>
      </c>
      <c r="O191" s="36">
        <v>1.4131341803398658</v>
      </c>
      <c r="P191" s="36">
        <v>1.279220744484906</v>
      </c>
      <c r="Q191" s="36">
        <v>1.2992765031138465</v>
      </c>
      <c r="R191" s="36">
        <v>1.3993858305458322</v>
      </c>
      <c r="S191" s="36">
        <v>1.336011739311715</v>
      </c>
      <c r="T191" s="36">
        <v>1.1474421354028601</v>
      </c>
      <c r="U191" s="36">
        <v>0.89461795021078405</v>
      </c>
      <c r="V191" s="36">
        <v>0.77765630504583827</v>
      </c>
      <c r="W191" s="36">
        <v>0.9948615593135427</v>
      </c>
      <c r="X191" s="36">
        <v>0.70467937156997029</v>
      </c>
      <c r="Y191" s="36">
        <v>0.68223609442493072</v>
      </c>
      <c r="Z191" s="36">
        <v>0.74159162806540735</v>
      </c>
      <c r="AA191" s="36">
        <v>0.76664641117904453</v>
      </c>
      <c r="AB191" s="36">
        <v>0.95459858306471079</v>
      </c>
      <c r="AC191" s="36">
        <v>1.0472933331894279</v>
      </c>
      <c r="AD191" s="36">
        <v>0.99387065896983839</v>
      </c>
      <c r="AE191" s="36">
        <v>1.1846087292826324</v>
      </c>
      <c r="AF191" s="36">
        <v>1.3240008103750627</v>
      </c>
      <c r="AG191" s="36">
        <v>1.2837753898770978</v>
      </c>
      <c r="AH191" s="36">
        <v>1.3440370653713622</v>
      </c>
      <c r="AI191" s="36">
        <v>1.4405660205058071</v>
      </c>
      <c r="AJ191" s="36">
        <v>1.4890935642179315</v>
      </c>
      <c r="AK191" s="36">
        <v>1.4465581783034727</v>
      </c>
      <c r="AL191" s="36">
        <v>1.3669683993795436</v>
      </c>
      <c r="AM191" s="36">
        <v>1.376360737586376</v>
      </c>
      <c r="AN191" s="36">
        <v>1.3623117147401413</v>
      </c>
      <c r="AO191" s="36">
        <v>1.0886223241982291</v>
      </c>
      <c r="AP191" s="36">
        <v>1.3423854138395022</v>
      </c>
      <c r="AQ191" s="36">
        <v>1.5108990158514073</v>
      </c>
      <c r="AR191" s="36">
        <v>1.4185008018108811</v>
      </c>
      <c r="AS191" s="36">
        <v>1.3950454365777192</v>
      </c>
      <c r="AT191" s="36">
        <v>1.4819862216225297</v>
      </c>
      <c r="AU191" s="36">
        <v>1.4758524426063222</v>
      </c>
      <c r="AV191" s="36">
        <v>1.2747315546395102</v>
      </c>
      <c r="AW191" s="36">
        <v>1.344201026114122</v>
      </c>
      <c r="AX191" s="24"/>
      <c r="AY191" s="24"/>
    </row>
    <row r="192" spans="1:51" ht="15" customHeight="1" x14ac:dyDescent="0.2">
      <c r="A192" s="20" t="s">
        <v>39</v>
      </c>
      <c r="B192" s="36">
        <v>45.639584268248676</v>
      </c>
      <c r="C192" s="36">
        <v>42.549793485944008</v>
      </c>
      <c r="D192" s="36">
        <v>39.307642496486423</v>
      </c>
      <c r="E192" s="36">
        <v>35.36574298264857</v>
      </c>
      <c r="F192" s="36">
        <v>32.560862451152495</v>
      </c>
      <c r="G192" s="36">
        <v>30.726974387083629</v>
      </c>
      <c r="H192" s="36">
        <v>28.267956165165369</v>
      </c>
      <c r="I192" s="36">
        <v>26.106711060187855</v>
      </c>
      <c r="J192" s="36">
        <v>23.501743718993286</v>
      </c>
      <c r="K192" s="36">
        <v>21.454351201880819</v>
      </c>
      <c r="L192" s="36">
        <v>20.944583464524065</v>
      </c>
      <c r="M192" s="36">
        <v>21.504060925349311</v>
      </c>
      <c r="N192" s="36">
        <v>19.585270936532513</v>
      </c>
      <c r="O192" s="36">
        <v>19.224330259446777</v>
      </c>
      <c r="P192" s="36">
        <v>18.961947263286085</v>
      </c>
      <c r="Q192" s="36">
        <v>17.015128548744229</v>
      </c>
      <c r="R192" s="36">
        <v>15.561238108933217</v>
      </c>
      <c r="S192" s="36">
        <v>15.129510440777119</v>
      </c>
      <c r="T192" s="36">
        <v>14.191039806891053</v>
      </c>
      <c r="U192" s="36">
        <v>13.09645545551097</v>
      </c>
      <c r="V192" s="36">
        <v>12.260200209493707</v>
      </c>
      <c r="W192" s="36">
        <v>11.813878285535013</v>
      </c>
      <c r="X192" s="36">
        <v>11.111673376489389</v>
      </c>
      <c r="Y192" s="36">
        <v>10.190615196596006</v>
      </c>
      <c r="Z192" s="36">
        <v>9.6505520473487199</v>
      </c>
      <c r="AA192" s="36">
        <v>8.8407841295078864</v>
      </c>
      <c r="AB192" s="36">
        <v>8.3148393136182808</v>
      </c>
      <c r="AC192" s="36">
        <v>7.8613801392570144</v>
      </c>
      <c r="AD192" s="36">
        <v>7.9155693560188052</v>
      </c>
      <c r="AE192" s="36">
        <v>7.9424107652181872</v>
      </c>
      <c r="AF192" s="36">
        <v>7.9508927867349453</v>
      </c>
      <c r="AG192" s="36">
        <v>7.9814703411116881</v>
      </c>
      <c r="AH192" s="36">
        <v>8.1417814457531179</v>
      </c>
      <c r="AI192" s="36">
        <v>8.3814503526301891</v>
      </c>
      <c r="AJ192" s="36">
        <v>8.2617642777565301</v>
      </c>
      <c r="AK192" s="36">
        <v>8.2456089510983173</v>
      </c>
      <c r="AL192" s="36">
        <v>8.1043729022262987</v>
      </c>
      <c r="AM192" s="36">
        <v>7.5792539683211455</v>
      </c>
      <c r="AN192" s="36">
        <v>7.4528548379884665</v>
      </c>
      <c r="AO192" s="36">
        <v>7.5129142617601286</v>
      </c>
      <c r="AP192" s="36">
        <v>7.0698093707064134</v>
      </c>
      <c r="AQ192" s="36">
        <v>6.671777478498778</v>
      </c>
      <c r="AR192" s="36">
        <v>6.5088915589586573</v>
      </c>
      <c r="AS192" s="36">
        <v>6.2186825290228995</v>
      </c>
      <c r="AT192" s="36">
        <v>6.2676639114638544</v>
      </c>
      <c r="AU192" s="36">
        <v>6.3819925170432601</v>
      </c>
      <c r="AV192" s="36">
        <v>6.2597986308444531</v>
      </c>
      <c r="AW192" s="36">
        <v>6.4176978463306273</v>
      </c>
      <c r="AX192" s="24"/>
      <c r="AY192" s="24"/>
    </row>
    <row r="193" spans="1:51" ht="15" customHeight="1" x14ac:dyDescent="0.2">
      <c r="A193" s="20" t="s">
        <v>40</v>
      </c>
      <c r="B193" s="36">
        <v>5.0700217012132898</v>
      </c>
      <c r="C193" s="36">
        <v>5.1601317953412105</v>
      </c>
      <c r="D193" s="36">
        <v>5.414032899960449</v>
      </c>
      <c r="E193" s="36">
        <v>5.4508675801146014</v>
      </c>
      <c r="F193" s="36">
        <v>5.1034135928479785</v>
      </c>
      <c r="G193" s="36">
        <v>4.4234194019529918</v>
      </c>
      <c r="H193" s="36">
        <v>4.7705833185043076</v>
      </c>
      <c r="I193" s="36">
        <v>6.0174095501850324</v>
      </c>
      <c r="J193" s="36">
        <v>5.9125214649245867</v>
      </c>
      <c r="K193" s="36">
        <v>6.0437368713165354</v>
      </c>
      <c r="L193" s="36">
        <v>6.5261579531297835</v>
      </c>
      <c r="M193" s="36">
        <v>7.299859609803705</v>
      </c>
      <c r="N193" s="36">
        <v>8.0653707005819619</v>
      </c>
      <c r="O193" s="36">
        <v>9.5339713291549977</v>
      </c>
      <c r="P193" s="36">
        <v>9.7263935476607948</v>
      </c>
      <c r="Q193" s="36">
        <v>10.01446186033176</v>
      </c>
      <c r="R193" s="36">
        <v>8.8709628667382194</v>
      </c>
      <c r="S193" s="36">
        <v>10.080431208584159</v>
      </c>
      <c r="T193" s="36">
        <v>9.1211693793415947</v>
      </c>
      <c r="U193" s="36">
        <v>8.674491602635058</v>
      </c>
      <c r="V193" s="36">
        <v>8.8339298787802036</v>
      </c>
      <c r="W193" s="36">
        <v>9.2923108382206916</v>
      </c>
      <c r="X193" s="36">
        <v>9.6924813042833478</v>
      </c>
      <c r="Y193" s="36">
        <v>9.2167041369487048</v>
      </c>
      <c r="Z193" s="36">
        <v>10.198756462474748</v>
      </c>
      <c r="AA193" s="36">
        <v>9.7217597980435855</v>
      </c>
      <c r="AB193" s="36">
        <v>9.6352442747515248</v>
      </c>
      <c r="AC193" s="36">
        <v>10.146242733840271</v>
      </c>
      <c r="AD193" s="36">
        <v>9.9327415227527833</v>
      </c>
      <c r="AE193" s="36">
        <v>9.8176233094759819</v>
      </c>
      <c r="AF193" s="36">
        <v>7.8072624755629674</v>
      </c>
      <c r="AG193" s="36">
        <v>9.1333274858473139</v>
      </c>
      <c r="AH193" s="36">
        <v>9.8432793523410229</v>
      </c>
      <c r="AI193" s="36">
        <v>10.660019965951109</v>
      </c>
      <c r="AJ193" s="36">
        <v>10.632796464574749</v>
      </c>
      <c r="AK193" s="36">
        <v>10.817217379741773</v>
      </c>
      <c r="AL193" s="36">
        <v>11.952437129367535</v>
      </c>
      <c r="AM193" s="36">
        <v>12.428338301523302</v>
      </c>
      <c r="AN193" s="36">
        <v>12.684805089837234</v>
      </c>
      <c r="AO193" s="36">
        <v>12.886499961478334</v>
      </c>
      <c r="AP193" s="36">
        <v>12.465362351725039</v>
      </c>
      <c r="AQ193" s="36">
        <v>11.109064556985174</v>
      </c>
      <c r="AR193" s="36">
        <v>11.214136242865003</v>
      </c>
      <c r="AS193" s="36">
        <v>11.328740859528494</v>
      </c>
      <c r="AT193" s="36">
        <v>10.756357408003687</v>
      </c>
      <c r="AU193" s="36">
        <v>10.975142219632168</v>
      </c>
      <c r="AV193" s="36">
        <v>11.657582349913714</v>
      </c>
      <c r="AW193" s="36">
        <v>11.72158161333868</v>
      </c>
      <c r="AX193" s="24"/>
      <c r="AY193" s="24"/>
    </row>
    <row r="194" spans="1:51" ht="15" customHeight="1" x14ac:dyDescent="0.2">
      <c r="A194" s="24" t="s">
        <v>41</v>
      </c>
      <c r="B194" s="36">
        <v>0.22877798624988724</v>
      </c>
      <c r="C194" s="36">
        <v>0.23397415938182409</v>
      </c>
      <c r="D194" s="36">
        <v>0.29608149727225425</v>
      </c>
      <c r="E194" s="36">
        <v>0.29109173899495711</v>
      </c>
      <c r="F194" s="36">
        <v>0.31217351558936424</v>
      </c>
      <c r="G194" s="36">
        <v>0.32024850232493168</v>
      </c>
      <c r="H194" s="36">
        <v>0.34066953049450971</v>
      </c>
      <c r="I194" s="36">
        <v>0.39348273358278996</v>
      </c>
      <c r="J194" s="36">
        <v>0.44549760456213855</v>
      </c>
      <c r="K194" s="36">
        <v>0.60076635365617659</v>
      </c>
      <c r="L194" s="36">
        <v>0.70716746201152547</v>
      </c>
      <c r="M194" s="36">
        <v>0.75973301027298334</v>
      </c>
      <c r="N194" s="36">
        <v>0.78485306149776324</v>
      </c>
      <c r="O194" s="36">
        <v>0.80264843254344853</v>
      </c>
      <c r="P194" s="36">
        <v>0.85350314135954275</v>
      </c>
      <c r="Q194" s="36">
        <v>0.99759952302667598</v>
      </c>
      <c r="R194" s="36">
        <v>1.0787226505916221</v>
      </c>
      <c r="S194" s="36">
        <v>1.0574571388725367</v>
      </c>
      <c r="T194" s="36">
        <v>1.1553207038804687</v>
      </c>
      <c r="U194" s="36">
        <v>1.1496824189168737</v>
      </c>
      <c r="V194" s="36">
        <v>1.1711706054228272</v>
      </c>
      <c r="W194" s="36">
        <v>1.2432613946987598</v>
      </c>
      <c r="X194" s="36">
        <v>1.4726364640176604</v>
      </c>
      <c r="Y194" s="36">
        <v>1.5820069146927938</v>
      </c>
      <c r="Z194" s="36">
        <v>1.5485244430155813</v>
      </c>
      <c r="AA194" s="36">
        <v>1.4476808049558307</v>
      </c>
      <c r="AB194" s="36">
        <v>1.476638780833694</v>
      </c>
      <c r="AC194" s="36">
        <v>1.4492790089835197</v>
      </c>
      <c r="AD194" s="36">
        <v>1.5057261129606874</v>
      </c>
      <c r="AE194" s="36">
        <v>1.6986504899884851</v>
      </c>
      <c r="AF194" s="36">
        <v>1.7501018826539712</v>
      </c>
      <c r="AG194" s="36">
        <v>1.7797293193488783</v>
      </c>
      <c r="AH194" s="36">
        <v>1.8872885448226129</v>
      </c>
      <c r="AI194" s="36">
        <v>2.1370732540185591</v>
      </c>
      <c r="AJ194" s="36">
        <v>2.1072223453399133</v>
      </c>
      <c r="AK194" s="36">
        <v>2.1736564723387066</v>
      </c>
      <c r="AL194" s="36">
        <v>2.2889909805058135</v>
      </c>
      <c r="AM194" s="36">
        <v>2.3089702030556101</v>
      </c>
      <c r="AN194" s="36">
        <v>2.3339787422885889</v>
      </c>
      <c r="AO194" s="36">
        <v>2.522330394762911</v>
      </c>
      <c r="AP194" s="36">
        <v>2.5055277912395186</v>
      </c>
      <c r="AQ194" s="36">
        <v>2.4803961499575098</v>
      </c>
      <c r="AR194" s="36">
        <v>2.3460101600156911</v>
      </c>
      <c r="AS194" s="36">
        <v>2.4399684798614851</v>
      </c>
      <c r="AT194" s="36">
        <v>2.487932765184194</v>
      </c>
      <c r="AU194" s="36">
        <v>2.685010124045708</v>
      </c>
      <c r="AV194" s="36">
        <v>2.9028537942264956</v>
      </c>
      <c r="AW194" s="36">
        <v>2.9383387202924975</v>
      </c>
      <c r="AX194" s="24"/>
      <c r="AY194" s="24"/>
    </row>
    <row r="195" spans="1:51" ht="15" customHeight="1" x14ac:dyDescent="0.2">
      <c r="A195" s="20" t="s">
        <v>42</v>
      </c>
      <c r="B195" s="36">
        <v>0.40279423983690099</v>
      </c>
      <c r="C195" s="36">
        <v>0.40043665850152449</v>
      </c>
      <c r="D195" s="36">
        <v>0.39849271012186144</v>
      </c>
      <c r="E195" s="36">
        <v>0.41287183633402869</v>
      </c>
      <c r="F195" s="36">
        <v>0.37262726505274579</v>
      </c>
      <c r="G195" s="36">
        <v>0.44673508286103003</v>
      </c>
      <c r="H195" s="36">
        <v>0.53048814251580123</v>
      </c>
      <c r="I195" s="36">
        <v>0.60651811527225385</v>
      </c>
      <c r="J195" s="36">
        <v>0.60489888224263899</v>
      </c>
      <c r="K195" s="36">
        <v>0.6253932120122202</v>
      </c>
      <c r="L195" s="36">
        <v>0.64032366580010591</v>
      </c>
      <c r="M195" s="36">
        <v>0.56239362692452588</v>
      </c>
      <c r="N195" s="36">
        <v>0.623568273175655</v>
      </c>
      <c r="O195" s="36">
        <v>0.72986416803705267</v>
      </c>
      <c r="P195" s="36">
        <v>0.90857756465583162</v>
      </c>
      <c r="Q195" s="36">
        <v>0.97396326252180421</v>
      </c>
      <c r="R195" s="36">
        <v>0.95803437294989346</v>
      </c>
      <c r="S195" s="36">
        <v>1.0939410384799988</v>
      </c>
      <c r="T195" s="36">
        <v>1.1588412967799433</v>
      </c>
      <c r="U195" s="36">
        <v>1.1077020206499175</v>
      </c>
      <c r="V195" s="36">
        <v>0.96389941738935658</v>
      </c>
      <c r="W195" s="36">
        <v>0.99842547179006436</v>
      </c>
      <c r="X195" s="36">
        <v>0.97934620966744856</v>
      </c>
      <c r="Y195" s="36">
        <v>0.99114840573624186</v>
      </c>
      <c r="Z195" s="36">
        <v>0.96707433781788188</v>
      </c>
      <c r="AA195" s="36">
        <v>0.9554543190510868</v>
      </c>
      <c r="AB195" s="36">
        <v>0.90932044112754606</v>
      </c>
      <c r="AC195" s="36">
        <v>0.8411411307325718</v>
      </c>
      <c r="AD195" s="36">
        <v>0.78608925446842004</v>
      </c>
      <c r="AE195" s="36">
        <v>0.67949936300157687</v>
      </c>
      <c r="AF195" s="36">
        <v>0.72728550654157942</v>
      </c>
      <c r="AG195" s="36">
        <v>0.71048998106602279</v>
      </c>
      <c r="AH195" s="36">
        <v>0.66286549085645996</v>
      </c>
      <c r="AI195" s="36">
        <v>0.69366898689222201</v>
      </c>
      <c r="AJ195" s="36">
        <v>0.70364594765829525</v>
      </c>
      <c r="AK195" s="36">
        <v>0.67960269273637741</v>
      </c>
      <c r="AL195" s="36">
        <v>0.63650480142326227</v>
      </c>
      <c r="AM195" s="36">
        <v>0.64452941725023982</v>
      </c>
      <c r="AN195" s="36">
        <v>0.52976681222485</v>
      </c>
      <c r="AO195" s="36">
        <v>0.54343852313899277</v>
      </c>
      <c r="AP195" s="36">
        <v>0.59435752421020838</v>
      </c>
      <c r="AQ195" s="36">
        <v>0.60629712324547191</v>
      </c>
      <c r="AR195" s="36">
        <v>0.56513704228858042</v>
      </c>
      <c r="AS195" s="36">
        <v>0.53312036682076291</v>
      </c>
      <c r="AT195" s="36">
        <v>0.52148922956483335</v>
      </c>
      <c r="AU195" s="36">
        <v>0.51160457130712156</v>
      </c>
      <c r="AV195" s="36">
        <v>0.51641101103439557</v>
      </c>
      <c r="AW195" s="36">
        <v>0.53344340907448606</v>
      </c>
      <c r="AX195" s="24"/>
      <c r="AY195" s="24"/>
    </row>
    <row r="196" spans="1:51" ht="15" customHeight="1" x14ac:dyDescent="0.2">
      <c r="A196" s="20" t="s">
        <v>43</v>
      </c>
      <c r="B196" s="36">
        <v>1.903494908037678</v>
      </c>
      <c r="C196" s="36">
        <v>1.7810233508607161</v>
      </c>
      <c r="D196" s="36">
        <v>1.7931957765830564</v>
      </c>
      <c r="E196" s="36">
        <v>1.6811438013613771</v>
      </c>
      <c r="F196" s="36">
        <v>1.609764535241224</v>
      </c>
      <c r="G196" s="36">
        <v>1.9053223944054578</v>
      </c>
      <c r="H196" s="36">
        <v>2.0972227277718658</v>
      </c>
      <c r="I196" s="36">
        <v>2.6841053006485605</v>
      </c>
      <c r="J196" s="36">
        <v>2.7482904554595922</v>
      </c>
      <c r="K196" s="36">
        <v>2.9520519385841157</v>
      </c>
      <c r="L196" s="36">
        <v>3.0626652684941433</v>
      </c>
      <c r="M196" s="36">
        <v>2.6449809926555812</v>
      </c>
      <c r="N196" s="36">
        <v>2.7712272635263138</v>
      </c>
      <c r="O196" s="36">
        <v>3.2136845020928719</v>
      </c>
      <c r="P196" s="36">
        <v>4.0191967638522144</v>
      </c>
      <c r="Q196" s="36">
        <v>4.2202826469089683</v>
      </c>
      <c r="R196" s="36">
        <v>4.0440414415980008</v>
      </c>
      <c r="S196" s="36">
        <v>4.3265989655879844</v>
      </c>
      <c r="T196" s="36">
        <v>4.8376742098914871</v>
      </c>
      <c r="U196" s="36">
        <v>4.7006917209839205</v>
      </c>
      <c r="V196" s="36">
        <v>4.0241820944120992</v>
      </c>
      <c r="W196" s="36">
        <v>4.72740700657247</v>
      </c>
      <c r="X196" s="36">
        <v>4.731790683619538</v>
      </c>
      <c r="Y196" s="36">
        <v>4.8706498024397966</v>
      </c>
      <c r="Z196" s="36">
        <v>4.7154151398051232</v>
      </c>
      <c r="AA196" s="36">
        <v>4.6140029867511076</v>
      </c>
      <c r="AB196" s="36">
        <v>4.3889891546866382</v>
      </c>
      <c r="AC196" s="36">
        <v>4.073976266671397</v>
      </c>
      <c r="AD196" s="36">
        <v>3.8921879767315031</v>
      </c>
      <c r="AE196" s="36">
        <v>3.4293366774921155</v>
      </c>
      <c r="AF196" s="36">
        <v>3.7960979040999496</v>
      </c>
      <c r="AG196" s="36">
        <v>3.6862997856070145</v>
      </c>
      <c r="AH196" s="36">
        <v>3.7545093509743528</v>
      </c>
      <c r="AI196" s="36">
        <v>3.6835939784694767</v>
      </c>
      <c r="AJ196" s="36">
        <v>3.5751413526179534</v>
      </c>
      <c r="AK196" s="36">
        <v>3.2838616196552768</v>
      </c>
      <c r="AL196" s="36">
        <v>3.0298999180361856</v>
      </c>
      <c r="AM196" s="36">
        <v>3.1210750405077299</v>
      </c>
      <c r="AN196" s="36">
        <v>2.9633370710604412</v>
      </c>
      <c r="AO196" s="36">
        <v>2.4050767342978228</v>
      </c>
      <c r="AP196" s="36">
        <v>3.1163247163737844</v>
      </c>
      <c r="AQ196" s="36">
        <v>3.3390481402439658</v>
      </c>
      <c r="AR196" s="36">
        <v>3.1610532883397555</v>
      </c>
      <c r="AS196" s="36">
        <v>3.0000486436573124</v>
      </c>
      <c r="AT196" s="36">
        <v>2.907126446985564</v>
      </c>
      <c r="AU196" s="36">
        <v>3.0192890902218843</v>
      </c>
      <c r="AV196" s="36">
        <v>2.7837190167564634</v>
      </c>
      <c r="AW196" s="36">
        <v>2.9803894953144918</v>
      </c>
      <c r="AX196" s="24"/>
      <c r="AY196" s="24"/>
    </row>
    <row r="197" spans="1:51" ht="15" customHeight="1" x14ac:dyDescent="0.2">
      <c r="A197" s="20" t="s">
        <v>44</v>
      </c>
      <c r="B197" s="36">
        <v>5.4907360501203391</v>
      </c>
      <c r="C197" s="36">
        <v>5.8975311616286916</v>
      </c>
      <c r="D197" s="36">
        <v>6.1203322587868874</v>
      </c>
      <c r="E197" s="36">
        <v>6.3893184014616926</v>
      </c>
      <c r="F197" s="36">
        <v>6.6960855255322365</v>
      </c>
      <c r="G197" s="36">
        <v>7.1408098416495802</v>
      </c>
      <c r="H197" s="36">
        <v>7.6326749477981277</v>
      </c>
      <c r="I197" s="36">
        <v>8.2832379466059578</v>
      </c>
      <c r="J197" s="36">
        <v>8.7457781603545577</v>
      </c>
      <c r="K197" s="36">
        <v>9.2072976506419781</v>
      </c>
      <c r="L197" s="36">
        <v>10.105583975820192</v>
      </c>
      <c r="M197" s="36">
        <v>10.780876585259945</v>
      </c>
      <c r="N197" s="36">
        <v>11.128006959176769</v>
      </c>
      <c r="O197" s="36">
        <v>11.768845043665696</v>
      </c>
      <c r="P197" s="36">
        <v>12.451598316482489</v>
      </c>
      <c r="Q197" s="36">
        <v>12.743683354416465</v>
      </c>
      <c r="R197" s="36">
        <v>13.14882847493497</v>
      </c>
      <c r="S197" s="36">
        <v>12.928435374532674</v>
      </c>
      <c r="T197" s="36">
        <v>13.556601789647186</v>
      </c>
      <c r="U197" s="36">
        <v>13.912174030020704</v>
      </c>
      <c r="V197" s="36">
        <v>14.671290593756305</v>
      </c>
      <c r="W197" s="36">
        <v>14.887009290656325</v>
      </c>
      <c r="X197" s="36">
        <v>15.027422079525712</v>
      </c>
      <c r="Y197" s="36">
        <v>15.307863436835877</v>
      </c>
      <c r="Z197" s="36">
        <v>15.05568090162307</v>
      </c>
      <c r="AA197" s="36">
        <v>15.42738298514165</v>
      </c>
      <c r="AB197" s="36">
        <v>15.391932136208633</v>
      </c>
      <c r="AC197" s="36">
        <v>15.415114345426046</v>
      </c>
      <c r="AD197" s="36">
        <v>15.713084882775973</v>
      </c>
      <c r="AE197" s="36">
        <v>15.969777623061917</v>
      </c>
      <c r="AF197" s="36">
        <v>16.642025837057961</v>
      </c>
      <c r="AG197" s="36">
        <v>15.513524945054504</v>
      </c>
      <c r="AH197" s="36">
        <v>15.688469728477864</v>
      </c>
      <c r="AI197" s="36">
        <v>16.209118812656058</v>
      </c>
      <c r="AJ197" s="36">
        <v>16.23550260447853</v>
      </c>
      <c r="AK197" s="36">
        <v>16.505393039926638</v>
      </c>
      <c r="AL197" s="36">
        <v>16.558058833683901</v>
      </c>
      <c r="AM197" s="36">
        <v>16.470133197826229</v>
      </c>
      <c r="AN197" s="36">
        <v>16.280760429165177</v>
      </c>
      <c r="AO197" s="36">
        <v>16.59859357285444</v>
      </c>
      <c r="AP197" s="36">
        <v>16.569306809842427</v>
      </c>
      <c r="AQ197" s="36">
        <v>16.823878288283474</v>
      </c>
      <c r="AR197" s="36">
        <v>16.938679791207523</v>
      </c>
      <c r="AS197" s="36">
        <v>17.05231542781895</v>
      </c>
      <c r="AT197" s="36">
        <v>17.295412043916699</v>
      </c>
      <c r="AU197" s="36">
        <v>17.264769536904563</v>
      </c>
      <c r="AV197" s="36">
        <v>17.538985906646008</v>
      </c>
      <c r="AW197" s="36">
        <v>17.39853982890444</v>
      </c>
      <c r="AX197" s="24"/>
      <c r="AY197" s="24"/>
    </row>
    <row r="198" spans="1:51" ht="15" customHeight="1" x14ac:dyDescent="0.2">
      <c r="A198" s="20" t="s">
        <v>45</v>
      </c>
      <c r="B198" s="36">
        <v>2.5598373864663904</v>
      </c>
      <c r="C198" s="36">
        <v>2.7698650331199661</v>
      </c>
      <c r="D198" s="36">
        <v>2.9979411792770567</v>
      </c>
      <c r="E198" s="36">
        <v>2.9185594290154446</v>
      </c>
      <c r="F198" s="36">
        <v>3.4152226095224858</v>
      </c>
      <c r="G198" s="36">
        <v>3.9492917117919837</v>
      </c>
      <c r="H198" s="36">
        <v>3.3744491131225649</v>
      </c>
      <c r="I198" s="36">
        <v>3.3218779146553636</v>
      </c>
      <c r="J198" s="36">
        <v>3.2204422192226376</v>
      </c>
      <c r="K198" s="36">
        <v>3.561296264127376</v>
      </c>
      <c r="L198" s="36">
        <v>4.0922586073834371</v>
      </c>
      <c r="M198" s="36">
        <v>4.0307488408231364</v>
      </c>
      <c r="N198" s="36">
        <v>4.0275626794339079</v>
      </c>
      <c r="O198" s="36">
        <v>4.4940880980652258</v>
      </c>
      <c r="P198" s="36">
        <v>5.3430025555066765</v>
      </c>
      <c r="Q198" s="36">
        <v>5.2797997016368621</v>
      </c>
      <c r="R198" s="36">
        <v>5.3342044228391998</v>
      </c>
      <c r="S198" s="36">
        <v>4.9520310109535188</v>
      </c>
      <c r="T198" s="36">
        <v>5.2273655000691139</v>
      </c>
      <c r="U198" s="36">
        <v>5.7348978275796032</v>
      </c>
      <c r="V198" s="36">
        <v>4.8121169626061278</v>
      </c>
      <c r="W198" s="36">
        <v>4.1510639846904027</v>
      </c>
      <c r="X198" s="36">
        <v>3.7624841903832182</v>
      </c>
      <c r="Y198" s="36">
        <v>3.8806262171805423</v>
      </c>
      <c r="Z198" s="36">
        <v>3.7387728725012099</v>
      </c>
      <c r="AA198" s="36">
        <v>3.330748711857908</v>
      </c>
      <c r="AB198" s="36">
        <v>2.9366262044626841</v>
      </c>
      <c r="AC198" s="36">
        <v>2.6648617161386983</v>
      </c>
      <c r="AD198" s="36">
        <v>2.3726879690241121</v>
      </c>
      <c r="AE198" s="36">
        <v>2.589494731055912</v>
      </c>
      <c r="AF198" s="36">
        <v>2.8087859579140249</v>
      </c>
      <c r="AG198" s="36">
        <v>2.5689532273727957</v>
      </c>
      <c r="AH198" s="36">
        <v>2.5966531448993817</v>
      </c>
      <c r="AI198" s="36">
        <v>2.9917892128662356</v>
      </c>
      <c r="AJ198" s="36">
        <v>3.3319146131704698</v>
      </c>
      <c r="AK198" s="36">
        <v>3.1959361286645782</v>
      </c>
      <c r="AL198" s="36">
        <v>3.0045908683112947</v>
      </c>
      <c r="AM198" s="36">
        <v>2.902795817153383</v>
      </c>
      <c r="AN198" s="36">
        <v>2.7447950677171611</v>
      </c>
      <c r="AO198" s="36">
        <v>1.7987396151264781</v>
      </c>
      <c r="AP198" s="36">
        <v>1.9269930201656165</v>
      </c>
      <c r="AQ198" s="36">
        <v>1.9535475233045809</v>
      </c>
      <c r="AR198" s="36">
        <v>1.8170578378560183</v>
      </c>
      <c r="AS198" s="36">
        <v>1.5990966953014769</v>
      </c>
      <c r="AT198" s="36">
        <v>1.5570374606850594</v>
      </c>
      <c r="AU198" s="36">
        <v>1.570040576082973</v>
      </c>
      <c r="AV198" s="36">
        <v>1.3810632760944241</v>
      </c>
      <c r="AW198" s="36">
        <v>1.2813212525440303</v>
      </c>
      <c r="AX198" s="24"/>
      <c r="AY198" s="24"/>
    </row>
    <row r="199" spans="1:51" ht="15" customHeight="1" x14ac:dyDescent="0.2">
      <c r="A199" s="20" t="s">
        <v>46</v>
      </c>
      <c r="B199" s="36">
        <v>0.49910250821194324</v>
      </c>
      <c r="C199" s="36">
        <v>0.45903344761945808</v>
      </c>
      <c r="D199" s="36">
        <v>0.52867001168263072</v>
      </c>
      <c r="E199" s="36">
        <v>0.40368567819073287</v>
      </c>
      <c r="F199" s="36">
        <v>0.35385870312435341</v>
      </c>
      <c r="G199" s="36">
        <v>0.32863813171798539</v>
      </c>
      <c r="H199" s="36">
        <v>0.2840133311335396</v>
      </c>
      <c r="I199" s="36">
        <v>0.59963458226734534</v>
      </c>
      <c r="J199" s="36">
        <v>1.0208699231589553</v>
      </c>
      <c r="K199" s="36">
        <v>1.318776303197623</v>
      </c>
      <c r="L199" s="36">
        <v>1.6030615215951969</v>
      </c>
      <c r="M199" s="36">
        <v>1.5220638460842575</v>
      </c>
      <c r="N199" s="36">
        <v>2.0670019217264777</v>
      </c>
      <c r="O199" s="36">
        <v>2.91505535831209</v>
      </c>
      <c r="P199" s="36">
        <v>3.4358650966929765</v>
      </c>
      <c r="Q199" s="36">
        <v>3.9724748621547312</v>
      </c>
      <c r="R199" s="36">
        <v>4.8834705423892819</v>
      </c>
      <c r="S199" s="36">
        <v>4.7178814640005591</v>
      </c>
      <c r="T199" s="36">
        <v>4.9248390540190385</v>
      </c>
      <c r="U199" s="36">
        <v>5.2456889274421643</v>
      </c>
      <c r="V199" s="36">
        <v>4.9757435752842563</v>
      </c>
      <c r="W199" s="36">
        <v>4.959704588386705</v>
      </c>
      <c r="X199" s="36">
        <v>4.8000424292457398</v>
      </c>
      <c r="Y199" s="36">
        <v>4.9359890111074289</v>
      </c>
      <c r="Z199" s="36">
        <v>5.0352090399509413</v>
      </c>
      <c r="AA199" s="36">
        <v>5.06992273098908</v>
      </c>
      <c r="AB199" s="36">
        <v>4.9836872521197302</v>
      </c>
      <c r="AC199" s="36">
        <v>4.5248443947690689</v>
      </c>
      <c r="AD199" s="36">
        <v>4.3990427709163837</v>
      </c>
      <c r="AE199" s="36">
        <v>4.3594813183157006</v>
      </c>
      <c r="AF199" s="36">
        <v>3.7672230011636665</v>
      </c>
      <c r="AG199" s="36">
        <v>3.5264050246265803</v>
      </c>
      <c r="AH199" s="36">
        <v>3.6888176896835252</v>
      </c>
      <c r="AI199" s="36">
        <v>3.4437710082404314</v>
      </c>
      <c r="AJ199" s="36">
        <v>3.650710913383008</v>
      </c>
      <c r="AK199" s="36">
        <v>3.7466517646821504</v>
      </c>
      <c r="AL199" s="36">
        <v>3.4491700260404379</v>
      </c>
      <c r="AM199" s="36">
        <v>4.1690876801602128</v>
      </c>
      <c r="AN199" s="36">
        <v>5.2204677656779923</v>
      </c>
      <c r="AO199" s="36">
        <v>5.6858118002449407</v>
      </c>
      <c r="AP199" s="36">
        <v>5.2356508824967687</v>
      </c>
      <c r="AQ199" s="36">
        <v>4.5914784872347401</v>
      </c>
      <c r="AR199" s="36">
        <v>4.158444395913266</v>
      </c>
      <c r="AS199" s="36">
        <v>4.8289838796103819</v>
      </c>
      <c r="AT199" s="36">
        <v>5.1136728592126017</v>
      </c>
      <c r="AU199" s="36">
        <v>6.0974411993729003</v>
      </c>
      <c r="AV199" s="36">
        <v>5.6082940440136833</v>
      </c>
      <c r="AW199" s="36">
        <v>5.5182653135183752</v>
      </c>
      <c r="AX199" s="24"/>
      <c r="AY199" s="24"/>
    </row>
    <row r="200" spans="1:51" ht="15" customHeight="1" x14ac:dyDescent="0.2">
      <c r="A200" s="20" t="s">
        <v>47</v>
      </c>
      <c r="B200" s="36">
        <v>9.6328759107482329E-2</v>
      </c>
      <c r="C200" s="36">
        <v>9.9363707448081359E-2</v>
      </c>
      <c r="D200" s="36">
        <v>9.7670481858800048E-2</v>
      </c>
      <c r="E200" s="36">
        <v>9.6317986375332759E-2</v>
      </c>
      <c r="F200" s="36">
        <v>8.6178121566379717E-2</v>
      </c>
      <c r="G200" s="36">
        <v>0.10366602782265562</v>
      </c>
      <c r="H200" s="36">
        <v>0.11294675367918622</v>
      </c>
      <c r="I200" s="36">
        <v>0.12235960618777429</v>
      </c>
      <c r="J200" s="36">
        <v>0.13783500502094831</v>
      </c>
      <c r="K200" s="36">
        <v>0.14100859688212736</v>
      </c>
      <c r="L200" s="36">
        <v>0.17030608049935073</v>
      </c>
      <c r="M200" s="36">
        <v>0.16132656088341937</v>
      </c>
      <c r="N200" s="36">
        <v>0.17393186908497438</v>
      </c>
      <c r="O200" s="36">
        <v>0.20813324096143584</v>
      </c>
      <c r="P200" s="36">
        <v>0.24913150672316819</v>
      </c>
      <c r="Q200" s="36">
        <v>0.23212937652596302</v>
      </c>
      <c r="R200" s="36">
        <v>0.23759200141320796</v>
      </c>
      <c r="S200" s="36">
        <v>0.20604690563730577</v>
      </c>
      <c r="T200" s="36">
        <v>0.20490659362468081</v>
      </c>
      <c r="U200" s="36">
        <v>0.19602591938467645</v>
      </c>
      <c r="V200" s="36">
        <v>0.17624592819259854</v>
      </c>
      <c r="W200" s="36">
        <v>0.21146136722224387</v>
      </c>
      <c r="X200" s="36">
        <v>0.19965707030457527</v>
      </c>
      <c r="Y200" s="36">
        <v>0.20319837632512325</v>
      </c>
      <c r="Z200" s="36">
        <v>0.19354872886828134</v>
      </c>
      <c r="AA200" s="36">
        <v>0.17144524891197466</v>
      </c>
      <c r="AB200" s="36">
        <v>0.15540231747287953</v>
      </c>
      <c r="AC200" s="36">
        <v>0.19346100026090607</v>
      </c>
      <c r="AD200" s="36">
        <v>0.1475524093427846</v>
      </c>
      <c r="AE200" s="36">
        <v>0.12620970979734761</v>
      </c>
      <c r="AF200" s="36">
        <v>0.1276569780848604</v>
      </c>
      <c r="AG200" s="36">
        <v>0.12349459844188462</v>
      </c>
      <c r="AH200" s="36">
        <v>0.11218344498220337</v>
      </c>
      <c r="AI200" s="36">
        <v>0.11678370424117028</v>
      </c>
      <c r="AJ200" s="36">
        <v>0.11748936250367822</v>
      </c>
      <c r="AK200" s="36">
        <v>0.10087696291543791</v>
      </c>
      <c r="AL200" s="36">
        <v>9.7516856823232093E-2</v>
      </c>
      <c r="AM200" s="36">
        <v>9.43740941587035E-2</v>
      </c>
      <c r="AN200" s="36">
        <v>8.2875906780506672E-2</v>
      </c>
      <c r="AO200" s="36">
        <v>8.4681675737415377E-2</v>
      </c>
      <c r="AP200" s="36">
        <v>9.8510216084643457E-2</v>
      </c>
      <c r="AQ200" s="36">
        <v>9.1085809581183855E-2</v>
      </c>
      <c r="AR200" s="36">
        <v>8.5177160512480588E-2</v>
      </c>
      <c r="AS200" s="36">
        <v>8.0617553197277383E-2</v>
      </c>
      <c r="AT200" s="36">
        <v>8.9412719978833904E-2</v>
      </c>
      <c r="AU200" s="36">
        <v>8.7548411746934562E-2</v>
      </c>
      <c r="AV200" s="36">
        <v>8.8390132250642309E-2</v>
      </c>
      <c r="AW200" s="36">
        <v>9.8039391822925634E-2</v>
      </c>
      <c r="AX200" s="24"/>
      <c r="AY200" s="24"/>
    </row>
    <row r="201" spans="1:51" s="30" customFormat="1" ht="15" customHeight="1" x14ac:dyDescent="0.2">
      <c r="A201" s="30" t="s">
        <v>48</v>
      </c>
      <c r="B201" s="37">
        <v>37.854328620153218</v>
      </c>
      <c r="C201" s="37">
        <v>40.336779711450212</v>
      </c>
      <c r="D201" s="37">
        <v>42.693898573972504</v>
      </c>
      <c r="E201" s="37">
        <v>46.663760376702058</v>
      </c>
      <c r="F201" s="37">
        <v>48.947048850111742</v>
      </c>
      <c r="G201" s="37">
        <v>50.072749327061608</v>
      </c>
      <c r="H201" s="37">
        <v>52.01593309201872</v>
      </c>
      <c r="I201" s="37">
        <v>51.109749088098212</v>
      </c>
      <c r="J201" s="37">
        <v>52.737010279595694</v>
      </c>
      <c r="K201" s="37">
        <v>53.066268923741454</v>
      </c>
      <c r="L201" s="37">
        <v>50.811945947715799</v>
      </c>
      <c r="M201" s="37">
        <v>49.089179825076727</v>
      </c>
      <c r="N201" s="37">
        <v>48.415327601609576</v>
      </c>
      <c r="O201" s="37">
        <v>44.241062358743363</v>
      </c>
      <c r="P201" s="37">
        <v>41.159805447445521</v>
      </c>
      <c r="Q201" s="37">
        <v>41.34362263227456</v>
      </c>
      <c r="R201" s="37">
        <v>42.356028804236708</v>
      </c>
      <c r="S201" s="37">
        <v>41.9054390145374</v>
      </c>
      <c r="T201" s="37">
        <v>42.21254801657382</v>
      </c>
      <c r="U201" s="37">
        <v>42.981272781066245</v>
      </c>
      <c r="V201" s="37">
        <v>44.955602307408725</v>
      </c>
      <c r="W201" s="37">
        <v>44.381274816509077</v>
      </c>
      <c r="X201" s="37">
        <v>45.017130917436269</v>
      </c>
      <c r="Y201" s="37">
        <v>45.456915810805668</v>
      </c>
      <c r="Z201" s="37">
        <v>45.520946479323662</v>
      </c>
      <c r="AA201" s="37">
        <v>46.991064480499801</v>
      </c>
      <c r="AB201" s="37">
        <v>47.925680123650046</v>
      </c>
      <c r="AC201" s="37">
        <v>48.817941213047042</v>
      </c>
      <c r="AD201" s="37">
        <v>49.336055337895729</v>
      </c>
      <c r="AE201" s="37">
        <v>48.906726980847438</v>
      </c>
      <c r="AF201" s="37">
        <v>49.147171882064548</v>
      </c>
      <c r="AG201" s="37">
        <v>48.883581863173717</v>
      </c>
      <c r="AH201" s="37">
        <v>46.616796545316369</v>
      </c>
      <c r="AI201" s="37">
        <v>44.250040975566584</v>
      </c>
      <c r="AJ201" s="37">
        <v>43.503788149876286</v>
      </c>
      <c r="AK201" s="37">
        <v>42.944907438239333</v>
      </c>
      <c r="AL201" s="37">
        <v>42.409236361312644</v>
      </c>
      <c r="AM201" s="37">
        <v>41.701265598212935</v>
      </c>
      <c r="AN201" s="37">
        <v>40.958407846292303</v>
      </c>
      <c r="AO201" s="37">
        <v>41.938841492243434</v>
      </c>
      <c r="AP201" s="37">
        <v>42.074266527292203</v>
      </c>
      <c r="AQ201" s="37">
        <v>43.571154433476487</v>
      </c>
      <c r="AR201" s="37">
        <v>44.575781070894308</v>
      </c>
      <c r="AS201" s="37">
        <v>44.37867040043389</v>
      </c>
      <c r="AT201" s="37">
        <v>44.445833459181159</v>
      </c>
      <c r="AU201" s="37">
        <v>42.747135978577852</v>
      </c>
      <c r="AV201" s="37">
        <v>42.604838191661543</v>
      </c>
      <c r="AW201" s="37">
        <v>42.418012662506463</v>
      </c>
    </row>
    <row r="202" spans="1:51" ht="15" customHeight="1" x14ac:dyDescent="0.2">
      <c r="A202" s="20" t="s">
        <v>49</v>
      </c>
      <c r="B202" s="36">
        <v>8.6828059229638939</v>
      </c>
      <c r="C202" s="36">
        <v>9.1292973260909775</v>
      </c>
      <c r="D202" s="36">
        <v>9.7534018348677378</v>
      </c>
      <c r="E202" s="36">
        <v>10.666199277397244</v>
      </c>
      <c r="F202" s="36">
        <v>11.097861910692593</v>
      </c>
      <c r="G202" s="36">
        <v>11.988316474118477</v>
      </c>
      <c r="H202" s="36">
        <v>13.06296653691699</v>
      </c>
      <c r="I202" s="36">
        <v>13.602862302228658</v>
      </c>
      <c r="J202" s="36">
        <v>14.043105429283237</v>
      </c>
      <c r="K202" s="36">
        <v>14.278813316761763</v>
      </c>
      <c r="L202" s="36">
        <v>15.041609795380687</v>
      </c>
      <c r="M202" s="36">
        <v>15.347966108267247</v>
      </c>
      <c r="N202" s="36">
        <v>15.426341048041605</v>
      </c>
      <c r="O202" s="36">
        <v>14.829609441766396</v>
      </c>
      <c r="P202" s="36">
        <v>14.599186796553926</v>
      </c>
      <c r="Q202" s="36">
        <v>14.591616869249233</v>
      </c>
      <c r="R202" s="36">
        <v>15.550980787154845</v>
      </c>
      <c r="S202" s="36">
        <v>15.409366215200624</v>
      </c>
      <c r="T202" s="36">
        <v>15.71951250252042</v>
      </c>
      <c r="U202" s="36">
        <v>16.164081871845809</v>
      </c>
      <c r="V202" s="36">
        <v>16.422247615413465</v>
      </c>
      <c r="W202" s="36">
        <v>16.676881965542535</v>
      </c>
      <c r="X202" s="36">
        <v>16.807048039881597</v>
      </c>
      <c r="Y202" s="36">
        <v>16.891832390094006</v>
      </c>
      <c r="Z202" s="36">
        <v>16.690597077616754</v>
      </c>
      <c r="AA202" s="36">
        <v>17.0819319246635</v>
      </c>
      <c r="AB202" s="36">
        <v>16.898921306023098</v>
      </c>
      <c r="AC202" s="36">
        <v>16.77590441597243</v>
      </c>
      <c r="AD202" s="36">
        <v>16.991242621699882</v>
      </c>
      <c r="AE202" s="36">
        <v>17.111353649245299</v>
      </c>
      <c r="AF202" s="36">
        <v>17.214916015797531</v>
      </c>
      <c r="AG202" s="36">
        <v>17.839860793449837</v>
      </c>
      <c r="AH202" s="36">
        <v>17.85304614292053</v>
      </c>
      <c r="AI202" s="36">
        <v>17.082372981686476</v>
      </c>
      <c r="AJ202" s="36">
        <v>17.244329701869006</v>
      </c>
      <c r="AK202" s="36">
        <v>16.697768422407922</v>
      </c>
      <c r="AL202" s="36">
        <v>16.380119199712109</v>
      </c>
      <c r="AM202" s="36">
        <v>16.372940741173217</v>
      </c>
      <c r="AN202" s="36">
        <v>16.721895806086959</v>
      </c>
      <c r="AO202" s="36">
        <v>16.881340391455808</v>
      </c>
      <c r="AP202" s="36">
        <v>17.205410532583748</v>
      </c>
      <c r="AQ202" s="36">
        <v>17.713546267304142</v>
      </c>
      <c r="AR202" s="36">
        <v>18.254511503690509</v>
      </c>
      <c r="AS202" s="36">
        <v>18.752338716265015</v>
      </c>
      <c r="AT202" s="36">
        <v>18.772588745644992</v>
      </c>
      <c r="AU202" s="36">
        <v>18.389145410581754</v>
      </c>
      <c r="AV202" s="36">
        <v>18.097228694583269</v>
      </c>
      <c r="AW202" s="36">
        <v>17.975556635456531</v>
      </c>
      <c r="AX202" s="24"/>
      <c r="AY202" s="24"/>
    </row>
    <row r="203" spans="1:51" ht="15" customHeight="1" x14ac:dyDescent="0.2">
      <c r="A203" s="20" t="s">
        <v>50</v>
      </c>
      <c r="B203" s="36">
        <v>10.626532224310395</v>
      </c>
      <c r="C203" s="36">
        <v>11.83917336955014</v>
      </c>
      <c r="D203" s="36">
        <v>12.199504557050082</v>
      </c>
      <c r="E203" s="36">
        <v>13.77975893096974</v>
      </c>
      <c r="F203" s="36">
        <v>14.693973692810452</v>
      </c>
      <c r="G203" s="36">
        <v>15.08889855494297</v>
      </c>
      <c r="H203" s="36">
        <v>16.32771503849068</v>
      </c>
      <c r="I203" s="36">
        <v>16.042762301547974</v>
      </c>
      <c r="J203" s="36">
        <v>16.451019779443989</v>
      </c>
      <c r="K203" s="36">
        <v>16.201801186960736</v>
      </c>
      <c r="L203" s="36">
        <v>15.529618779962734</v>
      </c>
      <c r="M203" s="36">
        <v>12.951115337230299</v>
      </c>
      <c r="N203" s="36">
        <v>11.848479238840053</v>
      </c>
      <c r="O203" s="36">
        <v>9.1993729029681397</v>
      </c>
      <c r="P203" s="36">
        <v>7.6996112871854843</v>
      </c>
      <c r="Q203" s="36">
        <v>7.5328094814599966</v>
      </c>
      <c r="R203" s="36">
        <v>7.3613199353656</v>
      </c>
      <c r="S203" s="36">
        <v>7.6681587128723567</v>
      </c>
      <c r="T203" s="36">
        <v>7.6960665296522217</v>
      </c>
      <c r="U203" s="36">
        <v>7.3195623065650288</v>
      </c>
      <c r="V203" s="36">
        <v>7.6128009399242345</v>
      </c>
      <c r="W203" s="36">
        <v>6.8702282501571403</v>
      </c>
      <c r="X203" s="36">
        <v>7.2572695576044524</v>
      </c>
      <c r="Y203" s="36">
        <v>7.5843552238358463</v>
      </c>
      <c r="Z203" s="36">
        <v>7.3783358608551479</v>
      </c>
      <c r="AA203" s="36">
        <v>7.5423016066210078</v>
      </c>
      <c r="AB203" s="36">
        <v>7.7676102994047644</v>
      </c>
      <c r="AC203" s="36">
        <v>7.484812331529052</v>
      </c>
      <c r="AD203" s="36">
        <v>7.1423154863045344</v>
      </c>
      <c r="AE203" s="36">
        <v>6.2035534052102781</v>
      </c>
      <c r="AF203" s="36">
        <v>5.5427994200575581</v>
      </c>
      <c r="AG203" s="36">
        <v>4.9343779489150474</v>
      </c>
      <c r="AH203" s="36">
        <v>4.6335114982971639</v>
      </c>
      <c r="AI203" s="36">
        <v>3.9782618895980488</v>
      </c>
      <c r="AJ203" s="36">
        <v>3.4157295659623101</v>
      </c>
      <c r="AK203" s="36">
        <v>3.3675333343379354</v>
      </c>
      <c r="AL203" s="36">
        <v>3.024861608818286</v>
      </c>
      <c r="AM203" s="36">
        <v>3.0193592461666681</v>
      </c>
      <c r="AN203" s="36">
        <v>2.774222064579102</v>
      </c>
      <c r="AO203" s="36">
        <v>2.707014900832406</v>
      </c>
      <c r="AP203" s="36">
        <v>2.0478979816946485</v>
      </c>
      <c r="AQ203" s="36">
        <v>1.8012188881548454</v>
      </c>
      <c r="AR203" s="36">
        <v>1.5688833391830292</v>
      </c>
      <c r="AS203" s="36">
        <v>1.5535335980538034</v>
      </c>
      <c r="AT203" s="36">
        <v>1.546986023712662</v>
      </c>
      <c r="AU203" s="36">
        <v>1.2465652236900824</v>
      </c>
      <c r="AV203" s="36">
        <v>1.2131988872143578</v>
      </c>
      <c r="AW203" s="36">
        <v>1.0854102004583437</v>
      </c>
      <c r="AX203" s="24"/>
      <c r="AY203" s="24"/>
    </row>
    <row r="204" spans="1:51" ht="15" customHeight="1" x14ac:dyDescent="0.2">
      <c r="A204" s="20" t="s">
        <v>51</v>
      </c>
      <c r="B204" s="36">
        <v>11.989778948108382</v>
      </c>
      <c r="C204" s="36">
        <v>12.394960831666415</v>
      </c>
      <c r="D204" s="36">
        <v>12.965167961846497</v>
      </c>
      <c r="E204" s="36">
        <v>13.949875602874659</v>
      </c>
      <c r="F204" s="36">
        <v>13.56172470122894</v>
      </c>
      <c r="G204" s="36">
        <v>13.399816902711626</v>
      </c>
      <c r="H204" s="36">
        <v>12.708706558402119</v>
      </c>
      <c r="I204" s="36">
        <v>11.187410355062692</v>
      </c>
      <c r="J204" s="36">
        <v>10.817437999701232</v>
      </c>
      <c r="K204" s="36">
        <v>10.109501263607253</v>
      </c>
      <c r="L204" s="36">
        <v>8.4880288068679217</v>
      </c>
      <c r="M204" s="36">
        <v>8.4272341159181181</v>
      </c>
      <c r="N204" s="36">
        <v>7.8336215688864526</v>
      </c>
      <c r="O204" s="36">
        <v>6.5729047298225378</v>
      </c>
      <c r="P204" s="36">
        <v>5.6130041781147186</v>
      </c>
      <c r="Q204" s="36">
        <v>5.208828017523393</v>
      </c>
      <c r="R204" s="36">
        <v>5.6215434351835185</v>
      </c>
      <c r="S204" s="36">
        <v>4.676560872159305</v>
      </c>
      <c r="T204" s="36">
        <v>4.5402870667661803</v>
      </c>
      <c r="U204" s="36">
        <v>5.0222120709946454</v>
      </c>
      <c r="V204" s="36">
        <v>5.8688667959260483</v>
      </c>
      <c r="W204" s="36">
        <v>6.2264786997408654</v>
      </c>
      <c r="X204" s="36">
        <v>6.1146040546662004</v>
      </c>
      <c r="Y204" s="36">
        <v>6.260845908563029</v>
      </c>
      <c r="Z204" s="36">
        <v>6.510823952593686</v>
      </c>
      <c r="AA204" s="36">
        <v>7.5265243345980952</v>
      </c>
      <c r="AB204" s="36">
        <v>8.3807751933774064</v>
      </c>
      <c r="AC204" s="36">
        <v>8.6495174024411003</v>
      </c>
      <c r="AD204" s="36">
        <v>8.8312218634661175</v>
      </c>
      <c r="AE204" s="36">
        <v>8.1355321825873261</v>
      </c>
      <c r="AF204" s="36">
        <v>7.7713137834832189</v>
      </c>
      <c r="AG204" s="36">
        <v>7.6041987448235622</v>
      </c>
      <c r="AH204" s="36">
        <v>7.0156362354237221</v>
      </c>
      <c r="AI204" s="36">
        <v>7.2491077575092167</v>
      </c>
      <c r="AJ204" s="36">
        <v>7.1366424844840068</v>
      </c>
      <c r="AK204" s="36">
        <v>6.9761464156099464</v>
      </c>
      <c r="AL204" s="36">
        <v>7.1562003159455863</v>
      </c>
      <c r="AM204" s="36">
        <v>6.6646296991795886</v>
      </c>
      <c r="AN204" s="36">
        <v>6.4474159542259102</v>
      </c>
      <c r="AO204" s="36">
        <v>6.668902822074978</v>
      </c>
      <c r="AP204" s="36">
        <v>7.2879009393801262</v>
      </c>
      <c r="AQ204" s="36">
        <v>8.4973008740762825</v>
      </c>
      <c r="AR204" s="36">
        <v>9.6870963056064632</v>
      </c>
      <c r="AS204" s="36">
        <v>9.3964291787924807</v>
      </c>
      <c r="AT204" s="36">
        <v>9.6767864533258194</v>
      </c>
      <c r="AU204" s="36">
        <v>8.9223664557661113</v>
      </c>
      <c r="AV204" s="36">
        <v>9.4795287923444622</v>
      </c>
      <c r="AW204" s="36">
        <v>9.5594829169624322</v>
      </c>
      <c r="AX204" s="24"/>
      <c r="AY204" s="24"/>
    </row>
    <row r="205" spans="1:51" ht="15" customHeight="1" x14ac:dyDescent="0.2">
      <c r="A205" s="20" t="s">
        <v>52</v>
      </c>
      <c r="B205" s="36">
        <v>2.2007851091761377</v>
      </c>
      <c r="C205" s="36">
        <v>2.2562958938678599</v>
      </c>
      <c r="D205" s="36">
        <v>2.3298478824487603</v>
      </c>
      <c r="E205" s="36">
        <v>2.3699350656703486</v>
      </c>
      <c r="F205" s="36">
        <v>2.3696673655326976</v>
      </c>
      <c r="G205" s="36">
        <v>2.3968023088400221</v>
      </c>
      <c r="H205" s="36">
        <v>2.4746961417303508</v>
      </c>
      <c r="I205" s="36">
        <v>2.523851554803318</v>
      </c>
      <c r="J205" s="36">
        <v>2.6477992285622234</v>
      </c>
      <c r="K205" s="36">
        <v>2.746598686151029</v>
      </c>
      <c r="L205" s="36">
        <v>2.9157126856949529</v>
      </c>
      <c r="M205" s="36">
        <v>3.2481485290692227</v>
      </c>
      <c r="N205" s="36">
        <v>3.5510503913411964</v>
      </c>
      <c r="O205" s="36">
        <v>3.6263250239715363</v>
      </c>
      <c r="P205" s="36">
        <v>3.4162001069454364</v>
      </c>
      <c r="Q205" s="36">
        <v>3.506483180189651</v>
      </c>
      <c r="R205" s="36">
        <v>3.6093025606081177</v>
      </c>
      <c r="S205" s="36">
        <v>3.7826559759708527</v>
      </c>
      <c r="T205" s="36">
        <v>3.998354449435467</v>
      </c>
      <c r="U205" s="36">
        <v>4.1535584733389346</v>
      </c>
      <c r="V205" s="36">
        <v>4.4597343213291545</v>
      </c>
      <c r="W205" s="36">
        <v>4.3415002138695664</v>
      </c>
      <c r="X205" s="36">
        <v>4.5272163486330887</v>
      </c>
      <c r="Y205" s="36">
        <v>4.4335898260027751</v>
      </c>
      <c r="Z205" s="36">
        <v>4.2933908844111937</v>
      </c>
      <c r="AA205" s="36">
        <v>4.3943951144162465</v>
      </c>
      <c r="AB205" s="36">
        <v>4.4114899734647679</v>
      </c>
      <c r="AC205" s="36">
        <v>4.3301344164620224</v>
      </c>
      <c r="AD205" s="36">
        <v>4.3667767823701489</v>
      </c>
      <c r="AE205" s="36">
        <v>4.507450658246384</v>
      </c>
      <c r="AF205" s="36">
        <v>4.5765381033292591</v>
      </c>
      <c r="AG205" s="36">
        <v>4.5106911338142108</v>
      </c>
      <c r="AH205" s="36">
        <v>4.1664951094268146</v>
      </c>
      <c r="AI205" s="36">
        <v>3.8531076951802268</v>
      </c>
      <c r="AJ205" s="36">
        <v>3.7669944902324928</v>
      </c>
      <c r="AK205" s="36">
        <v>3.6428698355176579</v>
      </c>
      <c r="AL205" s="36">
        <v>3.5545447112493753</v>
      </c>
      <c r="AM205" s="36">
        <v>3.453825870823112</v>
      </c>
      <c r="AN205" s="36">
        <v>3.3531857039283732</v>
      </c>
      <c r="AO205" s="36">
        <v>3.3734954032560713</v>
      </c>
      <c r="AP205" s="36">
        <v>3.1929188125698769</v>
      </c>
      <c r="AQ205" s="36">
        <v>3.2538914019616545</v>
      </c>
      <c r="AR205" s="36">
        <v>3.1706583316320591</v>
      </c>
      <c r="AS205" s="36">
        <v>3.1950940071966691</v>
      </c>
      <c r="AT205" s="36">
        <v>3.1439521939799429</v>
      </c>
      <c r="AU205" s="36">
        <v>3.1616016800780211</v>
      </c>
      <c r="AV205" s="36">
        <v>3.2351296076707183</v>
      </c>
      <c r="AW205" s="36">
        <v>3.1936437976170526</v>
      </c>
      <c r="AX205" s="24"/>
      <c r="AY205" s="24"/>
    </row>
    <row r="206" spans="1:51" s="26" customFormat="1" ht="15" customHeight="1" x14ac:dyDescent="0.2">
      <c r="A206" s="20" t="s">
        <v>53</v>
      </c>
      <c r="B206" s="36">
        <v>1.0057442727599935E-2</v>
      </c>
      <c r="C206" s="36">
        <v>2.1499400780688353E-2</v>
      </c>
      <c r="D206" s="36">
        <v>0.82313176291379864</v>
      </c>
      <c r="E206" s="36">
        <v>1.2216672329233658</v>
      </c>
      <c r="F206" s="36">
        <v>1.2961539717040989</v>
      </c>
      <c r="G206" s="36">
        <v>1.2163182896297762</v>
      </c>
      <c r="H206" s="36">
        <v>1.2197741508110385</v>
      </c>
      <c r="I206" s="36">
        <v>1.3255434826795232</v>
      </c>
      <c r="J206" s="36">
        <v>1.6866288876448703</v>
      </c>
      <c r="K206" s="36">
        <v>1.6690645220399221</v>
      </c>
      <c r="L206" s="36">
        <v>1.497848594191062</v>
      </c>
      <c r="M206" s="36">
        <v>1.9298954031514646</v>
      </c>
      <c r="N206" s="36">
        <v>2.2897085037072884</v>
      </c>
      <c r="O206" s="36">
        <v>2.964954429575609</v>
      </c>
      <c r="P206" s="36">
        <v>2.9362244980357435</v>
      </c>
      <c r="Q206" s="36">
        <v>3.4322290503396502</v>
      </c>
      <c r="R206" s="36">
        <v>3.3208454566978434</v>
      </c>
      <c r="S206" s="36">
        <v>3.5694330916894104</v>
      </c>
      <c r="T206" s="36">
        <v>3.5086278850630537</v>
      </c>
      <c r="U206" s="36">
        <v>3.7263082773618774</v>
      </c>
      <c r="V206" s="36">
        <v>3.8876200278244997</v>
      </c>
      <c r="W206" s="36">
        <v>3.7082823728824059</v>
      </c>
      <c r="X206" s="36">
        <v>3.9921392474477937</v>
      </c>
      <c r="Y206" s="36">
        <v>4.0136618619702089</v>
      </c>
      <c r="Z206" s="36">
        <v>4.3046149911499345</v>
      </c>
      <c r="AA206" s="36">
        <v>4.0480702232376196</v>
      </c>
      <c r="AB206" s="36">
        <v>3.731847510872552</v>
      </c>
      <c r="AC206" s="36">
        <v>4.3725802885842242</v>
      </c>
      <c r="AD206" s="36">
        <v>4.2876403697751622</v>
      </c>
      <c r="AE206" s="36">
        <v>4.6569007147544843</v>
      </c>
      <c r="AF206" s="36">
        <v>4.7272642824127384</v>
      </c>
      <c r="AG206" s="36">
        <v>4.6069345442177081</v>
      </c>
      <c r="AH206" s="36">
        <v>3.7028618053384652</v>
      </c>
      <c r="AI206" s="36">
        <v>3.9512646078847227</v>
      </c>
      <c r="AJ206" s="36">
        <v>3.7599192190384634</v>
      </c>
      <c r="AK206" s="36">
        <v>3.7225974786846998</v>
      </c>
      <c r="AL206" s="36">
        <v>3.6037688826971461</v>
      </c>
      <c r="AM206" s="36">
        <v>3.6211807467923545</v>
      </c>
      <c r="AN206" s="36">
        <v>3.0408115677495302</v>
      </c>
      <c r="AO206" s="36">
        <v>3.334477312035856</v>
      </c>
      <c r="AP206" s="36">
        <v>3.1512718485964539</v>
      </c>
      <c r="AQ206" s="36">
        <v>3.0039891856367311</v>
      </c>
      <c r="AR206" s="36">
        <v>2.8938713765658934</v>
      </c>
      <c r="AS206" s="36">
        <v>2.5264635671026205</v>
      </c>
      <c r="AT206" s="36">
        <v>2.3321051302482756</v>
      </c>
      <c r="AU206" s="36">
        <v>2.6527229706788953</v>
      </c>
      <c r="AV206" s="36">
        <v>2.4487321107373039</v>
      </c>
      <c r="AW206" s="36">
        <v>2.7428823488904039</v>
      </c>
    </row>
    <row r="207" spans="1:51" ht="15" customHeight="1" x14ac:dyDescent="0.2">
      <c r="A207" s="20" t="s">
        <v>54</v>
      </c>
      <c r="B207" s="36">
        <v>1.8317482932479745</v>
      </c>
      <c r="C207" s="36">
        <v>1.88431582271645</v>
      </c>
      <c r="D207" s="36">
        <v>1.9409088503796683</v>
      </c>
      <c r="E207" s="36">
        <v>2.0530732675018211</v>
      </c>
      <c r="F207" s="36">
        <v>2.0684536926743311</v>
      </c>
      <c r="G207" s="36">
        <v>2.100595370815991</v>
      </c>
      <c r="H207" s="36">
        <v>2.1828430337279894</v>
      </c>
      <c r="I207" s="36">
        <v>2.1867957829549365</v>
      </c>
      <c r="J207" s="36">
        <v>2.1325292968085634</v>
      </c>
      <c r="K207" s="36">
        <v>2.2653232925632523</v>
      </c>
      <c r="L207" s="36">
        <v>2.0977414607422542</v>
      </c>
      <c r="M207" s="36">
        <v>2.3533862457478798</v>
      </c>
      <c r="N207" s="36">
        <v>2.3424773853236887</v>
      </c>
      <c r="O207" s="36">
        <v>2.2185627414468523</v>
      </c>
      <c r="P207" s="36">
        <v>1.8806763206952206</v>
      </c>
      <c r="Q207" s="36">
        <v>1.8216987316983224</v>
      </c>
      <c r="R207" s="36">
        <v>1.8722770875334225</v>
      </c>
      <c r="S207" s="36">
        <v>1.8198060791995863</v>
      </c>
      <c r="T207" s="36">
        <v>1.7439414751093281</v>
      </c>
      <c r="U207" s="36">
        <v>1.7890744892891706</v>
      </c>
      <c r="V207" s="36">
        <v>1.7174175067517778</v>
      </c>
      <c r="W207" s="36">
        <v>1.7508856769050629</v>
      </c>
      <c r="X207" s="36">
        <v>1.6107681919659864</v>
      </c>
      <c r="Y207" s="36">
        <v>1.6259118341931678</v>
      </c>
      <c r="Z207" s="36">
        <v>1.5421834603524138</v>
      </c>
      <c r="AA207" s="36">
        <v>1.7103456557665824</v>
      </c>
      <c r="AB207" s="36">
        <v>1.719148462453111</v>
      </c>
      <c r="AC207" s="36">
        <v>1.8003696626251064</v>
      </c>
      <c r="AD207" s="36">
        <v>1.9211975393111542</v>
      </c>
      <c r="AE207" s="36">
        <v>1.7735148400242109</v>
      </c>
      <c r="AF207" s="36">
        <v>1.8916019086069233</v>
      </c>
      <c r="AG207" s="36">
        <v>1.9693759827856476</v>
      </c>
      <c r="AH207" s="36">
        <v>1.831106542754567</v>
      </c>
      <c r="AI207" s="36">
        <v>1.2632437770896101</v>
      </c>
      <c r="AJ207" s="36">
        <v>1.2797076051049827</v>
      </c>
      <c r="AK207" s="36">
        <v>1.3308937515777679</v>
      </c>
      <c r="AL207" s="36">
        <v>1.1927335860864186</v>
      </c>
      <c r="AM207" s="36">
        <v>1.2280017430261552</v>
      </c>
      <c r="AN207" s="36">
        <v>1.2514257363901118</v>
      </c>
      <c r="AO207" s="36">
        <v>1.2896091717328642</v>
      </c>
      <c r="AP207" s="36">
        <v>1.3276807324989757</v>
      </c>
      <c r="AQ207" s="36">
        <v>1.4616949087539441</v>
      </c>
      <c r="AR207" s="36">
        <v>1.4955627402400524</v>
      </c>
      <c r="AS207" s="36">
        <v>1.3921896571914756</v>
      </c>
      <c r="AT207" s="36">
        <v>1.376214925734552</v>
      </c>
      <c r="AU207" s="36">
        <v>1.3841446647092808</v>
      </c>
      <c r="AV207" s="36">
        <v>1.2951649886944245</v>
      </c>
      <c r="AW207" s="36">
        <v>1.2694186889584014</v>
      </c>
      <c r="AX207" s="24"/>
      <c r="AY207" s="24"/>
    </row>
    <row r="208" spans="1:51" ht="15" customHeight="1" x14ac:dyDescent="0.2">
      <c r="A208" s="20" t="s">
        <v>55</v>
      </c>
      <c r="B208" s="36">
        <v>0.2123256458054982</v>
      </c>
      <c r="C208" s="36">
        <v>0.20658720954502605</v>
      </c>
      <c r="D208" s="36">
        <v>0.19528384647674696</v>
      </c>
      <c r="E208" s="36">
        <v>0.18870623034449119</v>
      </c>
      <c r="F208" s="36">
        <v>0.19493636142079818</v>
      </c>
      <c r="G208" s="36">
        <v>0.20528750149034083</v>
      </c>
      <c r="H208" s="36">
        <v>0.21352298869294467</v>
      </c>
      <c r="I208" s="36">
        <v>0.21542489588437666</v>
      </c>
      <c r="J208" s="36">
        <v>0.21809628685849008</v>
      </c>
      <c r="K208" s="36">
        <v>0.21582643418680933</v>
      </c>
      <c r="L208" s="36">
        <v>0.21774739419670697</v>
      </c>
      <c r="M208" s="36">
        <v>0.23971071262566804</v>
      </c>
      <c r="N208" s="36">
        <v>0.25034370887011936</v>
      </c>
      <c r="O208" s="36">
        <v>0.26014753317904615</v>
      </c>
      <c r="P208" s="36">
        <v>0.25217201328882088</v>
      </c>
      <c r="Q208" s="36">
        <v>0.24828255539929861</v>
      </c>
      <c r="R208" s="36">
        <v>0.25040742137247557</v>
      </c>
      <c r="S208" s="36">
        <v>0.24931211538854842</v>
      </c>
      <c r="T208" s="36">
        <v>0.24788247568314525</v>
      </c>
      <c r="U208" s="36">
        <v>0.23703174934746732</v>
      </c>
      <c r="V208" s="36">
        <v>0.21949913143591587</v>
      </c>
      <c r="W208" s="36">
        <v>0.20841207141797849</v>
      </c>
      <c r="X208" s="36">
        <v>0.17967923251872595</v>
      </c>
      <c r="Y208" s="36">
        <v>0.15955622750341486</v>
      </c>
      <c r="Z208" s="36">
        <v>9.8629850320037793E-2</v>
      </c>
      <c r="AA208" s="36">
        <v>8.0784123331566995E-2</v>
      </c>
      <c r="AB208" s="36">
        <v>7.3025102939227968E-2</v>
      </c>
      <c r="AC208" s="36">
        <v>6.5642681092111507E-2</v>
      </c>
      <c r="AD208" s="36">
        <v>6.6031116518150343E-2</v>
      </c>
      <c r="AE208" s="36">
        <v>5.5199288747135658E-2</v>
      </c>
      <c r="AF208" s="36">
        <v>4.9866007064398594E-2</v>
      </c>
      <c r="AG208" s="36">
        <v>2.058243307364744E-2</v>
      </c>
      <c r="AH208" s="36">
        <v>1.452758782598512E-2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24"/>
      <c r="AY208" s="24"/>
    </row>
    <row r="209" spans="1:51" ht="15" customHeight="1" x14ac:dyDescent="0.2">
      <c r="A209" s="20" t="s">
        <v>56</v>
      </c>
      <c r="B209" s="36">
        <v>0.36527198929930466</v>
      </c>
      <c r="C209" s="36">
        <v>0.80930210702033867</v>
      </c>
      <c r="D209" s="36">
        <v>0.71734574737557455</v>
      </c>
      <c r="E209" s="36">
        <v>0.81146979151137855</v>
      </c>
      <c r="F209" s="36">
        <v>1.2023163635929597</v>
      </c>
      <c r="G209" s="36">
        <v>1.1568745619143215</v>
      </c>
      <c r="H209" s="36">
        <v>1.2857517914138459</v>
      </c>
      <c r="I209" s="36">
        <v>1.3599437202639044</v>
      </c>
      <c r="J209" s="36">
        <v>1.6833061574676802</v>
      </c>
      <c r="K209" s="36">
        <v>1.9257989290680633</v>
      </c>
      <c r="L209" s="36">
        <v>1.9752286874895202</v>
      </c>
      <c r="M209" s="36">
        <v>1.8906045650694259</v>
      </c>
      <c r="N209" s="36">
        <v>2.0292520197112265</v>
      </c>
      <c r="O209" s="36">
        <v>2.1857213873875878</v>
      </c>
      <c r="P209" s="36">
        <v>2.3929648495986595</v>
      </c>
      <c r="Q209" s="36">
        <v>2.1231929117204209</v>
      </c>
      <c r="R209" s="36">
        <v>2.265978114571209</v>
      </c>
      <c r="S209" s="36">
        <v>2.3772364533263426</v>
      </c>
      <c r="T209" s="36">
        <v>2.3593639316588808</v>
      </c>
      <c r="U209" s="36">
        <v>2.271655058053379</v>
      </c>
      <c r="V209" s="36">
        <v>2.2327818815378149</v>
      </c>
      <c r="W209" s="36">
        <v>2.2946720686777051</v>
      </c>
      <c r="X209" s="36">
        <v>2.2859814558409095</v>
      </c>
      <c r="Y209" s="36">
        <v>2.3120056176525421</v>
      </c>
      <c r="Z209" s="36">
        <v>2.4926205866374915</v>
      </c>
      <c r="AA209" s="36">
        <v>2.5690056098182326</v>
      </c>
      <c r="AB209" s="36">
        <v>2.7020914989156912</v>
      </c>
      <c r="AC209" s="36">
        <v>3.0596437357266906</v>
      </c>
      <c r="AD209" s="36">
        <v>3.2156374084393162</v>
      </c>
      <c r="AE209" s="36">
        <v>4.0495224920325317</v>
      </c>
      <c r="AF209" s="36">
        <v>4.7762986875824742</v>
      </c>
      <c r="AG209" s="36">
        <v>5.138981428918326</v>
      </c>
      <c r="AH209" s="36">
        <v>4.8903859728781081</v>
      </c>
      <c r="AI209" s="36">
        <v>4.7917606741464747</v>
      </c>
      <c r="AJ209" s="36">
        <v>4.716938314448468</v>
      </c>
      <c r="AK209" s="36">
        <v>4.9050891916925572</v>
      </c>
      <c r="AL209" s="36">
        <v>4.8402944676842923</v>
      </c>
      <c r="AM209" s="36">
        <v>5.0418582648113084</v>
      </c>
      <c r="AN209" s="36">
        <v>4.6958746617450648</v>
      </c>
      <c r="AO209" s="36">
        <v>5.0362513135978153</v>
      </c>
      <c r="AP209" s="36">
        <v>4.6285750632708424</v>
      </c>
      <c r="AQ209" s="36">
        <v>4.7768419822629715</v>
      </c>
      <c r="AR209" s="36">
        <v>4.5376459107826719</v>
      </c>
      <c r="AS209" s="36">
        <v>4.5676137239246106</v>
      </c>
      <c r="AT209" s="36">
        <v>4.5539567405621995</v>
      </c>
      <c r="AU209" s="36">
        <v>4.4137152498904504</v>
      </c>
      <c r="AV209" s="36">
        <v>4.1291899773748773</v>
      </c>
      <c r="AW209" s="36">
        <v>4.1654924973201215</v>
      </c>
      <c r="AX209" s="24"/>
      <c r="AY209" s="24"/>
    </row>
    <row r="210" spans="1:51" ht="15" customHeight="1" x14ac:dyDescent="0.2">
      <c r="A210" s="20" t="s">
        <v>194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>
        <v>1.5652309827456912</v>
      </c>
      <c r="AW210" s="36">
        <v>1.5700516573973595</v>
      </c>
      <c r="AX210" s="24"/>
      <c r="AY210" s="24"/>
    </row>
    <row r="211" spans="1:51" ht="15" customHeight="1" x14ac:dyDescent="0.2">
      <c r="A211" s="20" t="s">
        <v>195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>
        <v>1.9159960949201753</v>
      </c>
      <c r="AW211" s="36">
        <v>1.7826229334472816</v>
      </c>
      <c r="AX211" s="24"/>
      <c r="AY211" s="24"/>
    </row>
    <row r="212" spans="1:51" ht="15" customHeight="1" x14ac:dyDescent="0.2">
      <c r="A212" s="20" t="s">
        <v>196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>
        <v>0.64796289970901066</v>
      </c>
      <c r="AW212" s="36">
        <v>0.81281790647548013</v>
      </c>
      <c r="AX212" s="24"/>
      <c r="AY212" s="24"/>
    </row>
    <row r="213" spans="1:51" ht="15" customHeight="1" x14ac:dyDescent="0.2">
      <c r="A213" s="20" t="s">
        <v>57</v>
      </c>
      <c r="B213" s="36">
        <v>1.9350230445140355</v>
      </c>
      <c r="C213" s="36">
        <v>1.795347750212313</v>
      </c>
      <c r="D213" s="36">
        <v>1.7693061306136373</v>
      </c>
      <c r="E213" s="36">
        <v>1.6230749775090203</v>
      </c>
      <c r="F213" s="36">
        <v>2.4619607904548633</v>
      </c>
      <c r="G213" s="36">
        <v>2.5198393625980646</v>
      </c>
      <c r="H213" s="36">
        <v>2.5399568518327578</v>
      </c>
      <c r="I213" s="36">
        <v>2.6651546926728331</v>
      </c>
      <c r="J213" s="36">
        <v>3.0570872138254219</v>
      </c>
      <c r="K213" s="36">
        <v>3.6535412924026303</v>
      </c>
      <c r="L213" s="36">
        <v>3.0484097431899686</v>
      </c>
      <c r="M213" s="36">
        <v>2.7011188079974007</v>
      </c>
      <c r="N213" s="36">
        <v>2.8440537368879406</v>
      </c>
      <c r="O213" s="36">
        <v>2.3834641686256579</v>
      </c>
      <c r="P213" s="36">
        <v>2.3697653970275074</v>
      </c>
      <c r="Q213" s="36">
        <v>2.8784818346945853</v>
      </c>
      <c r="R213" s="36">
        <v>2.5033740057496834</v>
      </c>
      <c r="S213" s="36">
        <v>2.352909498730368</v>
      </c>
      <c r="T213" s="36">
        <v>2.398511700685122</v>
      </c>
      <c r="U213" s="36">
        <v>2.297788484269935</v>
      </c>
      <c r="V213" s="36">
        <v>2.5346340872658102</v>
      </c>
      <c r="W213" s="36">
        <v>2.3039334973158225</v>
      </c>
      <c r="X213" s="36">
        <v>2.2424247888775164</v>
      </c>
      <c r="Y213" s="36">
        <v>2.1751569209906676</v>
      </c>
      <c r="Z213" s="36">
        <v>2.209749815387001</v>
      </c>
      <c r="AA213" s="36">
        <v>2.0377058880469563</v>
      </c>
      <c r="AB213" s="36">
        <v>2.2407707761994264</v>
      </c>
      <c r="AC213" s="36">
        <v>2.2793362786143163</v>
      </c>
      <c r="AD213" s="36">
        <v>2.5139921500112674</v>
      </c>
      <c r="AE213" s="36">
        <v>2.4136997499997936</v>
      </c>
      <c r="AF213" s="36">
        <v>2.5965736737304517</v>
      </c>
      <c r="AG213" s="36">
        <v>2.2585788531757398</v>
      </c>
      <c r="AH213" s="36">
        <v>2.5092256504510089</v>
      </c>
      <c r="AI213" s="36">
        <v>2.0809215924718112</v>
      </c>
      <c r="AJ213" s="36">
        <v>2.1835267687365549</v>
      </c>
      <c r="AK213" s="36">
        <v>2.3020090084108404</v>
      </c>
      <c r="AL213" s="36">
        <v>2.6567135891194318</v>
      </c>
      <c r="AM213" s="36">
        <v>2.2994692862405226</v>
      </c>
      <c r="AN213" s="36">
        <v>2.6735763515872493</v>
      </c>
      <c r="AO213" s="36">
        <v>2.6477501772576364</v>
      </c>
      <c r="AP213" s="36">
        <v>3.232610616697531</v>
      </c>
      <c r="AQ213" s="36">
        <v>3.0626709253259157</v>
      </c>
      <c r="AR213" s="36">
        <v>2.9675515631936351</v>
      </c>
      <c r="AS213" s="36">
        <v>2.9950079519072097</v>
      </c>
      <c r="AT213" s="36">
        <v>3.043243245972715</v>
      </c>
      <c r="AU213" s="36">
        <v>2.5768743231832509</v>
      </c>
      <c r="AV213" s="36">
        <v>2.7066651330421387</v>
      </c>
      <c r="AW213" s="36">
        <v>2.4261255768431784</v>
      </c>
      <c r="AX213" s="24"/>
      <c r="AY213" s="24"/>
    </row>
    <row r="214" spans="1:51" s="12" customFormat="1" ht="15" customHeight="1" thickBot="1" x14ac:dyDescent="0.25">
      <c r="A214" s="58" t="s">
        <v>16</v>
      </c>
      <c r="B214" s="58">
        <v>100</v>
      </c>
      <c r="C214" s="58">
        <v>100</v>
      </c>
      <c r="D214" s="58">
        <v>100</v>
      </c>
      <c r="E214" s="58">
        <v>100</v>
      </c>
      <c r="F214" s="58">
        <v>100</v>
      </c>
      <c r="G214" s="58">
        <v>100</v>
      </c>
      <c r="H214" s="58">
        <v>100</v>
      </c>
      <c r="I214" s="58">
        <v>100</v>
      </c>
      <c r="J214" s="58">
        <v>100</v>
      </c>
      <c r="K214" s="58">
        <v>100</v>
      </c>
      <c r="L214" s="58">
        <v>100</v>
      </c>
      <c r="M214" s="58">
        <v>100</v>
      </c>
      <c r="N214" s="58">
        <v>100</v>
      </c>
      <c r="O214" s="58">
        <v>100</v>
      </c>
      <c r="P214" s="58">
        <v>100</v>
      </c>
      <c r="Q214" s="58">
        <v>100</v>
      </c>
      <c r="R214" s="58">
        <v>100</v>
      </c>
      <c r="S214" s="58">
        <v>100</v>
      </c>
      <c r="T214" s="58">
        <v>100</v>
      </c>
      <c r="U214" s="58">
        <v>100</v>
      </c>
      <c r="V214" s="58">
        <v>100</v>
      </c>
      <c r="W214" s="58">
        <v>100</v>
      </c>
      <c r="X214" s="58">
        <v>100</v>
      </c>
      <c r="Y214" s="58">
        <v>100</v>
      </c>
      <c r="Z214" s="58">
        <v>100</v>
      </c>
      <c r="AA214" s="58">
        <v>100</v>
      </c>
      <c r="AB214" s="58">
        <v>100</v>
      </c>
      <c r="AC214" s="58">
        <v>100</v>
      </c>
      <c r="AD214" s="58">
        <v>100</v>
      </c>
      <c r="AE214" s="58">
        <v>100</v>
      </c>
      <c r="AF214" s="58">
        <v>100</v>
      </c>
      <c r="AG214" s="58">
        <v>100</v>
      </c>
      <c r="AH214" s="58">
        <v>100</v>
      </c>
      <c r="AI214" s="58">
        <v>100</v>
      </c>
      <c r="AJ214" s="58">
        <v>100</v>
      </c>
      <c r="AK214" s="58">
        <v>100</v>
      </c>
      <c r="AL214" s="58">
        <v>100</v>
      </c>
      <c r="AM214" s="58">
        <v>100</v>
      </c>
      <c r="AN214" s="58">
        <v>100</v>
      </c>
      <c r="AO214" s="58">
        <v>100</v>
      </c>
      <c r="AP214" s="58">
        <v>100</v>
      </c>
      <c r="AQ214" s="58">
        <v>100</v>
      </c>
      <c r="AR214" s="58">
        <v>100</v>
      </c>
      <c r="AS214" s="58">
        <v>100</v>
      </c>
      <c r="AT214" s="58">
        <v>100</v>
      </c>
      <c r="AU214" s="58">
        <v>100</v>
      </c>
      <c r="AV214" s="58">
        <v>100</v>
      </c>
      <c r="AW214" s="58">
        <v>100</v>
      </c>
    </row>
    <row r="215" spans="1:51" ht="15" customHeight="1" x14ac:dyDescent="0.2">
      <c r="AX215" s="24"/>
      <c r="AY215" s="24"/>
    </row>
    <row r="216" spans="1:51" ht="15" customHeight="1" x14ac:dyDescent="0.2">
      <c r="AX216" s="24"/>
      <c r="AY216" s="24"/>
    </row>
    <row r="217" spans="1:51" ht="15" customHeight="1" x14ac:dyDescent="0.2">
      <c r="AX217" s="24"/>
      <c r="AY217" s="24"/>
    </row>
    <row r="218" spans="1:51" ht="15" customHeight="1" x14ac:dyDescent="0.2">
      <c r="AX218" s="24"/>
      <c r="AY218" s="24"/>
    </row>
    <row r="219" spans="1:51" ht="15" customHeight="1" x14ac:dyDescent="0.2">
      <c r="AX219" s="24"/>
      <c r="AY219" s="24"/>
    </row>
    <row r="220" spans="1:51" ht="15" customHeight="1" x14ac:dyDescent="0.2">
      <c r="AX220" s="24"/>
      <c r="AY220" s="24"/>
    </row>
    <row r="221" spans="1:51" ht="15" customHeight="1" x14ac:dyDescent="0.2">
      <c r="AX221" s="24"/>
      <c r="AY221" s="24"/>
    </row>
    <row r="222" spans="1:51" ht="15" customHeight="1" x14ac:dyDescent="0.2">
      <c r="AX222" s="24"/>
      <c r="AY222" s="24"/>
    </row>
    <row r="223" spans="1:51" ht="15" customHeight="1" x14ac:dyDescent="0.2">
      <c r="AX223" s="24"/>
      <c r="AY223" s="24"/>
    </row>
    <row r="224" spans="1:51" ht="15" customHeight="1" x14ac:dyDescent="0.2">
      <c r="AX224" s="24"/>
      <c r="AY224" s="24"/>
    </row>
    <row r="225" spans="1:51" ht="15" customHeight="1" x14ac:dyDescent="0.2">
      <c r="AX225" s="24"/>
      <c r="AY225" s="24"/>
    </row>
    <row r="226" spans="1:51" ht="15" customHeight="1" x14ac:dyDescent="0.2">
      <c r="AX226" s="24"/>
      <c r="AY226" s="24"/>
    </row>
    <row r="227" spans="1:51" ht="15" customHeight="1" x14ac:dyDescent="0.2">
      <c r="AX227" s="24"/>
      <c r="AY227" s="24"/>
    </row>
    <row r="228" spans="1:51" ht="15" customHeight="1" x14ac:dyDescent="0.2">
      <c r="AX228" s="24"/>
      <c r="AY228" s="24"/>
    </row>
    <row r="229" spans="1:51" ht="15" customHeight="1" x14ac:dyDescent="0.2">
      <c r="AX229" s="24"/>
      <c r="AY229" s="24"/>
    </row>
    <row r="230" spans="1:51" ht="15" customHeight="1" x14ac:dyDescent="0.2">
      <c r="AX230" s="24"/>
      <c r="AY230" s="24"/>
    </row>
    <row r="231" spans="1:51" ht="15" customHeight="1" x14ac:dyDescent="0.2">
      <c r="AX231" s="24"/>
      <c r="AY231" s="24"/>
    </row>
    <row r="232" spans="1:51" ht="15" customHeight="1" x14ac:dyDescent="0.2">
      <c r="AX232" s="24"/>
      <c r="AY232" s="24"/>
    </row>
    <row r="233" spans="1:51" ht="15" customHeight="1" x14ac:dyDescent="0.2">
      <c r="AX233" s="24"/>
      <c r="AY233" s="24"/>
    </row>
    <row r="234" spans="1:51" ht="15" customHeight="1" x14ac:dyDescent="0.2">
      <c r="AX234" s="24"/>
      <c r="AY234" s="24"/>
    </row>
    <row r="235" spans="1:51" ht="15" customHeight="1" x14ac:dyDescent="0.2">
      <c r="A235" s="30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3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24"/>
      <c r="AY235" s="24"/>
    </row>
    <row r="236" spans="1:51" s="26" customFormat="1" ht="15" customHeight="1" x14ac:dyDescent="0.2">
      <c r="A236" s="26" t="s">
        <v>59</v>
      </c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8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</row>
    <row r="237" spans="1:51" s="26" customFormat="1" ht="15" customHeight="1" thickBot="1" x14ac:dyDescent="0.25">
      <c r="A237" s="26" t="s">
        <v>60</v>
      </c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K237" s="2"/>
      <c r="AL237" s="2"/>
      <c r="AM237" s="1"/>
      <c r="AN237" s="2"/>
      <c r="AO237" s="1"/>
      <c r="AP237" s="2"/>
      <c r="AS237" s="2"/>
      <c r="AT237" s="2"/>
      <c r="AU237" s="2"/>
      <c r="AW237" s="29" t="s">
        <v>2</v>
      </c>
    </row>
    <row r="238" spans="1:51" s="5" customFormat="1" ht="15" customHeight="1" x14ac:dyDescent="0.2">
      <c r="A238" s="55" t="s">
        <v>22</v>
      </c>
      <c r="B238" s="55">
        <v>1970</v>
      </c>
      <c r="C238" s="55">
        <v>1971</v>
      </c>
      <c r="D238" s="55">
        <v>1972</v>
      </c>
      <c r="E238" s="55">
        <v>1973</v>
      </c>
      <c r="F238" s="55">
        <v>1974</v>
      </c>
      <c r="G238" s="55">
        <v>1975</v>
      </c>
      <c r="H238" s="55">
        <v>1976</v>
      </c>
      <c r="I238" s="55">
        <v>1977</v>
      </c>
      <c r="J238" s="55">
        <v>1978</v>
      </c>
      <c r="K238" s="55">
        <v>1979</v>
      </c>
      <c r="L238" s="55">
        <v>1980</v>
      </c>
      <c r="M238" s="55">
        <v>1981</v>
      </c>
      <c r="N238" s="55">
        <v>1982</v>
      </c>
      <c r="O238" s="55">
        <v>1983</v>
      </c>
      <c r="P238" s="55">
        <v>1984</v>
      </c>
      <c r="Q238" s="55">
        <v>1985</v>
      </c>
      <c r="R238" s="55">
        <v>1986</v>
      </c>
      <c r="S238" s="55">
        <v>1987</v>
      </c>
      <c r="T238" s="55">
        <v>1988</v>
      </c>
      <c r="U238" s="55">
        <v>1989</v>
      </c>
      <c r="V238" s="55">
        <v>1990</v>
      </c>
      <c r="W238" s="55">
        <v>1991</v>
      </c>
      <c r="X238" s="55">
        <v>1992</v>
      </c>
      <c r="Y238" s="55">
        <v>1993</v>
      </c>
      <c r="Z238" s="55">
        <v>1994</v>
      </c>
      <c r="AA238" s="55">
        <v>1995</v>
      </c>
      <c r="AB238" s="55">
        <v>1996</v>
      </c>
      <c r="AC238" s="55">
        <v>1997</v>
      </c>
      <c r="AD238" s="55">
        <v>1998</v>
      </c>
      <c r="AE238" s="55">
        <v>1999</v>
      </c>
      <c r="AF238" s="55">
        <v>2000</v>
      </c>
      <c r="AG238" s="55">
        <v>2001</v>
      </c>
      <c r="AH238" s="55">
        <v>2002</v>
      </c>
      <c r="AI238" s="55">
        <v>2003</v>
      </c>
      <c r="AJ238" s="55">
        <v>2004</v>
      </c>
      <c r="AK238" s="55">
        <v>2005</v>
      </c>
      <c r="AL238" s="55">
        <v>2006</v>
      </c>
      <c r="AM238" s="55">
        <v>2007</v>
      </c>
      <c r="AN238" s="55">
        <v>2008</v>
      </c>
      <c r="AO238" s="55">
        <v>2009</v>
      </c>
      <c r="AP238" s="55">
        <v>2010</v>
      </c>
      <c r="AQ238" s="55">
        <v>2011</v>
      </c>
      <c r="AR238" s="56">
        <v>2012</v>
      </c>
      <c r="AS238" s="56">
        <v>2013</v>
      </c>
      <c r="AT238" s="56">
        <v>2014</v>
      </c>
      <c r="AU238" s="56">
        <v>2015</v>
      </c>
      <c r="AV238" s="56">
        <v>2016</v>
      </c>
      <c r="AW238" s="56">
        <v>2017</v>
      </c>
    </row>
    <row r="239" spans="1:51" s="6" customFormat="1" ht="15" customHeight="1" x14ac:dyDescent="0.2">
      <c r="A239" s="59" t="s">
        <v>61</v>
      </c>
      <c r="B239" s="59">
        <v>62106.125475204033</v>
      </c>
      <c r="C239" s="59">
        <v>65369.952136638203</v>
      </c>
      <c r="D239" s="59">
        <v>70003.381470816064</v>
      </c>
      <c r="E239" s="59">
        <v>76310.345311396246</v>
      </c>
      <c r="F239" s="59">
        <v>81322.213487814923</v>
      </c>
      <c r="G239" s="59">
        <v>84092.269985624356</v>
      </c>
      <c r="H239" s="59">
        <v>89289.546370188851</v>
      </c>
      <c r="I239" s="59">
        <v>92199.427176051235</v>
      </c>
      <c r="J239" s="59">
        <v>97349.22270261246</v>
      </c>
      <c r="K239" s="59">
        <v>103643.69352754256</v>
      </c>
      <c r="L239" s="59">
        <v>104381.98300305418</v>
      </c>
      <c r="M239" s="59">
        <v>100656.09724200684</v>
      </c>
      <c r="N239" s="59">
        <v>103188.78359912059</v>
      </c>
      <c r="O239" s="59">
        <v>105121.33813384434</v>
      </c>
      <c r="P239" s="59">
        <v>110463.69831729018</v>
      </c>
      <c r="Q239" s="59">
        <v>117081.79639624458</v>
      </c>
      <c r="R239" s="59">
        <v>122303.66269554316</v>
      </c>
      <c r="S239" s="59">
        <v>128169.51615127061</v>
      </c>
      <c r="T239" s="59">
        <v>129299.88016163466</v>
      </c>
      <c r="U239" s="59">
        <v>131233.69542533552</v>
      </c>
      <c r="V239" s="59">
        <v>127534.89190080445</v>
      </c>
      <c r="W239" s="59">
        <v>130141.91651885405</v>
      </c>
      <c r="X239" s="59">
        <v>131843.39708002208</v>
      </c>
      <c r="Y239" s="59">
        <v>135434.09203214903</v>
      </c>
      <c r="Z239" s="59">
        <v>142627.92404483707</v>
      </c>
      <c r="AA239" s="59">
        <v>147556.59290966255</v>
      </c>
      <c r="AB239" s="59">
        <v>155090.06552753702</v>
      </c>
      <c r="AC239" s="59">
        <v>164339.46664765946</v>
      </c>
      <c r="AD239" s="59">
        <v>167974.76984886662</v>
      </c>
      <c r="AE239" s="59">
        <v>169970.40746266599</v>
      </c>
      <c r="AF239" s="59">
        <v>171390.90340565401</v>
      </c>
      <c r="AG239" s="59">
        <v>171631.1374539544</v>
      </c>
      <c r="AH239" s="59">
        <v>177808.32103314699</v>
      </c>
      <c r="AI239" s="59">
        <v>181566.42776299996</v>
      </c>
      <c r="AJ239" s="59">
        <v>190664.06968799999</v>
      </c>
      <c r="AK239" s="59">
        <v>195491.2401265392</v>
      </c>
      <c r="AL239" s="59">
        <v>202534.21452868966</v>
      </c>
      <c r="AM239" s="59">
        <v>215197.0046483528</v>
      </c>
      <c r="AN239" s="59">
        <v>226214.6235561764</v>
      </c>
      <c r="AO239" s="59">
        <v>220732.45618864562</v>
      </c>
      <c r="AP239" s="59">
        <v>241193.66035685615</v>
      </c>
      <c r="AQ239" s="59">
        <v>245860.45733165744</v>
      </c>
      <c r="AR239" s="59">
        <v>253037.42876401005</v>
      </c>
      <c r="AS239" s="59">
        <v>260217.89568328517</v>
      </c>
      <c r="AT239" s="59">
        <v>265997.55687332846</v>
      </c>
      <c r="AU239" s="59">
        <v>261203.13704112481</v>
      </c>
      <c r="AV239" s="59">
        <v>255547.45634811866</v>
      </c>
      <c r="AW239" s="59">
        <v>260010.38166408788</v>
      </c>
    </row>
    <row r="240" spans="1:51" ht="15" customHeight="1" x14ac:dyDescent="0.2">
      <c r="A240" s="20" t="s">
        <v>62</v>
      </c>
      <c r="B240" s="4">
        <v>1470.8173693211008</v>
      </c>
      <c r="C240" s="4">
        <v>1427.4717238165138</v>
      </c>
      <c r="D240" s="4">
        <v>2027.403476477064</v>
      </c>
      <c r="E240" s="4">
        <v>2400.4096233027517</v>
      </c>
      <c r="F240" s="4">
        <v>3336.5176426238527</v>
      </c>
      <c r="G240" s="4">
        <v>3458.808069605504</v>
      </c>
      <c r="H240" s="4">
        <v>3757.6336859082567</v>
      </c>
      <c r="I240" s="4">
        <v>4073.655042211009</v>
      </c>
      <c r="J240" s="4">
        <v>5248.2978031651373</v>
      </c>
      <c r="K240" s="4">
        <v>6206.1097861192666</v>
      </c>
      <c r="L240" s="4">
        <v>5640.813313846761</v>
      </c>
      <c r="M240" s="4">
        <v>5339.3865786319484</v>
      </c>
      <c r="N240" s="4">
        <v>6307.9971951241314</v>
      </c>
      <c r="O240" s="4">
        <v>7106.2037450499447</v>
      </c>
      <c r="P240" s="4">
        <v>7522.634864579356</v>
      </c>
      <c r="Q240" s="4">
        <v>9109.0397895714268</v>
      </c>
      <c r="R240" s="4">
        <v>9110.8845720000008</v>
      </c>
      <c r="S240" s="4">
        <v>9607.4044291230621</v>
      </c>
      <c r="T240" s="4">
        <v>9464.8601658663883</v>
      </c>
      <c r="U240" s="4">
        <v>9765.2854193144212</v>
      </c>
      <c r="V240" s="4">
        <v>9952.5903291293143</v>
      </c>
      <c r="W240" s="4">
        <v>9473.7792597672487</v>
      </c>
      <c r="X240" s="4">
        <v>9770.6885757477721</v>
      </c>
      <c r="Y240" s="4">
        <v>10071.580277718613</v>
      </c>
      <c r="Z240" s="4">
        <v>11134.459010724662</v>
      </c>
      <c r="AA240" s="4">
        <v>10794.93036659525</v>
      </c>
      <c r="AB240" s="4">
        <v>10897.98015742986</v>
      </c>
      <c r="AC240" s="4">
        <v>12493.133580801574</v>
      </c>
      <c r="AD240" s="4">
        <v>13108.959069282051</v>
      </c>
      <c r="AE240" s="4">
        <v>13666.927575999998</v>
      </c>
      <c r="AF240" s="4">
        <v>14292.686753000004</v>
      </c>
      <c r="AG240" s="4">
        <v>13543.580384999997</v>
      </c>
      <c r="AH240" s="4">
        <v>12615.351206250001</v>
      </c>
      <c r="AI240" s="4">
        <v>12492.288999999999</v>
      </c>
      <c r="AJ240" s="4">
        <v>12975.888000000001</v>
      </c>
      <c r="AK240" s="4">
        <v>13222.180699758497</v>
      </c>
      <c r="AL240" s="4">
        <v>14324.044</v>
      </c>
      <c r="AM240" s="4">
        <v>14166.151934666737</v>
      </c>
      <c r="AN240" s="4">
        <v>14676.382320267317</v>
      </c>
      <c r="AO240" s="4">
        <v>14921.024823909873</v>
      </c>
      <c r="AP240" s="4">
        <v>17685.773529305912</v>
      </c>
      <c r="AQ240" s="4">
        <v>16837.257727685039</v>
      </c>
      <c r="AR240" s="4">
        <v>16872.588414896833</v>
      </c>
      <c r="AS240" s="4">
        <v>16337.863149489021</v>
      </c>
      <c r="AT240" s="4">
        <v>16017.620960686254</v>
      </c>
      <c r="AU240" s="4">
        <v>15237.61550851183</v>
      </c>
      <c r="AV240" s="4">
        <v>14752.178952304635</v>
      </c>
      <c r="AW240" s="4">
        <v>15058.613086778076</v>
      </c>
      <c r="AX240" s="24"/>
      <c r="AY240" s="24"/>
    </row>
    <row r="241" spans="1:51" ht="15" customHeight="1" x14ac:dyDescent="0.2">
      <c r="A241" s="20" t="s">
        <v>63</v>
      </c>
      <c r="B241" s="4">
        <v>60635.308105882934</v>
      </c>
      <c r="C241" s="4">
        <v>63942.480412821693</v>
      </c>
      <c r="D241" s="4">
        <v>67975.977994339002</v>
      </c>
      <c r="E241" s="4">
        <v>73909.935688093494</v>
      </c>
      <c r="F241" s="4">
        <v>77985.695845191076</v>
      </c>
      <c r="G241" s="4">
        <v>80633.461916018845</v>
      </c>
      <c r="H241" s="4">
        <v>85531.9126842806</v>
      </c>
      <c r="I241" s="4">
        <v>88125.772133840219</v>
      </c>
      <c r="J241" s="4">
        <v>92100.924899447316</v>
      </c>
      <c r="K241" s="4">
        <v>97437.583741423296</v>
      </c>
      <c r="L241" s="4">
        <v>98741.169689207411</v>
      </c>
      <c r="M241" s="4">
        <v>95316.710663374892</v>
      </c>
      <c r="N241" s="4">
        <v>96880.786403996462</v>
      </c>
      <c r="O241" s="4">
        <v>98015.134388794395</v>
      </c>
      <c r="P241" s="4">
        <v>102941.06345271082</v>
      </c>
      <c r="Q241" s="4">
        <v>107972.75660667315</v>
      </c>
      <c r="R241" s="4">
        <v>113192.77812354316</v>
      </c>
      <c r="S241" s="4">
        <v>118562.11172214754</v>
      </c>
      <c r="T241" s="4">
        <v>119835.01999576828</v>
      </c>
      <c r="U241" s="4">
        <v>121468.41000602111</v>
      </c>
      <c r="V241" s="4">
        <v>117582.30157167514</v>
      </c>
      <c r="W241" s="4">
        <v>120668.1372590868</v>
      </c>
      <c r="X241" s="4">
        <v>122072.7085042743</v>
      </c>
      <c r="Y241" s="4">
        <v>125362.51175443041</v>
      </c>
      <c r="Z241" s="4">
        <v>131493.46503411242</v>
      </c>
      <c r="AA241" s="4">
        <v>136761.6625430673</v>
      </c>
      <c r="AB241" s="4">
        <v>144192.08537010718</v>
      </c>
      <c r="AC241" s="4">
        <v>151846.33306685789</v>
      </c>
      <c r="AD241" s="4">
        <v>154865.81077958457</v>
      </c>
      <c r="AE241" s="4">
        <v>156303.479886666</v>
      </c>
      <c r="AF241" s="4">
        <v>157098.21665265399</v>
      </c>
      <c r="AG241" s="4">
        <v>158087.5570689544</v>
      </c>
      <c r="AH241" s="4">
        <v>165192.969826897</v>
      </c>
      <c r="AI241" s="4">
        <v>169074.13876299997</v>
      </c>
      <c r="AJ241" s="4">
        <v>177688.18168799998</v>
      </c>
      <c r="AK241" s="4">
        <v>182269.0594267807</v>
      </c>
      <c r="AL241" s="4">
        <v>188210.17052868966</v>
      </c>
      <c r="AM241" s="4">
        <v>201030.85271368606</v>
      </c>
      <c r="AN241" s="4">
        <v>211538.24123590908</v>
      </c>
      <c r="AO241" s="4">
        <v>205811.43136473576</v>
      </c>
      <c r="AP241" s="4">
        <v>223507.88682755025</v>
      </c>
      <c r="AQ241" s="4">
        <v>229023.1996039724</v>
      </c>
      <c r="AR241" s="4">
        <v>236164.84034911322</v>
      </c>
      <c r="AS241" s="4">
        <v>243880.03253379615</v>
      </c>
      <c r="AT241" s="4">
        <v>249979.93591264222</v>
      </c>
      <c r="AU241" s="4">
        <v>245965.52153261297</v>
      </c>
      <c r="AV241" s="4">
        <v>240795.27739581402</v>
      </c>
      <c r="AW241" s="4">
        <v>244951.76857730979</v>
      </c>
      <c r="AX241" s="24"/>
      <c r="AY241" s="24"/>
    </row>
    <row r="242" spans="1:51" ht="15" customHeight="1" x14ac:dyDescent="0.2">
      <c r="A242" s="20" t="s">
        <v>64</v>
      </c>
      <c r="B242" s="4">
        <v>1551.4260530449014</v>
      </c>
      <c r="C242" s="4">
        <v>1928.6180017007493</v>
      </c>
      <c r="D242" s="4">
        <v>2057.5934933569683</v>
      </c>
      <c r="E242" s="4">
        <v>2525.0141452875941</v>
      </c>
      <c r="F242" s="4">
        <v>2978.7682584233298</v>
      </c>
      <c r="G242" s="4">
        <v>3151.6554923448489</v>
      </c>
      <c r="H242" s="4">
        <v>3363.6312576799528</v>
      </c>
      <c r="I242" s="4">
        <v>3902.3398472873919</v>
      </c>
      <c r="J242" s="4">
        <v>4872.8486996166675</v>
      </c>
      <c r="K242" s="4">
        <v>5915.6119312959645</v>
      </c>
      <c r="L242" s="4">
        <v>5873.3998171129515</v>
      </c>
      <c r="M242" s="4">
        <v>5943.4864790690708</v>
      </c>
      <c r="N242" s="4">
        <v>6986.8981311087882</v>
      </c>
      <c r="O242" s="4">
        <v>8635.5740847416237</v>
      </c>
      <c r="P242" s="4">
        <v>9902.8421183995979</v>
      </c>
      <c r="Q242" s="4">
        <v>11514.670354803531</v>
      </c>
      <c r="R242" s="4">
        <v>10971.001019901809</v>
      </c>
      <c r="S242" s="4">
        <v>12712.334234444426</v>
      </c>
      <c r="T242" s="4">
        <v>12288.646393656209</v>
      </c>
      <c r="U242" s="4">
        <v>12546.876031309506</v>
      </c>
      <c r="V242" s="4">
        <v>12041.824354360651</v>
      </c>
      <c r="W242" s="4">
        <v>12549.653916403829</v>
      </c>
      <c r="X242" s="4">
        <v>12360.135319519977</v>
      </c>
      <c r="Y242" s="4">
        <v>12479.974374228415</v>
      </c>
      <c r="Z242" s="4">
        <v>13323.162875134756</v>
      </c>
      <c r="AA242" s="4">
        <v>12832.485075873625</v>
      </c>
      <c r="AB242" s="4">
        <v>13842.166319861584</v>
      </c>
      <c r="AC242" s="4">
        <v>15423.15349579828</v>
      </c>
      <c r="AD242" s="4">
        <v>14368.730476034874</v>
      </c>
      <c r="AE242" s="4">
        <v>13446.886966093998</v>
      </c>
      <c r="AF242" s="4">
        <v>12846.9436373272</v>
      </c>
      <c r="AG242" s="4">
        <v>13574.707526309599</v>
      </c>
      <c r="AH242" s="4">
        <v>14394.172671999997</v>
      </c>
      <c r="AI242" s="4">
        <v>15831.730874999997</v>
      </c>
      <c r="AJ242" s="4">
        <v>16441.940072000001</v>
      </c>
      <c r="AK242" s="4">
        <v>17652.612306474621</v>
      </c>
      <c r="AL242" s="4">
        <v>18823.298075999999</v>
      </c>
      <c r="AM242" s="4">
        <v>21048.617288241516</v>
      </c>
      <c r="AN242" s="4">
        <v>24679.311044808972</v>
      </c>
      <c r="AO242" s="4">
        <v>23915.532381368903</v>
      </c>
      <c r="AP242" s="4">
        <v>24263.492798251249</v>
      </c>
      <c r="AQ242" s="4">
        <v>22170.928465144119</v>
      </c>
      <c r="AR242" s="4">
        <v>22868.168573686282</v>
      </c>
      <c r="AS242" s="4">
        <v>26143.032397881339</v>
      </c>
      <c r="AT242" s="4">
        <v>27452.739809017883</v>
      </c>
      <c r="AU242" s="4">
        <v>27763.445721756754</v>
      </c>
      <c r="AV242" s="4">
        <v>26306.834003706601</v>
      </c>
      <c r="AW242" s="4">
        <v>26010.634640183263</v>
      </c>
      <c r="AX242" s="24"/>
      <c r="AY242" s="24"/>
    </row>
    <row r="243" spans="1:51" ht="15" customHeight="1" x14ac:dyDescent="0.2">
      <c r="A243" s="20" t="s">
        <v>65</v>
      </c>
      <c r="B243" s="4">
        <v>22075.663087818921</v>
      </c>
      <c r="C243" s="4">
        <v>22253.961223044578</v>
      </c>
      <c r="D243" s="4">
        <v>22440.868407613605</v>
      </c>
      <c r="E243" s="4">
        <v>22354.128110854064</v>
      </c>
      <c r="F243" s="4">
        <v>22316.70455929856</v>
      </c>
      <c r="G243" s="4">
        <v>22048.767108140255</v>
      </c>
      <c r="H243" s="4">
        <v>21936.824762143184</v>
      </c>
      <c r="I243" s="4">
        <v>21413.344230552404</v>
      </c>
      <c r="J243" s="4">
        <v>20820.408032649695</v>
      </c>
      <c r="K243" s="4">
        <v>20984.850865055218</v>
      </c>
      <c r="L243" s="4">
        <v>20956.909954400002</v>
      </c>
      <c r="M243" s="4">
        <v>20721.248125557253</v>
      </c>
      <c r="N243" s="4">
        <v>19454.168752177102</v>
      </c>
      <c r="O243" s="4">
        <v>18867.118411179224</v>
      </c>
      <c r="P243" s="4">
        <v>19170.373321271061</v>
      </c>
      <c r="Q243" s="4">
        <v>18546.372205077238</v>
      </c>
      <c r="R243" s="4">
        <v>17915.845103951022</v>
      </c>
      <c r="S243" s="4">
        <v>18850.313623450216</v>
      </c>
      <c r="T243" s="4">
        <v>18705.655366734449</v>
      </c>
      <c r="U243" s="4">
        <v>18509.532661609184</v>
      </c>
      <c r="V243" s="4">
        <v>18047.5109639127</v>
      </c>
      <c r="W243" s="4">
        <v>18337.342312192392</v>
      </c>
      <c r="X243" s="4">
        <v>18567.73647382074</v>
      </c>
      <c r="Y243" s="4">
        <v>17896.539487108465</v>
      </c>
      <c r="Z243" s="4">
        <v>17878.612220857016</v>
      </c>
      <c r="AA243" s="4">
        <v>18091.83955304803</v>
      </c>
      <c r="AB243" s="4">
        <v>18657.130671422798</v>
      </c>
      <c r="AC243" s="4">
        <v>19175.247363229868</v>
      </c>
      <c r="AD243" s="4">
        <v>19797.0283662</v>
      </c>
      <c r="AE243" s="4">
        <v>20291.4889372</v>
      </c>
      <c r="AF243" s="4">
        <v>20688.4664472</v>
      </c>
      <c r="AG243" s="4">
        <v>20148.6223192</v>
      </c>
      <c r="AH243" s="4">
        <v>20691.903620000001</v>
      </c>
      <c r="AI243" s="4">
        <v>20901.525799999999</v>
      </c>
      <c r="AJ243" s="4">
        <v>21357.256999999998</v>
      </c>
      <c r="AK243" s="4">
        <v>21827.084377201412</v>
      </c>
      <c r="AL243" s="4">
        <v>22089.591</v>
      </c>
      <c r="AM243" s="4">
        <v>22271.403112254637</v>
      </c>
      <c r="AN243" s="4">
        <v>22737.981478855123</v>
      </c>
      <c r="AO243" s="4">
        <v>23128.629179027277</v>
      </c>
      <c r="AP243" s="4">
        <v>23562.417171100999</v>
      </c>
      <c r="AQ243" s="4">
        <v>23267.166937673101</v>
      </c>
      <c r="AR243" s="4">
        <v>23761.293664433797</v>
      </c>
      <c r="AS243" s="4">
        <v>23725.803669000063</v>
      </c>
      <c r="AT243" s="4">
        <v>24808.18424551858</v>
      </c>
      <c r="AU243" s="4">
        <v>24926.403632232479</v>
      </c>
      <c r="AV243" s="4">
        <v>24849.015708943436</v>
      </c>
      <c r="AW243" s="4">
        <v>24972.240792617107</v>
      </c>
      <c r="AX243" s="24"/>
      <c r="AY243" s="24"/>
    </row>
    <row r="244" spans="1:51" ht="15" customHeight="1" x14ac:dyDescent="0.2">
      <c r="A244" s="20" t="s">
        <v>66</v>
      </c>
      <c r="B244" s="4">
        <v>849.65356601229644</v>
      </c>
      <c r="C244" s="4">
        <v>906.45479249571497</v>
      </c>
      <c r="D244" s="4">
        <v>995.68054314962569</v>
      </c>
      <c r="E244" s="4">
        <v>1084.1584444239643</v>
      </c>
      <c r="F244" s="4">
        <v>1180.7119972483142</v>
      </c>
      <c r="G244" s="4">
        <v>1273.9755368029396</v>
      </c>
      <c r="H244" s="4">
        <v>1377.0068340330258</v>
      </c>
      <c r="I244" s="4">
        <v>1443.685476269336</v>
      </c>
      <c r="J244" s="4">
        <v>1532.6885626692506</v>
      </c>
      <c r="K244" s="4">
        <v>1659.8581269329413</v>
      </c>
      <c r="L244" s="4">
        <v>1793.689542283495</v>
      </c>
      <c r="M244" s="4">
        <v>1890.5086657203046</v>
      </c>
      <c r="N244" s="4">
        <v>1974.2959622639967</v>
      </c>
      <c r="O244" s="4">
        <v>2058.7130937216148</v>
      </c>
      <c r="P244" s="4">
        <v>2048.8812329180105</v>
      </c>
      <c r="Q244" s="4">
        <v>2141.0679613096449</v>
      </c>
      <c r="R244" s="4">
        <v>2303.2803196024538</v>
      </c>
      <c r="S244" s="4">
        <v>2373.0391247586203</v>
      </c>
      <c r="T244" s="4">
        <v>2529.3116258220166</v>
      </c>
      <c r="U244" s="4">
        <v>2715.0693284848944</v>
      </c>
      <c r="V244" s="4">
        <v>2936.0567481466292</v>
      </c>
      <c r="W244" s="4">
        <v>2925.5428404406139</v>
      </c>
      <c r="X244" s="4">
        <v>3078.9824244005936</v>
      </c>
      <c r="Y244" s="4">
        <v>3035.129570227185</v>
      </c>
      <c r="Z244" s="4">
        <v>3160.2454679982734</v>
      </c>
      <c r="AA244" s="4">
        <v>3450.5674941361203</v>
      </c>
      <c r="AB244" s="4">
        <v>3689.1833663993539</v>
      </c>
      <c r="AC244" s="4">
        <v>4022.7388030608963</v>
      </c>
      <c r="AD244" s="4">
        <v>4344.2104784225348</v>
      </c>
      <c r="AE244" s="4">
        <v>4557.8960947999985</v>
      </c>
      <c r="AF244" s="4">
        <v>4968.4267207999992</v>
      </c>
      <c r="AG244" s="4">
        <v>4781.2700287999987</v>
      </c>
      <c r="AH244" s="4">
        <v>4936.8686399999997</v>
      </c>
      <c r="AI244" s="4">
        <v>4993.9859999999999</v>
      </c>
      <c r="AJ244" s="4">
        <v>5187.887999999999</v>
      </c>
      <c r="AK244" s="4">
        <v>5451.5437551036794</v>
      </c>
      <c r="AL244" s="4">
        <v>5630.7132080000001</v>
      </c>
      <c r="AM244" s="4">
        <v>5934.549810904</v>
      </c>
      <c r="AN244" s="4">
        <v>6190.0687190209537</v>
      </c>
      <c r="AO244" s="4">
        <v>6335.4426422825863</v>
      </c>
      <c r="AP244" s="4">
        <v>6730.7051003538227</v>
      </c>
      <c r="AQ244" s="4">
        <v>7123.649474341606</v>
      </c>
      <c r="AR244" s="4">
        <v>7708.5336808445854</v>
      </c>
      <c r="AS244" s="4">
        <v>8062.1549011649413</v>
      </c>
      <c r="AT244" s="4">
        <v>8630.4187461718939</v>
      </c>
      <c r="AU244" s="4">
        <v>8584.6347546560137</v>
      </c>
      <c r="AV244" s="4">
        <v>8372.3519727378643</v>
      </c>
      <c r="AW244" s="4">
        <v>8446.376881060316</v>
      </c>
      <c r="AX244" s="24"/>
      <c r="AY244" s="24"/>
    </row>
    <row r="245" spans="1:51" ht="15" customHeight="1" x14ac:dyDescent="0.2">
      <c r="A245" s="20" t="s">
        <v>67</v>
      </c>
      <c r="B245" s="4">
        <v>417.14926859128167</v>
      </c>
      <c r="C245" s="4">
        <v>500.52652028010141</v>
      </c>
      <c r="D245" s="4">
        <v>575.01221311893278</v>
      </c>
      <c r="E245" s="4">
        <v>653.68023340652337</v>
      </c>
      <c r="F245" s="4">
        <v>692.74340026797881</v>
      </c>
      <c r="G245" s="4">
        <v>785.03710401016815</v>
      </c>
      <c r="H245" s="4">
        <v>828.40702179507934</v>
      </c>
      <c r="I245" s="4">
        <v>866.5221780945609</v>
      </c>
      <c r="J245" s="4">
        <v>946.798533558489</v>
      </c>
      <c r="K245" s="4">
        <v>1025.1745987403469</v>
      </c>
      <c r="L245" s="4">
        <v>1158.3371667533979</v>
      </c>
      <c r="M245" s="4">
        <v>1145.019291704187</v>
      </c>
      <c r="N245" s="4">
        <v>1227.2744613728883</v>
      </c>
      <c r="O245" s="4">
        <v>1309.4538924613676</v>
      </c>
      <c r="P245" s="4">
        <v>1357.4451234507846</v>
      </c>
      <c r="Q245" s="4">
        <v>1428.6361450458176</v>
      </c>
      <c r="R245" s="4">
        <v>1433.279619907915</v>
      </c>
      <c r="S245" s="4">
        <v>1583.9536555804234</v>
      </c>
      <c r="T245" s="4">
        <v>1794.3904611798282</v>
      </c>
      <c r="U245" s="4">
        <v>1645.0923447541802</v>
      </c>
      <c r="V245" s="4">
        <v>1731.7100878813367</v>
      </c>
      <c r="W245" s="4">
        <v>1790.3248135321373</v>
      </c>
      <c r="X245" s="4">
        <v>1845.1095743804478</v>
      </c>
      <c r="Y245" s="4">
        <v>2055.3418999412038</v>
      </c>
      <c r="Z245" s="4">
        <v>2475.2667054134822</v>
      </c>
      <c r="AA245" s="4">
        <v>2653.4272656798175</v>
      </c>
      <c r="AB245" s="4">
        <v>2553.621714517451</v>
      </c>
      <c r="AC245" s="4">
        <v>2761.7986314708696</v>
      </c>
      <c r="AD245" s="4">
        <v>2960.5947803173708</v>
      </c>
      <c r="AE245" s="4">
        <v>3228.5009455999998</v>
      </c>
      <c r="AF245" s="4">
        <v>3241.7200159999993</v>
      </c>
      <c r="AG245" s="4">
        <v>3086.4404735999997</v>
      </c>
      <c r="AH245" s="4">
        <v>3188.2439999999997</v>
      </c>
      <c r="AI245" s="4">
        <v>3215.8329999999996</v>
      </c>
      <c r="AJ245" s="4">
        <v>3272.9159999999997</v>
      </c>
      <c r="AK245" s="4">
        <v>3451.1289480994897</v>
      </c>
      <c r="AL245" s="4">
        <v>3452.5686919999994</v>
      </c>
      <c r="AM245" s="4">
        <v>3556.6894050399997</v>
      </c>
      <c r="AN245" s="4">
        <v>3621.6479771859995</v>
      </c>
      <c r="AO245" s="4">
        <v>3648.0541836636362</v>
      </c>
      <c r="AP245" s="4">
        <v>3635.7834296560577</v>
      </c>
      <c r="AQ245" s="4">
        <v>3757.5620831558977</v>
      </c>
      <c r="AR245" s="4">
        <v>3740.577520700916</v>
      </c>
      <c r="AS245" s="4">
        <v>3870.5017952341227</v>
      </c>
      <c r="AT245" s="4">
        <v>4219.2150393048923</v>
      </c>
      <c r="AU245" s="4">
        <v>4046.6807779648516</v>
      </c>
      <c r="AV245" s="4">
        <v>4030.9512280947592</v>
      </c>
      <c r="AW245" s="4">
        <v>4033.6788939555336</v>
      </c>
      <c r="AX245" s="24"/>
      <c r="AY245" s="24"/>
    </row>
    <row r="246" spans="1:51" ht="15" customHeight="1" x14ac:dyDescent="0.2">
      <c r="A246" s="20" t="s">
        <v>68</v>
      </c>
      <c r="B246" s="4">
        <v>5351.0112524990127</v>
      </c>
      <c r="C246" s="4">
        <v>5317.3932403564268</v>
      </c>
      <c r="D246" s="4">
        <v>5338.4692460192755</v>
      </c>
      <c r="E246" s="4">
        <v>5441.909029883318</v>
      </c>
      <c r="F246" s="4">
        <v>5376.3792021370627</v>
      </c>
      <c r="G246" s="4">
        <v>5348.7203612746416</v>
      </c>
      <c r="H246" s="4">
        <v>5426.8986323396102</v>
      </c>
      <c r="I246" s="4">
        <v>5500.8923116061642</v>
      </c>
      <c r="J246" s="4">
        <v>5372.7878802912273</v>
      </c>
      <c r="K246" s="4">
        <v>5565.3282666741252</v>
      </c>
      <c r="L246" s="4">
        <v>5752.2427110407771</v>
      </c>
      <c r="M246" s="4">
        <v>5724.5252523855615</v>
      </c>
      <c r="N246" s="4">
        <v>5772.1340754877656</v>
      </c>
      <c r="O246" s="4">
        <v>5906.3186108704685</v>
      </c>
      <c r="P246" s="4">
        <v>5736.6108405114155</v>
      </c>
      <c r="Q246" s="4">
        <v>6058.5875905617895</v>
      </c>
      <c r="R246" s="4">
        <v>5949.6304549799606</v>
      </c>
      <c r="S246" s="4">
        <v>6386.8380283390452</v>
      </c>
      <c r="T246" s="4">
        <v>6461.3621785598516</v>
      </c>
      <c r="U246" s="4">
        <v>6532.1646957220037</v>
      </c>
      <c r="V246" s="4">
        <v>6026.9291002919254</v>
      </c>
      <c r="W246" s="4">
        <v>6147.779782847032</v>
      </c>
      <c r="X246" s="4">
        <v>6073.6691259652089</v>
      </c>
      <c r="Y246" s="4">
        <v>6432.8950625617335</v>
      </c>
      <c r="Z246" s="4">
        <v>6652.2113097512574</v>
      </c>
      <c r="AA246" s="4">
        <v>7050.6177321950527</v>
      </c>
      <c r="AB246" s="4">
        <v>7287.7067326938195</v>
      </c>
      <c r="AC246" s="4">
        <v>7528.1433849960486</v>
      </c>
      <c r="AD246" s="4">
        <v>7308.4931670779333</v>
      </c>
      <c r="AE246" s="4">
        <v>7536.1837324000007</v>
      </c>
      <c r="AF246" s="4">
        <v>7322.062520800001</v>
      </c>
      <c r="AG246" s="4">
        <v>7728.6790392000012</v>
      </c>
      <c r="AH246" s="4">
        <v>7811.0189999999993</v>
      </c>
      <c r="AI246" s="4">
        <v>8151.7379999999994</v>
      </c>
      <c r="AJ246" s="4">
        <v>8275.7950000000001</v>
      </c>
      <c r="AK246" s="4">
        <v>8361.2977776385196</v>
      </c>
      <c r="AL246" s="4">
        <v>8554.0616640000007</v>
      </c>
      <c r="AM246" s="4">
        <v>9066.942863583432</v>
      </c>
      <c r="AN246" s="4">
        <v>9910.5895636483874</v>
      </c>
      <c r="AO246" s="4">
        <v>9553.4291188042862</v>
      </c>
      <c r="AP246" s="4">
        <v>10029.040115332773</v>
      </c>
      <c r="AQ246" s="4">
        <v>9998.9709190131252</v>
      </c>
      <c r="AR246" s="4">
        <v>10361.60206067115</v>
      </c>
      <c r="AS246" s="4">
        <v>10632.233798266687</v>
      </c>
      <c r="AT246" s="4">
        <v>11195.942966749062</v>
      </c>
      <c r="AU246" s="4">
        <v>11480.143575904558</v>
      </c>
      <c r="AV246" s="4">
        <v>10331.862826550139</v>
      </c>
      <c r="AW246" s="4">
        <v>10468.699131488811</v>
      </c>
      <c r="AX246" s="24"/>
      <c r="AY246" s="24"/>
    </row>
    <row r="247" spans="1:51" ht="15" customHeight="1" x14ac:dyDescent="0.2">
      <c r="A247" s="20" t="s">
        <v>69</v>
      </c>
      <c r="B247" s="4">
        <v>13191.923470179019</v>
      </c>
      <c r="C247" s="4">
        <v>14420.418368797415</v>
      </c>
      <c r="D247" s="4">
        <v>16284.791512303715</v>
      </c>
      <c r="E247" s="4">
        <v>19086.818500096575</v>
      </c>
      <c r="F247" s="4">
        <v>20886.412260207097</v>
      </c>
      <c r="G247" s="4">
        <v>22181.019960502337</v>
      </c>
      <c r="H247" s="4">
        <v>23880.650880688514</v>
      </c>
      <c r="I247" s="4">
        <v>23471.62662705042</v>
      </c>
      <c r="J247" s="4">
        <v>25498.381989975005</v>
      </c>
      <c r="K247" s="4">
        <v>26970.158456335641</v>
      </c>
      <c r="L247" s="4">
        <v>25715.22169917242</v>
      </c>
      <c r="M247" s="4">
        <v>25683.169162903301</v>
      </c>
      <c r="N247" s="4">
        <v>26384.913765473815</v>
      </c>
      <c r="O247" s="4">
        <v>25357.728199300993</v>
      </c>
      <c r="P247" s="4">
        <v>25729.317366154381</v>
      </c>
      <c r="Q247" s="4">
        <v>27308.136936979416</v>
      </c>
      <c r="R247" s="4">
        <v>31124.708935530918</v>
      </c>
      <c r="S247" s="4">
        <v>30754.372863049259</v>
      </c>
      <c r="T247" s="4">
        <v>31125.430995126517</v>
      </c>
      <c r="U247" s="4">
        <v>32754.960884584398</v>
      </c>
      <c r="V247" s="4">
        <v>32964.354444063465</v>
      </c>
      <c r="W247" s="4">
        <v>34473.279836805152</v>
      </c>
      <c r="X247" s="4">
        <v>34549.553703919803</v>
      </c>
      <c r="Y247" s="4">
        <v>35946.147544032348</v>
      </c>
      <c r="Z247" s="4">
        <v>37756.840411391546</v>
      </c>
      <c r="AA247" s="4">
        <v>41335.231946627733</v>
      </c>
      <c r="AB247" s="4">
        <v>44783.295196535575</v>
      </c>
      <c r="AC247" s="4">
        <v>46881.684290854668</v>
      </c>
      <c r="AD247" s="4">
        <v>48852.107747140843</v>
      </c>
      <c r="AE247" s="4">
        <v>47948.689779999993</v>
      </c>
      <c r="AF247" s="4">
        <v>47384.690979000006</v>
      </c>
      <c r="AG247" s="4">
        <v>47801.779166</v>
      </c>
      <c r="AH247" s="4">
        <v>49399.982199999999</v>
      </c>
      <c r="AI247" s="4">
        <v>48291.050399999993</v>
      </c>
      <c r="AJ247" s="4">
        <v>51689.982799999998</v>
      </c>
      <c r="AK247" s="4">
        <v>52719.688588078134</v>
      </c>
      <c r="AL247" s="4">
        <v>53629.633563999996</v>
      </c>
      <c r="AM247" s="4">
        <v>58019.236521121318</v>
      </c>
      <c r="AN247" s="4">
        <v>62829.011711050276</v>
      </c>
      <c r="AO247" s="4">
        <v>63040.970386619061</v>
      </c>
      <c r="AP247" s="4">
        <v>69719.854394650218</v>
      </c>
      <c r="AQ247" s="4">
        <v>73989.296156873621</v>
      </c>
      <c r="AR247" s="4">
        <v>79027.383686420493</v>
      </c>
      <c r="AS247" s="4">
        <v>83152.450550068534</v>
      </c>
      <c r="AT247" s="4">
        <v>86315.04454170719</v>
      </c>
      <c r="AU247" s="4">
        <v>84037.052140314874</v>
      </c>
      <c r="AV247" s="4">
        <v>82647.143675706306</v>
      </c>
      <c r="AW247" s="4">
        <v>84534.114694618198</v>
      </c>
      <c r="AX247" s="24"/>
      <c r="AY247" s="24"/>
    </row>
    <row r="248" spans="1:51" ht="15" customHeight="1" x14ac:dyDescent="0.2">
      <c r="A248" s="20" t="s">
        <v>70</v>
      </c>
      <c r="B248" s="4">
        <v>11361.174063674684</v>
      </c>
      <c r="C248" s="4">
        <v>12425.739200047108</v>
      </c>
      <c r="D248" s="4">
        <v>14060.474470120256</v>
      </c>
      <c r="E248" s="4">
        <v>16476.241216867093</v>
      </c>
      <c r="F248" s="4">
        <v>17343.946021956355</v>
      </c>
      <c r="G248" s="4">
        <v>18525.305297488219</v>
      </c>
      <c r="H248" s="4">
        <v>19895.106206055047</v>
      </c>
      <c r="I248" s="4">
        <v>19897.912146668732</v>
      </c>
      <c r="J248" s="4">
        <v>21582.155896379863</v>
      </c>
      <c r="K248" s="4">
        <v>22491.330367110091</v>
      </c>
      <c r="L248" s="4">
        <v>21610.666039864864</v>
      </c>
      <c r="M248" s="4">
        <v>21013.561737818429</v>
      </c>
      <c r="N248" s="4">
        <v>21460.314295643573</v>
      </c>
      <c r="O248" s="4">
        <v>20548.637985982281</v>
      </c>
      <c r="P248" s="4">
        <v>21069.725068957407</v>
      </c>
      <c r="Q248" s="4">
        <v>22123.960379104486</v>
      </c>
      <c r="R248" s="4">
        <v>26340.113183060424</v>
      </c>
      <c r="S248" s="4">
        <v>26306.037958471952</v>
      </c>
      <c r="T248" s="4">
        <v>26816.837738596609</v>
      </c>
      <c r="U248" s="4">
        <v>28904.511632228572</v>
      </c>
      <c r="V248" s="4">
        <v>29276.019790106955</v>
      </c>
      <c r="W248" s="4">
        <v>30750.968130991296</v>
      </c>
      <c r="X248" s="4">
        <v>30877.759376715036</v>
      </c>
      <c r="Y248" s="4">
        <v>32011.636272739615</v>
      </c>
      <c r="Z248" s="4">
        <v>34024.516222565107</v>
      </c>
      <c r="AA248" s="4">
        <v>37249.693674853777</v>
      </c>
      <c r="AB248" s="4">
        <v>40294.615245891306</v>
      </c>
      <c r="AC248" s="4">
        <v>42529.714171391315</v>
      </c>
      <c r="AD248" s="4">
        <v>44124.166581516423</v>
      </c>
      <c r="AE248" s="4">
        <v>43412.440391999997</v>
      </c>
      <c r="AF248" s="4">
        <v>42766.487579000001</v>
      </c>
      <c r="AG248" s="4">
        <v>42946.146046000002</v>
      </c>
      <c r="AH248" s="4">
        <v>44456.179600000003</v>
      </c>
      <c r="AI248" s="4">
        <v>44329.140999999996</v>
      </c>
      <c r="AJ248" s="4">
        <v>47334.178</v>
      </c>
      <c r="AK248" s="4">
        <v>48073.488767700757</v>
      </c>
      <c r="AL248" s="4">
        <v>49066.710127999999</v>
      </c>
      <c r="AM248" s="4">
        <v>52891.860169999993</v>
      </c>
      <c r="AN248" s="4">
        <v>57370.176783669274</v>
      </c>
      <c r="AO248" s="4">
        <v>57683.402088944502</v>
      </c>
      <c r="AP248" s="4">
        <v>63963.303532672304</v>
      </c>
      <c r="AQ248" s="4">
        <v>67896.045130235623</v>
      </c>
      <c r="AR248" s="4">
        <v>72720.91685291972</v>
      </c>
      <c r="AS248" s="4">
        <v>77006.696678277323</v>
      </c>
      <c r="AT248" s="4">
        <v>79945.009644880585</v>
      </c>
      <c r="AU248" s="4">
        <v>78266.876106833079</v>
      </c>
      <c r="AV248" s="4">
        <v>77435.576378774203</v>
      </c>
      <c r="AW248" s="4">
        <v>79155.156321506234</v>
      </c>
      <c r="AX248" s="24"/>
      <c r="AY248" s="24"/>
    </row>
    <row r="249" spans="1:51" ht="15" customHeight="1" x14ac:dyDescent="0.2">
      <c r="A249" s="20" t="s">
        <v>71</v>
      </c>
      <c r="B249" s="4">
        <v>530.96506611326276</v>
      </c>
      <c r="C249" s="4">
        <v>495.7830048198806</v>
      </c>
      <c r="D249" s="4">
        <v>493.41526138508959</v>
      </c>
      <c r="E249" s="4">
        <v>522.19348815883143</v>
      </c>
      <c r="F249" s="4">
        <v>591.7738316524094</v>
      </c>
      <c r="G249" s="4">
        <v>603.57207346404198</v>
      </c>
      <c r="H249" s="4">
        <v>630.92755072015677</v>
      </c>
      <c r="I249" s="4">
        <v>606.6553180262581</v>
      </c>
      <c r="J249" s="4">
        <v>612.31204913084525</v>
      </c>
      <c r="K249" s="4">
        <v>663.62758453927131</v>
      </c>
      <c r="L249" s="4">
        <v>688.56221664466011</v>
      </c>
      <c r="M249" s="4">
        <v>672.62846473610466</v>
      </c>
      <c r="N249" s="4">
        <v>667.26961056048913</v>
      </c>
      <c r="O249" s="4">
        <v>681.12464621593426</v>
      </c>
      <c r="P249" s="4">
        <v>689.44340968579786</v>
      </c>
      <c r="Q249" s="4">
        <v>700.97501116197589</v>
      </c>
      <c r="R249" s="4">
        <v>705.96894416531268</v>
      </c>
      <c r="S249" s="4">
        <v>679.64998560000004</v>
      </c>
      <c r="T249" s="4">
        <v>710.73686585383905</v>
      </c>
      <c r="U249" s="4">
        <v>730.36757280000018</v>
      </c>
      <c r="V249" s="4">
        <v>632.88716640000007</v>
      </c>
      <c r="W249" s="4">
        <v>619.43934848372089</v>
      </c>
      <c r="X249" s="4">
        <v>642.29690924651163</v>
      </c>
      <c r="Y249" s="4">
        <v>651.69150362790697</v>
      </c>
      <c r="Z249" s="4">
        <v>512.05978984186049</v>
      </c>
      <c r="AA249" s="4">
        <v>544.7733196824671</v>
      </c>
      <c r="AB249" s="4">
        <v>504.60056249302323</v>
      </c>
      <c r="AC249" s="4">
        <v>427.12045417674415</v>
      </c>
      <c r="AD249" s="4">
        <v>450.58568063849759</v>
      </c>
      <c r="AE249" s="4">
        <v>451.02604799999995</v>
      </c>
      <c r="AF249" s="4">
        <v>510.79308000000003</v>
      </c>
      <c r="AG249" s="4">
        <v>560.55691999999999</v>
      </c>
      <c r="AH249" s="4">
        <v>772.97760000000005</v>
      </c>
      <c r="AI249" s="4">
        <v>767.17439999999988</v>
      </c>
      <c r="AJ249" s="4">
        <v>867.90280000000007</v>
      </c>
      <c r="AK249" s="4">
        <v>926.33920000000001</v>
      </c>
      <c r="AL249" s="4">
        <v>1039.805736</v>
      </c>
      <c r="AM249" s="4">
        <v>1115.1003213378472</v>
      </c>
      <c r="AN249" s="4">
        <v>1149.3466065760001</v>
      </c>
      <c r="AO249" s="4">
        <v>1124.6596427017598</v>
      </c>
      <c r="AP249" s="4">
        <v>1135.4635003200001</v>
      </c>
      <c r="AQ249" s="4">
        <v>1148.0885010720001</v>
      </c>
      <c r="AR249" s="4">
        <v>1189.5778724639999</v>
      </c>
      <c r="AS249" s="4">
        <v>1181.2651929352</v>
      </c>
      <c r="AT249" s="4">
        <v>1176.0657925575999</v>
      </c>
      <c r="AU249" s="4">
        <v>1147.5315945128</v>
      </c>
      <c r="AV249" s="4">
        <v>1124.5157226024</v>
      </c>
      <c r="AW249" s="4">
        <v>1209.0478532968</v>
      </c>
      <c r="AX249" s="24"/>
      <c r="AY249" s="24"/>
    </row>
    <row r="250" spans="1:51" s="20" customFormat="1" ht="15" customHeight="1" x14ac:dyDescent="0.2">
      <c r="A250" s="20" t="s">
        <v>72</v>
      </c>
      <c r="B250" s="4">
        <v>711.94076798206265</v>
      </c>
      <c r="C250" s="4">
        <v>820.43114658295951</v>
      </c>
      <c r="D250" s="4">
        <v>927.96840871748873</v>
      </c>
      <c r="E250" s="4">
        <v>1095.2196278206277</v>
      </c>
      <c r="F250" s="4">
        <v>1247.8301397847531</v>
      </c>
      <c r="G250" s="4">
        <v>1326.686147515695</v>
      </c>
      <c r="H250" s="4">
        <v>1468.3295515156951</v>
      </c>
      <c r="I250" s="4">
        <v>1497.4560211479818</v>
      </c>
      <c r="J250" s="4">
        <v>1537.1715677488789</v>
      </c>
      <c r="K250" s="4">
        <v>1760.4210348161432</v>
      </c>
      <c r="L250" s="4">
        <v>1734.8036416143498</v>
      </c>
      <c r="M250" s="4">
        <v>1948.3372703139016</v>
      </c>
      <c r="N250" s="4">
        <v>1982.2034783139015</v>
      </c>
      <c r="O250" s="4">
        <v>1976.94792899305</v>
      </c>
      <c r="P250" s="4">
        <v>1754.9789550548971</v>
      </c>
      <c r="Q250" s="4">
        <v>1857.4642070484581</v>
      </c>
      <c r="R250" s="4">
        <v>2011.2601423209662</v>
      </c>
      <c r="S250" s="4">
        <v>2031.1953129773065</v>
      </c>
      <c r="T250" s="4">
        <v>1966.7738416288933</v>
      </c>
      <c r="U250" s="4">
        <v>2078.2119302356991</v>
      </c>
      <c r="V250" s="4">
        <v>1966.5844046189445</v>
      </c>
      <c r="W250" s="4">
        <v>2058.5578827042777</v>
      </c>
      <c r="X250" s="4">
        <v>1935.7485390745344</v>
      </c>
      <c r="Y250" s="4">
        <v>2043.6869395831359</v>
      </c>
      <c r="Z250" s="4">
        <v>2097.1472659739425</v>
      </c>
      <c r="AA250" s="4">
        <v>2435.6935698128132</v>
      </c>
      <c r="AB250" s="4">
        <v>2600.418910338235</v>
      </c>
      <c r="AC250" s="4">
        <v>2926.4730573590268</v>
      </c>
      <c r="AD250" s="4">
        <v>3207.1318540000002</v>
      </c>
      <c r="AE250" s="4">
        <v>2989.4720000000002</v>
      </c>
      <c r="AF250" s="4">
        <v>3181.7264</v>
      </c>
      <c r="AG250" s="4">
        <v>3271.3975999999998</v>
      </c>
      <c r="AH250" s="4">
        <v>3135.1509999999998</v>
      </c>
      <c r="AI250" s="4">
        <v>2241.2239999999997</v>
      </c>
      <c r="AJ250" s="4">
        <v>2391.7089999999998</v>
      </c>
      <c r="AK250" s="4">
        <v>2595.8405864770002</v>
      </c>
      <c r="AL250" s="4">
        <v>2435.2781</v>
      </c>
      <c r="AM250" s="4">
        <v>2673.8187688632756</v>
      </c>
      <c r="AN250" s="4">
        <v>2857.4841486129994</v>
      </c>
      <c r="AO250" s="4">
        <v>2874.223</v>
      </c>
      <c r="AP250" s="4">
        <v>3240.9989093959998</v>
      </c>
      <c r="AQ250" s="4">
        <v>3622.5430816319999</v>
      </c>
      <c r="AR250" s="4">
        <v>3819.8490249999995</v>
      </c>
      <c r="AS250" s="4">
        <v>3666.5920570000003</v>
      </c>
      <c r="AT250" s="4">
        <v>3708.7748119999997</v>
      </c>
      <c r="AU250" s="4">
        <v>3657.9286459999998</v>
      </c>
      <c r="AV250" s="4">
        <v>3347.1010069999998</v>
      </c>
      <c r="AW250" s="4">
        <v>3334.8538249999997</v>
      </c>
    </row>
    <row r="251" spans="1:51" ht="15" customHeight="1" x14ac:dyDescent="0.2">
      <c r="A251" s="20" t="s">
        <v>73</v>
      </c>
      <c r="B251" s="4">
        <v>587.84357240901397</v>
      </c>
      <c r="C251" s="4">
        <v>678.46501734746596</v>
      </c>
      <c r="D251" s="4">
        <v>802.93337208087644</v>
      </c>
      <c r="E251" s="4">
        <v>993.16416725002227</v>
      </c>
      <c r="F251" s="4">
        <v>1702.8622668135743</v>
      </c>
      <c r="G251" s="4">
        <v>1725.4564420343816</v>
      </c>
      <c r="H251" s="4">
        <v>1886.2875723976131</v>
      </c>
      <c r="I251" s="4">
        <v>1469.6031412074465</v>
      </c>
      <c r="J251" s="4">
        <v>1766.7424767154184</v>
      </c>
      <c r="K251" s="4">
        <v>2054.779469870135</v>
      </c>
      <c r="L251" s="4">
        <v>1681.1898010485438</v>
      </c>
      <c r="M251" s="4">
        <v>2048.6416900348659</v>
      </c>
      <c r="N251" s="4">
        <v>2275.1263809558545</v>
      </c>
      <c r="O251" s="4">
        <v>2151.0176381097285</v>
      </c>
      <c r="P251" s="4">
        <v>2215.1699324562778</v>
      </c>
      <c r="Q251" s="4">
        <v>2625.7373396644921</v>
      </c>
      <c r="R251" s="4">
        <v>2067.3666659842111</v>
      </c>
      <c r="S251" s="4">
        <v>1737.4896059999999</v>
      </c>
      <c r="T251" s="4">
        <v>1631.0825490471784</v>
      </c>
      <c r="U251" s="4">
        <v>1041.8697493201191</v>
      </c>
      <c r="V251" s="4">
        <v>1088.863082937562</v>
      </c>
      <c r="W251" s="4">
        <v>1044.3144746258558</v>
      </c>
      <c r="X251" s="4">
        <v>1093.7488788837209</v>
      </c>
      <c r="Y251" s="4">
        <v>1239.132828081702</v>
      </c>
      <c r="Z251" s="4">
        <v>1123.1171330106438</v>
      </c>
      <c r="AA251" s="4">
        <v>1105.0713822786734</v>
      </c>
      <c r="AB251" s="4">
        <v>1383.6604778130222</v>
      </c>
      <c r="AC251" s="4">
        <v>998.37660792757276</v>
      </c>
      <c r="AD251" s="4">
        <v>1070.2236309859154</v>
      </c>
      <c r="AE251" s="4">
        <v>1095.7513399999998</v>
      </c>
      <c r="AF251" s="4">
        <v>925.68392000000006</v>
      </c>
      <c r="AG251" s="4">
        <v>1023.6786</v>
      </c>
      <c r="AH251" s="4">
        <v>1035.674</v>
      </c>
      <c r="AI251" s="4">
        <v>953.51099999999997</v>
      </c>
      <c r="AJ251" s="4">
        <v>1096.193</v>
      </c>
      <c r="AK251" s="4">
        <v>1124.0200339003757</v>
      </c>
      <c r="AL251" s="4">
        <v>1087.8395999999998</v>
      </c>
      <c r="AM251" s="4">
        <v>1338.4572609201959</v>
      </c>
      <c r="AN251" s="4">
        <v>1452.0041721919999</v>
      </c>
      <c r="AO251" s="4">
        <v>1358.6856549728</v>
      </c>
      <c r="AP251" s="4">
        <v>1380.0884522619015</v>
      </c>
      <c r="AQ251" s="4">
        <v>1322.6194439339999</v>
      </c>
      <c r="AR251" s="4">
        <v>1297.0399360367619</v>
      </c>
      <c r="AS251" s="4">
        <v>1297.8966218559999</v>
      </c>
      <c r="AT251" s="4">
        <v>1485.194292269</v>
      </c>
      <c r="AU251" s="4">
        <v>964.71579296899984</v>
      </c>
      <c r="AV251" s="4">
        <v>739.95056732969863</v>
      </c>
      <c r="AW251" s="4">
        <v>835.05669481519044</v>
      </c>
      <c r="AX251" s="24"/>
      <c r="AY251" s="24"/>
    </row>
    <row r="252" spans="1:51" ht="15" customHeight="1" x14ac:dyDescent="0.2">
      <c r="A252" s="20" t="s">
        <v>74</v>
      </c>
      <c r="B252" s="4">
        <v>17198.481407737498</v>
      </c>
      <c r="C252" s="4">
        <v>18615.108266146697</v>
      </c>
      <c r="D252" s="4">
        <v>20283.562578776902</v>
      </c>
      <c r="E252" s="4">
        <v>22764.227224141454</v>
      </c>
      <c r="F252" s="4">
        <v>24546.329227608738</v>
      </c>
      <c r="G252" s="4">
        <v>25821.345532943633</v>
      </c>
      <c r="H252" s="4">
        <v>28718.493295601256</v>
      </c>
      <c r="I252" s="4">
        <v>31499.322682979924</v>
      </c>
      <c r="J252" s="4">
        <v>33014.52820068696</v>
      </c>
      <c r="K252" s="4">
        <v>35315.327006389052</v>
      </c>
      <c r="L252" s="4">
        <v>37491.368798444382</v>
      </c>
      <c r="M252" s="4">
        <v>34208.753686035219</v>
      </c>
      <c r="N252" s="4">
        <v>34951.483640578146</v>
      </c>
      <c r="O252" s="4">
        <v>35755.869992041487</v>
      </c>
      <c r="P252" s="4">
        <v>38995.593450005574</v>
      </c>
      <c r="Q252" s="4">
        <v>40975.285412895711</v>
      </c>
      <c r="R252" s="4">
        <v>43495.032669669105</v>
      </c>
      <c r="S252" s="4">
        <v>45797.202813215205</v>
      </c>
      <c r="T252" s="4">
        <v>46837.749790008573</v>
      </c>
      <c r="U252" s="4">
        <v>46673.866254953362</v>
      </c>
      <c r="V252" s="4">
        <v>43523.409306235844</v>
      </c>
      <c r="W252" s="4">
        <v>44444.213756865633</v>
      </c>
      <c r="X252" s="4">
        <v>45456.147566556909</v>
      </c>
      <c r="Y252" s="4">
        <v>47516.483816331078</v>
      </c>
      <c r="Z252" s="4">
        <v>50247.126043566102</v>
      </c>
      <c r="AA252" s="4">
        <v>51347.493475506883</v>
      </c>
      <c r="AB252" s="4">
        <v>53378.981368676592</v>
      </c>
      <c r="AC252" s="4">
        <v>55660.799385823702</v>
      </c>
      <c r="AD252" s="4">
        <v>57191.017764391021</v>
      </c>
      <c r="AE252" s="4">
        <v>59293.833430571991</v>
      </c>
      <c r="AF252" s="4">
        <v>60645.906331526799</v>
      </c>
      <c r="AG252" s="4">
        <v>60966.058515844801</v>
      </c>
      <c r="AH252" s="4">
        <v>64770.779694896992</v>
      </c>
      <c r="AI252" s="4">
        <v>67688.27468799999</v>
      </c>
      <c r="AJ252" s="4">
        <v>71462.402815999987</v>
      </c>
      <c r="AK252" s="4">
        <v>72805.703674184828</v>
      </c>
      <c r="AL252" s="4">
        <v>76030.30432468967</v>
      </c>
      <c r="AM252" s="4">
        <v>81133.413712541136</v>
      </c>
      <c r="AN252" s="4">
        <v>81569.630741339352</v>
      </c>
      <c r="AO252" s="4">
        <v>76189.373472970008</v>
      </c>
      <c r="AP252" s="4">
        <v>85566.593818205118</v>
      </c>
      <c r="AQ252" s="4">
        <v>88715.625567770941</v>
      </c>
      <c r="AR252" s="4">
        <v>88697.281162355997</v>
      </c>
      <c r="AS252" s="4">
        <v>88293.855422180524</v>
      </c>
      <c r="AT252" s="4">
        <v>87358.390564172718</v>
      </c>
      <c r="AU252" s="4">
        <v>85127.160929783451</v>
      </c>
      <c r="AV252" s="4">
        <v>84257.117980074923</v>
      </c>
      <c r="AW252" s="4">
        <v>86486.023543386531</v>
      </c>
      <c r="AX252" s="24"/>
      <c r="AY252" s="24"/>
    </row>
    <row r="253" spans="1:51" ht="15" customHeight="1" x14ac:dyDescent="0.2">
      <c r="A253" s="20" t="s">
        <v>75</v>
      </c>
      <c r="B253" s="4">
        <v>1292.4149299141</v>
      </c>
      <c r="C253" s="4">
        <v>1391.4497088034202</v>
      </c>
      <c r="D253" s="4">
        <v>1566.9983007179833</v>
      </c>
      <c r="E253" s="4">
        <v>1745.2744716013895</v>
      </c>
      <c r="F253" s="4">
        <v>1944.7551295353699</v>
      </c>
      <c r="G253" s="4">
        <v>2074.1994650227489</v>
      </c>
      <c r="H253" s="4">
        <v>2470.6750772787032</v>
      </c>
      <c r="I253" s="4">
        <v>2657.9922766787922</v>
      </c>
      <c r="J253" s="4">
        <v>2845.2928483141</v>
      </c>
      <c r="K253" s="4">
        <v>2791.5921858907996</v>
      </c>
      <c r="L253" s="4">
        <v>2756.7486199514569</v>
      </c>
      <c r="M253" s="4">
        <v>2773.1830485057985</v>
      </c>
      <c r="N253" s="4">
        <v>2788.3106384924313</v>
      </c>
      <c r="O253" s="4">
        <v>2111.5919864081097</v>
      </c>
      <c r="P253" s="4">
        <v>1864.2065669463113</v>
      </c>
      <c r="Q253" s="4">
        <v>2098.428007929916</v>
      </c>
      <c r="R253" s="4">
        <v>2399.3541551105145</v>
      </c>
      <c r="S253" s="4">
        <v>2400.2552714780886</v>
      </c>
      <c r="T253" s="4">
        <v>2326.0575268708235</v>
      </c>
      <c r="U253" s="4">
        <v>2213.3777658423164</v>
      </c>
      <c r="V253" s="4">
        <v>2266.914848635347</v>
      </c>
      <c r="W253" s="4">
        <v>2359.9311470304497</v>
      </c>
      <c r="X253" s="4">
        <v>1956.3090171110196</v>
      </c>
      <c r="Y253" s="4">
        <v>1998.9429194657159</v>
      </c>
      <c r="Z253" s="4">
        <v>2011.6212210032668</v>
      </c>
      <c r="AA253" s="4">
        <v>2323.4090748568337</v>
      </c>
      <c r="AB253" s="4">
        <v>2737.408903716007</v>
      </c>
      <c r="AC253" s="4">
        <v>3055.0592278317613</v>
      </c>
      <c r="AD253" s="4">
        <v>3231.4791762018785</v>
      </c>
      <c r="AE253" s="4">
        <v>3269.0246090115998</v>
      </c>
      <c r="AF253" s="4">
        <v>3337.3998944095997</v>
      </c>
      <c r="AG253" s="4">
        <v>3359.6365818099439</v>
      </c>
      <c r="AH253" s="4">
        <v>3138.9032815999999</v>
      </c>
      <c r="AI253" s="4">
        <v>2779.8675830000002</v>
      </c>
      <c r="AJ253" s="4">
        <v>2665.3163950000003</v>
      </c>
      <c r="AK253" s="4">
        <v>2902.1589677646207</v>
      </c>
      <c r="AL253" s="4">
        <v>3128.5263497774163</v>
      </c>
      <c r="AM253" s="4">
        <v>3443.9154858179545</v>
      </c>
      <c r="AN253" s="4">
        <v>3820.0006058198533</v>
      </c>
      <c r="AO253" s="4">
        <v>3778.3563875016657</v>
      </c>
      <c r="AP253" s="4">
        <v>4254.6639840405987</v>
      </c>
      <c r="AQ253" s="4">
        <v>5032.6591609640145</v>
      </c>
      <c r="AR253" s="4">
        <v>5135.4944506313059</v>
      </c>
      <c r="AS253" s="4">
        <v>5287.0152734112962</v>
      </c>
      <c r="AT253" s="4">
        <v>5337.6496210222704</v>
      </c>
      <c r="AU253" s="4">
        <v>4743.9054256443378</v>
      </c>
      <c r="AV253" s="4">
        <v>4250.3580341826446</v>
      </c>
      <c r="AW253" s="4">
        <v>3973.6173738876769</v>
      </c>
      <c r="AX253" s="24"/>
      <c r="AY253" s="24"/>
    </row>
    <row r="254" spans="1:51" ht="15" customHeight="1" x14ac:dyDescent="0.2">
      <c r="A254" s="20" t="s">
        <v>76</v>
      </c>
      <c r="B254" s="4">
        <v>3283.690561991581</v>
      </c>
      <c r="C254" s="4">
        <v>3593.7309943706296</v>
      </c>
      <c r="D254" s="4">
        <v>4012.3513126738612</v>
      </c>
      <c r="E254" s="4">
        <v>4184.3822723113581</v>
      </c>
      <c r="F254" s="4">
        <v>4936.5743887086082</v>
      </c>
      <c r="G254" s="4">
        <v>5843.6159293489436</v>
      </c>
      <c r="H254" s="4">
        <v>5986.4637892571936</v>
      </c>
      <c r="I254" s="4">
        <v>6893.1462060872382</v>
      </c>
      <c r="J254" s="4">
        <v>7121.1062209268894</v>
      </c>
      <c r="K254" s="4">
        <v>8307.5080627601747</v>
      </c>
      <c r="L254" s="4">
        <v>8693.5587094233015</v>
      </c>
      <c r="M254" s="4">
        <v>7340.898353475297</v>
      </c>
      <c r="N254" s="4">
        <v>7421.4628380369977</v>
      </c>
      <c r="O254" s="4">
        <v>8307.6366060055752</v>
      </c>
      <c r="P254" s="4">
        <v>10614.883504295631</v>
      </c>
      <c r="Q254" s="4">
        <v>11405.321187739677</v>
      </c>
      <c r="R254" s="4">
        <v>12100.021438842166</v>
      </c>
      <c r="S254" s="4">
        <v>12995.725192807573</v>
      </c>
      <c r="T254" s="4">
        <v>14243.009309499834</v>
      </c>
      <c r="U254" s="4">
        <v>14875.268783451944</v>
      </c>
      <c r="V254" s="4">
        <v>12224.576210096675</v>
      </c>
      <c r="W254" s="4">
        <v>12642.664782576285</v>
      </c>
      <c r="X254" s="4">
        <v>12594.935326469016</v>
      </c>
      <c r="Y254" s="4">
        <v>13482.145195357594</v>
      </c>
      <c r="Z254" s="4">
        <v>14026.650113184376</v>
      </c>
      <c r="AA254" s="4">
        <v>13900.142638362446</v>
      </c>
      <c r="AB254" s="4">
        <v>13593.323978736869</v>
      </c>
      <c r="AC254" s="4">
        <v>14031.56511575424</v>
      </c>
      <c r="AD254" s="4">
        <v>13641.200665978404</v>
      </c>
      <c r="AE254" s="4">
        <v>13564.9782192</v>
      </c>
      <c r="AF254" s="4">
        <v>14906.444598800001</v>
      </c>
      <c r="AG254" s="4">
        <v>14403.2615276</v>
      </c>
      <c r="AH254" s="4">
        <v>15299.339613207547</v>
      </c>
      <c r="AI254" s="4">
        <v>16200.927000000001</v>
      </c>
      <c r="AJ254" s="4">
        <v>17381.647999999997</v>
      </c>
      <c r="AK254" s="4">
        <v>16914.082883013354</v>
      </c>
      <c r="AL254" s="4">
        <v>16446.081568187496</v>
      </c>
      <c r="AM254" s="4">
        <v>17663.60882108954</v>
      </c>
      <c r="AN254" s="4">
        <v>17626.656715300327</v>
      </c>
      <c r="AO254" s="4">
        <v>13008.004519268092</v>
      </c>
      <c r="AP254" s="4">
        <v>16445.349779138636</v>
      </c>
      <c r="AQ254" s="4">
        <v>17400.679690316018</v>
      </c>
      <c r="AR254" s="4">
        <v>16913.614448991317</v>
      </c>
      <c r="AS254" s="4">
        <v>16274.303134419988</v>
      </c>
      <c r="AT254" s="4">
        <v>16387.119394081608</v>
      </c>
      <c r="AU254" s="4">
        <v>16724.559642833126</v>
      </c>
      <c r="AV254" s="4">
        <v>14969.303392952917</v>
      </c>
      <c r="AW254" s="4">
        <v>15947.848201529952</v>
      </c>
      <c r="AX254" s="24"/>
      <c r="AY254" s="24"/>
    </row>
    <row r="255" spans="1:51" s="26" customFormat="1" ht="15" customHeight="1" x14ac:dyDescent="0.2">
      <c r="A255" s="20" t="s">
        <v>77</v>
      </c>
      <c r="B255" s="4">
        <v>99.066357600000003</v>
      </c>
      <c r="C255" s="4">
        <v>120.60573839999999</v>
      </c>
      <c r="D255" s="4">
        <v>133.42260959999999</v>
      </c>
      <c r="E255" s="4">
        <v>163.83244079999997</v>
      </c>
      <c r="F255" s="4">
        <v>190.9795776</v>
      </c>
      <c r="G255" s="4">
        <v>228.578532</v>
      </c>
      <c r="H255" s="4">
        <v>251.779248</v>
      </c>
      <c r="I255" s="4">
        <v>309.45616799999999</v>
      </c>
      <c r="J255" s="4">
        <v>353.84340599999996</v>
      </c>
      <c r="K255" s="4">
        <v>403.11169079999996</v>
      </c>
      <c r="L255" s="4">
        <v>502.10307839999996</v>
      </c>
      <c r="M255" s="4">
        <v>567.58487520000006</v>
      </c>
      <c r="N255" s="4">
        <v>532.31598839999992</v>
      </c>
      <c r="O255" s="4">
        <v>619.2002207999999</v>
      </c>
      <c r="P255" s="4">
        <v>702.26898000000006</v>
      </c>
      <c r="Q255" s="4">
        <v>807.30494879999992</v>
      </c>
      <c r="R255" s="4">
        <v>900.57762479999997</v>
      </c>
      <c r="S255" s="4">
        <v>915.66558719999989</v>
      </c>
      <c r="T255" s="4">
        <v>1077.1369728</v>
      </c>
      <c r="U255" s="4">
        <v>1252.3948415999998</v>
      </c>
      <c r="V255" s="4">
        <v>944.82791759999998</v>
      </c>
      <c r="W255" s="4">
        <v>1063.2805175999999</v>
      </c>
      <c r="X255" s="4">
        <v>1124.6059776</v>
      </c>
      <c r="Y255" s="4">
        <v>1207.7227175999999</v>
      </c>
      <c r="Z255" s="4">
        <v>1059.4880352</v>
      </c>
      <c r="AA255" s="4">
        <v>968.67837359999999</v>
      </c>
      <c r="AB255" s="4">
        <v>1240.6795296</v>
      </c>
      <c r="AC255" s="4">
        <v>1003.49844</v>
      </c>
      <c r="AD255" s="4">
        <v>948.73631999999998</v>
      </c>
      <c r="AE255" s="4">
        <v>996.68930159999991</v>
      </c>
      <c r="AF255" s="4">
        <v>1173.8236223999997</v>
      </c>
      <c r="AG255" s="4">
        <v>923.6460264000001</v>
      </c>
      <c r="AH255" s="4">
        <v>1125.4965499999998</v>
      </c>
      <c r="AI255" s="4">
        <v>1465.924</v>
      </c>
      <c r="AJ255" s="4">
        <v>1563.347</v>
      </c>
      <c r="AK255" s="4">
        <v>1613.3710701292725</v>
      </c>
      <c r="AL255" s="4">
        <v>1612.7443095936001</v>
      </c>
      <c r="AM255" s="4">
        <v>1803.1258504651521</v>
      </c>
      <c r="AN255" s="4">
        <v>1811.3880999999999</v>
      </c>
      <c r="AO255" s="4">
        <v>1446.9051720930233</v>
      </c>
      <c r="AP255" s="4">
        <v>1695.2052965786186</v>
      </c>
      <c r="AQ255" s="4">
        <v>1555.4574287291657</v>
      </c>
      <c r="AR255" s="4">
        <v>1564.8708022379708</v>
      </c>
      <c r="AS255" s="4">
        <v>1504.655679468681</v>
      </c>
      <c r="AT255" s="4">
        <v>1431.1632656247684</v>
      </c>
      <c r="AU255" s="4">
        <v>1206.0353138831235</v>
      </c>
      <c r="AV255" s="4">
        <v>1217.9458658319852</v>
      </c>
      <c r="AW255" s="4">
        <v>1298.5434606880199</v>
      </c>
    </row>
    <row r="256" spans="1:51" ht="15" customHeight="1" x14ac:dyDescent="0.2">
      <c r="A256" s="20" t="s">
        <v>78</v>
      </c>
      <c r="B256" s="4">
        <v>262.85089019449543</v>
      </c>
      <c r="C256" s="4">
        <v>320.33616693791754</v>
      </c>
      <c r="D256" s="4">
        <v>333.94271146756921</v>
      </c>
      <c r="E256" s="4">
        <v>431.53102542299814</v>
      </c>
      <c r="F256" s="4">
        <v>579.47944785036077</v>
      </c>
      <c r="G256" s="4">
        <v>680.80222627551439</v>
      </c>
      <c r="H256" s="4">
        <v>785.11088480313526</v>
      </c>
      <c r="I256" s="4">
        <v>875.44898271417128</v>
      </c>
      <c r="J256" s="4">
        <v>1028.8035299319142</v>
      </c>
      <c r="K256" s="4">
        <v>1164.0562255590987</v>
      </c>
      <c r="L256" s="4">
        <v>1253.8785289339805</v>
      </c>
      <c r="M256" s="4">
        <v>1141.4493295317279</v>
      </c>
      <c r="N256" s="4">
        <v>1110.7116811945796</v>
      </c>
      <c r="O256" s="4">
        <v>1017.8065163431719</v>
      </c>
      <c r="P256" s="4">
        <v>1246.4246610123653</v>
      </c>
      <c r="Q256" s="4">
        <v>1272.5884190931151</v>
      </c>
      <c r="R256" s="4">
        <v>1328.5878850954361</v>
      </c>
      <c r="S256" s="4">
        <v>1327.8857661250333</v>
      </c>
      <c r="T256" s="4">
        <v>1382.8933591731263</v>
      </c>
      <c r="U256" s="4">
        <v>1332.1157238259607</v>
      </c>
      <c r="V256" s="4">
        <v>1289.4283272419457</v>
      </c>
      <c r="W256" s="4">
        <v>1261.2875971030999</v>
      </c>
      <c r="X256" s="4">
        <v>1339.2126200403895</v>
      </c>
      <c r="Y256" s="4">
        <v>1378.2536916908894</v>
      </c>
      <c r="Z256" s="4">
        <v>1532.4748137577394</v>
      </c>
      <c r="AA256" s="4">
        <v>1510.507467161865</v>
      </c>
      <c r="AB256" s="4">
        <v>1601.5789610066595</v>
      </c>
      <c r="AC256" s="4">
        <v>1640.2426994187845</v>
      </c>
      <c r="AD256" s="4">
        <v>1739.1470535342723</v>
      </c>
      <c r="AE256" s="4">
        <v>1899.5036631999999</v>
      </c>
      <c r="AF256" s="4">
        <v>2220.3862224</v>
      </c>
      <c r="AG256" s="4">
        <v>2168.0216808</v>
      </c>
      <c r="AH256" s="4">
        <v>2251.6187799999998</v>
      </c>
      <c r="AI256" s="4">
        <v>2403.42</v>
      </c>
      <c r="AJ256" s="4">
        <v>2503.5450000000001</v>
      </c>
      <c r="AK256" s="4">
        <v>2764.4006248309543</v>
      </c>
      <c r="AL256" s="4">
        <v>2874.9015679156328</v>
      </c>
      <c r="AM256" s="4">
        <v>3195.4124257026906</v>
      </c>
      <c r="AN256" s="4">
        <v>3197.8901829870119</v>
      </c>
      <c r="AO256" s="4">
        <v>2254.9479166487044</v>
      </c>
      <c r="AP256" s="4">
        <v>3182.2243800141041</v>
      </c>
      <c r="AQ256" s="4">
        <v>3335.4085643559315</v>
      </c>
      <c r="AR256" s="4">
        <v>3239.7723037023579</v>
      </c>
      <c r="AS256" s="4">
        <v>3246.540451188373</v>
      </c>
      <c r="AT256" s="4">
        <v>3358.1831269926038</v>
      </c>
      <c r="AU256" s="4">
        <v>3346.1290473773424</v>
      </c>
      <c r="AV256" s="4">
        <v>2713.8536183689457</v>
      </c>
      <c r="AW256" s="4">
        <v>2656.8263946401339</v>
      </c>
      <c r="AX256" s="24"/>
      <c r="AY256" s="24"/>
    </row>
    <row r="257" spans="1:51" ht="15" customHeight="1" x14ac:dyDescent="0.2">
      <c r="A257" s="20" t="s">
        <v>79</v>
      </c>
      <c r="B257" s="4">
        <v>455.33571572038835</v>
      </c>
      <c r="C257" s="4">
        <v>472.23476605048535</v>
      </c>
      <c r="D257" s="4">
        <v>572.86458177087377</v>
      </c>
      <c r="E257" s="4">
        <v>755.05947746796107</v>
      </c>
      <c r="F257" s="4">
        <v>802.21241506601928</v>
      </c>
      <c r="G257" s="4">
        <v>905.35595363106791</v>
      </c>
      <c r="H257" s="4">
        <v>1060.2028334699028</v>
      </c>
      <c r="I257" s="4">
        <v>1198.1834338019416</v>
      </c>
      <c r="J257" s="4">
        <v>1412.5154440310678</v>
      </c>
      <c r="K257" s="4">
        <v>1652.3166701436892</v>
      </c>
      <c r="L257" s="4">
        <v>1718.4405844893204</v>
      </c>
      <c r="M257" s="4">
        <v>1461.8929075223302</v>
      </c>
      <c r="N257" s="4">
        <v>1511.3042681398056</v>
      </c>
      <c r="O257" s="4">
        <v>1812.3876062847578</v>
      </c>
      <c r="P257" s="4">
        <v>2043.1501237854484</v>
      </c>
      <c r="Q257" s="4">
        <v>2406.919040916624</v>
      </c>
      <c r="R257" s="4">
        <v>2644.9303757316425</v>
      </c>
      <c r="S257" s="4">
        <v>2936.7298508413792</v>
      </c>
      <c r="T257" s="4">
        <v>3178.9708118147682</v>
      </c>
      <c r="U257" s="4">
        <v>3202.325673742042</v>
      </c>
      <c r="V257" s="4">
        <v>3344.0974061136076</v>
      </c>
      <c r="W257" s="4">
        <v>3520.7049129402017</v>
      </c>
      <c r="X257" s="4">
        <v>3536.3290165617018</v>
      </c>
      <c r="Y257" s="4">
        <v>3717.1780047758939</v>
      </c>
      <c r="Z257" s="4">
        <v>3668.9411355399716</v>
      </c>
      <c r="AA257" s="4">
        <v>3891.322400311733</v>
      </c>
      <c r="AB257" s="4">
        <v>4057.3366448405968</v>
      </c>
      <c r="AC257" s="4">
        <v>3818.7194922711783</v>
      </c>
      <c r="AD257" s="4">
        <v>3913.5841751999997</v>
      </c>
      <c r="AE257" s="4">
        <v>4027.4916375999992</v>
      </c>
      <c r="AF257" s="4">
        <v>4328.4053623999998</v>
      </c>
      <c r="AG257" s="4">
        <v>3973.1371319999994</v>
      </c>
      <c r="AH257" s="4">
        <v>4479.9537659999996</v>
      </c>
      <c r="AI257" s="4">
        <v>4988.3059999999996</v>
      </c>
      <c r="AJ257" s="4">
        <v>5271.7190000000001</v>
      </c>
      <c r="AK257" s="4">
        <v>5403.4578261736406</v>
      </c>
      <c r="AL257" s="4">
        <v>5667.8336645717909</v>
      </c>
      <c r="AM257" s="4">
        <v>5954.416495825787</v>
      </c>
      <c r="AN257" s="4">
        <v>5965.8881462512854</v>
      </c>
      <c r="AO257" s="4">
        <v>5353.0312005594988</v>
      </c>
      <c r="AP257" s="4">
        <v>6492.0066046601623</v>
      </c>
      <c r="AQ257" s="4">
        <v>7073.8301079458124</v>
      </c>
      <c r="AR257" s="4">
        <v>7057.0903960067244</v>
      </c>
      <c r="AS257" s="4">
        <v>6934.7794052134414</v>
      </c>
      <c r="AT257" s="4">
        <v>6615.5596192242992</v>
      </c>
      <c r="AU257" s="4">
        <v>5645.5627300978686</v>
      </c>
      <c r="AV257" s="4">
        <v>5648.481860944994</v>
      </c>
      <c r="AW257" s="4">
        <v>5659.6292419368401</v>
      </c>
      <c r="AX257" s="24"/>
      <c r="AY257" s="24"/>
    </row>
    <row r="258" spans="1:51" ht="15" customHeight="1" x14ac:dyDescent="0.2">
      <c r="A258" s="20" t="s">
        <v>80</v>
      </c>
      <c r="B258" s="4">
        <v>1165.6539405171782</v>
      </c>
      <c r="C258" s="4">
        <v>1390.7899861771052</v>
      </c>
      <c r="D258" s="4">
        <v>1515.0386089287913</v>
      </c>
      <c r="E258" s="4">
        <v>1901.1289163138435</v>
      </c>
      <c r="F258" s="4">
        <v>1901.5858241318535</v>
      </c>
      <c r="G258" s="4">
        <v>2012.9059578157564</v>
      </c>
      <c r="H258" s="4">
        <v>2306.7463007211086</v>
      </c>
      <c r="I258" s="4">
        <v>2566.5457488926572</v>
      </c>
      <c r="J258" s="4">
        <v>2879.0795284822534</v>
      </c>
      <c r="K258" s="4">
        <v>3366.8105614289684</v>
      </c>
      <c r="L258" s="4">
        <v>3740.9058602949399</v>
      </c>
      <c r="M258" s="4">
        <v>3666.5153498534</v>
      </c>
      <c r="N258" s="4">
        <v>3861.7709806042712</v>
      </c>
      <c r="O258" s="4">
        <v>3585.5356495962819</v>
      </c>
      <c r="P258" s="4">
        <v>3822.6877900007157</v>
      </c>
      <c r="Q258" s="4">
        <v>4113.5748224642957</v>
      </c>
      <c r="R258" s="4">
        <v>4186.2204820623501</v>
      </c>
      <c r="S258" s="4">
        <v>4327.3935441706308</v>
      </c>
      <c r="T258" s="4">
        <v>4325.3402459092113</v>
      </c>
      <c r="U258" s="4">
        <v>4257.6856994178761</v>
      </c>
      <c r="V258" s="4">
        <v>4233.6230616233242</v>
      </c>
      <c r="W258" s="4">
        <v>4241.4322772653813</v>
      </c>
      <c r="X258" s="4">
        <v>4340.0544071879985</v>
      </c>
      <c r="Y258" s="4">
        <v>4301.7927887403503</v>
      </c>
      <c r="Z258" s="4">
        <v>4534.2612147420441</v>
      </c>
      <c r="AA258" s="4">
        <v>4780.1899187345389</v>
      </c>
      <c r="AB258" s="4">
        <v>5192.2985000276803</v>
      </c>
      <c r="AC258" s="4">
        <v>5933.2353420757372</v>
      </c>
      <c r="AD258" s="4">
        <v>5616.8331573990617</v>
      </c>
      <c r="AE258" s="4">
        <v>6162.4385091999993</v>
      </c>
      <c r="AF258" s="4">
        <v>6419.6954735999989</v>
      </c>
      <c r="AG258" s="4">
        <v>6355.7116883999997</v>
      </c>
      <c r="AH258" s="4">
        <v>6595.2306477358488</v>
      </c>
      <c r="AI258" s="4">
        <v>6545.4566829999994</v>
      </c>
      <c r="AJ258" s="4">
        <v>7106.2305549999983</v>
      </c>
      <c r="AK258" s="4">
        <v>7132.000270892353</v>
      </c>
      <c r="AL258" s="4">
        <v>7364.0256172868485</v>
      </c>
      <c r="AM258" s="4">
        <v>7715.0486385160657</v>
      </c>
      <c r="AN258" s="4">
        <v>7208.5266997434064</v>
      </c>
      <c r="AO258" s="4">
        <v>7350.4227570589082</v>
      </c>
      <c r="AP258" s="4">
        <v>7214.0983908686285</v>
      </c>
      <c r="AQ258" s="4">
        <v>7439.8514756615814</v>
      </c>
      <c r="AR258" s="4">
        <v>7236.8985430791981</v>
      </c>
      <c r="AS258" s="4">
        <v>6985.3922402450153</v>
      </c>
      <c r="AT258" s="4">
        <v>6707.9605644136645</v>
      </c>
      <c r="AU258" s="4">
        <v>6874.1631291234389</v>
      </c>
      <c r="AV258" s="4">
        <v>6742.7172610953749</v>
      </c>
      <c r="AW258" s="4">
        <v>6969.4015646610114</v>
      </c>
      <c r="AX258" s="24"/>
      <c r="AY258" s="24"/>
    </row>
    <row r="259" spans="1:51" ht="15" customHeight="1" x14ac:dyDescent="0.2">
      <c r="A259" s="20" t="s">
        <v>81</v>
      </c>
      <c r="B259" s="4">
        <v>5709.9413552022979</v>
      </c>
      <c r="C259" s="4">
        <v>6008.7152132333122</v>
      </c>
      <c r="D259" s="4">
        <v>6495.8441594922051</v>
      </c>
      <c r="E259" s="4">
        <v>6845.1655240960072</v>
      </c>
      <c r="F259" s="4">
        <v>6921.8443360649744</v>
      </c>
      <c r="G259" s="4">
        <v>6561.5072678874676</v>
      </c>
      <c r="H259" s="4">
        <v>7271.6466158214571</v>
      </c>
      <c r="I259" s="4">
        <v>8163.5464224683419</v>
      </c>
      <c r="J259" s="4">
        <v>7798.8564862028361</v>
      </c>
      <c r="K259" s="4">
        <v>7544.2536729394615</v>
      </c>
      <c r="L259" s="4">
        <v>8132.484047679538</v>
      </c>
      <c r="M259" s="4">
        <v>8264.1542262196199</v>
      </c>
      <c r="N259" s="4">
        <v>8470.4025399705497</v>
      </c>
      <c r="O259" s="4">
        <v>9176.4895858526288</v>
      </c>
      <c r="P259" s="4">
        <v>9090.1503799920101</v>
      </c>
      <c r="Q259" s="4">
        <v>8737.9256259296199</v>
      </c>
      <c r="R259" s="4">
        <v>8786.1205856747638</v>
      </c>
      <c r="S259" s="4">
        <v>9503.0379815260585</v>
      </c>
      <c r="T259" s="4">
        <v>8751.4563151406273</v>
      </c>
      <c r="U259" s="4">
        <v>7976.5329356291923</v>
      </c>
      <c r="V259" s="4">
        <v>8345.7875216259836</v>
      </c>
      <c r="W259" s="4">
        <v>8426.1089224002644</v>
      </c>
      <c r="X259" s="4">
        <v>9454.9612827728197</v>
      </c>
      <c r="Y259" s="4">
        <v>9515.0484993119026</v>
      </c>
      <c r="Z259" s="4">
        <v>10939.819497019487</v>
      </c>
      <c r="AA259" s="4">
        <v>11275.845162261248</v>
      </c>
      <c r="AB259" s="4">
        <v>11736.727496375162</v>
      </c>
      <c r="AC259" s="4">
        <v>12364.036636067913</v>
      </c>
      <c r="AD259" s="4">
        <v>13673.608317173006</v>
      </c>
      <c r="AE259" s="4">
        <v>14523.113501383199</v>
      </c>
      <c r="AF259" s="4">
        <v>12514.2358258684</v>
      </c>
      <c r="AG259" s="4">
        <v>14418.477213299198</v>
      </c>
      <c r="AH259" s="4">
        <v>15844.617824079996</v>
      </c>
      <c r="AI259" s="4">
        <v>16658.605869999996</v>
      </c>
      <c r="AJ259" s="4">
        <v>17599.140416999999</v>
      </c>
      <c r="AK259" s="4">
        <v>17926.036087087636</v>
      </c>
      <c r="AL259" s="4">
        <v>20122.062247118607</v>
      </c>
      <c r="AM259" s="4">
        <v>21261.757855361262</v>
      </c>
      <c r="AN259" s="4">
        <v>20693.562726076379</v>
      </c>
      <c r="AO259" s="4">
        <v>21547.45259825926</v>
      </c>
      <c r="AP259" s="4">
        <v>23243.867456668995</v>
      </c>
      <c r="AQ259" s="4">
        <v>22991.509578303729</v>
      </c>
      <c r="AR259" s="4">
        <v>24122.857548849424</v>
      </c>
      <c r="AS259" s="4">
        <v>23338.42475018169</v>
      </c>
      <c r="AT259" s="4">
        <v>22237.688700096289</v>
      </c>
      <c r="AU259" s="4">
        <v>21475.388230367782</v>
      </c>
      <c r="AV259" s="4">
        <v>23531.430367534158</v>
      </c>
      <c r="AW259" s="4">
        <v>24690.59874715795</v>
      </c>
      <c r="AX259" s="24"/>
      <c r="AY259" s="24"/>
    </row>
    <row r="260" spans="1:51" ht="15" customHeight="1" x14ac:dyDescent="0.2">
      <c r="A260" s="20" t="s">
        <v>82</v>
      </c>
      <c r="B260" s="4">
        <v>783.58174311470384</v>
      </c>
      <c r="C260" s="4">
        <v>837.88758832635426</v>
      </c>
      <c r="D260" s="4">
        <v>859.16629980646303</v>
      </c>
      <c r="E260" s="4">
        <v>918.80666448440013</v>
      </c>
      <c r="F260" s="4">
        <v>960.77491264023695</v>
      </c>
      <c r="G260" s="4">
        <v>996.59592577842</v>
      </c>
      <c r="H260" s="4">
        <v>1079.173161192331</v>
      </c>
      <c r="I260" s="4">
        <v>1094.0648693468122</v>
      </c>
      <c r="J260" s="4">
        <v>1091.0415359683493</v>
      </c>
      <c r="K260" s="4">
        <v>1144.5768484375719</v>
      </c>
      <c r="L260" s="4">
        <v>1147.1233785572817</v>
      </c>
      <c r="M260" s="4">
        <v>1028.9187899230683</v>
      </c>
      <c r="N260" s="4">
        <v>1105.629976207679</v>
      </c>
      <c r="O260" s="4">
        <v>1007.9947855170495</v>
      </c>
      <c r="P260" s="4">
        <v>943.83350356883261</v>
      </c>
      <c r="Q260" s="4">
        <v>1032.2864790515223</v>
      </c>
      <c r="R260" s="4">
        <v>1152.4982173528181</v>
      </c>
      <c r="S260" s="4">
        <v>1189.9589387537326</v>
      </c>
      <c r="T260" s="4">
        <v>1197.9234279577768</v>
      </c>
      <c r="U260" s="4">
        <v>1238.0838640498962</v>
      </c>
      <c r="V260" s="4">
        <v>1211.7277991041778</v>
      </c>
      <c r="W260" s="4">
        <v>1172.0089910799979</v>
      </c>
      <c r="X260" s="4">
        <v>1117.0697704840879</v>
      </c>
      <c r="Y260" s="4">
        <v>1187.2355414129456</v>
      </c>
      <c r="Z260" s="4">
        <v>1124.4697035330269</v>
      </c>
      <c r="AA260" s="4">
        <v>1096.7183347108637</v>
      </c>
      <c r="AB260" s="4">
        <v>1124.6307129986758</v>
      </c>
      <c r="AC260" s="4">
        <v>1037.0280199585898</v>
      </c>
      <c r="AD260" s="4">
        <v>1035.6066221765257</v>
      </c>
      <c r="AE260" s="4">
        <v>1022.8547864</v>
      </c>
      <c r="AF260" s="4">
        <v>1124.2917007999999</v>
      </c>
      <c r="AG260" s="4">
        <v>1067.7510695999999</v>
      </c>
      <c r="AH260" s="4">
        <v>1116.9462964818999</v>
      </c>
      <c r="AI260" s="4">
        <v>1080.2815999999998</v>
      </c>
      <c r="AJ260" s="4">
        <v>1185.7806</v>
      </c>
      <c r="AK260" s="4">
        <v>1202.4080672899199</v>
      </c>
      <c r="AL260" s="4">
        <v>1212.9031843672456</v>
      </c>
      <c r="AM260" s="4">
        <v>1275.0307035273199</v>
      </c>
      <c r="AN260" s="4">
        <v>1207.6757675693023</v>
      </c>
      <c r="AO260" s="4">
        <v>1171.961299775076</v>
      </c>
      <c r="AP260" s="4">
        <v>1212.2198168059253</v>
      </c>
      <c r="AQ260" s="4">
        <v>1201.2046141263502</v>
      </c>
      <c r="AR260" s="4">
        <v>1115.6923217100216</v>
      </c>
      <c r="AS260" s="4">
        <v>1100.7745746248245</v>
      </c>
      <c r="AT260" s="4">
        <v>1017.4047119575107</v>
      </c>
      <c r="AU260" s="4">
        <v>894.50763010783317</v>
      </c>
      <c r="AV260" s="4">
        <v>842.06480260684111</v>
      </c>
      <c r="AW260" s="4">
        <v>889.76622281678351</v>
      </c>
      <c r="AX260" s="24"/>
      <c r="AY260" s="24"/>
    </row>
    <row r="261" spans="1:51" ht="15" customHeight="1" x14ac:dyDescent="0.2">
      <c r="A261" s="20" t="s">
        <v>83</v>
      </c>
      <c r="B261" s="4">
        <v>934.13799266133435</v>
      </c>
      <c r="C261" s="4">
        <v>1045.7700657953148</v>
      </c>
      <c r="D261" s="4">
        <v>1159.9748076475639</v>
      </c>
      <c r="E261" s="4">
        <v>1326.4918571077581</v>
      </c>
      <c r="F261" s="4">
        <v>1504.3388744674785</v>
      </c>
      <c r="G261" s="4">
        <v>1481.3992850150512</v>
      </c>
      <c r="H261" s="4">
        <v>1701.7777982748003</v>
      </c>
      <c r="I261" s="4">
        <v>1924.0751968926322</v>
      </c>
      <c r="J261" s="4">
        <v>2132.5023532407913</v>
      </c>
      <c r="K261" s="4">
        <v>2385.0974731207216</v>
      </c>
      <c r="L261" s="4">
        <v>2663.7605477009711</v>
      </c>
      <c r="M261" s="4">
        <v>2549.5704264028618</v>
      </c>
      <c r="N261" s="4">
        <v>2670.3318812849589</v>
      </c>
      <c r="O261" s="4">
        <v>2773.1395890438039</v>
      </c>
      <c r="P261" s="4">
        <v>2870.3981814772706</v>
      </c>
      <c r="Q261" s="4">
        <v>3167.3931996441129</v>
      </c>
      <c r="R261" s="4">
        <v>3360.8105287094349</v>
      </c>
      <c r="S261" s="4">
        <v>3387.7417439095561</v>
      </c>
      <c r="T261" s="4">
        <v>3572.6662897961355</v>
      </c>
      <c r="U261" s="4">
        <v>3623.0638185297712</v>
      </c>
      <c r="V261" s="4">
        <v>3612.0013974410263</v>
      </c>
      <c r="W261" s="4">
        <v>3815.3501583117059</v>
      </c>
      <c r="X261" s="4">
        <v>4357.7571901267147</v>
      </c>
      <c r="Y261" s="4">
        <v>4584.2937121862624</v>
      </c>
      <c r="Z261" s="4">
        <v>4792.5838626629247</v>
      </c>
      <c r="AA261" s="4">
        <v>4866.7554847222009</v>
      </c>
      <c r="AB261" s="4">
        <v>5098.993894536412</v>
      </c>
      <c r="AC261" s="4">
        <v>5124.196174186749</v>
      </c>
      <c r="AD261" s="4">
        <v>5609.455515553228</v>
      </c>
      <c r="AE261" s="4">
        <v>5991.4440085772003</v>
      </c>
      <c r="AF261" s="4">
        <v>6206.2206081224003</v>
      </c>
      <c r="AG261" s="4">
        <v>6160.7519405456005</v>
      </c>
      <c r="AH261" s="4">
        <v>6591.4447315999996</v>
      </c>
      <c r="AI261" s="4">
        <v>7120.4508079999996</v>
      </c>
      <c r="AJ261" s="4">
        <v>7298.848148</v>
      </c>
      <c r="AK261" s="4">
        <v>7713.0937741048256</v>
      </c>
      <c r="AL261" s="4">
        <v>8015.9759726654102</v>
      </c>
      <c r="AM261" s="4">
        <v>8555.2964525884327</v>
      </c>
      <c r="AN261" s="4">
        <v>8957.3187458658849</v>
      </c>
      <c r="AO261" s="4">
        <v>9345.9985346572903</v>
      </c>
      <c r="AP261" s="4">
        <v>10131.293828816371</v>
      </c>
      <c r="AQ261" s="4">
        <v>10194.939735616028</v>
      </c>
      <c r="AR261" s="4">
        <v>10003.176651172951</v>
      </c>
      <c r="AS261" s="4">
        <v>10573.916744021381</v>
      </c>
      <c r="AT261" s="4">
        <v>11172.808342697263</v>
      </c>
      <c r="AU261" s="4">
        <v>11729.405713553038</v>
      </c>
      <c r="AV261" s="4">
        <v>12382.296426317638</v>
      </c>
      <c r="AW261" s="4">
        <v>12677.119048480168</v>
      </c>
      <c r="AX261" s="24"/>
      <c r="AY261" s="24"/>
    </row>
    <row r="262" spans="1:51" ht="15" customHeight="1" x14ac:dyDescent="0.2">
      <c r="A262" s="20" t="s">
        <v>84</v>
      </c>
      <c r="B262" s="4">
        <v>1541.8535559464044</v>
      </c>
      <c r="C262" s="4">
        <v>1489.953770047694</v>
      </c>
      <c r="D262" s="4">
        <v>1629.970883172055</v>
      </c>
      <c r="E262" s="4">
        <v>1883.7004834431818</v>
      </c>
      <c r="F262" s="4">
        <v>2024.5409149001302</v>
      </c>
      <c r="G262" s="4">
        <v>2088.2939676661354</v>
      </c>
      <c r="H262" s="4">
        <v>2230.1178058433834</v>
      </c>
      <c r="I262" s="4">
        <v>2177.6699649892898</v>
      </c>
      <c r="J262" s="4">
        <v>2284.4652186178478</v>
      </c>
      <c r="K262" s="4">
        <v>2341.3938950352094</v>
      </c>
      <c r="L262" s="4">
        <v>2511.3263866970879</v>
      </c>
      <c r="M262" s="4">
        <v>2177.1867252024795</v>
      </c>
      <c r="N262" s="4">
        <v>1997.0157533583065</v>
      </c>
      <c r="O262" s="4">
        <v>2326.478433770727</v>
      </c>
      <c r="P262" s="4">
        <v>2505.3794803970904</v>
      </c>
      <c r="Q262" s="4">
        <v>2478.7221502608909</v>
      </c>
      <c r="R262" s="4">
        <v>2821.891948161744</v>
      </c>
      <c r="S262" s="4">
        <v>2779.6287232711925</v>
      </c>
      <c r="T262" s="4">
        <v>2679.1531953850044</v>
      </c>
      <c r="U262" s="4">
        <v>2747.6017959290734</v>
      </c>
      <c r="V262" s="4">
        <v>2330.7270889069832</v>
      </c>
      <c r="W262" s="4">
        <v>2261.6806682965989</v>
      </c>
      <c r="X262" s="4">
        <v>2273.5070806888107</v>
      </c>
      <c r="Y262" s="4">
        <v>2472.6774388818721</v>
      </c>
      <c r="Z262" s="4">
        <v>2527.6282760620443</v>
      </c>
      <c r="AA262" s="4">
        <v>2520.6187002776646</v>
      </c>
      <c r="AB262" s="4">
        <v>2711.158686651554</v>
      </c>
      <c r="AC262" s="4">
        <v>2882.6466110582123</v>
      </c>
      <c r="AD262" s="4">
        <v>2948.7494023446011</v>
      </c>
      <c r="AE262" s="4">
        <v>2961.9545560000001</v>
      </c>
      <c r="AF262" s="4">
        <v>3068.27241</v>
      </c>
      <c r="AG262" s="4">
        <v>2989.4401256000001</v>
      </c>
      <c r="AH262" s="4">
        <v>3058.1812259811318</v>
      </c>
      <c r="AI262" s="4">
        <v>3126.1776099999997</v>
      </c>
      <c r="AJ262" s="4">
        <v>3215.1174139999998</v>
      </c>
      <c r="AK262" s="4">
        <v>3411.6154042687085</v>
      </c>
      <c r="AL262" s="4">
        <v>3533.0386490970645</v>
      </c>
      <c r="AM262" s="4">
        <v>3840.8234373603927</v>
      </c>
      <c r="AN262" s="4">
        <v>4192.5967622953367</v>
      </c>
      <c r="AO262" s="4">
        <v>4127.8091739037027</v>
      </c>
      <c r="AP262" s="4">
        <v>4485.010205090075</v>
      </c>
      <c r="AQ262" s="4">
        <v>4723.5487975932601</v>
      </c>
      <c r="AR262" s="4">
        <v>4803.4925580287236</v>
      </c>
      <c r="AS262" s="4">
        <v>5069.2474331563481</v>
      </c>
      <c r="AT262" s="4">
        <v>5079.1096265657752</v>
      </c>
      <c r="AU262" s="4">
        <v>4613.642557509369</v>
      </c>
      <c r="AV262" s="4">
        <v>4271.7940706395821</v>
      </c>
      <c r="AW262" s="4">
        <v>4280.350522743709</v>
      </c>
      <c r="AX262" s="24"/>
      <c r="AY262" s="24"/>
    </row>
    <row r="263" spans="1:51" ht="15" customHeight="1" x14ac:dyDescent="0.2">
      <c r="A263" s="20" t="s">
        <v>85</v>
      </c>
      <c r="B263" s="4">
        <v>1669.954364875015</v>
      </c>
      <c r="C263" s="4">
        <v>1943.6342680044636</v>
      </c>
      <c r="D263" s="4">
        <v>2003.9883034995325</v>
      </c>
      <c r="E263" s="4">
        <v>2608.8540910925567</v>
      </c>
      <c r="F263" s="4">
        <v>2779.2434066437054</v>
      </c>
      <c r="G263" s="4">
        <v>2948.0910225025254</v>
      </c>
      <c r="H263" s="4">
        <v>3574.7997809392414</v>
      </c>
      <c r="I263" s="4">
        <v>3639.1934131080479</v>
      </c>
      <c r="J263" s="4">
        <v>4067.0216289709142</v>
      </c>
      <c r="K263" s="4">
        <v>4214.6097202733627</v>
      </c>
      <c r="L263" s="4">
        <v>4371.0390563165056</v>
      </c>
      <c r="M263" s="4">
        <v>3237.3996541986326</v>
      </c>
      <c r="N263" s="4">
        <v>3482.2270948885694</v>
      </c>
      <c r="O263" s="4">
        <v>3017.6090124193838</v>
      </c>
      <c r="P263" s="4">
        <v>3292.2102785299085</v>
      </c>
      <c r="Q263" s="4">
        <v>3454.8215310659452</v>
      </c>
      <c r="R263" s="4">
        <v>3814.0194281282338</v>
      </c>
      <c r="S263" s="4">
        <v>4033.1802131319591</v>
      </c>
      <c r="T263" s="4">
        <v>4103.1423356612622</v>
      </c>
      <c r="U263" s="4">
        <v>3955.4153529352902</v>
      </c>
      <c r="V263" s="4">
        <v>3719.6977278467766</v>
      </c>
      <c r="W263" s="4">
        <v>3679.7637822616471</v>
      </c>
      <c r="X263" s="4">
        <v>3361.405877514349</v>
      </c>
      <c r="Y263" s="4">
        <v>3671.1933069076531</v>
      </c>
      <c r="Z263" s="4">
        <v>4029.188170861215</v>
      </c>
      <c r="AA263" s="4">
        <v>4213.3059205074878</v>
      </c>
      <c r="AB263" s="4">
        <v>4284.8440601869679</v>
      </c>
      <c r="AC263" s="4">
        <v>4770.5716272005393</v>
      </c>
      <c r="AD263" s="4">
        <v>4832.6173588300471</v>
      </c>
      <c r="AE263" s="4">
        <v>4874.3406383999991</v>
      </c>
      <c r="AF263" s="4">
        <v>5346.7306127263992</v>
      </c>
      <c r="AG263" s="4">
        <v>5146.2235297900561</v>
      </c>
      <c r="AH263" s="4">
        <v>5269.0469782105665</v>
      </c>
      <c r="AI263" s="4">
        <v>5318.8575339999998</v>
      </c>
      <c r="AJ263" s="4">
        <v>5671.7102869999999</v>
      </c>
      <c r="AK263" s="4">
        <v>5823.0786986295534</v>
      </c>
      <c r="AL263" s="4">
        <v>6052.2111941085432</v>
      </c>
      <c r="AM263" s="4">
        <v>6424.9775462865364</v>
      </c>
      <c r="AN263" s="4">
        <v>6888.126289430551</v>
      </c>
      <c r="AO263" s="4">
        <v>6804.4839132447796</v>
      </c>
      <c r="AP263" s="4">
        <v>7210.6540755230162</v>
      </c>
      <c r="AQ263" s="4">
        <v>7766.5364141590526</v>
      </c>
      <c r="AR263" s="4">
        <v>7504.321137945999</v>
      </c>
      <c r="AS263" s="4">
        <v>7978.8057362494828</v>
      </c>
      <c r="AT263" s="4">
        <v>8013.7435914966636</v>
      </c>
      <c r="AU263" s="4">
        <v>7873.8615092861828</v>
      </c>
      <c r="AV263" s="4">
        <v>7686.8722795998392</v>
      </c>
      <c r="AW263" s="4">
        <v>7442.3227648442835</v>
      </c>
      <c r="AX263" s="24"/>
      <c r="AY263" s="24"/>
    </row>
    <row r="264" spans="1:51" ht="15" customHeight="1" thickBot="1" x14ac:dyDescent="0.25">
      <c r="A264" s="39" t="s">
        <v>86</v>
      </c>
      <c r="B264" s="40">
        <v>0</v>
      </c>
      <c r="C264" s="40">
        <v>0</v>
      </c>
      <c r="D264" s="40">
        <v>0</v>
      </c>
      <c r="E264" s="40">
        <v>0</v>
      </c>
      <c r="F264" s="40">
        <v>7.6469400000000007</v>
      </c>
      <c r="G264" s="40">
        <v>22.940820000000002</v>
      </c>
      <c r="H264" s="40">
        <v>0</v>
      </c>
      <c r="I264" s="40">
        <v>28.038780000000003</v>
      </c>
      <c r="J264" s="40">
        <v>42.483000000000004</v>
      </c>
      <c r="K264" s="40">
        <v>1.2744900000000001</v>
      </c>
      <c r="L264" s="40">
        <v>0</v>
      </c>
      <c r="M264" s="40">
        <v>0</v>
      </c>
      <c r="N264" s="40">
        <v>129.61761553398057</v>
      </c>
      <c r="O264" s="40">
        <v>124.35810447761196</v>
      </c>
      <c r="P264" s="40">
        <v>0</v>
      </c>
      <c r="Q264" s="40">
        <v>0</v>
      </c>
      <c r="R264" s="40">
        <v>0</v>
      </c>
      <c r="S264" s="40">
        <v>104.05737931034481</v>
      </c>
      <c r="T264" s="40">
        <v>92.473184680851077</v>
      </c>
      <c r="U264" s="40">
        <v>90.84780460358057</v>
      </c>
      <c r="V264" s="40">
        <v>310.50656678259918</v>
      </c>
      <c r="W264" s="40">
        <v>0</v>
      </c>
      <c r="X264" s="40">
        <v>141.37431571063831</v>
      </c>
      <c r="Y264" s="40">
        <v>0</v>
      </c>
      <c r="Z264" s="40">
        <v>0</v>
      </c>
      <c r="AA264" s="40">
        <v>0</v>
      </c>
      <c r="AB264" s="40">
        <v>0</v>
      </c>
      <c r="AC264" s="40">
        <v>392.76771162352941</v>
      </c>
      <c r="AD264" s="40">
        <v>43.628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0">
        <v>0</v>
      </c>
      <c r="AO264" s="40">
        <v>0</v>
      </c>
      <c r="AP264" s="40">
        <v>0</v>
      </c>
      <c r="AQ264" s="40">
        <v>0</v>
      </c>
      <c r="AR264" s="40">
        <v>0</v>
      </c>
      <c r="AS264" s="40">
        <v>0</v>
      </c>
      <c r="AT264" s="40">
        <v>0</v>
      </c>
      <c r="AU264" s="40">
        <v>0</v>
      </c>
      <c r="AV264" s="40">
        <v>0</v>
      </c>
      <c r="AW264" s="40">
        <v>0</v>
      </c>
      <c r="AX264" s="24"/>
      <c r="AY264" s="24"/>
    </row>
    <row r="265" spans="1:51" ht="15" customHeight="1" x14ac:dyDescent="0.2">
      <c r="A265" s="20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2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4"/>
      <c r="AY265" s="24"/>
    </row>
    <row r="266" spans="1:51" ht="15" customHeight="1" x14ac:dyDescent="0.2">
      <c r="A266" s="20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2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4"/>
      <c r="AY266" s="24"/>
    </row>
    <row r="267" spans="1:51" ht="15" customHeight="1" x14ac:dyDescent="0.2">
      <c r="A267" s="26" t="s">
        <v>87</v>
      </c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2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4"/>
      <c r="AY267" s="24"/>
    </row>
    <row r="268" spans="1:51" s="26" customFormat="1" ht="15" customHeight="1" thickBot="1" x14ac:dyDescent="0.25">
      <c r="A268" s="26" t="s">
        <v>60</v>
      </c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J268" s="28"/>
      <c r="AK268" s="28"/>
      <c r="AL268" s="28"/>
      <c r="AM268" s="28"/>
      <c r="AN268" s="2"/>
      <c r="AO268" s="2"/>
      <c r="AP268" s="2"/>
      <c r="AQ268" s="2"/>
      <c r="AR268" s="2"/>
      <c r="AS268" s="2"/>
      <c r="AT268" s="2"/>
      <c r="AU268" s="2"/>
      <c r="AW268" s="29" t="s">
        <v>18</v>
      </c>
    </row>
    <row r="269" spans="1:51" s="5" customFormat="1" ht="15" customHeight="1" x14ac:dyDescent="0.2">
      <c r="A269" s="55" t="s">
        <v>22</v>
      </c>
      <c r="B269" s="55">
        <v>1970</v>
      </c>
      <c r="C269" s="55">
        <v>1971</v>
      </c>
      <c r="D269" s="55">
        <v>1972</v>
      </c>
      <c r="E269" s="55">
        <v>1973</v>
      </c>
      <c r="F269" s="55">
        <v>1974</v>
      </c>
      <c r="G269" s="55">
        <v>1975</v>
      </c>
      <c r="H269" s="55">
        <v>1976</v>
      </c>
      <c r="I269" s="55">
        <v>1977</v>
      </c>
      <c r="J269" s="55">
        <v>1978</v>
      </c>
      <c r="K269" s="55">
        <v>1979</v>
      </c>
      <c r="L269" s="55">
        <v>1980</v>
      </c>
      <c r="M269" s="55">
        <v>1981</v>
      </c>
      <c r="N269" s="55">
        <v>1982</v>
      </c>
      <c r="O269" s="55">
        <v>1983</v>
      </c>
      <c r="P269" s="55">
        <v>1984</v>
      </c>
      <c r="Q269" s="55">
        <v>1985</v>
      </c>
      <c r="R269" s="55">
        <v>1986</v>
      </c>
      <c r="S269" s="55">
        <v>1987</v>
      </c>
      <c r="T269" s="55">
        <v>1988</v>
      </c>
      <c r="U269" s="55">
        <v>1989</v>
      </c>
      <c r="V269" s="55">
        <v>1990</v>
      </c>
      <c r="W269" s="55">
        <v>1991</v>
      </c>
      <c r="X269" s="55">
        <v>1992</v>
      </c>
      <c r="Y269" s="55">
        <v>1993</v>
      </c>
      <c r="Z269" s="55">
        <v>1994</v>
      </c>
      <c r="AA269" s="55">
        <v>1995</v>
      </c>
      <c r="AB269" s="55">
        <v>1996</v>
      </c>
      <c r="AC269" s="55">
        <v>1997</v>
      </c>
      <c r="AD269" s="55">
        <v>1998</v>
      </c>
      <c r="AE269" s="55">
        <v>1999</v>
      </c>
      <c r="AF269" s="55">
        <v>2000</v>
      </c>
      <c r="AG269" s="55">
        <v>2001</v>
      </c>
      <c r="AH269" s="55">
        <v>2002</v>
      </c>
      <c r="AI269" s="55">
        <v>2003</v>
      </c>
      <c r="AJ269" s="55">
        <v>2004</v>
      </c>
      <c r="AK269" s="55">
        <v>2005</v>
      </c>
      <c r="AL269" s="55">
        <v>2006</v>
      </c>
      <c r="AM269" s="55">
        <v>2007</v>
      </c>
      <c r="AN269" s="55">
        <v>2008</v>
      </c>
      <c r="AO269" s="55">
        <v>2009</v>
      </c>
      <c r="AP269" s="55">
        <v>2010</v>
      </c>
      <c r="AQ269" s="55">
        <v>2011</v>
      </c>
      <c r="AR269" s="56">
        <v>2012</v>
      </c>
      <c r="AS269" s="56">
        <v>2013</v>
      </c>
      <c r="AT269" s="56">
        <v>2014</v>
      </c>
      <c r="AU269" s="56">
        <v>2015</v>
      </c>
      <c r="AV269" s="56">
        <v>2016</v>
      </c>
      <c r="AW269" s="56">
        <v>2017</v>
      </c>
    </row>
    <row r="270" spans="1:51" s="12" customFormat="1" ht="15" customHeight="1" x14ac:dyDescent="0.2">
      <c r="A270" s="60" t="s">
        <v>61</v>
      </c>
      <c r="B270" s="60">
        <v>100</v>
      </c>
      <c r="C270" s="60">
        <v>100</v>
      </c>
      <c r="D270" s="60">
        <v>100</v>
      </c>
      <c r="E270" s="60">
        <v>100</v>
      </c>
      <c r="F270" s="60">
        <v>100</v>
      </c>
      <c r="G270" s="60">
        <v>100</v>
      </c>
      <c r="H270" s="60">
        <v>100</v>
      </c>
      <c r="I270" s="60">
        <v>100</v>
      </c>
      <c r="J270" s="60">
        <v>100</v>
      </c>
      <c r="K270" s="60">
        <v>100</v>
      </c>
      <c r="L270" s="60">
        <v>100</v>
      </c>
      <c r="M270" s="60">
        <v>100</v>
      </c>
      <c r="N270" s="60">
        <v>100</v>
      </c>
      <c r="O270" s="60">
        <v>100</v>
      </c>
      <c r="P270" s="60">
        <v>100</v>
      </c>
      <c r="Q270" s="60">
        <v>100</v>
      </c>
      <c r="R270" s="60">
        <v>100</v>
      </c>
      <c r="S270" s="60">
        <v>100</v>
      </c>
      <c r="T270" s="60">
        <v>100</v>
      </c>
      <c r="U270" s="60">
        <v>100</v>
      </c>
      <c r="V270" s="60">
        <v>100</v>
      </c>
      <c r="W270" s="60">
        <v>100</v>
      </c>
      <c r="X270" s="60">
        <v>100</v>
      </c>
      <c r="Y270" s="60">
        <v>100</v>
      </c>
      <c r="Z270" s="60">
        <v>100</v>
      </c>
      <c r="AA270" s="60">
        <v>100</v>
      </c>
      <c r="AB270" s="60">
        <v>100</v>
      </c>
      <c r="AC270" s="60">
        <v>100</v>
      </c>
      <c r="AD270" s="60">
        <v>100</v>
      </c>
      <c r="AE270" s="60">
        <v>100</v>
      </c>
      <c r="AF270" s="60">
        <v>100</v>
      </c>
      <c r="AG270" s="60">
        <v>100</v>
      </c>
      <c r="AH270" s="60">
        <v>100</v>
      </c>
      <c r="AI270" s="60">
        <v>100</v>
      </c>
      <c r="AJ270" s="60">
        <v>100</v>
      </c>
      <c r="AK270" s="60">
        <v>100</v>
      </c>
      <c r="AL270" s="60">
        <v>100</v>
      </c>
      <c r="AM270" s="60">
        <v>100</v>
      </c>
      <c r="AN270" s="60">
        <v>100</v>
      </c>
      <c r="AO270" s="60">
        <v>100</v>
      </c>
      <c r="AP270" s="60">
        <v>100</v>
      </c>
      <c r="AQ270" s="60">
        <v>100</v>
      </c>
      <c r="AR270" s="60">
        <v>100</v>
      </c>
      <c r="AS270" s="60">
        <v>100</v>
      </c>
      <c r="AT270" s="60">
        <v>100</v>
      </c>
      <c r="AU270" s="60">
        <v>100</v>
      </c>
      <c r="AV270" s="60">
        <v>100</v>
      </c>
      <c r="AW270" s="60">
        <v>100</v>
      </c>
    </row>
    <row r="271" spans="1:51" ht="15" customHeight="1" x14ac:dyDescent="0.2">
      <c r="A271" s="20" t="s">
        <v>62</v>
      </c>
      <c r="B271" s="36">
        <v>2.3682323733241528</v>
      </c>
      <c r="C271" s="36">
        <v>2.1836817638060531</v>
      </c>
      <c r="D271" s="36">
        <v>2.896150777119638</v>
      </c>
      <c r="E271" s="36">
        <v>3.1455887317866358</v>
      </c>
      <c r="F271" s="36">
        <v>4.1028367275366735</v>
      </c>
      <c r="G271" s="36">
        <v>4.1131105988657346</v>
      </c>
      <c r="H271" s="36">
        <v>4.2083691077669307</v>
      </c>
      <c r="I271" s="36">
        <v>4.4183084070929448</v>
      </c>
      <c r="J271" s="36">
        <v>5.3912066860543044</v>
      </c>
      <c r="K271" s="36">
        <v>5.9879280397027124</v>
      </c>
      <c r="L271" s="36">
        <v>5.4040104925786983</v>
      </c>
      <c r="M271" s="36">
        <v>5.3045833535493569</v>
      </c>
      <c r="N271" s="36">
        <v>6.1130647877681641</v>
      </c>
      <c r="O271" s="36">
        <v>6.760001224491706</v>
      </c>
      <c r="P271" s="36">
        <v>6.8100516089654448</v>
      </c>
      <c r="Q271" s="36">
        <v>7.7800649374590582</v>
      </c>
      <c r="R271" s="36">
        <v>7.4493963395685032</v>
      </c>
      <c r="S271" s="36">
        <v>7.4958576092181177</v>
      </c>
      <c r="T271" s="36">
        <v>7.3200842522317844</v>
      </c>
      <c r="U271" s="36">
        <v>7.4411418406413095</v>
      </c>
      <c r="V271" s="36">
        <v>7.8038175912442487</v>
      </c>
      <c r="W271" s="36">
        <v>7.2795756457103913</v>
      </c>
      <c r="X271" s="36">
        <v>7.4108289016684479</v>
      </c>
      <c r="Y271" s="36">
        <v>7.4365177383312355</v>
      </c>
      <c r="Z271" s="36">
        <v>7.8066473204955233</v>
      </c>
      <c r="AA271" s="36">
        <v>7.3157899309888172</v>
      </c>
      <c r="AB271" s="36">
        <v>7.0268718504699246</v>
      </c>
      <c r="AC271" s="36">
        <v>7.6020287978581571</v>
      </c>
      <c r="AD271" s="36">
        <v>7.8041238461446838</v>
      </c>
      <c r="AE271" s="36">
        <v>8.0407688491315419</v>
      </c>
      <c r="AF271" s="36">
        <v>8.3392329866956647</v>
      </c>
      <c r="AG271" s="36">
        <v>7.891097493095331</v>
      </c>
      <c r="AH271" s="36">
        <v>7.0949161056969041</v>
      </c>
      <c r="AI271" s="36">
        <v>6.880285719068219</v>
      </c>
      <c r="AJ271" s="36">
        <v>6.8056283605157297</v>
      </c>
      <c r="AK271" s="36">
        <v>6.7635668438135301</v>
      </c>
      <c r="AL271" s="36">
        <v>7.0724070169245161</v>
      </c>
      <c r="AM271" s="36">
        <v>6.582875982783885</v>
      </c>
      <c r="AN271" s="36">
        <v>6.4878132498904062</v>
      </c>
      <c r="AO271" s="36">
        <v>6.7597783676895462</v>
      </c>
      <c r="AP271" s="36">
        <v>7.3326029809983675</v>
      </c>
      <c r="AQ271" s="36">
        <v>6.8482983845475189</v>
      </c>
      <c r="AR271" s="36">
        <v>6.6680208130919212</v>
      </c>
      <c r="AS271" s="36">
        <v>6.2785317307208039</v>
      </c>
      <c r="AT271" s="36">
        <v>6.021717322882802</v>
      </c>
      <c r="AU271" s="36">
        <v>5.8336265334029127</v>
      </c>
      <c r="AV271" s="36">
        <v>5.7727747179015267</v>
      </c>
      <c r="AW271" s="36">
        <v>5.7915430108604555</v>
      </c>
      <c r="AX271" s="24"/>
      <c r="AY271" s="24"/>
    </row>
    <row r="272" spans="1:51" ht="15" customHeight="1" x14ac:dyDescent="0.2">
      <c r="A272" s="20" t="s">
        <v>63</v>
      </c>
      <c r="B272" s="36">
        <v>97.631767626675853</v>
      </c>
      <c r="C272" s="36">
        <v>97.81631823619395</v>
      </c>
      <c r="D272" s="36">
        <v>97.10384922288037</v>
      </c>
      <c r="E272" s="36">
        <v>96.854411268213354</v>
      </c>
      <c r="F272" s="36">
        <v>95.897163272463331</v>
      </c>
      <c r="G272" s="36">
        <v>95.886889401134255</v>
      </c>
      <c r="H272" s="36">
        <v>95.791630892233073</v>
      </c>
      <c r="I272" s="36">
        <v>95.581691592907049</v>
      </c>
      <c r="J272" s="36">
        <v>94.608793313945696</v>
      </c>
      <c r="K272" s="36">
        <v>94.012071960297277</v>
      </c>
      <c r="L272" s="36">
        <v>94.595989507421294</v>
      </c>
      <c r="M272" s="36">
        <v>94.695416646450639</v>
      </c>
      <c r="N272" s="36">
        <v>93.886935212231833</v>
      </c>
      <c r="O272" s="36">
        <v>93.239998775508298</v>
      </c>
      <c r="P272" s="36">
        <v>93.189948391034548</v>
      </c>
      <c r="Q272" s="36">
        <v>92.219935062540941</v>
      </c>
      <c r="R272" s="36">
        <v>92.550603660431491</v>
      </c>
      <c r="S272" s="36">
        <v>92.50414239078188</v>
      </c>
      <c r="T272" s="36">
        <v>92.67991574776822</v>
      </c>
      <c r="U272" s="36">
        <v>92.558858159358692</v>
      </c>
      <c r="V272" s="36">
        <v>92.19618240875576</v>
      </c>
      <c r="W272" s="36">
        <v>92.720424354289605</v>
      </c>
      <c r="X272" s="36">
        <v>92.589171098331533</v>
      </c>
      <c r="Y272" s="36">
        <v>92.563482261668767</v>
      </c>
      <c r="Z272" s="36">
        <v>92.193352679504486</v>
      </c>
      <c r="AA272" s="36">
        <v>92.684210069011186</v>
      </c>
      <c r="AB272" s="36">
        <v>92.973128149530083</v>
      </c>
      <c r="AC272" s="36">
        <v>92.397971202141846</v>
      </c>
      <c r="AD272" s="36">
        <v>92.195876153855323</v>
      </c>
      <c r="AE272" s="36">
        <v>91.959231150868476</v>
      </c>
      <c r="AF272" s="36">
        <v>91.660767013304323</v>
      </c>
      <c r="AG272" s="36">
        <v>92.10890250690467</v>
      </c>
      <c r="AH272" s="36">
        <v>92.905083894303104</v>
      </c>
      <c r="AI272" s="36">
        <v>93.119714280931788</v>
      </c>
      <c r="AJ272" s="36">
        <v>93.19437163948426</v>
      </c>
      <c r="AK272" s="36">
        <v>93.236433156186465</v>
      </c>
      <c r="AL272" s="36">
        <v>92.927592983075485</v>
      </c>
      <c r="AM272" s="36">
        <v>93.417124017216111</v>
      </c>
      <c r="AN272" s="36">
        <v>93.512186750109592</v>
      </c>
      <c r="AO272" s="36">
        <v>93.240221632310465</v>
      </c>
      <c r="AP272" s="36">
        <v>92.667397019001626</v>
      </c>
      <c r="AQ272" s="36">
        <v>93.151701615452481</v>
      </c>
      <c r="AR272" s="36">
        <v>93.331979186908072</v>
      </c>
      <c r="AS272" s="36">
        <v>93.7214682692792</v>
      </c>
      <c r="AT272" s="36">
        <v>93.978282677117207</v>
      </c>
      <c r="AU272" s="36">
        <v>94.166373466597094</v>
      </c>
      <c r="AV272" s="36">
        <v>94.227225282098473</v>
      </c>
      <c r="AW272" s="36">
        <v>94.208456989139549</v>
      </c>
      <c r="AX272" s="24"/>
      <c r="AY272" s="24"/>
    </row>
    <row r="273" spans="1:51" ht="15" customHeight="1" x14ac:dyDescent="0.2">
      <c r="A273" s="20" t="s">
        <v>64</v>
      </c>
      <c r="B273" s="36">
        <v>2.4980242144783458</v>
      </c>
      <c r="C273" s="36">
        <v>2.9503127027988256</v>
      </c>
      <c r="D273" s="36">
        <v>2.9392772893617503</v>
      </c>
      <c r="E273" s="36">
        <v>3.3088752710839935</v>
      </c>
      <c r="F273" s="36">
        <v>3.6629207822407093</v>
      </c>
      <c r="G273" s="36">
        <v>3.7478539857273763</v>
      </c>
      <c r="H273" s="36">
        <v>3.7671053269041694</v>
      </c>
      <c r="I273" s="36">
        <v>4.232499015244449</v>
      </c>
      <c r="J273" s="36">
        <v>5.0055342655405708</v>
      </c>
      <c r="K273" s="36">
        <v>5.7076429157977984</v>
      </c>
      <c r="L273" s="36">
        <v>5.6268329534811556</v>
      </c>
      <c r="M273" s="36">
        <v>5.9047456060005814</v>
      </c>
      <c r="N273" s="36">
        <v>6.770986038804641</v>
      </c>
      <c r="O273" s="36">
        <v>8.2148631648376593</v>
      </c>
      <c r="P273" s="36">
        <v>8.9647932028811752</v>
      </c>
      <c r="Q273" s="36">
        <v>9.8347229964203606</v>
      </c>
      <c r="R273" s="36">
        <v>8.9702963738808794</v>
      </c>
      <c r="S273" s="36">
        <v>9.9183757699770343</v>
      </c>
      <c r="T273" s="36">
        <v>9.5039890047032287</v>
      </c>
      <c r="U273" s="36">
        <v>9.5607122779286229</v>
      </c>
      <c r="V273" s="36">
        <v>9.4419842090952493</v>
      </c>
      <c r="W273" s="36">
        <v>9.6430529471922473</v>
      </c>
      <c r="X273" s="36">
        <v>9.3748610800873244</v>
      </c>
      <c r="Y273" s="36">
        <v>9.2147953199744919</v>
      </c>
      <c r="Z273" s="36">
        <v>9.3412022676193729</v>
      </c>
      <c r="AA273" s="36">
        <v>8.6966531436043386</v>
      </c>
      <c r="AB273" s="36">
        <v>8.925243710986658</v>
      </c>
      <c r="AC273" s="36">
        <v>9.3849358345948719</v>
      </c>
      <c r="AD273" s="36">
        <v>8.5541004098192701</v>
      </c>
      <c r="AE273" s="36">
        <v>7.9113106609735047</v>
      </c>
      <c r="AF273" s="36">
        <v>7.4956974857181322</v>
      </c>
      <c r="AG273" s="36">
        <v>7.909233561976162</v>
      </c>
      <c r="AH273" s="36">
        <v>8.0953313030365077</v>
      </c>
      <c r="AI273" s="36">
        <v>8.7195254486502733</v>
      </c>
      <c r="AJ273" s="36">
        <v>8.6235125993614652</v>
      </c>
      <c r="AK273" s="36">
        <v>9.0298738168770587</v>
      </c>
      <c r="AL273" s="36">
        <v>9.293885539192992</v>
      </c>
      <c r="AM273" s="36">
        <v>9.7810921312015715</v>
      </c>
      <c r="AN273" s="36">
        <v>10.909688620850941</v>
      </c>
      <c r="AO273" s="36">
        <v>10.834624320462352</v>
      </c>
      <c r="AP273" s="36">
        <v>10.059755618100571</v>
      </c>
      <c r="AQ273" s="36">
        <v>9.0176877997246567</v>
      </c>
      <c r="AR273" s="36">
        <v>9.0374648072375852</v>
      </c>
      <c r="AS273" s="36">
        <v>10.046592809935097</v>
      </c>
      <c r="AT273" s="36">
        <v>10.320673667725167</v>
      </c>
      <c r="AU273" s="36">
        <v>10.629062895743695</v>
      </c>
      <c r="AV273" s="36">
        <v>10.294304775967014</v>
      </c>
      <c r="AW273" s="36">
        <v>10.003690804079843</v>
      </c>
      <c r="AX273" s="24"/>
      <c r="AY273" s="24"/>
    </row>
    <row r="274" spans="1:51" ht="15" customHeight="1" x14ac:dyDescent="0.2">
      <c r="A274" s="20" t="s">
        <v>65</v>
      </c>
      <c r="B274" s="36">
        <v>35.545065674130107</v>
      </c>
      <c r="C274" s="36">
        <v>34.043104661494461</v>
      </c>
      <c r="D274" s="36">
        <v>32.056834878710902</v>
      </c>
      <c r="E274" s="36">
        <v>29.293705879110576</v>
      </c>
      <c r="F274" s="36">
        <v>27.442323077743609</v>
      </c>
      <c r="G274" s="36">
        <v>26.219731149973128</v>
      </c>
      <c r="H274" s="36">
        <v>24.568189282981105</v>
      </c>
      <c r="I274" s="36">
        <v>23.225029576012933</v>
      </c>
      <c r="J274" s="36">
        <v>21.387338752824945</v>
      </c>
      <c r="K274" s="36">
        <v>20.247108290750603</v>
      </c>
      <c r="L274" s="36">
        <v>20.077133382096036</v>
      </c>
      <c r="M274" s="36">
        <v>20.586182748311096</v>
      </c>
      <c r="N274" s="36">
        <v>18.852987770216235</v>
      </c>
      <c r="O274" s="36">
        <v>17.947943534695991</v>
      </c>
      <c r="P274" s="36">
        <v>17.35445545758126</v>
      </c>
      <c r="Q274" s="36">
        <v>15.840525834016086</v>
      </c>
      <c r="R274" s="36">
        <v>14.648657864441772</v>
      </c>
      <c r="S274" s="36">
        <v>14.707329940453507</v>
      </c>
      <c r="T274" s="36">
        <v>14.466877574326412</v>
      </c>
      <c r="U274" s="36">
        <v>14.104253181028534</v>
      </c>
      <c r="V274" s="36">
        <v>14.151037959047239</v>
      </c>
      <c r="W274" s="36">
        <v>14.090266074678413</v>
      </c>
      <c r="X274" s="36">
        <v>14.083175103984228</v>
      </c>
      <c r="Y274" s="36">
        <v>13.214205683795058</v>
      </c>
      <c r="Z274" s="36">
        <v>12.535141586465654</v>
      </c>
      <c r="AA274" s="36">
        <v>12.260949643994735</v>
      </c>
      <c r="AB274" s="36">
        <v>12.029868327130295</v>
      </c>
      <c r="AC274" s="36">
        <v>11.668072042816846</v>
      </c>
      <c r="AD274" s="36">
        <v>11.785715428580227</v>
      </c>
      <c r="AE274" s="36">
        <v>11.938248098662131</v>
      </c>
      <c r="AF274" s="36">
        <v>12.070924440040912</v>
      </c>
      <c r="AG274" s="36">
        <v>11.73949122408253</v>
      </c>
      <c r="AH274" s="36">
        <v>11.637196448271181</v>
      </c>
      <c r="AI274" s="36">
        <v>11.511778943672848</v>
      </c>
      <c r="AJ274" s="36">
        <v>11.201511136811835</v>
      </c>
      <c r="AK274" s="36">
        <v>11.165249329367901</v>
      </c>
      <c r="AL274" s="36">
        <v>10.906597214403464</v>
      </c>
      <c r="AM274" s="36">
        <v>10.3493090661962</v>
      </c>
      <c r="AN274" s="36">
        <v>10.051508218790527</v>
      </c>
      <c r="AO274" s="36">
        <v>10.478127946558411</v>
      </c>
      <c r="AP274" s="36">
        <v>9.7690864412602778</v>
      </c>
      <c r="AQ274" s="36">
        <v>9.463566118030311</v>
      </c>
      <c r="AR274" s="36">
        <v>9.3904264600294614</v>
      </c>
      <c r="AS274" s="36">
        <v>9.1176679477406388</v>
      </c>
      <c r="AT274" s="36">
        <v>9.3264707154180986</v>
      </c>
      <c r="AU274" s="36">
        <v>9.542918938338774</v>
      </c>
      <c r="AV274" s="36">
        <v>9.7238360592769695</v>
      </c>
      <c r="AW274" s="36">
        <v>9.6043245015036351</v>
      </c>
      <c r="AX274" s="24"/>
      <c r="AY274" s="24"/>
    </row>
    <row r="275" spans="1:51" ht="15" customHeight="1" x14ac:dyDescent="0.2">
      <c r="A275" s="20" t="s">
        <v>66</v>
      </c>
      <c r="B275" s="36">
        <v>1.3680672550592807</v>
      </c>
      <c r="C275" s="36">
        <v>1.38665359674888</v>
      </c>
      <c r="D275" s="36">
        <v>1.4223320677226401</v>
      </c>
      <c r="E275" s="36">
        <v>1.4207227604591315</v>
      </c>
      <c r="F275" s="36">
        <v>1.451893580620784</v>
      </c>
      <c r="G275" s="36">
        <v>1.5149734179143064</v>
      </c>
      <c r="H275" s="36">
        <v>1.5421814646969334</v>
      </c>
      <c r="I275" s="36">
        <v>1.5658291168259368</v>
      </c>
      <c r="J275" s="36">
        <v>1.5744230103936097</v>
      </c>
      <c r="K275" s="36">
        <v>1.6015042212788817</v>
      </c>
      <c r="L275" s="36">
        <v>1.7183899852056004</v>
      </c>
      <c r="M275" s="36">
        <v>1.8781859395710188</v>
      </c>
      <c r="N275" s="36">
        <v>1.9132854302595173</v>
      </c>
      <c r="O275" s="36">
        <v>1.958415988864588</v>
      </c>
      <c r="P275" s="36">
        <v>1.8548005038115873</v>
      </c>
      <c r="Q275" s="36">
        <v>1.8286941499116935</v>
      </c>
      <c r="R275" s="36">
        <v>1.8832472134020457</v>
      </c>
      <c r="S275" s="36">
        <v>1.8514848116910014</v>
      </c>
      <c r="T275" s="36">
        <v>1.95615929625007</v>
      </c>
      <c r="U275" s="36">
        <v>2.0688812577327855</v>
      </c>
      <c r="V275" s="36">
        <v>2.3021595928667655</v>
      </c>
      <c r="W275" s="36">
        <v>2.2479635452554456</v>
      </c>
      <c r="X275" s="36">
        <v>2.3353330485953809</v>
      </c>
      <c r="Y275" s="36">
        <v>2.2410380759275244</v>
      </c>
      <c r="Z275" s="36">
        <v>2.2157270318291995</v>
      </c>
      <c r="AA275" s="36">
        <v>2.3384705665091055</v>
      </c>
      <c r="AB275" s="36">
        <v>2.3787360936695978</v>
      </c>
      <c r="AC275" s="36">
        <v>2.4478227203241252</v>
      </c>
      <c r="AD275" s="36">
        <v>2.5862279688379326</v>
      </c>
      <c r="AE275" s="36">
        <v>2.6815821429392881</v>
      </c>
      <c r="AF275" s="36">
        <v>2.8988858930514838</v>
      </c>
      <c r="AG275" s="36">
        <v>2.7857824050619771</v>
      </c>
      <c r="AH275" s="36">
        <v>2.7765115891734164</v>
      </c>
      <c r="AI275" s="36">
        <v>2.7505007734792737</v>
      </c>
      <c r="AJ275" s="36">
        <v>2.7209573405673058</v>
      </c>
      <c r="AK275" s="36">
        <v>2.7886383817376976</v>
      </c>
      <c r="AL275" s="36">
        <v>2.780129382634454</v>
      </c>
      <c r="AM275" s="36">
        <v>2.7577288171838061</v>
      </c>
      <c r="AN275" s="36">
        <v>2.7363698339704192</v>
      </c>
      <c r="AO275" s="36">
        <v>2.8701907964400566</v>
      </c>
      <c r="AP275" s="36">
        <v>2.7905812658572624</v>
      </c>
      <c r="AQ275" s="36">
        <v>2.89743603003717</v>
      </c>
      <c r="AR275" s="36">
        <v>3.0464005734241728</v>
      </c>
      <c r="AS275" s="36">
        <v>3.098232302584409</v>
      </c>
      <c r="AT275" s="36">
        <v>3.2445481257866637</v>
      </c>
      <c r="AU275" s="36">
        <v>3.2865741399209982</v>
      </c>
      <c r="AV275" s="36">
        <v>3.2762415609148761</v>
      </c>
      <c r="AW275" s="36">
        <v>3.2484767827356773</v>
      </c>
      <c r="AX275" s="24"/>
      <c r="AY275" s="24"/>
    </row>
    <row r="276" spans="1:51" ht="15" customHeight="1" x14ac:dyDescent="0.2">
      <c r="A276" s="20" t="s">
        <v>67</v>
      </c>
      <c r="B276" s="36">
        <v>0.67167169969060325</v>
      </c>
      <c r="C276" s="36">
        <v>0.76568286180458889</v>
      </c>
      <c r="D276" s="36">
        <v>0.82140633929041196</v>
      </c>
      <c r="E276" s="36">
        <v>0.85660762081350761</v>
      </c>
      <c r="F276" s="36">
        <v>0.85185015330623959</v>
      </c>
      <c r="G276" s="36">
        <v>0.93354252911042945</v>
      </c>
      <c r="H276" s="36">
        <v>0.92777604486930176</v>
      </c>
      <c r="I276" s="36">
        <v>0.9398346656101999</v>
      </c>
      <c r="J276" s="36">
        <v>0.97257944878596425</v>
      </c>
      <c r="K276" s="36">
        <v>0.98913360171587683</v>
      </c>
      <c r="L276" s="36">
        <v>1.1097098689143559</v>
      </c>
      <c r="M276" s="36">
        <v>1.137555819347162</v>
      </c>
      <c r="N276" s="36">
        <v>1.189348704933612</v>
      </c>
      <c r="O276" s="36">
        <v>1.2456594595420036</v>
      </c>
      <c r="P276" s="36">
        <v>1.2288608331324649</v>
      </c>
      <c r="Q276" s="36">
        <v>1.2202034722894304</v>
      </c>
      <c r="R276" s="36">
        <v>1.1719024502772679</v>
      </c>
      <c r="S276" s="36">
        <v>1.2358271320233278</v>
      </c>
      <c r="T276" s="36">
        <v>1.3877742647067453</v>
      </c>
      <c r="U276" s="36">
        <v>1.2535594150742664</v>
      </c>
      <c r="V276" s="36">
        <v>1.3578324034086657</v>
      </c>
      <c r="W276" s="36">
        <v>1.3756711606999945</v>
      </c>
      <c r="X276" s="36">
        <v>1.399470595604088</v>
      </c>
      <c r="Y276" s="36">
        <v>1.5175956578594048</v>
      </c>
      <c r="Z276" s="36">
        <v>1.7354713125007328</v>
      </c>
      <c r="AA276" s="36">
        <v>1.7982437879304418</v>
      </c>
      <c r="AB276" s="36">
        <v>1.6465411281060054</v>
      </c>
      <c r="AC276" s="36">
        <v>1.6805449645228014</v>
      </c>
      <c r="AD276" s="36">
        <v>1.762523492653767</v>
      </c>
      <c r="AE276" s="36">
        <v>1.8994488474760762</v>
      </c>
      <c r="AF276" s="36">
        <v>1.8914189444041747</v>
      </c>
      <c r="AG276" s="36">
        <v>1.7982986766769153</v>
      </c>
      <c r="AH276" s="36">
        <v>1.7930791885750093</v>
      </c>
      <c r="AI276" s="36">
        <v>1.7711605827249357</v>
      </c>
      <c r="AJ276" s="36">
        <v>1.7165877164773382</v>
      </c>
      <c r="AK276" s="36">
        <v>1.7653624509546384</v>
      </c>
      <c r="AL276" s="36">
        <v>1.7046841690597079</v>
      </c>
      <c r="AM276" s="36">
        <v>1.6527597170099477</v>
      </c>
      <c r="AN276" s="36">
        <v>1.6009787166949563</v>
      </c>
      <c r="AO276" s="36">
        <v>1.6527040230757375</v>
      </c>
      <c r="AP276" s="36">
        <v>1.5074125183376559</v>
      </c>
      <c r="AQ276" s="36">
        <v>1.5283312021530464</v>
      </c>
      <c r="AR276" s="36">
        <v>1.4782704436146819</v>
      </c>
      <c r="AS276" s="36">
        <v>1.4874079990044053</v>
      </c>
      <c r="AT276" s="36">
        <v>1.5861856360260249</v>
      </c>
      <c r="AU276" s="36">
        <v>1.549246622305201</v>
      </c>
      <c r="AV276" s="36">
        <v>1.5773787325840605</v>
      </c>
      <c r="AW276" s="36">
        <v>1.5513530144987504</v>
      </c>
      <c r="AX276" s="24"/>
      <c r="AY276" s="24"/>
    </row>
    <row r="277" spans="1:51" ht="15" customHeight="1" x14ac:dyDescent="0.2">
      <c r="A277" s="20" t="s">
        <v>68</v>
      </c>
      <c r="B277" s="36">
        <v>8.6159154375769464</v>
      </c>
      <c r="C277" s="36">
        <v>8.1343079909892779</v>
      </c>
      <c r="D277" s="36">
        <v>7.6260162492933965</v>
      </c>
      <c r="E277" s="36">
        <v>7.1312860761889638</v>
      </c>
      <c r="F277" s="36">
        <v>6.611206177931499</v>
      </c>
      <c r="G277" s="36">
        <v>6.3605374931477163</v>
      </c>
      <c r="H277" s="36">
        <v>6.0778656102025979</v>
      </c>
      <c r="I277" s="36">
        <v>5.9662977093148566</v>
      </c>
      <c r="J277" s="36">
        <v>5.5190865742239188</v>
      </c>
      <c r="K277" s="36">
        <v>5.3696738096227525</v>
      </c>
      <c r="L277" s="36">
        <v>5.5107620544749265</v>
      </c>
      <c r="M277" s="36">
        <v>5.6872116138400637</v>
      </c>
      <c r="N277" s="36">
        <v>5.5937611377531127</v>
      </c>
      <c r="O277" s="36">
        <v>5.6185725141267966</v>
      </c>
      <c r="P277" s="36">
        <v>5.1932091066097321</v>
      </c>
      <c r="Q277" s="36">
        <v>5.1746623104905822</v>
      </c>
      <c r="R277" s="36">
        <v>4.86463800335292</v>
      </c>
      <c r="S277" s="36">
        <v>4.9831178427802225</v>
      </c>
      <c r="T277" s="36">
        <v>4.9971911578592794</v>
      </c>
      <c r="U277" s="36">
        <v>4.9775057195112149</v>
      </c>
      <c r="V277" s="36">
        <v>4.7257099688292517</v>
      </c>
      <c r="W277" s="36">
        <v>4.7239044477698195</v>
      </c>
      <c r="X277" s="36">
        <v>4.6067298480475349</v>
      </c>
      <c r="Y277" s="36">
        <v>4.7498343777685665</v>
      </c>
      <c r="Z277" s="36">
        <v>4.6640315031578545</v>
      </c>
      <c r="AA277" s="36">
        <v>4.7782464972687455</v>
      </c>
      <c r="AB277" s="36">
        <v>4.6990158318037789</v>
      </c>
      <c r="AC277" s="36">
        <v>4.5808493471238032</v>
      </c>
      <c r="AD277" s="36">
        <v>4.3509469747472593</v>
      </c>
      <c r="AE277" s="36">
        <v>4.4338210662084361</v>
      </c>
      <c r="AF277" s="36">
        <v>4.2721418554343495</v>
      </c>
      <c r="AG277" s="36">
        <v>4.503075114370473</v>
      </c>
      <c r="AH277" s="36">
        <v>4.3929434542851737</v>
      </c>
      <c r="AI277" s="36">
        <v>4.4896725129386397</v>
      </c>
      <c r="AJ277" s="36">
        <v>4.3405110430834686</v>
      </c>
      <c r="AK277" s="36">
        <v>4.2770703036240132</v>
      </c>
      <c r="AL277" s="36">
        <v>4.2235143745494366</v>
      </c>
      <c r="AM277" s="36">
        <v>4.2133220573397203</v>
      </c>
      <c r="AN277" s="36">
        <v>4.3810560996677861</v>
      </c>
      <c r="AO277" s="36">
        <v>4.3280581767456949</v>
      </c>
      <c r="AP277" s="36">
        <v>4.158086120710796</v>
      </c>
      <c r="AQ277" s="36">
        <v>4.066929276685129</v>
      </c>
      <c r="AR277" s="36">
        <v>4.0948890886552114</v>
      </c>
      <c r="AS277" s="36">
        <v>4.0858964639416371</v>
      </c>
      <c r="AT277" s="36">
        <v>4.2090397740309768</v>
      </c>
      <c r="AU277" s="36">
        <v>4.3951017227243643</v>
      </c>
      <c r="AV277" s="36">
        <v>4.0430309791366481</v>
      </c>
      <c r="AW277" s="36">
        <v>4.02626197634428</v>
      </c>
      <c r="AX277" s="24"/>
      <c r="AY277" s="24"/>
    </row>
    <row r="278" spans="1:51" ht="15" customHeight="1" x14ac:dyDescent="0.2">
      <c r="A278" s="20" t="s">
        <v>69</v>
      </c>
      <c r="B278" s="36">
        <v>21.240937780679804</v>
      </c>
      <c r="C278" s="36">
        <v>22.059704646341842</v>
      </c>
      <c r="D278" s="36">
        <v>23.262864121917787</v>
      </c>
      <c r="E278" s="36">
        <v>25.01209819220427</v>
      </c>
      <c r="F278" s="36">
        <v>25.683526510670614</v>
      </c>
      <c r="G278" s="36">
        <v>26.377002267026683</v>
      </c>
      <c r="H278" s="36">
        <v>26.745181100686565</v>
      </c>
      <c r="I278" s="36">
        <v>25.45745385405948</v>
      </c>
      <c r="J278" s="36">
        <v>26.192691920991301</v>
      </c>
      <c r="K278" s="36">
        <v>26.021996648709276</v>
      </c>
      <c r="L278" s="36">
        <v>24.63568995275746</v>
      </c>
      <c r="M278" s="36">
        <v>25.515760958974411</v>
      </c>
      <c r="N278" s="36">
        <v>25.569555958694991</v>
      </c>
      <c r="O278" s="36">
        <v>24.122341524053471</v>
      </c>
      <c r="P278" s="36">
        <v>23.292102073434865</v>
      </c>
      <c r="Q278" s="36">
        <v>23.323981846468602</v>
      </c>
      <c r="R278" s="36">
        <v>25.448713676720597</v>
      </c>
      <c r="S278" s="36">
        <v>23.995076041912931</v>
      </c>
      <c r="T278" s="36">
        <v>24.072281394396782</v>
      </c>
      <c r="U278" s="36">
        <v>24.959261246453355</v>
      </c>
      <c r="V278" s="36">
        <v>25.847322213361707</v>
      </c>
      <c r="W278" s="36">
        <v>26.4889904489849</v>
      </c>
      <c r="X278" s="36">
        <v>26.204993552274765</v>
      </c>
      <c r="Y278" s="36">
        <v>26.541432075684117</v>
      </c>
      <c r="Z278" s="36">
        <v>26.472263874164053</v>
      </c>
      <c r="AA278" s="36">
        <v>28.013137963909269</v>
      </c>
      <c r="AB278" s="36">
        <v>28.875669788523027</v>
      </c>
      <c r="AC278" s="36">
        <v>28.527343581665665</v>
      </c>
      <c r="AD278" s="36">
        <v>29.08300323381599</v>
      </c>
      <c r="AE278" s="36">
        <v>28.210022259628886</v>
      </c>
      <c r="AF278" s="36">
        <v>27.647144648539633</v>
      </c>
      <c r="AG278" s="36">
        <v>27.85146091502445</v>
      </c>
      <c r="AH278" s="36">
        <v>27.782716755303515</v>
      </c>
      <c r="AI278" s="36">
        <v>26.596905052862894</v>
      </c>
      <c r="AJ278" s="36">
        <v>27.110500098201385</v>
      </c>
      <c r="AK278" s="36">
        <v>26.967800988910444</v>
      </c>
      <c r="AL278" s="36">
        <v>26.479295702604944</v>
      </c>
      <c r="AM278" s="36">
        <v>26.960987034149881</v>
      </c>
      <c r="AN278" s="36">
        <v>27.774071686151537</v>
      </c>
      <c r="AO278" s="36">
        <v>28.559900739174516</v>
      </c>
      <c r="AP278" s="36">
        <v>28.906172032671488</v>
      </c>
      <c r="AQ278" s="36">
        <v>30.09402038859163</v>
      </c>
      <c r="AR278" s="36">
        <v>31.231499653011291</v>
      </c>
      <c r="AS278" s="36">
        <v>31.954931589822149</v>
      </c>
      <c r="AT278" s="36">
        <v>32.449562904373423</v>
      </c>
      <c r="AU278" s="36">
        <v>32.173063881343722</v>
      </c>
      <c r="AV278" s="36">
        <v>32.341211631205013</v>
      </c>
      <c r="AW278" s="36">
        <v>32.511822856300157</v>
      </c>
      <c r="AX278" s="24"/>
      <c r="AY278" s="24"/>
    </row>
    <row r="279" spans="1:51" ht="15" customHeight="1" x14ac:dyDescent="0.2">
      <c r="A279" s="20" t="s">
        <v>70</v>
      </c>
      <c r="B279" s="36">
        <v>18.293161868889488</v>
      </c>
      <c r="C279" s="36">
        <v>19.008334554191599</v>
      </c>
      <c r="D279" s="36">
        <v>20.085421839203544</v>
      </c>
      <c r="E279" s="36">
        <v>21.591097707176168</v>
      </c>
      <c r="F279" s="36">
        <v>21.327439672501193</v>
      </c>
      <c r="G279" s="36">
        <v>22.029736265479734</v>
      </c>
      <c r="H279" s="36">
        <v>22.28156264068269</v>
      </c>
      <c r="I279" s="36">
        <v>21.581383698484849</v>
      </c>
      <c r="J279" s="36">
        <v>22.169828681950722</v>
      </c>
      <c r="K279" s="36">
        <v>21.700626059928268</v>
      </c>
      <c r="L279" s="36">
        <v>20.703444615755711</v>
      </c>
      <c r="M279" s="36">
        <v>20.876591000042104</v>
      </c>
      <c r="N279" s="36">
        <v>20.797138552398309</v>
      </c>
      <c r="O279" s="36">
        <v>19.547542250479157</v>
      </c>
      <c r="P279" s="36">
        <v>19.073890689806369</v>
      </c>
      <c r="Q279" s="36">
        <v>18.896157267889439</v>
      </c>
      <c r="R279" s="36">
        <v>21.536651153800872</v>
      </c>
      <c r="S279" s="36">
        <v>20.524410755693694</v>
      </c>
      <c r="T279" s="36">
        <v>20.740032941309401</v>
      </c>
      <c r="U279" s="36">
        <v>22.025221143508521</v>
      </c>
      <c r="V279" s="36">
        <v>22.955302155960265</v>
      </c>
      <c r="W279" s="36">
        <v>23.628796127753589</v>
      </c>
      <c r="X279" s="36">
        <v>23.420027138692308</v>
      </c>
      <c r="Y279" s="36">
        <v>23.636320657830208</v>
      </c>
      <c r="Z279" s="36">
        <v>23.855438162213613</v>
      </c>
      <c r="AA279" s="36">
        <v>25.244343841456729</v>
      </c>
      <c r="AB279" s="36">
        <v>25.981428990199756</v>
      </c>
      <c r="AC279" s="36">
        <v>25.879184738121474</v>
      </c>
      <c r="AD279" s="36">
        <v>26.26832983382959</v>
      </c>
      <c r="AE279" s="36">
        <v>25.541175690559864</v>
      </c>
      <c r="AF279" s="36">
        <v>24.952600592680685</v>
      </c>
      <c r="AG279" s="36">
        <v>25.022351237124262</v>
      </c>
      <c r="AH279" s="36">
        <v>25.002305483618219</v>
      </c>
      <c r="AI279" s="36">
        <v>24.414833483348122</v>
      </c>
      <c r="AJ279" s="36">
        <v>24.825955974535205</v>
      </c>
      <c r="AK279" s="36">
        <v>24.591121697618444</v>
      </c>
      <c r="AL279" s="36">
        <v>24.226380832582503</v>
      </c>
      <c r="AM279" s="36">
        <v>24.578344041744007</v>
      </c>
      <c r="AN279" s="36">
        <v>25.360949651171605</v>
      </c>
      <c r="AO279" s="36">
        <v>26.132723336184988</v>
      </c>
      <c r="AP279" s="36">
        <v>26.519479590813415</v>
      </c>
      <c r="AQ279" s="36">
        <v>27.61568324858607</v>
      </c>
      <c r="AR279" s="36">
        <v>28.739193726451166</v>
      </c>
      <c r="AS279" s="36">
        <v>29.593159408222736</v>
      </c>
      <c r="AT279" s="36">
        <v>30.054790947930194</v>
      </c>
      <c r="AU279" s="36">
        <v>29.963987796406304</v>
      </c>
      <c r="AV279" s="36">
        <v>30.301838055976521</v>
      </c>
      <c r="AW279" s="36">
        <v>30.443075316803391</v>
      </c>
      <c r="AX279" s="24"/>
      <c r="AY279" s="24"/>
    </row>
    <row r="280" spans="1:51" ht="15" customHeight="1" x14ac:dyDescent="0.2">
      <c r="A280" s="20" t="s">
        <v>71</v>
      </c>
      <c r="B280" s="36">
        <v>0.85493187998863551</v>
      </c>
      <c r="C280" s="36">
        <v>0.75842644611943466</v>
      </c>
      <c r="D280" s="36">
        <v>0.70484489608661416</v>
      </c>
      <c r="E280" s="36">
        <v>0.6843023524896128</v>
      </c>
      <c r="F280" s="36">
        <v>0.72769026600718267</v>
      </c>
      <c r="G280" s="36">
        <v>0.7177497688755734</v>
      </c>
      <c r="H280" s="36">
        <v>0.70660852963052445</v>
      </c>
      <c r="I280" s="36">
        <v>0.65798165629367011</v>
      </c>
      <c r="J280" s="36">
        <v>0.62898504182346526</v>
      </c>
      <c r="K280" s="36">
        <v>0.64029711982709014</v>
      </c>
      <c r="L280" s="36">
        <v>0.65965619433050338</v>
      </c>
      <c r="M280" s="36">
        <v>0.6682441334069491</v>
      </c>
      <c r="N280" s="36">
        <v>0.64664936176859422</v>
      </c>
      <c r="O280" s="36">
        <v>0.64794137737164392</v>
      </c>
      <c r="P280" s="36">
        <v>0.62413572982635113</v>
      </c>
      <c r="Q280" s="36">
        <v>0.59870537755471243</v>
      </c>
      <c r="R280" s="36">
        <v>0.57722633043518712</v>
      </c>
      <c r="S280" s="36">
        <v>0.53027428518794661</v>
      </c>
      <c r="T280" s="36">
        <v>0.54968099348998933</v>
      </c>
      <c r="U280" s="36">
        <v>0.55653966798148846</v>
      </c>
      <c r="V280" s="36">
        <v>0.49624628755890138</v>
      </c>
      <c r="W280" s="36">
        <v>0.47597220407767771</v>
      </c>
      <c r="X280" s="36">
        <v>0.48716653504966262</v>
      </c>
      <c r="Y280" s="36">
        <v>0.48118719138546739</v>
      </c>
      <c r="Z280" s="36">
        <v>0.35901790849938153</v>
      </c>
      <c r="AA280" s="36">
        <v>0.36919619038370555</v>
      </c>
      <c r="AB280" s="36">
        <v>0.325359693915036</v>
      </c>
      <c r="AC280" s="36">
        <v>0.25990132674123978</v>
      </c>
      <c r="AD280" s="36">
        <v>0.26824604733431512</v>
      </c>
      <c r="AE280" s="36">
        <v>0.26535563144959096</v>
      </c>
      <c r="AF280" s="36">
        <v>0.29802811575771737</v>
      </c>
      <c r="AG280" s="36">
        <v>0.32660560800069716</v>
      </c>
      <c r="AH280" s="36">
        <v>0.43472521168224842</v>
      </c>
      <c r="AI280" s="36">
        <v>0.42253097637708581</v>
      </c>
      <c r="AJ280" s="36">
        <v>0.45519997628301123</v>
      </c>
      <c r="AK280" s="36">
        <v>0.47385202498096152</v>
      </c>
      <c r="AL280" s="36">
        <v>0.51339757009436449</v>
      </c>
      <c r="AM280" s="36">
        <v>0.51817650675946925</v>
      </c>
      <c r="AN280" s="36">
        <v>0.50807794319741684</v>
      </c>
      <c r="AO280" s="36">
        <v>0.50951258465614435</v>
      </c>
      <c r="AP280" s="36">
        <v>0.47076838530500109</v>
      </c>
      <c r="AQ280" s="36">
        <v>0.46696752846402928</v>
      </c>
      <c r="AR280" s="36">
        <v>0.47011933304674636</v>
      </c>
      <c r="AS280" s="36">
        <v>0.45395232708089162</v>
      </c>
      <c r="AT280" s="36">
        <v>0.44213405806492345</v>
      </c>
      <c r="AU280" s="36">
        <v>0.43932534942416424</v>
      </c>
      <c r="AV280" s="36">
        <v>0.44004183750141984</v>
      </c>
      <c r="AW280" s="36">
        <v>0.46499983791369948</v>
      </c>
      <c r="AX280" s="24"/>
      <c r="AY280" s="24"/>
    </row>
    <row r="281" spans="1:51" s="20" customFormat="1" ht="15" customHeight="1" x14ac:dyDescent="0.2">
      <c r="A281" s="20" t="s">
        <v>72</v>
      </c>
      <c r="B281" s="36">
        <v>1.1463293878577341</v>
      </c>
      <c r="C281" s="36">
        <v>1.2550585089431763</v>
      </c>
      <c r="D281" s="36">
        <v>1.3256051196674727</v>
      </c>
      <c r="E281" s="36">
        <v>1.4352177589439721</v>
      </c>
      <c r="F281" s="36">
        <v>1.5344271709619959</v>
      </c>
      <c r="G281" s="36">
        <v>1.5776552919102946</v>
      </c>
      <c r="H281" s="36">
        <v>1.6444585186132461</v>
      </c>
      <c r="I281" s="36">
        <v>1.6241489421497679</v>
      </c>
      <c r="J281" s="36">
        <v>1.5790280857657299</v>
      </c>
      <c r="K281" s="36">
        <v>1.6985317436109357</v>
      </c>
      <c r="L281" s="36">
        <v>1.6619761300794507</v>
      </c>
      <c r="M281" s="36">
        <v>1.9356376053698228</v>
      </c>
      <c r="N281" s="36">
        <v>1.9209485848913472</v>
      </c>
      <c r="O281" s="36">
        <v>1.8806342880414322</v>
      </c>
      <c r="P281" s="36">
        <v>1.5887381843888542</v>
      </c>
      <c r="Q281" s="36">
        <v>1.5864671231744412</v>
      </c>
      <c r="R281" s="36">
        <v>1.6444807113648756</v>
      </c>
      <c r="S281" s="36">
        <v>1.5847725527652079</v>
      </c>
      <c r="T281" s="36">
        <v>1.521094868123835</v>
      </c>
      <c r="U281" s="36">
        <v>1.583596288666643</v>
      </c>
      <c r="V281" s="36">
        <v>1.5419971549029399</v>
      </c>
      <c r="W281" s="36">
        <v>1.5817792896926091</v>
      </c>
      <c r="X281" s="36">
        <v>1.4682180389357198</v>
      </c>
      <c r="Y281" s="36">
        <v>1.5089900252722264</v>
      </c>
      <c r="Z281" s="36">
        <v>1.4703623291289545</v>
      </c>
      <c r="AA281" s="36">
        <v>1.6506843386550674</v>
      </c>
      <c r="AB281" s="36">
        <v>1.6767153340821288</v>
      </c>
      <c r="AC281" s="36">
        <v>1.7807487860681248</v>
      </c>
      <c r="AD281" s="36">
        <v>1.9092937926842111</v>
      </c>
      <c r="AE281" s="36">
        <v>1.7588191054120041</v>
      </c>
      <c r="AF281" s="36">
        <v>1.8564149769777327</v>
      </c>
      <c r="AG281" s="36">
        <v>1.9060629956365915</v>
      </c>
      <c r="AH281" s="36">
        <v>1.7632195061419795</v>
      </c>
      <c r="AI281" s="36">
        <v>1.2343823842398258</v>
      </c>
      <c r="AJ281" s="36">
        <v>1.254409917880049</v>
      </c>
      <c r="AK281" s="36">
        <v>1.327855194328269</v>
      </c>
      <c r="AL281" s="36">
        <v>1.20240331030836</v>
      </c>
      <c r="AM281" s="36">
        <v>1.2424981347823523</v>
      </c>
      <c r="AN281" s="36">
        <v>1.2631739291175372</v>
      </c>
      <c r="AO281" s="36">
        <v>1.3021297590887988</v>
      </c>
      <c r="AP281" s="36">
        <v>1.3437330419882536</v>
      </c>
      <c r="AQ281" s="36">
        <v>1.4734142777361354</v>
      </c>
      <c r="AR281" s="36">
        <v>1.5095984193557783</v>
      </c>
      <c r="AS281" s="36">
        <v>1.4090468479779965</v>
      </c>
      <c r="AT281" s="36">
        <v>1.3942890512209354</v>
      </c>
      <c r="AU281" s="36">
        <v>1.4004152811626001</v>
      </c>
      <c r="AV281" s="36">
        <v>1.3097766868164098</v>
      </c>
      <c r="AW281" s="36">
        <v>1.2825848735949159</v>
      </c>
    </row>
    <row r="282" spans="1:51" ht="15" customHeight="1" x14ac:dyDescent="0.2">
      <c r="A282" s="20" t="s">
        <v>73</v>
      </c>
      <c r="B282" s="36">
        <v>0.94651464394395601</v>
      </c>
      <c r="C282" s="36">
        <v>1.0378851370876307</v>
      </c>
      <c r="D282" s="36">
        <v>1.1469922669601524</v>
      </c>
      <c r="E282" s="36">
        <v>1.3014803735945122</v>
      </c>
      <c r="F282" s="36">
        <v>2.0939694012002343</v>
      </c>
      <c r="G282" s="36">
        <v>2.0518609407610828</v>
      </c>
      <c r="H282" s="36">
        <v>2.1125514117600992</v>
      </c>
      <c r="I282" s="36">
        <v>1.5939395571311916</v>
      </c>
      <c r="J282" s="36">
        <v>1.814850111451384</v>
      </c>
      <c r="K282" s="36">
        <v>1.982541725342982</v>
      </c>
      <c r="L282" s="36">
        <v>1.6106130125917926</v>
      </c>
      <c r="M282" s="36">
        <v>2.0352882201555351</v>
      </c>
      <c r="N282" s="36">
        <v>2.204819459636739</v>
      </c>
      <c r="O282" s="36">
        <v>2.0462236081612413</v>
      </c>
      <c r="P282" s="36">
        <v>2.0053374694132899</v>
      </c>
      <c r="Q282" s="36">
        <v>2.2426520778500056</v>
      </c>
      <c r="R282" s="36">
        <v>1.6903554811196568</v>
      </c>
      <c r="S282" s="36">
        <v>1.3556184482660818</v>
      </c>
      <c r="T282" s="36">
        <v>1.2614725914735585</v>
      </c>
      <c r="U282" s="36">
        <v>0.79390414629669837</v>
      </c>
      <c r="V282" s="36">
        <v>0.85377661493959667</v>
      </c>
      <c r="W282" s="36">
        <v>0.80244282746102236</v>
      </c>
      <c r="X282" s="36">
        <v>0.82958183959707299</v>
      </c>
      <c r="Y282" s="36">
        <v>0.91493420119622437</v>
      </c>
      <c r="Z282" s="36">
        <v>0.78744547432210843</v>
      </c>
      <c r="AA282" s="36">
        <v>0.74891359341376418</v>
      </c>
      <c r="AB282" s="36">
        <v>0.89216577032611177</v>
      </c>
      <c r="AC282" s="36">
        <v>0.60750873073482237</v>
      </c>
      <c r="AD282" s="36">
        <v>0.63713355996786714</v>
      </c>
      <c r="AE282" s="36">
        <v>0.64467183220742796</v>
      </c>
      <c r="AF282" s="36">
        <v>0.5401009631234972</v>
      </c>
      <c r="AG282" s="36">
        <v>0.59644107426289994</v>
      </c>
      <c r="AH282" s="36">
        <v>0.58246655386107038</v>
      </c>
      <c r="AI282" s="36">
        <v>0.52515820889786136</v>
      </c>
      <c r="AJ282" s="36">
        <v>0.5749342295031229</v>
      </c>
      <c r="AK282" s="36">
        <v>0.57497207198277056</v>
      </c>
      <c r="AL282" s="36">
        <v>0.53711398961971613</v>
      </c>
      <c r="AM282" s="36">
        <v>0.62196835086405144</v>
      </c>
      <c r="AN282" s="36">
        <v>0.6418701626649792</v>
      </c>
      <c r="AO282" s="36">
        <v>0.61553505924458163</v>
      </c>
      <c r="AP282" s="36">
        <v>0.57219101456481181</v>
      </c>
      <c r="AQ282" s="36">
        <v>0.53795533380539973</v>
      </c>
      <c r="AR282" s="36">
        <v>0.51258817415759406</v>
      </c>
      <c r="AS282" s="36">
        <v>0.4987730065405217</v>
      </c>
      <c r="AT282" s="36">
        <v>0.55834884715737043</v>
      </c>
      <c r="AU282" s="36">
        <v>0.36933545435065401</v>
      </c>
      <c r="AV282" s="36">
        <v>0.28955505091066275</v>
      </c>
      <c r="AW282" s="36">
        <v>0.32116282798815909</v>
      </c>
      <c r="AX282" s="24"/>
      <c r="AY282" s="24"/>
    </row>
    <row r="283" spans="1:51" ht="15" customHeight="1" x14ac:dyDescent="0.2">
      <c r="A283" s="20" t="s">
        <v>74</v>
      </c>
      <c r="B283" s="36">
        <v>27.692085565060758</v>
      </c>
      <c r="C283" s="36">
        <v>28.476551776016063</v>
      </c>
      <c r="D283" s="36">
        <v>28.975118276583512</v>
      </c>
      <c r="E283" s="36">
        <v>29.83111546835292</v>
      </c>
      <c r="F283" s="36">
        <v>30.184039728931733</v>
      </c>
      <c r="G283" s="36">
        <v>30.705968024597048</v>
      </c>
      <c r="H283" s="36">
        <v>32.163332061892426</v>
      </c>
      <c r="I283" s="36">
        <v>34.16433664260537</v>
      </c>
      <c r="J283" s="36">
        <v>33.913499547440132</v>
      </c>
      <c r="K283" s="36">
        <v>34.073782788341347</v>
      </c>
      <c r="L283" s="36">
        <v>35.91747131049177</v>
      </c>
      <c r="M283" s="36">
        <v>33.985773960406313</v>
      </c>
      <c r="N283" s="36">
        <v>33.871398054619583</v>
      </c>
      <c r="O283" s="36">
        <v>34.013903006557818</v>
      </c>
      <c r="P283" s="36">
        <v>35.301727213583476</v>
      </c>
      <c r="Q283" s="36">
        <v>34.997144452944184</v>
      </c>
      <c r="R283" s="36">
        <v>35.563148078356036</v>
      </c>
      <c r="S283" s="36">
        <v>35.731743544356974</v>
      </c>
      <c r="T283" s="36">
        <v>36.22412467162215</v>
      </c>
      <c r="U283" s="36">
        <v>35.565459087074267</v>
      </c>
      <c r="V283" s="36">
        <v>34.126668127878276</v>
      </c>
      <c r="W283" s="36">
        <v>34.150575729708784</v>
      </c>
      <c r="X283" s="36">
        <v>34.477378900490095</v>
      </c>
      <c r="Y283" s="36">
        <v>35.084581070659617</v>
      </c>
      <c r="Z283" s="36">
        <v>35.229515103767632</v>
      </c>
      <c r="AA283" s="36">
        <v>34.798508465794527</v>
      </c>
      <c r="AB283" s="36">
        <v>34.418053269310718</v>
      </c>
      <c r="AC283" s="36">
        <v>33.869404909996057</v>
      </c>
      <c r="AD283" s="36">
        <v>34.047385697178207</v>
      </c>
      <c r="AE283" s="36">
        <v>34.884798074980132</v>
      </c>
      <c r="AF283" s="36">
        <v>35.38455374611565</v>
      </c>
      <c r="AG283" s="36">
        <v>35.521560609712161</v>
      </c>
      <c r="AH283" s="36">
        <v>36.427305155658289</v>
      </c>
      <c r="AI283" s="36">
        <v>37.280170966602924</v>
      </c>
      <c r="AJ283" s="36">
        <v>37.480791704981471</v>
      </c>
      <c r="AK283" s="36">
        <v>37.242437884714704</v>
      </c>
      <c r="AL283" s="36">
        <v>37.539486600630497</v>
      </c>
      <c r="AM283" s="36">
        <v>37.701925194134972</v>
      </c>
      <c r="AN283" s="36">
        <v>36.058513573983412</v>
      </c>
      <c r="AO283" s="36">
        <v>34.516615629853689</v>
      </c>
      <c r="AP283" s="36">
        <v>35.476303022063576</v>
      </c>
      <c r="AQ283" s="36">
        <v>36.083730800230541</v>
      </c>
      <c r="AR283" s="36">
        <v>35.053028160935682</v>
      </c>
      <c r="AS283" s="36">
        <v>33.93073915625088</v>
      </c>
      <c r="AT283" s="36">
        <v>32.841801853756856</v>
      </c>
      <c r="AU283" s="36">
        <v>32.590405266220337</v>
      </c>
      <c r="AV283" s="36">
        <v>32.97122154301389</v>
      </c>
      <c r="AW283" s="36">
        <v>33.262527053677182</v>
      </c>
      <c r="AX283" s="24"/>
      <c r="AY283" s="24"/>
    </row>
    <row r="284" spans="1:51" ht="15" customHeight="1" x14ac:dyDescent="0.2">
      <c r="A284" s="20" t="s">
        <v>75</v>
      </c>
      <c r="B284" s="36">
        <v>2.0809781966355292</v>
      </c>
      <c r="C284" s="36">
        <v>2.1285769123632994</v>
      </c>
      <c r="D284" s="36">
        <v>2.2384608683099891</v>
      </c>
      <c r="E284" s="36">
        <v>2.2870745303006106</v>
      </c>
      <c r="F284" s="36">
        <v>2.3914193258238918</v>
      </c>
      <c r="G284" s="36">
        <v>2.466575661921524</v>
      </c>
      <c r="H284" s="36">
        <v>2.7670373271193913</v>
      </c>
      <c r="I284" s="36">
        <v>2.8828728746909231</v>
      </c>
      <c r="J284" s="36">
        <v>2.9227689439350231</v>
      </c>
      <c r="K284" s="36">
        <v>2.6934510831080658</v>
      </c>
      <c r="L284" s="36">
        <v>2.6410195903931002</v>
      </c>
      <c r="M284" s="36">
        <v>2.7551068683283551</v>
      </c>
      <c r="N284" s="36">
        <v>2.7021450793768191</v>
      </c>
      <c r="O284" s="36">
        <v>2.0087187091545138</v>
      </c>
      <c r="P284" s="36">
        <v>1.6876191865237584</v>
      </c>
      <c r="Q284" s="36">
        <v>1.7922752063250915</v>
      </c>
      <c r="R284" s="36">
        <v>1.9618007361589418</v>
      </c>
      <c r="S284" s="36">
        <v>1.8727193045226249</v>
      </c>
      <c r="T284" s="36">
        <v>1.7989634050418879</v>
      </c>
      <c r="U284" s="36">
        <v>1.6865925772101737</v>
      </c>
      <c r="V284" s="36">
        <v>1.7774859999869952</v>
      </c>
      <c r="W284" s="36">
        <v>1.8133520776056493</v>
      </c>
      <c r="X284" s="36">
        <v>1.48381265989653</v>
      </c>
      <c r="Y284" s="36">
        <v>1.4759525385906611</v>
      </c>
      <c r="Z284" s="36">
        <v>1.4103978827952974</v>
      </c>
      <c r="AA284" s="36">
        <v>1.5745884538546351</v>
      </c>
      <c r="AB284" s="36">
        <v>1.7650446496393839</v>
      </c>
      <c r="AC284" s="36">
        <v>1.8589930283647245</v>
      </c>
      <c r="AD284" s="36">
        <v>1.9237884231717448</v>
      </c>
      <c r="AE284" s="36">
        <v>1.9232904467382894</v>
      </c>
      <c r="AF284" s="36">
        <v>1.9472444733607153</v>
      </c>
      <c r="AG284" s="36">
        <v>1.9574749848122839</v>
      </c>
      <c r="AH284" s="36">
        <v>1.7653298019808905</v>
      </c>
      <c r="AI284" s="36">
        <v>1.531047130931376</v>
      </c>
      <c r="AJ284" s="36">
        <v>1.3979122544491402</v>
      </c>
      <c r="AK284" s="36">
        <v>1.4845468093025995</v>
      </c>
      <c r="AL284" s="36">
        <v>1.5446902919873076</v>
      </c>
      <c r="AM284" s="36">
        <v>1.6003547500326769</v>
      </c>
      <c r="AN284" s="36">
        <v>1.6886620969803146</v>
      </c>
      <c r="AO284" s="36">
        <v>1.7117357604504484</v>
      </c>
      <c r="AP284" s="36">
        <v>1.7640032402782249</v>
      </c>
      <c r="AQ284" s="36">
        <v>2.0469575366384061</v>
      </c>
      <c r="AR284" s="36">
        <v>2.0295394541891332</v>
      </c>
      <c r="AS284" s="36">
        <v>2.0317646714990718</v>
      </c>
      <c r="AT284" s="36">
        <v>2.0066536263579779</v>
      </c>
      <c r="AU284" s="36">
        <v>1.8161747517210867</v>
      </c>
      <c r="AV284" s="36">
        <v>1.6632362907939138</v>
      </c>
      <c r="AW284" s="36">
        <v>1.528253352214707</v>
      </c>
      <c r="AX284" s="24"/>
      <c r="AY284" s="24"/>
    </row>
    <row r="285" spans="1:51" ht="15" customHeight="1" x14ac:dyDescent="0.2">
      <c r="A285" s="20" t="s">
        <v>76</v>
      </c>
      <c r="B285" s="36">
        <v>5.2872249506251991</v>
      </c>
      <c r="C285" s="36">
        <v>5.4975273453756044</v>
      </c>
      <c r="D285" s="36">
        <v>5.7316535692587696</v>
      </c>
      <c r="E285" s="36">
        <v>5.4833748363165364</v>
      </c>
      <c r="F285" s="36">
        <v>6.0703886146044095</v>
      </c>
      <c r="G285" s="36">
        <v>6.9490524281814663</v>
      </c>
      <c r="H285" s="36">
        <v>6.704551688993571</v>
      </c>
      <c r="I285" s="36">
        <v>7.4763438529016488</v>
      </c>
      <c r="J285" s="36">
        <v>7.3150108683259036</v>
      </c>
      <c r="K285" s="36">
        <v>8.0154496429177478</v>
      </c>
      <c r="L285" s="36">
        <v>8.3286008363808648</v>
      </c>
      <c r="M285" s="36">
        <v>7.2930488610398037</v>
      </c>
      <c r="N285" s="36">
        <v>7.1921216426668346</v>
      </c>
      <c r="O285" s="36">
        <v>7.9029022589381315</v>
      </c>
      <c r="P285" s="36">
        <v>9.609386310610379</v>
      </c>
      <c r="Q285" s="36">
        <v>9.7413274640407757</v>
      </c>
      <c r="R285" s="36">
        <v>9.8934252434968997</v>
      </c>
      <c r="S285" s="36">
        <v>10.139482135104199</v>
      </c>
      <c r="T285" s="36">
        <v>11.015485313439573</v>
      </c>
      <c r="U285" s="36">
        <v>11.334946208167338</v>
      </c>
      <c r="V285" s="36">
        <v>9.5852797833590877</v>
      </c>
      <c r="W285" s="36">
        <v>9.7145217472993828</v>
      </c>
      <c r="X285" s="36">
        <v>9.5529511567610363</v>
      </c>
      <c r="Y285" s="36">
        <v>9.9547647073657313</v>
      </c>
      <c r="Z285" s="36">
        <v>9.8344347413869002</v>
      </c>
      <c r="AA285" s="36">
        <v>9.4202111639108015</v>
      </c>
      <c r="AB285" s="36">
        <v>8.7647934975714517</v>
      </c>
      <c r="AC285" s="36">
        <v>8.5381590934803473</v>
      </c>
      <c r="AD285" s="36">
        <v>8.1209819059445163</v>
      </c>
      <c r="AE285" s="36">
        <v>7.9807881981924105</v>
      </c>
      <c r="AF285" s="36">
        <v>8.6973370830066195</v>
      </c>
      <c r="AG285" s="36">
        <v>8.3919862918021746</v>
      </c>
      <c r="AH285" s="36">
        <v>8.6044002464628448</v>
      </c>
      <c r="AI285" s="36">
        <v>8.9228648707828278</v>
      </c>
      <c r="AJ285" s="36">
        <v>9.1163731207684187</v>
      </c>
      <c r="AK285" s="36">
        <v>8.6520924784481732</v>
      </c>
      <c r="AL285" s="36">
        <v>8.120149776401286</v>
      </c>
      <c r="AM285" s="36">
        <v>8.2081109121166111</v>
      </c>
      <c r="AN285" s="36">
        <v>7.7920058562982595</v>
      </c>
      <c r="AO285" s="36">
        <v>5.8931091258056769</v>
      </c>
      <c r="AP285" s="36">
        <v>6.8183175937572535</v>
      </c>
      <c r="AQ285" s="36">
        <v>7.0774616948031985</v>
      </c>
      <c r="AR285" s="36">
        <v>6.6842342382341533</v>
      </c>
      <c r="AS285" s="36">
        <v>6.2541060412799858</v>
      </c>
      <c r="AT285" s="36">
        <v>6.1606277842188497</v>
      </c>
      <c r="AU285" s="36">
        <v>6.402893867312148</v>
      </c>
      <c r="AV285" s="36">
        <v>5.8577391482860373</v>
      </c>
      <c r="AW285" s="36">
        <v>6.1335428606590279</v>
      </c>
      <c r="AX285" s="24"/>
      <c r="AY285" s="24"/>
    </row>
    <row r="286" spans="1:51" s="26" customFormat="1" ht="15" customHeight="1" x14ac:dyDescent="0.2">
      <c r="A286" s="20" t="s">
        <v>77</v>
      </c>
      <c r="B286" s="36">
        <v>0.15951141186476428</v>
      </c>
      <c r="C286" s="36">
        <v>0.18449721081010784</v>
      </c>
      <c r="D286" s="36">
        <v>0.19059452100270752</v>
      </c>
      <c r="E286" s="36">
        <v>0.21469230696238656</v>
      </c>
      <c r="F286" s="36">
        <v>0.23484306367117738</v>
      </c>
      <c r="G286" s="36">
        <v>0.27181872012620861</v>
      </c>
      <c r="H286" s="36">
        <v>0.28198065533465594</v>
      </c>
      <c r="I286" s="36">
        <v>0.33563784231447058</v>
      </c>
      <c r="J286" s="36">
        <v>0.36347840915067137</v>
      </c>
      <c r="K286" s="36">
        <v>0.38893991238634884</v>
      </c>
      <c r="L286" s="36">
        <v>0.48102465957684343</v>
      </c>
      <c r="M286" s="36">
        <v>0.56388523969428217</v>
      </c>
      <c r="N286" s="36">
        <v>0.51586613373407042</v>
      </c>
      <c r="O286" s="36">
        <v>0.58903380778088221</v>
      </c>
      <c r="P286" s="36">
        <v>0.63574639514860265</v>
      </c>
      <c r="Q286" s="36">
        <v>0.68952217479462452</v>
      </c>
      <c r="R286" s="36">
        <v>0.73634558847338405</v>
      </c>
      <c r="S286" s="36">
        <v>0.71441760466607052</v>
      </c>
      <c r="T286" s="36">
        <v>0.83305334193156022</v>
      </c>
      <c r="U286" s="36">
        <v>0.95432414483256012</v>
      </c>
      <c r="V286" s="36">
        <v>0.74083876460637854</v>
      </c>
      <c r="W286" s="36">
        <v>0.81701618205842175</v>
      </c>
      <c r="X286" s="36">
        <v>0.8529861961288987</v>
      </c>
      <c r="Y286" s="36">
        <v>0.89174202704686312</v>
      </c>
      <c r="Z286" s="36">
        <v>0.74283352456769636</v>
      </c>
      <c r="AA286" s="36">
        <v>0.65647922230967115</v>
      </c>
      <c r="AB286" s="36">
        <v>0.79997356721711566</v>
      </c>
      <c r="AC286" s="36">
        <v>0.61062534792782353</v>
      </c>
      <c r="AD286" s="36">
        <v>0.56480882269022581</v>
      </c>
      <c r="AE286" s="36">
        <v>0.58638989955879395</v>
      </c>
      <c r="AF286" s="36">
        <v>0.68488093537948913</v>
      </c>
      <c r="AG286" s="36">
        <v>0.53815760945346991</v>
      </c>
      <c r="AH286" s="36">
        <v>0.6329830592068777</v>
      </c>
      <c r="AI286" s="36">
        <v>0.80737613118295293</v>
      </c>
      <c r="AJ286" s="36">
        <v>0.81994840588383489</v>
      </c>
      <c r="AK286" s="36">
        <v>0.82529072355618416</v>
      </c>
      <c r="AL286" s="36">
        <v>0.79628240262839611</v>
      </c>
      <c r="AM286" s="36">
        <v>0.8378954221094238</v>
      </c>
      <c r="AN286" s="36">
        <v>0.80073872834758342</v>
      </c>
      <c r="AO286" s="36">
        <v>0.65550177671037557</v>
      </c>
      <c r="AP286" s="36">
        <v>0.70283990635180504</v>
      </c>
      <c r="AQ286" s="36">
        <v>0.63265864125149096</v>
      </c>
      <c r="AR286" s="36">
        <v>0.6184345177240218</v>
      </c>
      <c r="AS286" s="36">
        <v>0.5782291319809989</v>
      </c>
      <c r="AT286" s="36">
        <v>0.53803624456081278</v>
      </c>
      <c r="AU286" s="36">
        <v>0.46172313531335607</v>
      </c>
      <c r="AV286" s="36">
        <v>0.47660261746954841</v>
      </c>
      <c r="AW286" s="36">
        <v>0.49941985099873121</v>
      </c>
    </row>
    <row r="287" spans="1:51" ht="15" customHeight="1" x14ac:dyDescent="0.2">
      <c r="A287" s="20" t="s">
        <v>78</v>
      </c>
      <c r="B287" s="36">
        <v>0.42322860777950005</v>
      </c>
      <c r="C287" s="36">
        <v>0.49003579850929285</v>
      </c>
      <c r="D287" s="36">
        <v>0.477037972239652</v>
      </c>
      <c r="E287" s="36">
        <v>0.56549478797673969</v>
      </c>
      <c r="F287" s="36">
        <v>0.71257215340945956</v>
      </c>
      <c r="G287" s="36">
        <v>0.80958954537902006</v>
      </c>
      <c r="H287" s="36">
        <v>0.87928645257991878</v>
      </c>
      <c r="I287" s="36">
        <v>0.9495167264353338</v>
      </c>
      <c r="J287" s="36">
        <v>1.0568174057996924</v>
      </c>
      <c r="K287" s="36">
        <v>1.1231327116393812</v>
      </c>
      <c r="L287" s="36">
        <v>1.201240379670975</v>
      </c>
      <c r="M287" s="36">
        <v>1.1340091269258616</v>
      </c>
      <c r="N287" s="36">
        <v>1.0763879972745849</v>
      </c>
      <c r="O287" s="36">
        <v>0.96822066234284743</v>
      </c>
      <c r="P287" s="36">
        <v>1.1283568086161664</v>
      </c>
      <c r="Q287" s="36">
        <v>1.0869225261852351</v>
      </c>
      <c r="R287" s="36">
        <v>1.0863026141766161</v>
      </c>
      <c r="S287" s="36">
        <v>1.0360386822072507</v>
      </c>
      <c r="T287" s="36">
        <v>1.0695240842020928</v>
      </c>
      <c r="U287" s="36">
        <v>1.0150714109729986</v>
      </c>
      <c r="V287" s="36">
        <v>1.0110396519917484</v>
      </c>
      <c r="W287" s="36">
        <v>0.96916322645392516</v>
      </c>
      <c r="X287" s="36">
        <v>1.0157600984959125</v>
      </c>
      <c r="Y287" s="36">
        <v>1.0176563899167446</v>
      </c>
      <c r="Z287" s="36">
        <v>1.0744563689197248</v>
      </c>
      <c r="AA287" s="36">
        <v>1.0236800927537215</v>
      </c>
      <c r="AB287" s="36">
        <v>1.032676693738511</v>
      </c>
      <c r="AC287" s="36">
        <v>0.9980820388905316</v>
      </c>
      <c r="AD287" s="36">
        <v>1.0353620696126271</v>
      </c>
      <c r="AE287" s="36">
        <v>1.1175496320541716</v>
      </c>
      <c r="AF287" s="36">
        <v>1.295509958976476</v>
      </c>
      <c r="AG287" s="36">
        <v>1.2631866880108755</v>
      </c>
      <c r="AH287" s="36">
        <v>1.2663180029579457</v>
      </c>
      <c r="AI287" s="36">
        <v>1.3237138768501866</v>
      </c>
      <c r="AJ287" s="36">
        <v>1.3130659615609621</v>
      </c>
      <c r="AK287" s="36">
        <v>1.414079026273295</v>
      </c>
      <c r="AL287" s="36">
        <v>1.4194646443346457</v>
      </c>
      <c r="AM287" s="36">
        <v>1.4848777430356068</v>
      </c>
      <c r="AN287" s="36">
        <v>1.41365316384724</v>
      </c>
      <c r="AO287" s="36">
        <v>1.0215751482969717</v>
      </c>
      <c r="AP287" s="36">
        <v>1.3193648520055914</v>
      </c>
      <c r="AQ287" s="36">
        <v>1.3566266818810062</v>
      </c>
      <c r="AR287" s="36">
        <v>1.2803529973914896</v>
      </c>
      <c r="AS287" s="36">
        <v>1.2476238202847443</v>
      </c>
      <c r="AT287" s="36">
        <v>1.262486455314255</v>
      </c>
      <c r="AU287" s="36">
        <v>1.2810447398457221</v>
      </c>
      <c r="AV287" s="36">
        <v>1.0619763769716446</v>
      </c>
      <c r="AW287" s="36">
        <v>1.021815505071846</v>
      </c>
      <c r="AX287" s="24"/>
      <c r="AY287" s="24"/>
    </row>
    <row r="288" spans="1:51" ht="15" customHeight="1" x14ac:dyDescent="0.2">
      <c r="A288" s="20" t="s">
        <v>88</v>
      </c>
      <c r="B288" s="36">
        <v>0.73315749813145548</v>
      </c>
      <c r="C288" s="36">
        <v>0.72240341413040399</v>
      </c>
      <c r="D288" s="36">
        <v>0.81833844270750999</v>
      </c>
      <c r="E288" s="36">
        <v>0.98945886614301548</v>
      </c>
      <c r="F288" s="36">
        <v>0.98646160828642515</v>
      </c>
      <c r="G288" s="36">
        <v>1.0766220887910853</v>
      </c>
      <c r="H288" s="36">
        <v>1.1873762120756761</v>
      </c>
      <c r="I288" s="36">
        <v>1.2995562667803313</v>
      </c>
      <c r="J288" s="36">
        <v>1.4509776296274028</v>
      </c>
      <c r="K288" s="36">
        <v>1.5942278916416637</v>
      </c>
      <c r="L288" s="36">
        <v>1.6462999983809845</v>
      </c>
      <c r="M288" s="36">
        <v>1.452363987456726</v>
      </c>
      <c r="N288" s="36">
        <v>1.4646013020282229</v>
      </c>
      <c r="O288" s="36">
        <v>1.7240910727155696</v>
      </c>
      <c r="P288" s="36">
        <v>1.8496122752624218</v>
      </c>
      <c r="Q288" s="36">
        <v>2.0557585508602827</v>
      </c>
      <c r="R288" s="36">
        <v>2.1625929407492928</v>
      </c>
      <c r="S288" s="36">
        <v>2.291285743308368</v>
      </c>
      <c r="T288" s="36">
        <v>2.4586030612254346</v>
      </c>
      <c r="U288" s="36">
        <v>2.4401703109579675</v>
      </c>
      <c r="V288" s="36">
        <v>2.62210392487306</v>
      </c>
      <c r="W288" s="36">
        <v>2.7052812860875202</v>
      </c>
      <c r="X288" s="36">
        <v>2.6822192805115099</v>
      </c>
      <c r="Y288" s="36">
        <v>2.7446398089289947</v>
      </c>
      <c r="Z288" s="36">
        <v>2.5723862701574407</v>
      </c>
      <c r="AA288" s="36">
        <v>2.6371728457393209</v>
      </c>
      <c r="AB288" s="36">
        <v>2.6161164037423119</v>
      </c>
      <c r="AC288" s="36">
        <v>2.3236776716930918</v>
      </c>
      <c r="AD288" s="36">
        <v>2.3298642877863158</v>
      </c>
      <c r="AE288" s="36">
        <v>2.3695252001349929</v>
      </c>
      <c r="AF288" s="36">
        <v>2.525458047301016</v>
      </c>
      <c r="AG288" s="36">
        <v>2.3149279267964542</v>
      </c>
      <c r="AH288" s="36">
        <v>2.5195411215681229</v>
      </c>
      <c r="AI288" s="36">
        <v>2.747372441843309</v>
      </c>
      <c r="AJ288" s="36">
        <v>2.7649252471252539</v>
      </c>
      <c r="AK288" s="36">
        <v>2.7640408965005516</v>
      </c>
      <c r="AL288" s="36">
        <v>2.7984573755901985</v>
      </c>
      <c r="AM288" s="36">
        <v>2.7669606765929324</v>
      </c>
      <c r="AN288" s="36">
        <v>2.6372690025363292</v>
      </c>
      <c r="AO288" s="36">
        <v>2.4251219295021174</v>
      </c>
      <c r="AP288" s="36">
        <v>2.6916157725932623</v>
      </c>
      <c r="AQ288" s="36">
        <v>2.8771727608085653</v>
      </c>
      <c r="AR288" s="36">
        <v>2.7889511960652937</v>
      </c>
      <c r="AS288" s="36">
        <v>2.6649894262667693</v>
      </c>
      <c r="AT288" s="36">
        <v>2.4870753314379934</v>
      </c>
      <c r="AU288" s="36">
        <v>2.1613686550820446</v>
      </c>
      <c r="AV288" s="36">
        <v>2.2103455622936701</v>
      </c>
      <c r="AW288" s="36">
        <v>2.1766935634318698</v>
      </c>
      <c r="AX288" s="24"/>
      <c r="AY288" s="24"/>
    </row>
    <row r="289" spans="1:51" ht="15" customHeight="1" x14ac:dyDescent="0.2">
      <c r="A289" s="20" t="s">
        <v>80</v>
      </c>
      <c r="B289" s="36">
        <v>1.8768743527280047</v>
      </c>
      <c r="C289" s="36">
        <v>2.1275676984894147</v>
      </c>
      <c r="D289" s="36">
        <v>2.164236322727354</v>
      </c>
      <c r="E289" s="36">
        <v>2.4913121655471366</v>
      </c>
      <c r="F289" s="36">
        <v>2.3383350533329761</v>
      </c>
      <c r="G289" s="36">
        <v>2.3936872653810681</v>
      </c>
      <c r="H289" s="36">
        <v>2.5834449770385026</v>
      </c>
      <c r="I289" s="36">
        <v>2.783689473462712</v>
      </c>
      <c r="J289" s="36">
        <v>2.9574756208145776</v>
      </c>
      <c r="K289" s="36">
        <v>3.2484471045353693</v>
      </c>
      <c r="L289" s="36">
        <v>3.5838616518575646</v>
      </c>
      <c r="M289" s="36">
        <v>3.6426162451321944</v>
      </c>
      <c r="N289" s="36">
        <v>3.7424328942638905</v>
      </c>
      <c r="O289" s="36">
        <v>3.4108542692170132</v>
      </c>
      <c r="P289" s="36">
        <v>3.4605828414513393</v>
      </c>
      <c r="Q289" s="36">
        <v>3.5134196340330832</v>
      </c>
      <c r="R289" s="36">
        <v>3.4228087612415385</v>
      </c>
      <c r="S289" s="36">
        <v>3.3763048142143828</v>
      </c>
      <c r="T289" s="36">
        <v>3.3452005063749541</v>
      </c>
      <c r="U289" s="36">
        <v>3.2443540400340676</v>
      </c>
      <c r="V289" s="36">
        <v>3.3195802329265311</v>
      </c>
      <c r="W289" s="36">
        <v>3.259082385382662</v>
      </c>
      <c r="X289" s="36">
        <v>3.2918253801923898</v>
      </c>
      <c r="Y289" s="36">
        <v>3.1762997958587862</v>
      </c>
      <c r="Z289" s="36">
        <v>3.1790837909949778</v>
      </c>
      <c r="AA289" s="36">
        <v>3.239563766331389</v>
      </c>
      <c r="AB289" s="36">
        <v>3.347924628419066</v>
      </c>
      <c r="AC289" s="36">
        <v>3.6103532907262474</v>
      </c>
      <c r="AD289" s="36">
        <v>3.3438552482927903</v>
      </c>
      <c r="AE289" s="36">
        <v>3.625594949846537</v>
      </c>
      <c r="AF289" s="36">
        <v>3.7456453907624478</v>
      </c>
      <c r="AG289" s="36">
        <v>3.7031227449070099</v>
      </c>
      <c r="AH289" s="36">
        <v>3.7091799806750139</v>
      </c>
      <c r="AI289" s="36">
        <v>3.6049928192362928</v>
      </c>
      <c r="AJ289" s="36">
        <v>3.727094762336991</v>
      </c>
      <c r="AK289" s="36">
        <v>3.6482454488886011</v>
      </c>
      <c r="AL289" s="36">
        <v>3.6359415293971034</v>
      </c>
      <c r="AM289" s="36">
        <v>3.585109677117952</v>
      </c>
      <c r="AN289" s="36">
        <v>3.186587403777323</v>
      </c>
      <c r="AO289" s="36">
        <v>3.3300144817747062</v>
      </c>
      <c r="AP289" s="36">
        <v>2.990998345559774</v>
      </c>
      <c r="AQ289" s="36">
        <v>3.0260463827355015</v>
      </c>
      <c r="AR289" s="36">
        <v>2.8600110973418627</v>
      </c>
      <c r="AS289" s="36">
        <v>2.6844396008593634</v>
      </c>
      <c r="AT289" s="36">
        <v>2.5218128479308115</v>
      </c>
      <c r="AU289" s="36">
        <v>2.6317306932041729</v>
      </c>
      <c r="AV289" s="36">
        <v>2.638538202434749</v>
      </c>
      <c r="AW289" s="36">
        <v>2.6804320350811635</v>
      </c>
      <c r="AX289" s="24"/>
      <c r="AY289" s="24"/>
    </row>
    <row r="290" spans="1:51" ht="15" customHeight="1" x14ac:dyDescent="0.2">
      <c r="A290" s="20" t="s">
        <v>81</v>
      </c>
      <c r="B290" s="36">
        <v>9.1938457141107612</v>
      </c>
      <c r="C290" s="36">
        <v>9.1918611178936125</v>
      </c>
      <c r="D290" s="36">
        <v>9.2793291166945675</v>
      </c>
      <c r="E290" s="36">
        <v>8.9701671459659149</v>
      </c>
      <c r="F290" s="36">
        <v>8.5116280524043084</v>
      </c>
      <c r="G290" s="36">
        <v>7.8027472311178698</v>
      </c>
      <c r="H290" s="36">
        <v>8.1438946790855749</v>
      </c>
      <c r="I290" s="36">
        <v>8.8542268347072994</v>
      </c>
      <c r="J290" s="36">
        <v>8.0112159806629322</v>
      </c>
      <c r="K290" s="36">
        <v>7.279028193774888</v>
      </c>
      <c r="L290" s="36">
        <v>7.7910802359843894</v>
      </c>
      <c r="M290" s="36">
        <v>8.2102867612184127</v>
      </c>
      <c r="N290" s="36">
        <v>8.2086465646085358</v>
      </c>
      <c r="O290" s="36">
        <v>8.7294261552956893</v>
      </c>
      <c r="P290" s="36">
        <v>8.2290838696002506</v>
      </c>
      <c r="Q290" s="36">
        <v>7.4630949429213667</v>
      </c>
      <c r="R290" s="36">
        <v>7.1838572876975153</v>
      </c>
      <c r="S290" s="36">
        <v>7.4144291613851498</v>
      </c>
      <c r="T290" s="36">
        <v>6.768340623518478</v>
      </c>
      <c r="U290" s="36">
        <v>6.0781134828039525</v>
      </c>
      <c r="V290" s="36">
        <v>6.5439248798809233</v>
      </c>
      <c r="W290" s="36">
        <v>6.4745542003598429</v>
      </c>
      <c r="X290" s="36">
        <v>7.1713574529895876</v>
      </c>
      <c r="Y290" s="36">
        <v>7.0255933026473443</v>
      </c>
      <c r="Z290" s="36">
        <v>7.6701806958786021</v>
      </c>
      <c r="AA290" s="36">
        <v>7.6417088114555307</v>
      </c>
      <c r="AB290" s="36">
        <v>7.5676849167951685</v>
      </c>
      <c r="AC290" s="36">
        <v>7.5234737511812435</v>
      </c>
      <c r="AD290" s="36">
        <v>8.1402750719501977</v>
      </c>
      <c r="AE290" s="36">
        <v>8.5444953143229956</v>
      </c>
      <c r="AF290" s="36">
        <v>7.301575274534418</v>
      </c>
      <c r="AG290" s="36">
        <v>8.4008516328614444</v>
      </c>
      <c r="AH290" s="36">
        <v>8.9110665530249538</v>
      </c>
      <c r="AI290" s="36">
        <v>9.1749372806654552</v>
      </c>
      <c r="AJ290" s="36">
        <v>9.2304441239500363</v>
      </c>
      <c r="AK290" s="36">
        <v>9.1697387951932381</v>
      </c>
      <c r="AL290" s="36">
        <v>9.935142214832176</v>
      </c>
      <c r="AM290" s="36">
        <v>9.880136524253432</v>
      </c>
      <c r="AN290" s="36">
        <v>9.1477564097165889</v>
      </c>
      <c r="AO290" s="36">
        <v>9.7617962352777248</v>
      </c>
      <c r="AP290" s="36">
        <v>9.637014265747581</v>
      </c>
      <c r="AQ290" s="36">
        <v>9.3514466815169719</v>
      </c>
      <c r="AR290" s="36">
        <v>9.5333159472415794</v>
      </c>
      <c r="AS290" s="36">
        <v>8.9688008155239309</v>
      </c>
      <c r="AT290" s="36">
        <v>8.3601101308934833</v>
      </c>
      <c r="AU290" s="36">
        <v>8.2217191085980765</v>
      </c>
      <c r="AV290" s="36">
        <v>9.2082428460874777</v>
      </c>
      <c r="AW290" s="36">
        <v>9.4960049630080459</v>
      </c>
      <c r="AX290" s="24"/>
      <c r="AY290" s="24"/>
    </row>
    <row r="291" spans="1:51" ht="15" customHeight="1" x14ac:dyDescent="0.2">
      <c r="A291" s="20" t="s">
        <v>82</v>
      </c>
      <c r="B291" s="36">
        <v>1.2616818987163354</v>
      </c>
      <c r="C291" s="36">
        <v>1.2817625850099705</v>
      </c>
      <c r="D291" s="36">
        <v>1.2273211404289714</v>
      </c>
      <c r="E291" s="36">
        <v>1.2040394532812904</v>
      </c>
      <c r="F291" s="36">
        <v>1.1814421563724364</v>
      </c>
      <c r="G291" s="36">
        <v>1.1851219213713566</v>
      </c>
      <c r="H291" s="36">
        <v>1.2086220672665833</v>
      </c>
      <c r="I291" s="36">
        <v>1.1866287056835372</v>
      </c>
      <c r="J291" s="36">
        <v>1.120750125865227</v>
      </c>
      <c r="K291" s="36">
        <v>1.1043381507176884</v>
      </c>
      <c r="L291" s="36">
        <v>1.098966838485639</v>
      </c>
      <c r="M291" s="36">
        <v>1.0222120846283611</v>
      </c>
      <c r="N291" s="36">
        <v>1.071463329292605</v>
      </c>
      <c r="O291" s="36">
        <v>0.95888694285230047</v>
      </c>
      <c r="P291" s="36">
        <v>0.85442866565793796</v>
      </c>
      <c r="Q291" s="36">
        <v>0.88167974085221079</v>
      </c>
      <c r="R291" s="36">
        <v>0.94232518630434781</v>
      </c>
      <c r="S291" s="36">
        <v>0.92842586481273526</v>
      </c>
      <c r="T291" s="36">
        <v>0.926469093753437</v>
      </c>
      <c r="U291" s="36">
        <v>0.94341918821778148</v>
      </c>
      <c r="V291" s="36">
        <v>0.95011473412832737</v>
      </c>
      <c r="W291" s="36">
        <v>0.90056226497187442</v>
      </c>
      <c r="X291" s="36">
        <v>0.8472701668981456</v>
      </c>
      <c r="Y291" s="36">
        <v>0.87661498194348475</v>
      </c>
      <c r="Z291" s="36">
        <v>0.78839379529883247</v>
      </c>
      <c r="AA291" s="36">
        <v>0.74325268229952912</v>
      </c>
      <c r="AB291" s="36">
        <v>0.72514684236753513</v>
      </c>
      <c r="AC291" s="36">
        <v>0.63102798196489052</v>
      </c>
      <c r="AD291" s="36">
        <v>0.61652510261410143</v>
      </c>
      <c r="AE291" s="36">
        <v>0.60178404092175286</v>
      </c>
      <c r="AF291" s="36">
        <v>0.65598096425163643</v>
      </c>
      <c r="AG291" s="36">
        <v>0.62211967212910801</v>
      </c>
      <c r="AH291" s="36">
        <v>0.62817436776408175</v>
      </c>
      <c r="AI291" s="36">
        <v>0.59497871567429839</v>
      </c>
      <c r="AJ291" s="36">
        <v>0.62192137298883565</v>
      </c>
      <c r="AK291" s="36">
        <v>0.61507004943628951</v>
      </c>
      <c r="AL291" s="36">
        <v>0.59886335115760581</v>
      </c>
      <c r="AM291" s="36">
        <v>0.59249463328302865</v>
      </c>
      <c r="AN291" s="36">
        <v>0.53386281955790416</v>
      </c>
      <c r="AO291" s="36">
        <v>0.53094199195313496</v>
      </c>
      <c r="AP291" s="36">
        <v>0.50259190685708544</v>
      </c>
      <c r="AQ291" s="36">
        <v>0.48857169923261212</v>
      </c>
      <c r="AR291" s="36">
        <v>0.44091987780612019</v>
      </c>
      <c r="AS291" s="36">
        <v>0.42302031984940519</v>
      </c>
      <c r="AT291" s="36">
        <v>0.38248648743868435</v>
      </c>
      <c r="AU291" s="36">
        <v>0.34245669490829989</v>
      </c>
      <c r="AV291" s="36">
        <v>0.32951406155252089</v>
      </c>
      <c r="AW291" s="36">
        <v>0.34220411397506756</v>
      </c>
      <c r="AX291" s="24"/>
      <c r="AY291" s="24"/>
    </row>
    <row r="292" spans="1:51" ht="15" customHeight="1" x14ac:dyDescent="0.2">
      <c r="A292" s="20" t="s">
        <v>83</v>
      </c>
      <c r="B292" s="36">
        <v>1.5040996125805504</v>
      </c>
      <c r="C292" s="36">
        <v>1.5997718089335837</v>
      </c>
      <c r="D292" s="36">
        <v>1.657026822527351</v>
      </c>
      <c r="E292" s="36">
        <v>1.73828574840646</v>
      </c>
      <c r="F292" s="36">
        <v>1.8498498871933486</v>
      </c>
      <c r="G292" s="36">
        <v>1.7616355049855328</v>
      </c>
      <c r="H292" s="36">
        <v>1.9059093336854196</v>
      </c>
      <c r="I292" s="36">
        <v>2.0868624196750001</v>
      </c>
      <c r="J292" s="36">
        <v>2.1905694714741299</v>
      </c>
      <c r="K292" s="36">
        <v>2.3012470821361641</v>
      </c>
      <c r="L292" s="36">
        <v>2.5519351817861429</v>
      </c>
      <c r="M292" s="36">
        <v>2.5329517995049473</v>
      </c>
      <c r="N292" s="36">
        <v>2.5878121518119301</v>
      </c>
      <c r="O292" s="36">
        <v>2.6380368042051945</v>
      </c>
      <c r="P292" s="36">
        <v>2.598499077255668</v>
      </c>
      <c r="Q292" s="36">
        <v>2.7052823727819977</v>
      </c>
      <c r="R292" s="36">
        <v>2.7479230422360077</v>
      </c>
      <c r="S292" s="36">
        <v>2.643172764974171</v>
      </c>
      <c r="T292" s="36">
        <v>2.763085538308335</v>
      </c>
      <c r="U292" s="36">
        <v>2.7607725339039071</v>
      </c>
      <c r="V292" s="36">
        <v>2.8321672160512827</v>
      </c>
      <c r="W292" s="36">
        <v>2.9316843184485948</v>
      </c>
      <c r="X292" s="36">
        <v>3.3052525091429361</v>
      </c>
      <c r="Y292" s="36">
        <v>3.3848890212207818</v>
      </c>
      <c r="Z292" s="36">
        <v>3.3602002516395806</v>
      </c>
      <c r="AA292" s="36">
        <v>3.2982297766266115</v>
      </c>
      <c r="AB292" s="36">
        <v>3.2877630667007876</v>
      </c>
      <c r="AC292" s="36">
        <v>3.1180557407874052</v>
      </c>
      <c r="AD292" s="36">
        <v>3.3394631352079074</v>
      </c>
      <c r="AE292" s="36">
        <v>3.5249924372236516</v>
      </c>
      <c r="AF292" s="36">
        <v>3.6210910175514388</v>
      </c>
      <c r="AG292" s="36">
        <v>3.5895304499735201</v>
      </c>
      <c r="AH292" s="36">
        <v>3.707050768659597</v>
      </c>
      <c r="AI292" s="36">
        <v>3.9216780853861257</v>
      </c>
      <c r="AJ292" s="36">
        <v>3.8281193514560621</v>
      </c>
      <c r="AK292" s="36">
        <v>3.9454932963299174</v>
      </c>
      <c r="AL292" s="36">
        <v>3.9578379343554912</v>
      </c>
      <c r="AM292" s="36">
        <v>3.9755648395610312</v>
      </c>
      <c r="AN292" s="36">
        <v>3.9596550413291443</v>
      </c>
      <c r="AO292" s="36">
        <v>4.2340844187725057</v>
      </c>
      <c r="AP292" s="36">
        <v>4.2004809802325216</v>
      </c>
      <c r="AQ292" s="36">
        <v>4.1466366109713197</v>
      </c>
      <c r="AR292" s="36">
        <v>3.9532399218702938</v>
      </c>
      <c r="AS292" s="36">
        <v>4.0634856093414271</v>
      </c>
      <c r="AT292" s="36">
        <v>4.2003424670617937</v>
      </c>
      <c r="AU292" s="36">
        <v>4.4905301852122532</v>
      </c>
      <c r="AV292" s="36">
        <v>4.8453999907750589</v>
      </c>
      <c r="AW292" s="36">
        <v>4.8756203376748113</v>
      </c>
      <c r="AX292" s="24"/>
      <c r="AY292" s="24"/>
    </row>
    <row r="293" spans="1:51" ht="15" customHeight="1" x14ac:dyDescent="0.2">
      <c r="A293" s="20" t="s">
        <v>84</v>
      </c>
      <c r="B293" s="36">
        <v>2.4826110857003822</v>
      </c>
      <c r="C293" s="36">
        <v>2.2792639757993833</v>
      </c>
      <c r="D293" s="36">
        <v>2.3284173548838907</v>
      </c>
      <c r="E293" s="36">
        <v>2.468473279417684</v>
      </c>
      <c r="F293" s="36">
        <v>2.4895300165476697</v>
      </c>
      <c r="G293" s="36">
        <v>2.483336420842404</v>
      </c>
      <c r="H293" s="36">
        <v>2.4976247461236447</v>
      </c>
      <c r="I293" s="36">
        <v>2.3619126839379527</v>
      </c>
      <c r="J293" s="36">
        <v>2.3466702200556369</v>
      </c>
      <c r="K293" s="36">
        <v>2.2590799452867829</v>
      </c>
      <c r="L293" s="36">
        <v>2.4059002468113748</v>
      </c>
      <c r="M293" s="36">
        <v>2.1629953722206046</v>
      </c>
      <c r="N293" s="36">
        <v>1.9353031247238441</v>
      </c>
      <c r="O293" s="36">
        <v>2.213136243384354</v>
      </c>
      <c r="P293" s="36">
        <v>2.2680568535744374</v>
      </c>
      <c r="Q293" s="36">
        <v>2.1170858549795843</v>
      </c>
      <c r="R293" s="36">
        <v>2.3072832701555521</v>
      </c>
      <c r="S293" s="36">
        <v>2.1687128162289131</v>
      </c>
      <c r="T293" s="36">
        <v>2.0720461550589682</v>
      </c>
      <c r="U293" s="36">
        <v>2.0936709791063546</v>
      </c>
      <c r="V293" s="36">
        <v>1.8275211231760817</v>
      </c>
      <c r="W293" s="36">
        <v>1.7378572014259082</v>
      </c>
      <c r="X293" s="36">
        <v>1.7243996521941178</v>
      </c>
      <c r="Y293" s="36">
        <v>1.8257422498132256</v>
      </c>
      <c r="Z293" s="36">
        <v>1.7721833175300576</v>
      </c>
      <c r="AA293" s="36">
        <v>1.7082386158244003</v>
      </c>
      <c r="AB293" s="36">
        <v>1.7481188607597655</v>
      </c>
      <c r="AC293" s="36">
        <v>1.7540805442910128</v>
      </c>
      <c r="AD293" s="36">
        <v>1.755471613384382</v>
      </c>
      <c r="AE293" s="36">
        <v>1.7426295554716451</v>
      </c>
      <c r="AF293" s="36">
        <v>1.7902189375464723</v>
      </c>
      <c r="AG293" s="36">
        <v>1.7417819225267406</v>
      </c>
      <c r="AH293" s="36">
        <v>1.7199314453967687</v>
      </c>
      <c r="AI293" s="36">
        <v>1.7217817459517479</v>
      </c>
      <c r="AJ293" s="36">
        <v>1.6862733598738202</v>
      </c>
      <c r="AK293" s="36">
        <v>1.7451500139138765</v>
      </c>
      <c r="AL293" s="36">
        <v>1.7444157064122108</v>
      </c>
      <c r="AM293" s="36">
        <v>1.7847940976857792</v>
      </c>
      <c r="AN293" s="36">
        <v>1.8533712349741966</v>
      </c>
      <c r="AO293" s="36">
        <v>1.8700508503271189</v>
      </c>
      <c r="AP293" s="36">
        <v>1.8595058420915018</v>
      </c>
      <c r="AQ293" s="36">
        <v>1.921231599769357</v>
      </c>
      <c r="AR293" s="36">
        <v>1.8983328203625551</v>
      </c>
      <c r="AS293" s="36">
        <v>1.9480779443878833</v>
      </c>
      <c r="AT293" s="36">
        <v>1.9094572470019018</v>
      </c>
      <c r="AU293" s="36">
        <v>1.7663044210617498</v>
      </c>
      <c r="AV293" s="36">
        <v>1.6716245709056659</v>
      </c>
      <c r="AW293" s="36">
        <v>1.6462229297726931</v>
      </c>
      <c r="AX293" s="24"/>
      <c r="AY293" s="24"/>
    </row>
    <row r="294" spans="1:51" ht="15" customHeight="1" x14ac:dyDescent="0.2">
      <c r="A294" s="20" t="s">
        <v>85</v>
      </c>
      <c r="B294" s="36">
        <v>2.6888722361882755</v>
      </c>
      <c r="C294" s="36">
        <v>2.9732839087013891</v>
      </c>
      <c r="D294" s="36">
        <v>2.8627021458027446</v>
      </c>
      <c r="E294" s="36">
        <v>3.4187423480351469</v>
      </c>
      <c r="F294" s="36">
        <v>3.417569797285632</v>
      </c>
      <c r="G294" s="36">
        <v>3.5057812364995069</v>
      </c>
      <c r="H294" s="36">
        <v>4.0036039225894893</v>
      </c>
      <c r="I294" s="36">
        <v>3.9470889620161618</v>
      </c>
      <c r="J294" s="36">
        <v>4.1777648717289368</v>
      </c>
      <c r="K294" s="36">
        <v>4.0664410701972526</v>
      </c>
      <c r="L294" s="36">
        <v>4.1875416911638963</v>
      </c>
      <c r="M294" s="36">
        <v>3.2162976142567619</v>
      </c>
      <c r="N294" s="36">
        <v>3.374617834838249</v>
      </c>
      <c r="O294" s="36">
        <v>2.8705960806713224</v>
      </c>
      <c r="P294" s="36">
        <v>2.9803549298825165</v>
      </c>
      <c r="Q294" s="36">
        <v>2.9507759851699364</v>
      </c>
      <c r="R294" s="36">
        <v>3.1184834076659418</v>
      </c>
      <c r="S294" s="36">
        <v>3.1467546529331076</v>
      </c>
      <c r="T294" s="36">
        <v>3.1733535487674254</v>
      </c>
      <c r="U294" s="36">
        <v>3.0140242108671669</v>
      </c>
      <c r="V294" s="36">
        <v>2.9166118168978619</v>
      </c>
      <c r="W294" s="36">
        <v>2.8275008396149972</v>
      </c>
      <c r="X294" s="36">
        <v>2.5495443472790305</v>
      </c>
      <c r="Y294" s="36">
        <v>2.7106862473269979</v>
      </c>
      <c r="Z294" s="36">
        <v>2.8249644645985197</v>
      </c>
      <c r="AA294" s="36">
        <v>2.8553830346889129</v>
      </c>
      <c r="AB294" s="36">
        <v>2.7628101423596165</v>
      </c>
      <c r="AC294" s="36">
        <v>2.9028764206887381</v>
      </c>
      <c r="AD294" s="36">
        <v>2.8769900165233975</v>
      </c>
      <c r="AE294" s="36">
        <v>2.8677584005148948</v>
      </c>
      <c r="AF294" s="36">
        <v>3.1196116634449202</v>
      </c>
      <c r="AG294" s="36">
        <v>2.9984206864390774</v>
      </c>
      <c r="AH294" s="36">
        <v>2.9633298079611876</v>
      </c>
      <c r="AI294" s="36">
        <v>2.9294278680983608</v>
      </c>
      <c r="AJ294" s="36">
        <v>2.974713744588116</v>
      </c>
      <c r="AK294" s="36">
        <v>2.9786903468719839</v>
      </c>
      <c r="AL294" s="36">
        <v>2.988241373534064</v>
      </c>
      <c r="AM294" s="36">
        <v>2.9856259183464968</v>
      </c>
      <c r="AN294" s="36">
        <v>3.044951816618525</v>
      </c>
      <c r="AO294" s="36">
        <v>3.0826839109829103</v>
      </c>
      <c r="AP294" s="36">
        <v>2.9895703165889813</v>
      </c>
      <c r="AQ294" s="36">
        <v>3.1589205106221119</v>
      </c>
      <c r="AR294" s="36">
        <v>2.9656960927091713</v>
      </c>
      <c r="AS294" s="36">
        <v>3.0662017749773054</v>
      </c>
      <c r="AT294" s="36">
        <v>3.0127132315402858</v>
      </c>
      <c r="AU294" s="36">
        <v>3.0144590139614182</v>
      </c>
      <c r="AV294" s="36">
        <v>3.0080018754436058</v>
      </c>
      <c r="AW294" s="36">
        <v>2.8623175417892179</v>
      </c>
      <c r="AX294" s="24"/>
      <c r="AY294" s="24"/>
    </row>
    <row r="295" spans="1:51" ht="15" customHeight="1" thickBot="1" x14ac:dyDescent="0.25">
      <c r="A295" s="39" t="s">
        <v>86</v>
      </c>
      <c r="B295" s="41">
        <v>0</v>
      </c>
      <c r="C295" s="41">
        <v>0</v>
      </c>
      <c r="D295" s="41">
        <v>0</v>
      </c>
      <c r="E295" s="41">
        <v>0</v>
      </c>
      <c r="F295" s="41">
        <v>9.4032610181543994E-3</v>
      </c>
      <c r="G295" s="41">
        <v>2.7280533637540946E-2</v>
      </c>
      <c r="H295" s="41">
        <v>0</v>
      </c>
      <c r="I295" s="41">
        <v>3.0411013233803547E-2</v>
      </c>
      <c r="J295" s="41">
        <v>4.3639793745225183E-2</v>
      </c>
      <c r="K295" s="41">
        <v>1.2296840807408255E-3</v>
      </c>
      <c r="L295" s="41">
        <v>0</v>
      </c>
      <c r="M295" s="41">
        <v>0</v>
      </c>
      <c r="N295" s="41">
        <v>0.12561211695016553</v>
      </c>
      <c r="O295" s="41">
        <v>0.11829958282996232</v>
      </c>
      <c r="P295" s="41">
        <v>0</v>
      </c>
      <c r="Q295" s="41">
        <v>0</v>
      </c>
      <c r="R295" s="41">
        <v>0</v>
      </c>
      <c r="S295" s="41">
        <v>8.1187307586877588E-2</v>
      </c>
      <c r="T295" s="41">
        <v>7.1518383903567878E-2</v>
      </c>
      <c r="U295" s="41">
        <v>6.9225974555648925E-2</v>
      </c>
      <c r="V295" s="41">
        <v>0.24346793426861454</v>
      </c>
      <c r="W295" s="41">
        <v>0</v>
      </c>
      <c r="X295" s="41">
        <v>0.10722896924813873</v>
      </c>
      <c r="Y295" s="41">
        <v>0</v>
      </c>
      <c r="Z295" s="41">
        <v>0</v>
      </c>
      <c r="AA295" s="41">
        <v>0</v>
      </c>
      <c r="AB295" s="41">
        <v>0</v>
      </c>
      <c r="AC295" s="41">
        <v>0.23899780109766061</v>
      </c>
      <c r="AD295" s="41">
        <v>2.5972948222672845E-2</v>
      </c>
      <c r="AE295" s="41">
        <v>0</v>
      </c>
      <c r="AF295" s="41">
        <v>0</v>
      </c>
      <c r="AG295" s="41">
        <v>0</v>
      </c>
      <c r="AH295" s="41">
        <v>0</v>
      </c>
      <c r="AI295" s="41">
        <v>0</v>
      </c>
      <c r="AJ295" s="41">
        <v>0</v>
      </c>
      <c r="AK295" s="41">
        <v>0</v>
      </c>
      <c r="AL295" s="41">
        <v>0</v>
      </c>
      <c r="AM295" s="41">
        <v>0</v>
      </c>
      <c r="AN295" s="41">
        <v>0</v>
      </c>
      <c r="AO295" s="41">
        <v>0</v>
      </c>
      <c r="AP295" s="41">
        <v>0</v>
      </c>
      <c r="AQ295" s="41">
        <v>0</v>
      </c>
      <c r="AR295" s="41">
        <v>0</v>
      </c>
      <c r="AS295" s="41">
        <v>0</v>
      </c>
      <c r="AT295" s="41">
        <v>0</v>
      </c>
      <c r="AU295" s="41">
        <v>0</v>
      </c>
      <c r="AV295" s="41">
        <v>0</v>
      </c>
      <c r="AW295" s="41">
        <v>0</v>
      </c>
      <c r="AX295" s="24"/>
      <c r="AY295" s="24"/>
    </row>
    <row r="296" spans="1:51" ht="15" customHeight="1" x14ac:dyDescent="0.2">
      <c r="A296" s="20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2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4"/>
      <c r="AY296" s="24"/>
    </row>
    <row r="297" spans="1:51" ht="15" customHeight="1" x14ac:dyDescent="0.2">
      <c r="A297" s="20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2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4"/>
      <c r="AY297" s="24"/>
    </row>
    <row r="298" spans="1:51" s="26" customFormat="1" ht="15" customHeight="1" x14ac:dyDescent="0.2">
      <c r="A298" s="26" t="s">
        <v>89</v>
      </c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8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</row>
    <row r="299" spans="1:51" s="26" customFormat="1" ht="15" customHeight="1" thickBot="1" x14ac:dyDescent="0.25">
      <c r="A299" s="26" t="s">
        <v>90</v>
      </c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K299" s="2"/>
      <c r="AL299" s="2"/>
      <c r="AM299" s="1"/>
      <c r="AN299" s="2"/>
      <c r="AO299" s="1"/>
      <c r="AP299" s="2"/>
      <c r="AS299" s="2"/>
      <c r="AT299" s="2"/>
      <c r="AU299" s="2"/>
      <c r="AW299" s="29" t="s">
        <v>2</v>
      </c>
    </row>
    <row r="300" spans="1:51" s="5" customFormat="1" ht="15" customHeight="1" x14ac:dyDescent="0.2">
      <c r="A300" s="55" t="s">
        <v>3</v>
      </c>
      <c r="B300" s="55">
        <v>1970</v>
      </c>
      <c r="C300" s="55">
        <v>1971</v>
      </c>
      <c r="D300" s="55">
        <v>1972</v>
      </c>
      <c r="E300" s="55">
        <v>1973</v>
      </c>
      <c r="F300" s="55">
        <v>1974</v>
      </c>
      <c r="G300" s="55">
        <v>1975</v>
      </c>
      <c r="H300" s="55">
        <v>1976</v>
      </c>
      <c r="I300" s="55">
        <v>1977</v>
      </c>
      <c r="J300" s="55">
        <v>1978</v>
      </c>
      <c r="K300" s="55">
        <v>1979</v>
      </c>
      <c r="L300" s="55">
        <v>1980</v>
      </c>
      <c r="M300" s="55">
        <v>1981</v>
      </c>
      <c r="N300" s="55">
        <v>1982</v>
      </c>
      <c r="O300" s="55">
        <v>1983</v>
      </c>
      <c r="P300" s="55">
        <v>1984</v>
      </c>
      <c r="Q300" s="55">
        <v>1985</v>
      </c>
      <c r="R300" s="55">
        <v>1986</v>
      </c>
      <c r="S300" s="55">
        <v>1987</v>
      </c>
      <c r="T300" s="55">
        <v>1988</v>
      </c>
      <c r="U300" s="55">
        <v>1989</v>
      </c>
      <c r="V300" s="55">
        <v>1990</v>
      </c>
      <c r="W300" s="55">
        <v>1991</v>
      </c>
      <c r="X300" s="55">
        <v>1992</v>
      </c>
      <c r="Y300" s="55">
        <v>1993</v>
      </c>
      <c r="Z300" s="55">
        <v>1994</v>
      </c>
      <c r="AA300" s="55">
        <v>1995</v>
      </c>
      <c r="AB300" s="55">
        <v>1996</v>
      </c>
      <c r="AC300" s="55">
        <v>1997</v>
      </c>
      <c r="AD300" s="55">
        <v>1998</v>
      </c>
      <c r="AE300" s="55">
        <v>1999</v>
      </c>
      <c r="AF300" s="55">
        <v>2000</v>
      </c>
      <c r="AG300" s="55">
        <v>2001</v>
      </c>
      <c r="AH300" s="55">
        <v>2002</v>
      </c>
      <c r="AI300" s="55">
        <v>2003</v>
      </c>
      <c r="AJ300" s="55">
        <v>2004</v>
      </c>
      <c r="AK300" s="55">
        <v>2005</v>
      </c>
      <c r="AL300" s="55">
        <v>2006</v>
      </c>
      <c r="AM300" s="55">
        <v>2007</v>
      </c>
      <c r="AN300" s="55">
        <v>2008</v>
      </c>
      <c r="AO300" s="55">
        <v>2009</v>
      </c>
      <c r="AP300" s="55">
        <v>2010</v>
      </c>
      <c r="AQ300" s="55">
        <v>2011</v>
      </c>
      <c r="AR300" s="56">
        <v>2012</v>
      </c>
      <c r="AS300" s="56">
        <v>2013</v>
      </c>
      <c r="AT300" s="56">
        <v>2014</v>
      </c>
      <c r="AU300" s="56">
        <v>2015</v>
      </c>
      <c r="AV300" s="56">
        <v>2016</v>
      </c>
      <c r="AW300" s="56">
        <v>2017</v>
      </c>
    </row>
    <row r="301" spans="1:51" ht="15" customHeight="1" x14ac:dyDescent="0.2">
      <c r="A301" s="20" t="s">
        <v>37</v>
      </c>
      <c r="B301" s="4">
        <v>67.732895999999997</v>
      </c>
      <c r="C301" s="4">
        <v>92.363039999999998</v>
      </c>
      <c r="D301" s="4">
        <v>107.31705599999999</v>
      </c>
      <c r="E301" s="4">
        <v>106.437408</v>
      </c>
      <c r="F301" s="4">
        <v>263.89440000000002</v>
      </c>
      <c r="G301" s="4">
        <v>283.24665599999997</v>
      </c>
      <c r="H301" s="4">
        <v>289.40419200000002</v>
      </c>
      <c r="I301" s="4">
        <v>415.19385599999998</v>
      </c>
      <c r="J301" s="4">
        <v>395.84159999999997</v>
      </c>
      <c r="K301" s="4">
        <v>415.19385599999998</v>
      </c>
      <c r="L301" s="4">
        <v>484.68604799999997</v>
      </c>
      <c r="M301" s="4">
        <v>508.43654399999997</v>
      </c>
      <c r="N301" s="4">
        <v>707.23699199999999</v>
      </c>
      <c r="O301" s="4">
        <v>825.109824</v>
      </c>
      <c r="P301" s="4">
        <v>1008.9562559999999</v>
      </c>
      <c r="Q301" s="4">
        <v>1399.5199680000001</v>
      </c>
      <c r="R301" s="4">
        <v>1689.8038079999999</v>
      </c>
      <c r="S301" s="4">
        <v>1930.82736</v>
      </c>
      <c r="T301" s="4">
        <v>1942.5216804000002</v>
      </c>
      <c r="U301" s="4">
        <v>1956.9898908</v>
      </c>
      <c r="V301" s="4">
        <v>2198.8251179999997</v>
      </c>
      <c r="W301" s="4">
        <v>2166.5750232</v>
      </c>
      <c r="X301" s="4">
        <v>2382.1157724</v>
      </c>
      <c r="Y301" s="4">
        <v>2720.2104804000001</v>
      </c>
      <c r="Z301" s="4">
        <v>2772.3906000000002</v>
      </c>
      <c r="AA301" s="4">
        <v>3088.6470468000002</v>
      </c>
      <c r="AB301" s="4">
        <v>3767.2195092000002</v>
      </c>
      <c r="AC301" s="4">
        <v>4196.2158420000005</v>
      </c>
      <c r="AD301" s="4">
        <v>4304.9973119999995</v>
      </c>
      <c r="AE301" s="4">
        <v>4892.6551548000007</v>
      </c>
      <c r="AF301" s="4">
        <v>6384.2972591999996</v>
      </c>
      <c r="AG301" s="4">
        <v>7551.6931139999997</v>
      </c>
      <c r="AH301" s="4">
        <v>9347.3709999999992</v>
      </c>
      <c r="AI301" s="4">
        <v>10183.605</v>
      </c>
      <c r="AJ301" s="4">
        <v>11447.768</v>
      </c>
      <c r="AK301" s="4">
        <v>12663.138482592647</v>
      </c>
      <c r="AL301" s="4">
        <v>13624.788171215881</v>
      </c>
      <c r="AM301" s="4">
        <v>14730.988132393835</v>
      </c>
      <c r="AN301" s="4">
        <v>15997.234819132438</v>
      </c>
      <c r="AO301" s="4">
        <v>14589.31942271228</v>
      </c>
      <c r="AP301" s="4">
        <v>15434.599528130193</v>
      </c>
      <c r="AQ301" s="4">
        <v>16931.168055842711</v>
      </c>
      <c r="AR301" s="4">
        <v>17348.65123149741</v>
      </c>
      <c r="AS301" s="4">
        <v>17755.813307321256</v>
      </c>
      <c r="AT301" s="4">
        <v>18137.987883887428</v>
      </c>
      <c r="AU301" s="4">
        <v>18080.338114853061</v>
      </c>
      <c r="AV301" s="4">
        <v>18190.623594632518</v>
      </c>
      <c r="AW301" s="4">
        <v>18425.933534522235</v>
      </c>
      <c r="AX301" s="24"/>
      <c r="AY301" s="24"/>
    </row>
    <row r="302" spans="1:51" ht="15" customHeight="1" x14ac:dyDescent="0.2">
      <c r="A302" s="20" t="s">
        <v>38</v>
      </c>
      <c r="B302" s="4">
        <v>87.994788</v>
      </c>
      <c r="C302" s="4">
        <v>93.162720000000007</v>
      </c>
      <c r="D302" s="4">
        <v>94.262280000000004</v>
      </c>
      <c r="E302" s="4">
        <v>75.089952000000011</v>
      </c>
      <c r="F302" s="4">
        <v>106.24248600000001</v>
      </c>
      <c r="G302" s="4">
        <v>125.36483400000002</v>
      </c>
      <c r="H302" s="4">
        <v>92.093148000000014</v>
      </c>
      <c r="I302" s="4">
        <v>172.635918</v>
      </c>
      <c r="J302" s="4">
        <v>211.82523600000002</v>
      </c>
      <c r="K302" s="4">
        <v>311.810226</v>
      </c>
      <c r="L302" s="4">
        <v>512.20003800000006</v>
      </c>
      <c r="M302" s="4">
        <v>863.88430800000003</v>
      </c>
      <c r="N302" s="4">
        <v>1301.839056</v>
      </c>
      <c r="O302" s="4">
        <v>1485.5055600000001</v>
      </c>
      <c r="P302" s="4">
        <v>1413.0745440000001</v>
      </c>
      <c r="Q302" s="4">
        <v>1521.2162700000001</v>
      </c>
      <c r="R302" s="4">
        <v>1711.5001260000001</v>
      </c>
      <c r="S302" s="4">
        <v>1712.3597820000002</v>
      </c>
      <c r="T302" s="4">
        <v>1483.641306</v>
      </c>
      <c r="U302" s="4">
        <v>1174.0401960000002</v>
      </c>
      <c r="V302" s="4">
        <v>991.78312800000003</v>
      </c>
      <c r="W302" s="4">
        <v>1294.7319000000002</v>
      </c>
      <c r="X302" s="4">
        <v>929.0732220000001</v>
      </c>
      <c r="Y302" s="4">
        <v>923.98026000000004</v>
      </c>
      <c r="Z302" s="4">
        <v>1057.7167440000001</v>
      </c>
      <c r="AA302" s="4">
        <v>1131.2373239999999</v>
      </c>
      <c r="AB302" s="4">
        <v>1480.487568</v>
      </c>
      <c r="AC302" s="4">
        <v>1721.1162780000002</v>
      </c>
      <c r="AD302" s="4">
        <v>1669.4519520000001</v>
      </c>
      <c r="AE302" s="4">
        <v>2013.4842840000001</v>
      </c>
      <c r="AF302" s="4">
        <v>2269.21695</v>
      </c>
      <c r="AG302" s="4">
        <v>2203.3583040000003</v>
      </c>
      <c r="AH302" s="4">
        <v>2389.8097399999997</v>
      </c>
      <c r="AI302" s="4">
        <v>2615.5842629999997</v>
      </c>
      <c r="AJ302" s="4">
        <v>2839.1663909999997</v>
      </c>
      <c r="AK302" s="4">
        <v>2827.8945219173329</v>
      </c>
      <c r="AL302" s="4">
        <v>2768.5787105387599</v>
      </c>
      <c r="AM302" s="4">
        <v>2961.8870804418566</v>
      </c>
      <c r="AN302" s="4">
        <v>3081.748317161102</v>
      </c>
      <c r="AO302" s="4">
        <v>2402.9427948206721</v>
      </c>
      <c r="AP302" s="4">
        <v>3237.748515736027</v>
      </c>
      <c r="AQ302" s="4">
        <v>3714.7032301917811</v>
      </c>
      <c r="AR302" s="4">
        <v>3589.3379558991201</v>
      </c>
      <c r="AS302" s="4">
        <v>3630.1578788882402</v>
      </c>
      <c r="AT302" s="4">
        <v>3942.0471427152802</v>
      </c>
      <c r="AU302" s="4">
        <v>3854.9728781857793</v>
      </c>
      <c r="AV302" s="4">
        <v>3257.544063148096</v>
      </c>
      <c r="AW302" s="4">
        <v>3495.0622183319138</v>
      </c>
      <c r="AX302" s="24"/>
      <c r="AY302" s="24"/>
    </row>
    <row r="303" spans="1:51" ht="15" customHeight="1" x14ac:dyDescent="0.2">
      <c r="A303" s="20" t="s">
        <v>39</v>
      </c>
      <c r="B303" s="4">
        <v>28344.977472000002</v>
      </c>
      <c r="C303" s="4">
        <v>27814.779636000003</v>
      </c>
      <c r="D303" s="4">
        <v>27516.678924000003</v>
      </c>
      <c r="E303" s="4">
        <v>26987.720592000005</v>
      </c>
      <c r="F303" s="4">
        <v>26479.214076000004</v>
      </c>
      <c r="G303" s="4">
        <v>25839.010260000003</v>
      </c>
      <c r="H303" s="4">
        <v>25240.329828000002</v>
      </c>
      <c r="I303" s="4">
        <v>24070.238052000004</v>
      </c>
      <c r="J303" s="4">
        <v>22878.764832000004</v>
      </c>
      <c r="K303" s="4">
        <v>22236.082008000001</v>
      </c>
      <c r="L303" s="4">
        <v>21862.371552000004</v>
      </c>
      <c r="M303" s="4">
        <v>21645.148476000002</v>
      </c>
      <c r="N303" s="4">
        <v>20209.802844000002</v>
      </c>
      <c r="O303" s="4">
        <v>20208.873216000004</v>
      </c>
      <c r="P303" s="4">
        <v>20946.068220000001</v>
      </c>
      <c r="Q303" s="4">
        <v>19921.618164000003</v>
      </c>
      <c r="R303" s="4">
        <v>19031.964168000002</v>
      </c>
      <c r="S303" s="4">
        <v>19391.420328000004</v>
      </c>
      <c r="T303" s="4">
        <v>18348.997464000004</v>
      </c>
      <c r="U303" s="4">
        <v>17186.962464000004</v>
      </c>
      <c r="V303" s="4">
        <v>15636.033084000002</v>
      </c>
      <c r="W303" s="4">
        <v>15374.807616000002</v>
      </c>
      <c r="X303" s="4">
        <v>14650.007652000002</v>
      </c>
      <c r="Y303" s="4">
        <v>13801.567164000002</v>
      </c>
      <c r="Z303" s="4">
        <v>13764.382044000002</v>
      </c>
      <c r="AA303" s="4">
        <v>13045.159848000001</v>
      </c>
      <c r="AB303" s="4">
        <v>12895.489740000001</v>
      </c>
      <c r="AC303" s="4">
        <v>12919.350192000002</v>
      </c>
      <c r="AD303" s="4">
        <v>13296.159408000001</v>
      </c>
      <c r="AE303" s="4">
        <v>13499.747940000001</v>
      </c>
      <c r="AF303" s="4">
        <v>13627.106976000001</v>
      </c>
      <c r="AG303" s="4">
        <v>13698.688332000002</v>
      </c>
      <c r="AH303" s="4">
        <v>14476.764890881901</v>
      </c>
      <c r="AI303" s="4">
        <v>15217.9</v>
      </c>
      <c r="AJ303" s="4">
        <v>15752.216000000002</v>
      </c>
      <c r="AK303" s="4">
        <v>16119.443194487019</v>
      </c>
      <c r="AL303" s="4">
        <v>16414.128000000001</v>
      </c>
      <c r="AM303" s="4">
        <v>16310.32751451852</v>
      </c>
      <c r="AN303" s="4">
        <v>16859.447515943888</v>
      </c>
      <c r="AO303" s="4">
        <v>16583.440181330185</v>
      </c>
      <c r="AP303" s="4">
        <v>17051.932001458819</v>
      </c>
      <c r="AQ303" s="4">
        <v>16403.262620787616</v>
      </c>
      <c r="AR303" s="4">
        <v>16469.931841826674</v>
      </c>
      <c r="AS303" s="4">
        <v>16182.124816247491</v>
      </c>
      <c r="AT303" s="4">
        <v>16671.83287752515</v>
      </c>
      <c r="AU303" s="4">
        <v>16669.964660246835</v>
      </c>
      <c r="AV303" s="4">
        <v>15996.756173637354</v>
      </c>
      <c r="AW303" s="4">
        <v>16686.680664292213</v>
      </c>
      <c r="AX303" s="24"/>
      <c r="AY303" s="24"/>
    </row>
    <row r="304" spans="1:51" ht="15" customHeight="1" x14ac:dyDescent="0.2">
      <c r="A304" s="20" t="s">
        <v>40</v>
      </c>
      <c r="B304" s="4">
        <v>3148.7940393755998</v>
      </c>
      <c r="C304" s="4">
        <v>3373.1756848019995</v>
      </c>
      <c r="D304" s="4">
        <v>3790.0061039147995</v>
      </c>
      <c r="E304" s="4">
        <v>4159.5758728523997</v>
      </c>
      <c r="F304" s="4">
        <v>4150.2088971419998</v>
      </c>
      <c r="G304" s="4">
        <v>3719.7537860867997</v>
      </c>
      <c r="H304" s="4">
        <v>4259.6322043043992</v>
      </c>
      <c r="I304" s="4">
        <v>5548.0171361075991</v>
      </c>
      <c r="J304" s="4">
        <v>5755.7936882291997</v>
      </c>
      <c r="K304" s="4">
        <v>6263.9521205183992</v>
      </c>
      <c r="L304" s="4">
        <v>6812.1330853883992</v>
      </c>
      <c r="M304" s="4">
        <v>7347.7537873739993</v>
      </c>
      <c r="N304" s="4">
        <v>8322.5579186903997</v>
      </c>
      <c r="O304" s="4">
        <v>10022.238238504799</v>
      </c>
      <c r="P304" s="4">
        <v>10744.134025640398</v>
      </c>
      <c r="Q304" s="4">
        <v>11725.111845493198</v>
      </c>
      <c r="R304" s="4">
        <v>10849.512502382398</v>
      </c>
      <c r="S304" s="4">
        <v>12920.039906003998</v>
      </c>
      <c r="T304" s="4">
        <v>11793.661076828399</v>
      </c>
      <c r="U304" s="4">
        <v>11383.855889498398</v>
      </c>
      <c r="V304" s="4">
        <v>11266.342921495199</v>
      </c>
      <c r="W304" s="4">
        <v>12093.191413749599</v>
      </c>
      <c r="X304" s="4">
        <v>12778.896612913199</v>
      </c>
      <c r="Y304" s="4">
        <v>12482.559563165998</v>
      </c>
      <c r="Z304" s="4">
        <v>14546.274620816399</v>
      </c>
      <c r="AA304" s="4">
        <v>14345.097528854398</v>
      </c>
      <c r="AB304" s="4">
        <v>14943.306659450398</v>
      </c>
      <c r="AC304" s="4">
        <v>16674.281193569997</v>
      </c>
      <c r="AD304" s="4">
        <v>16684.499712526798</v>
      </c>
      <c r="AE304" s="4">
        <v>16687.054342265998</v>
      </c>
      <c r="AF304" s="4">
        <v>13380.937688117998</v>
      </c>
      <c r="AG304" s="4">
        <v>15675.633851354398</v>
      </c>
      <c r="AH304" s="4">
        <v>17502.169750999998</v>
      </c>
      <c r="AI304" s="4">
        <v>19355.017450999996</v>
      </c>
      <c r="AJ304" s="4">
        <v>20272.922460999998</v>
      </c>
      <c r="AK304" s="4">
        <v>21146.71240284072</v>
      </c>
      <c r="AL304" s="4">
        <v>24207.774656999994</v>
      </c>
      <c r="AM304" s="4">
        <v>26745.411752442113</v>
      </c>
      <c r="AN304" s="4">
        <v>28694.88408281</v>
      </c>
      <c r="AO304" s="4">
        <v>28444.687881719998</v>
      </c>
      <c r="AP304" s="4">
        <v>30065.663732871111</v>
      </c>
      <c r="AQ304" s="4">
        <v>27312.796925072813</v>
      </c>
      <c r="AR304" s="4">
        <v>28375.962007038564</v>
      </c>
      <c r="AS304" s="4">
        <v>29479.411072077568</v>
      </c>
      <c r="AT304" s="4">
        <v>28611.647913853089</v>
      </c>
      <c r="AU304" s="4">
        <v>28667.415772404158</v>
      </c>
      <c r="AV304" s="4">
        <v>29790.655166891727</v>
      </c>
      <c r="AW304" s="4">
        <v>30477.32908990945</v>
      </c>
      <c r="AX304" s="24"/>
      <c r="AY304" s="24"/>
    </row>
    <row r="305" spans="1:51" ht="15" customHeight="1" x14ac:dyDescent="0.2">
      <c r="A305" s="20" t="s">
        <v>91</v>
      </c>
      <c r="B305" s="4">
        <v>142.0851432</v>
      </c>
      <c r="C305" s="4">
        <v>152.94879600000002</v>
      </c>
      <c r="D305" s="4">
        <v>207.26706000000001</v>
      </c>
      <c r="E305" s="4">
        <v>222.1331112</v>
      </c>
      <c r="F305" s="4">
        <v>253.86641280000001</v>
      </c>
      <c r="G305" s="4">
        <v>269.30423519999999</v>
      </c>
      <c r="H305" s="4">
        <v>304.18227840000003</v>
      </c>
      <c r="I305" s="4">
        <v>362.7888264</v>
      </c>
      <c r="J305" s="4">
        <v>433.68845520000002</v>
      </c>
      <c r="K305" s="4">
        <v>618.65643840000007</v>
      </c>
      <c r="L305" s="4">
        <v>736.15542000000005</v>
      </c>
      <c r="M305" s="4">
        <v>720.71759760000009</v>
      </c>
      <c r="N305" s="4">
        <v>753.88032720000001</v>
      </c>
      <c r="O305" s="4">
        <v>782.75477280000007</v>
      </c>
      <c r="P305" s="4">
        <v>876.81113520000008</v>
      </c>
      <c r="Q305" s="4">
        <v>966.00744240000006</v>
      </c>
      <c r="R305" s="4">
        <v>1006.317312</v>
      </c>
      <c r="S305" s="4">
        <v>1040.3376984000001</v>
      </c>
      <c r="T305" s="4">
        <v>1143.8282856000001</v>
      </c>
      <c r="U305" s="4">
        <v>1047.770724</v>
      </c>
      <c r="V305" s="4">
        <v>1086.6511656</v>
      </c>
      <c r="W305" s="4">
        <v>1199.0042064000002</v>
      </c>
      <c r="X305" s="4">
        <v>1434.5739408000002</v>
      </c>
      <c r="Y305" s="4">
        <v>1677.5767008</v>
      </c>
      <c r="Z305" s="4">
        <v>1763.6282664</v>
      </c>
      <c r="AA305" s="4">
        <v>1678.1484720000001</v>
      </c>
      <c r="AB305" s="4">
        <v>1869.1200528000002</v>
      </c>
      <c r="AC305" s="4">
        <v>1945.7373936000001</v>
      </c>
      <c r="AD305" s="4">
        <v>2069.2399728</v>
      </c>
      <c r="AE305" s="4">
        <v>2246.2031592000003</v>
      </c>
      <c r="AF305" s="4">
        <v>2290.5154272</v>
      </c>
      <c r="AG305" s="4">
        <v>2279.6517744000002</v>
      </c>
      <c r="AH305" s="4">
        <v>2551.6813646000001</v>
      </c>
      <c r="AI305" s="4">
        <v>2976.207566</v>
      </c>
      <c r="AJ305" s="4">
        <v>3143.7158810000001</v>
      </c>
      <c r="AK305" s="4">
        <v>3341.8251006541705</v>
      </c>
      <c r="AL305" s="4">
        <v>3597.8495350000003</v>
      </c>
      <c r="AM305" s="4">
        <v>3842.4975766000002</v>
      </c>
      <c r="AN305" s="4">
        <v>4077.6957982624035</v>
      </c>
      <c r="AO305" s="4">
        <v>4334.5906335529344</v>
      </c>
      <c r="AP305" s="4">
        <v>4710.6015748192849</v>
      </c>
      <c r="AQ305" s="4">
        <v>4720.9013051626271</v>
      </c>
      <c r="AR305" s="4">
        <v>4640.1028874451431</v>
      </c>
      <c r="AS305" s="4">
        <v>4983.4926336300005</v>
      </c>
      <c r="AT305" s="4">
        <v>5431.9539120400004</v>
      </c>
      <c r="AU305" s="4">
        <v>5837.1776738781855</v>
      </c>
      <c r="AV305" s="4">
        <v>6245.7801110496584</v>
      </c>
      <c r="AW305" s="4">
        <v>6469.6519114557423</v>
      </c>
      <c r="AX305" s="24"/>
      <c r="AY305" s="24"/>
    </row>
    <row r="306" spans="1:51" ht="15" customHeight="1" x14ac:dyDescent="0.2">
      <c r="A306" s="20" t="s">
        <v>92</v>
      </c>
      <c r="B306" s="4">
        <v>0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0</v>
      </c>
      <c r="J306" s="4">
        <v>0</v>
      </c>
      <c r="K306" s="4">
        <v>4</v>
      </c>
      <c r="L306" s="4">
        <v>2</v>
      </c>
      <c r="M306" s="4">
        <v>44</v>
      </c>
      <c r="N306" s="4">
        <v>56</v>
      </c>
      <c r="O306" s="4">
        <v>61</v>
      </c>
      <c r="P306" s="4">
        <v>66</v>
      </c>
      <c r="Q306" s="4">
        <v>202</v>
      </c>
      <c r="R306" s="4">
        <v>313</v>
      </c>
      <c r="S306" s="4">
        <v>315</v>
      </c>
      <c r="T306" s="4">
        <v>350</v>
      </c>
      <c r="U306" s="4">
        <v>461</v>
      </c>
      <c r="V306" s="4">
        <v>407</v>
      </c>
      <c r="W306" s="4">
        <v>419</v>
      </c>
      <c r="X306" s="4">
        <v>507</v>
      </c>
      <c r="Y306" s="4">
        <v>465</v>
      </c>
      <c r="Z306" s="4">
        <v>445</v>
      </c>
      <c r="AA306" s="4">
        <v>458</v>
      </c>
      <c r="AB306" s="4">
        <v>421</v>
      </c>
      <c r="AC306" s="4">
        <v>436</v>
      </c>
      <c r="AD306" s="4">
        <v>460</v>
      </c>
      <c r="AE306" s="4">
        <v>641</v>
      </c>
      <c r="AF306" s="4">
        <v>709</v>
      </c>
      <c r="AG306" s="4">
        <v>774.91789999999992</v>
      </c>
      <c r="AH306" s="4">
        <v>804.07470999999998</v>
      </c>
      <c r="AI306" s="4">
        <v>904</v>
      </c>
      <c r="AJ306" s="4">
        <v>874</v>
      </c>
      <c r="AK306" s="4">
        <v>907.4828932115513</v>
      </c>
      <c r="AL306" s="4">
        <v>1038.1403679999999</v>
      </c>
      <c r="AM306" s="4">
        <v>1126.3371385986629</v>
      </c>
      <c r="AN306" s="4">
        <v>1202.1054274869089</v>
      </c>
      <c r="AO306" s="4">
        <v>1233.0111999999999</v>
      </c>
      <c r="AP306" s="4">
        <v>1332.5726161296002</v>
      </c>
      <c r="AQ306" s="4">
        <v>1377.4120127597298</v>
      </c>
      <c r="AR306" s="4">
        <v>1296.1809000010001</v>
      </c>
      <c r="AS306" s="4">
        <v>1365.742000001</v>
      </c>
      <c r="AT306" s="4">
        <v>1185.8864600009999</v>
      </c>
      <c r="AU306" s="4">
        <v>1176.153000001</v>
      </c>
      <c r="AV306" s="4">
        <v>1172.388921601</v>
      </c>
      <c r="AW306" s="4">
        <v>1170.3338097604553</v>
      </c>
      <c r="AX306" s="24"/>
      <c r="AY306" s="24"/>
    </row>
    <row r="307" spans="1:51" ht="15" customHeight="1" x14ac:dyDescent="0.2">
      <c r="A307" s="20" t="s">
        <v>42</v>
      </c>
      <c r="B307" s="4">
        <v>250.159896</v>
      </c>
      <c r="C307" s="4">
        <v>261.76525199999998</v>
      </c>
      <c r="D307" s="4">
        <v>278.958372</v>
      </c>
      <c r="E307" s="4">
        <v>315.06392399999999</v>
      </c>
      <c r="F307" s="4">
        <v>303.02873999999997</v>
      </c>
      <c r="G307" s="4">
        <v>375.66967199999999</v>
      </c>
      <c r="H307" s="4">
        <v>473.670456</v>
      </c>
      <c r="I307" s="4">
        <v>559.20622800000001</v>
      </c>
      <c r="J307" s="4">
        <v>588.86436000000003</v>
      </c>
      <c r="K307" s="4">
        <v>648.18062399999997</v>
      </c>
      <c r="L307" s="4">
        <v>668.38253999999995</v>
      </c>
      <c r="M307" s="4">
        <v>566.08347600000002</v>
      </c>
      <c r="N307" s="4">
        <v>643.45251599999995</v>
      </c>
      <c r="O307" s="4">
        <v>767.24297999999999</v>
      </c>
      <c r="P307" s="4">
        <v>1003.64838</v>
      </c>
      <c r="Q307" s="4">
        <v>1140.3336839999999</v>
      </c>
      <c r="R307" s="4">
        <v>1171.7111279999999</v>
      </c>
      <c r="S307" s="4">
        <v>1402.0989359999999</v>
      </c>
      <c r="T307" s="4">
        <v>1498.380408</v>
      </c>
      <c r="U307" s="4">
        <v>1453.678296</v>
      </c>
      <c r="V307" s="4">
        <v>1229.30808</v>
      </c>
      <c r="W307" s="4">
        <v>1299.370044</v>
      </c>
      <c r="X307" s="4">
        <v>1291.2033119999999</v>
      </c>
      <c r="Y307" s="4">
        <v>1342.352844</v>
      </c>
      <c r="Z307" s="4">
        <v>1379.3180519999999</v>
      </c>
      <c r="AA307" s="4">
        <v>1409.83584</v>
      </c>
      <c r="AB307" s="4">
        <v>1410.265668</v>
      </c>
      <c r="AC307" s="4">
        <v>1382.3268479999999</v>
      </c>
      <c r="AD307" s="4">
        <v>1320.4316159999998</v>
      </c>
      <c r="AE307" s="4">
        <v>1154.9478360000001</v>
      </c>
      <c r="AF307" s="4">
        <v>1246.5011999999999</v>
      </c>
      <c r="AG307" s="4">
        <v>1219.4220359999999</v>
      </c>
      <c r="AH307" s="4">
        <v>1178.6299999999999</v>
      </c>
      <c r="AI307" s="4">
        <v>1259.47</v>
      </c>
      <c r="AJ307" s="4">
        <v>1341.6</v>
      </c>
      <c r="AK307" s="4">
        <v>1328.563731963698</v>
      </c>
      <c r="AL307" s="4">
        <v>1289.1399999999999</v>
      </c>
      <c r="AM307" s="4">
        <v>1387.0079999999998</v>
      </c>
      <c r="AN307" s="4">
        <v>1198.4100000000001</v>
      </c>
      <c r="AO307" s="4">
        <v>1199.5452</v>
      </c>
      <c r="AP307" s="4">
        <v>1433.5526682489892</v>
      </c>
      <c r="AQ307" s="4">
        <v>1490.6448800000001</v>
      </c>
      <c r="AR307" s="4">
        <v>1430.0082407999998</v>
      </c>
      <c r="AS307" s="4">
        <v>1387.2746000000002</v>
      </c>
      <c r="AT307" s="4">
        <v>1387.14861</v>
      </c>
      <c r="AU307" s="4">
        <v>1336.3271894999998</v>
      </c>
      <c r="AV307" s="4">
        <v>1319.675203</v>
      </c>
      <c r="AW307" s="4">
        <v>1387.0082438964928</v>
      </c>
      <c r="AX307" s="24"/>
      <c r="AY307" s="24"/>
    </row>
    <row r="308" spans="1:51" ht="15" customHeight="1" x14ac:dyDescent="0.2">
      <c r="A308" s="20" t="s">
        <v>43</v>
      </c>
      <c r="B308" s="4">
        <v>1182.1869360000001</v>
      </c>
      <c r="C308" s="4">
        <v>1164.2541120000001</v>
      </c>
      <c r="D308" s="4">
        <v>1255.2976799999999</v>
      </c>
      <c r="E308" s="4">
        <v>1282.8866399999999</v>
      </c>
      <c r="F308" s="4">
        <v>1309.0961520000001</v>
      </c>
      <c r="G308" s="4">
        <v>1602.228852</v>
      </c>
      <c r="H308" s="4">
        <v>1872.6006600000001</v>
      </c>
      <c r="I308" s="4">
        <v>2474.7297119999998</v>
      </c>
      <c r="J308" s="4">
        <v>2675.4393960000002</v>
      </c>
      <c r="K308" s="4">
        <v>3059.6156639999999</v>
      </c>
      <c r="L308" s="4">
        <v>3196.8707399999998</v>
      </c>
      <c r="M308" s="4">
        <v>2662.33464</v>
      </c>
      <c r="N308" s="4">
        <v>2859.5957039999998</v>
      </c>
      <c r="O308" s="4">
        <v>3378.2681520000001</v>
      </c>
      <c r="P308" s="4">
        <v>4439.7533880000001</v>
      </c>
      <c r="Q308" s="4">
        <v>4941.1827359999997</v>
      </c>
      <c r="R308" s="4">
        <v>4946.0108040000005</v>
      </c>
      <c r="S308" s="4">
        <v>5545.3809600000004</v>
      </c>
      <c r="T308" s="4">
        <v>6255.1069559999996</v>
      </c>
      <c r="U308" s="4">
        <v>6168.8914560000003</v>
      </c>
      <c r="V308" s="4">
        <v>5132.2362839999996</v>
      </c>
      <c r="W308" s="4">
        <v>6152.3380800000004</v>
      </c>
      <c r="X308" s="4">
        <v>6238.5535799999998</v>
      </c>
      <c r="Y308" s="4">
        <v>6596.5203359999996</v>
      </c>
      <c r="Z308" s="4">
        <v>6725.498724</v>
      </c>
      <c r="AA308" s="4">
        <v>6808.2656040000002</v>
      </c>
      <c r="AB308" s="4">
        <v>6806.8861560000005</v>
      </c>
      <c r="AC308" s="4">
        <v>6695.1508679999997</v>
      </c>
      <c r="AD308" s="4">
        <v>6537.8937960000003</v>
      </c>
      <c r="AE308" s="4">
        <v>5828.857524</v>
      </c>
      <c r="AF308" s="4">
        <v>6506.1664920000003</v>
      </c>
      <c r="AG308" s="4">
        <v>6326.8382520000005</v>
      </c>
      <c r="AH308" s="4">
        <v>6675.8300399999998</v>
      </c>
      <c r="AI308" s="4">
        <v>6688.1699999999992</v>
      </c>
      <c r="AJ308" s="4">
        <v>6816.5099999999993</v>
      </c>
      <c r="AK308" s="4">
        <v>6419.6618043035569</v>
      </c>
      <c r="AL308" s="4">
        <v>6136.5839999999998</v>
      </c>
      <c r="AM308" s="4">
        <v>6716.4599999999991</v>
      </c>
      <c r="AN308" s="4">
        <v>6703.5018</v>
      </c>
      <c r="AO308" s="4">
        <v>5308.7849488372512</v>
      </c>
      <c r="AP308" s="4">
        <v>7516.3776520273477</v>
      </c>
      <c r="AQ308" s="4">
        <v>8209.3990281280167</v>
      </c>
      <c r="AR308" s="4">
        <v>7998.6479626751061</v>
      </c>
      <c r="AS308" s="4">
        <v>7806.6634499999991</v>
      </c>
      <c r="AT308" s="4">
        <v>7732.8853241999986</v>
      </c>
      <c r="AU308" s="4">
        <v>7886.4778199999992</v>
      </c>
      <c r="AV308" s="4">
        <v>7113.7231391999994</v>
      </c>
      <c r="AW308" s="4">
        <v>7749.3221018435916</v>
      </c>
      <c r="AX308" s="24"/>
      <c r="AY308" s="24"/>
    </row>
    <row r="309" spans="1:51" ht="15" customHeight="1" x14ac:dyDescent="0.2">
      <c r="A309" s="20" t="s">
        <v>44</v>
      </c>
      <c r="B309" s="4">
        <v>3410.0834207999997</v>
      </c>
      <c r="C309" s="4">
        <v>3855.2132975999994</v>
      </c>
      <c r="D309" s="4">
        <v>4284.439538399999</v>
      </c>
      <c r="E309" s="4">
        <v>4875.7109351999998</v>
      </c>
      <c r="F309" s="4">
        <v>5445.4049663999995</v>
      </c>
      <c r="G309" s="4">
        <v>6004.8690911999993</v>
      </c>
      <c r="H309" s="4">
        <v>6815.1808367999993</v>
      </c>
      <c r="I309" s="4">
        <v>7637.0979383999993</v>
      </c>
      <c r="J309" s="4">
        <v>8513.9470583999992</v>
      </c>
      <c r="K309" s="4">
        <v>9542.7833591999988</v>
      </c>
      <c r="L309" s="4">
        <v>10548.408947999998</v>
      </c>
      <c r="M309" s="4">
        <v>10851.609619199999</v>
      </c>
      <c r="N309" s="4">
        <v>11482.855019999999</v>
      </c>
      <c r="O309" s="4">
        <v>12371.567392799998</v>
      </c>
      <c r="P309" s="4">
        <v>13754.495999999999</v>
      </c>
      <c r="Q309" s="4">
        <v>14920.533398399999</v>
      </c>
      <c r="R309" s="4">
        <v>16081.498826399999</v>
      </c>
      <c r="S309" s="4">
        <v>16570.313065468239</v>
      </c>
      <c r="T309" s="4">
        <v>17528.669868003832</v>
      </c>
      <c r="U309" s="4">
        <v>18257.460093599999</v>
      </c>
      <c r="V309" s="4">
        <v>18711.014599199996</v>
      </c>
      <c r="W309" s="4">
        <v>19374.239203199999</v>
      </c>
      <c r="X309" s="4">
        <v>19812.663763199998</v>
      </c>
      <c r="Y309" s="4">
        <v>20732.065855199999</v>
      </c>
      <c r="Z309" s="4">
        <v>21473.605120799999</v>
      </c>
      <c r="AA309" s="4">
        <v>22764.120707999999</v>
      </c>
      <c r="AB309" s="4">
        <v>23871.357635999997</v>
      </c>
      <c r="AC309" s="4">
        <v>25333.116698399997</v>
      </c>
      <c r="AD309" s="4">
        <v>26394.018167999995</v>
      </c>
      <c r="AE309" s="4">
        <v>27143.896096799996</v>
      </c>
      <c r="AF309" s="4">
        <v>28522.918427135995</v>
      </c>
      <c r="AG309" s="4">
        <v>26626.039322399996</v>
      </c>
      <c r="AH309" s="4">
        <v>27895.404620000001</v>
      </c>
      <c r="AI309" s="4">
        <v>29430.317999999999</v>
      </c>
      <c r="AJ309" s="4">
        <v>30955.269999999997</v>
      </c>
      <c r="AK309" s="4">
        <v>32266.597541512074</v>
      </c>
      <c r="AL309" s="4">
        <v>33535.734400000001</v>
      </c>
      <c r="AM309" s="4">
        <v>35443.233303316003</v>
      </c>
      <c r="AN309" s="4">
        <v>36829.460916918935</v>
      </c>
      <c r="AO309" s="4">
        <v>36638.483286132279</v>
      </c>
      <c r="AP309" s="4">
        <v>39964.117590416783</v>
      </c>
      <c r="AQ309" s="4">
        <v>41363.264100495173</v>
      </c>
      <c r="AR309" s="4">
        <v>42861.199810240505</v>
      </c>
      <c r="AS309" s="4">
        <v>44373.176371546673</v>
      </c>
      <c r="AT309" s="4">
        <v>46005.37348799382</v>
      </c>
      <c r="AU309" s="4">
        <v>45096.119633315189</v>
      </c>
      <c r="AV309" s="4">
        <v>44820.432353688877</v>
      </c>
      <c r="AW309" s="4">
        <v>45238.009813112774</v>
      </c>
      <c r="AX309" s="24"/>
      <c r="AY309" s="24"/>
    </row>
    <row r="310" spans="1:51" ht="15" customHeight="1" x14ac:dyDescent="0.2">
      <c r="A310" s="20" t="s">
        <v>45</v>
      </c>
      <c r="B310" s="4">
        <v>1589.8158192000001</v>
      </c>
      <c r="C310" s="4">
        <v>1810.6594464</v>
      </c>
      <c r="D310" s="4">
        <v>2098.6602000000003</v>
      </c>
      <c r="E310" s="4">
        <v>2227.1627784000002</v>
      </c>
      <c r="F310" s="4">
        <v>2777.3346216</v>
      </c>
      <c r="G310" s="4">
        <v>3321.0490488</v>
      </c>
      <c r="H310" s="4">
        <v>3013.0303056000002</v>
      </c>
      <c r="I310" s="4">
        <v>3062.7524088</v>
      </c>
      <c r="J310" s="4">
        <v>3135.075468</v>
      </c>
      <c r="K310" s="4">
        <v>3691.0589856000001</v>
      </c>
      <c r="L310" s="4">
        <v>4271.5806840000005</v>
      </c>
      <c r="M310" s="4">
        <v>4057.1944728000003</v>
      </c>
      <c r="N310" s="4">
        <v>4155.9929376</v>
      </c>
      <c r="O310" s="4">
        <v>4724.2455455999998</v>
      </c>
      <c r="P310" s="4">
        <v>5902.0782239999999</v>
      </c>
      <c r="Q310" s="4">
        <v>6181.6843368</v>
      </c>
      <c r="R310" s="4">
        <v>6523.9273848000003</v>
      </c>
      <c r="S310" s="4">
        <v>6346.9941864000002</v>
      </c>
      <c r="T310" s="4">
        <v>6758.9773272000002</v>
      </c>
      <c r="U310" s="4">
        <v>7526.118348</v>
      </c>
      <c r="V310" s="4">
        <v>6137.1281663999998</v>
      </c>
      <c r="W310" s="4">
        <v>5402.2742256000001</v>
      </c>
      <c r="X310" s="4">
        <v>4960.5869712000003</v>
      </c>
      <c r="Y310" s="4">
        <v>5255.6908824000002</v>
      </c>
      <c r="Z310" s="4">
        <v>5332.5341328000004</v>
      </c>
      <c r="AA310" s="4">
        <v>4914.7393176000005</v>
      </c>
      <c r="AB310" s="4">
        <v>4554.4155048000002</v>
      </c>
      <c r="AC310" s="4">
        <v>4379.4195312000002</v>
      </c>
      <c r="AD310" s="4">
        <v>3985.5171552000002</v>
      </c>
      <c r="AE310" s="4">
        <v>4401.3747456000001</v>
      </c>
      <c r="AF310" s="4">
        <v>4814.0036280000004</v>
      </c>
      <c r="AG310" s="4">
        <v>4409.1236448</v>
      </c>
      <c r="AH310" s="4">
        <v>4617.0653599999996</v>
      </c>
      <c r="AI310" s="4">
        <v>5432.0847999999996</v>
      </c>
      <c r="AJ310" s="4">
        <v>6352.7640000000001</v>
      </c>
      <c r="AK310" s="4">
        <v>6247.7751715784907</v>
      </c>
      <c r="AL310" s="4">
        <v>6085.3245149350159</v>
      </c>
      <c r="AM310" s="4">
        <v>6246.7296495717565</v>
      </c>
      <c r="AN310" s="4">
        <v>6209.1278298248717</v>
      </c>
      <c r="AO310" s="4">
        <v>3970.4021329068664</v>
      </c>
      <c r="AP310" s="4">
        <v>4647.7850001585821</v>
      </c>
      <c r="AQ310" s="4">
        <v>4803.0008749879098</v>
      </c>
      <c r="AR310" s="4">
        <v>4597.8364320657838</v>
      </c>
      <c r="AS310" s="4">
        <v>4161.1357704544589</v>
      </c>
      <c r="AT310" s="4">
        <v>4141.6816050247699</v>
      </c>
      <c r="AU310" s="4">
        <v>4100.9952375472731</v>
      </c>
      <c r="AV310" s="4">
        <v>3529.2720726172952</v>
      </c>
      <c r="AW310" s="4">
        <v>3331.5682790828041</v>
      </c>
      <c r="AX310" s="24"/>
      <c r="AY310" s="24"/>
    </row>
    <row r="311" spans="1:51" s="20" customFormat="1" ht="15" customHeight="1" x14ac:dyDescent="0.2">
      <c r="A311" s="20" t="s">
        <v>46</v>
      </c>
      <c r="B311" s="4">
        <v>98.242199999999997</v>
      </c>
      <c r="C311" s="4">
        <v>135.61695</v>
      </c>
      <c r="D311" s="4">
        <v>208.76467499999998</v>
      </c>
      <c r="E311" s="4">
        <v>164.98282499999999</v>
      </c>
      <c r="F311" s="4">
        <v>101.44575</v>
      </c>
      <c r="G311" s="4">
        <v>86.49584999999999</v>
      </c>
      <c r="H311" s="4">
        <v>91.835099999999997</v>
      </c>
      <c r="I311" s="4">
        <v>341.17807499999998</v>
      </c>
      <c r="J311" s="4">
        <v>804.04254000000003</v>
      </c>
      <c r="K311" s="4">
        <v>1192.934295</v>
      </c>
      <c r="L311" s="4">
        <v>1421.581455</v>
      </c>
      <c r="M311" s="4">
        <v>1321.33869</v>
      </c>
      <c r="N311" s="4">
        <v>1932.2500049999999</v>
      </c>
      <c r="O311" s="4">
        <v>2676.5597250000001</v>
      </c>
      <c r="P311" s="4">
        <v>3443.3720999999996</v>
      </c>
      <c r="Q311" s="4">
        <v>4235.3258850000002</v>
      </c>
      <c r="R311" s="4">
        <v>5583.5438400000003</v>
      </c>
      <c r="S311" s="4">
        <v>5686.2105300000003</v>
      </c>
      <c r="T311" s="4">
        <v>6024.0757499999991</v>
      </c>
      <c r="U311" s="4">
        <v>6507.0539099999996</v>
      </c>
      <c r="V311" s="4">
        <v>5855.0706899999996</v>
      </c>
      <c r="W311" s="4">
        <v>6104.0016449999994</v>
      </c>
      <c r="X311" s="4">
        <v>5972.7893399999994</v>
      </c>
      <c r="Y311" s="4">
        <v>6228.4949999999999</v>
      </c>
      <c r="Z311" s="4">
        <v>6643.4287499999991</v>
      </c>
      <c r="AA311" s="4">
        <v>6869.5729199999996</v>
      </c>
      <c r="AB311" s="4">
        <v>7151.6528999999991</v>
      </c>
      <c r="AC311" s="4">
        <v>6909.9092999999993</v>
      </c>
      <c r="AD311" s="4">
        <v>6782.6811149999994</v>
      </c>
      <c r="AE311" s="4">
        <v>6798.3010199999999</v>
      </c>
      <c r="AF311" s="4">
        <v>5820.1759349999993</v>
      </c>
      <c r="AG311" s="4">
        <v>5377.4865899999995</v>
      </c>
      <c r="AH311" s="4">
        <v>6086.8476000000001</v>
      </c>
      <c r="AI311" s="4">
        <v>5793.9090000000006</v>
      </c>
      <c r="AJ311" s="4">
        <v>6444.6840000000002</v>
      </c>
      <c r="AK311" s="4">
        <v>6966.3700860000008</v>
      </c>
      <c r="AL311" s="4">
        <v>6399.0694199999998</v>
      </c>
      <c r="AM311" s="4">
        <v>8616.6404010000006</v>
      </c>
      <c r="AN311" s="4">
        <v>11018.890104</v>
      </c>
      <c r="AO311" s="4">
        <v>11799.389210944504</v>
      </c>
      <c r="AP311" s="4">
        <v>12040.845243</v>
      </c>
      <c r="AQ311" s="4">
        <v>10743.794936999999</v>
      </c>
      <c r="AR311" s="4">
        <v>9916.37745</v>
      </c>
      <c r="AS311" s="4">
        <v>11899.753208407201</v>
      </c>
      <c r="AT311" s="4">
        <v>13019.335596000001</v>
      </c>
      <c r="AU311" s="4">
        <v>15436.990163999999</v>
      </c>
      <c r="AV311" s="4">
        <v>13889.146530000002</v>
      </c>
      <c r="AW311" s="4">
        <v>13857.1614049161</v>
      </c>
    </row>
    <row r="312" spans="1:51" ht="15" customHeight="1" x14ac:dyDescent="0.2">
      <c r="A312" s="20" t="s">
        <v>47</v>
      </c>
      <c r="B312" s="4">
        <v>17.947818000000002</v>
      </c>
      <c r="C312" s="4">
        <v>17.093160000000001</v>
      </c>
      <c r="D312" s="4">
        <v>18.802476000000002</v>
      </c>
      <c r="E312" s="4">
        <v>18.802476000000002</v>
      </c>
      <c r="F312" s="4">
        <v>17.947818000000002</v>
      </c>
      <c r="G312" s="4">
        <v>22.221108000000001</v>
      </c>
      <c r="H312" s="4">
        <v>25.63974</v>
      </c>
      <c r="I312" s="4">
        <v>67.517982000000003</v>
      </c>
      <c r="J312" s="4">
        <v>31.622346</v>
      </c>
      <c r="K312" s="4">
        <v>54.698112000000002</v>
      </c>
      <c r="L312" s="4">
        <v>58.116744000000004</v>
      </c>
      <c r="M312" s="4">
        <v>54.698112000000002</v>
      </c>
      <c r="N312" s="4">
        <v>40.168925999999999</v>
      </c>
      <c r="O312" s="4">
        <v>49.570163999999998</v>
      </c>
      <c r="P312" s="4">
        <v>56.407428000000003</v>
      </c>
      <c r="Q312" s="4">
        <v>57.262086000000004</v>
      </c>
      <c r="R312" s="4">
        <v>64.099350000000001</v>
      </c>
      <c r="S312" s="4">
        <v>138.45459600000001</v>
      </c>
      <c r="T312" s="4">
        <v>197.42599799999999</v>
      </c>
      <c r="U312" s="4">
        <v>190.58873400000002</v>
      </c>
      <c r="V312" s="4">
        <v>115.37883000000001</v>
      </c>
      <c r="W312" s="4">
        <v>156.40241399999999</v>
      </c>
      <c r="X312" s="4">
        <v>214.519158</v>
      </c>
      <c r="Y312" s="4">
        <v>219.64710600000001</v>
      </c>
      <c r="Z312" s="4">
        <v>199.98997199999999</v>
      </c>
      <c r="AA312" s="4">
        <v>186.31544400000001</v>
      </c>
      <c r="AB312" s="4">
        <v>74.355246000000008</v>
      </c>
      <c r="AC312" s="4">
        <v>96.576354000000009</v>
      </c>
      <c r="AD312" s="4">
        <v>58.116744000000004</v>
      </c>
      <c r="AE312" s="4">
        <v>77.773877999999996</v>
      </c>
      <c r="AF312" s="4">
        <v>76.919219999999996</v>
      </c>
      <c r="AG312" s="4">
        <v>75.209904000000009</v>
      </c>
      <c r="AH312" s="4">
        <v>78.061499999999995</v>
      </c>
      <c r="AI312" s="4">
        <v>37.619999999999997</v>
      </c>
      <c r="AJ312" s="4">
        <v>49.589999999999996</v>
      </c>
      <c r="AK312" s="4">
        <v>37.013163749999997</v>
      </c>
      <c r="AL312" s="4">
        <v>47.879999999999995</v>
      </c>
      <c r="AM312" s="4">
        <v>56.030223793546007</v>
      </c>
      <c r="AN312" s="4">
        <v>38.707420542290812</v>
      </c>
      <c r="AO312" s="4">
        <v>44.26387679690135</v>
      </c>
      <c r="AP312" s="4">
        <v>94.944329999999994</v>
      </c>
      <c r="AQ312" s="4">
        <v>102.79</v>
      </c>
      <c r="AR312" s="4">
        <v>99.192349999999806</v>
      </c>
      <c r="AS312" s="4">
        <v>89.262</v>
      </c>
      <c r="AT312" s="4">
        <v>92.032199999999989</v>
      </c>
      <c r="AU312" s="4">
        <v>94.793165999999985</v>
      </c>
      <c r="AV312" s="4">
        <v>82.470054419999997</v>
      </c>
      <c r="AW312" s="4">
        <v>90.594345863098283</v>
      </c>
      <c r="AX312" s="24"/>
      <c r="AY312" s="24"/>
    </row>
    <row r="313" spans="1:51" ht="15" customHeight="1" x14ac:dyDescent="0.2">
      <c r="A313" s="20" t="s">
        <v>48</v>
      </c>
      <c r="B313" s="4">
        <v>22295.287677307329</v>
      </c>
      <c r="C313" s="4">
        <v>25171.448318019684</v>
      </c>
      <c r="D313" s="4">
        <v>28115.523629024214</v>
      </c>
      <c r="E313" s="4">
        <v>33474.369173441082</v>
      </c>
      <c r="F313" s="4">
        <v>36778.01152524908</v>
      </c>
      <c r="G313" s="4">
        <v>38984.248522732029</v>
      </c>
      <c r="H313" s="4">
        <v>43054.313935176215</v>
      </c>
      <c r="I313" s="4">
        <v>43414.416001132595</v>
      </c>
      <c r="J313" s="4">
        <v>46676.019919618106</v>
      </c>
      <c r="K313" s="4">
        <v>49398.618052704893</v>
      </c>
      <c r="L313" s="4">
        <v>48166.682434819013</v>
      </c>
      <c r="M313" s="4">
        <v>44673.510940400898</v>
      </c>
      <c r="N313" s="4">
        <v>44415.154157506091</v>
      </c>
      <c r="O313" s="4">
        <v>40662.198818089593</v>
      </c>
      <c r="P313" s="4">
        <v>39286.263751870429</v>
      </c>
      <c r="Q313" s="4">
        <v>40760.960790579957</v>
      </c>
      <c r="R313" s="4">
        <v>44219.888873960772</v>
      </c>
      <c r="S313" s="4">
        <v>45562.674373875307</v>
      </c>
      <c r="T313" s="4">
        <v>46509.733875736056</v>
      </c>
      <c r="U313" s="4">
        <v>48154.000004122696</v>
      </c>
      <c r="V313" s="4">
        <v>48815.529504979961</v>
      </c>
      <c r="W313" s="4">
        <v>49632.201487937178</v>
      </c>
      <c r="X313" s="4">
        <v>50900.72517976111</v>
      </c>
      <c r="Y313" s="4">
        <v>52916.845562464441</v>
      </c>
      <c r="Z313" s="4">
        <v>55389.698007296036</v>
      </c>
      <c r="AA313" s="4">
        <v>60062.522489812858</v>
      </c>
      <c r="AB313" s="4">
        <v>64946.528729856778</v>
      </c>
      <c r="AC313" s="4">
        <v>69157.132568087865</v>
      </c>
      <c r="AD313" s="4">
        <v>71302.803828057775</v>
      </c>
      <c r="AE313" s="4">
        <v>70918.183906000006</v>
      </c>
      <c r="AF313" s="4">
        <v>71450.457450000002</v>
      </c>
      <c r="AG313" s="4">
        <v>71869.494043999992</v>
      </c>
      <c r="AH313" s="4">
        <v>71589.259250415096</v>
      </c>
      <c r="AI313" s="4">
        <v>69180.252682999999</v>
      </c>
      <c r="AJ313" s="4">
        <v>71397.974954999998</v>
      </c>
      <c r="AK313" s="4">
        <v>71996.581331969428</v>
      </c>
      <c r="AL313" s="4">
        <v>73065.178751999993</v>
      </c>
      <c r="AM313" s="4">
        <v>76847.301941009762</v>
      </c>
      <c r="AN313" s="4">
        <v>79627.027203826219</v>
      </c>
      <c r="AO313" s="4">
        <v>79262.570594981895</v>
      </c>
      <c r="AP313" s="4">
        <v>85977.146374553515</v>
      </c>
      <c r="AQ313" s="4">
        <v>91850.061633544028</v>
      </c>
      <c r="AR313" s="4">
        <v>97541.411279623906</v>
      </c>
      <c r="AS313" s="4">
        <v>100766.02542522232</v>
      </c>
      <c r="AT313" s="4">
        <v>103620.12289940169</v>
      </c>
      <c r="AU313" s="4">
        <v>97727.796222681514</v>
      </c>
      <c r="AV313" s="4">
        <v>95386.810011927475</v>
      </c>
      <c r="AW313" s="4">
        <v>96573.113160322944</v>
      </c>
      <c r="AX313" s="24"/>
      <c r="AY313" s="24"/>
    </row>
    <row r="314" spans="1:51" ht="15" customHeight="1" x14ac:dyDescent="0.2">
      <c r="A314" s="20" t="s">
        <v>93</v>
      </c>
      <c r="B314" s="4">
        <v>5392.5543412844036</v>
      </c>
      <c r="C314" s="4">
        <v>5967.8172924770643</v>
      </c>
      <c r="D314" s="4">
        <v>6827.711092844037</v>
      </c>
      <c r="E314" s="4">
        <v>8139.4135001834866</v>
      </c>
      <c r="F314" s="4">
        <v>9025.0269555963296</v>
      </c>
      <c r="G314" s="4">
        <v>10081.24745614679</v>
      </c>
      <c r="H314" s="4">
        <v>11663.863563302752</v>
      </c>
      <c r="I314" s="4">
        <v>12541.761122201835</v>
      </c>
      <c r="J314" s="4">
        <v>13670.853978715597</v>
      </c>
      <c r="K314" s="4">
        <v>14799.089513394496</v>
      </c>
      <c r="L314" s="4">
        <v>15700.730579999999</v>
      </c>
      <c r="M314" s="4">
        <v>15448.663690607736</v>
      </c>
      <c r="N314" s="4">
        <v>15918.253681325969</v>
      </c>
      <c r="O314" s="4">
        <v>15589.083885207758</v>
      </c>
      <c r="P314" s="4">
        <v>16126.801659722989</v>
      </c>
      <c r="Q314" s="4">
        <v>17084.127153774465</v>
      </c>
      <c r="R314" s="4">
        <v>19019.419087770584</v>
      </c>
      <c r="S314" s="4">
        <v>19750.110120000001</v>
      </c>
      <c r="T314" s="4">
        <v>20325.310827752081</v>
      </c>
      <c r="U314" s="4">
        <v>21212.721972000003</v>
      </c>
      <c r="V314" s="4">
        <v>20944.095744000002</v>
      </c>
      <c r="W314" s="4">
        <v>21703.613805544188</v>
      </c>
      <c r="X314" s="4">
        <v>22158.983084651161</v>
      </c>
      <c r="Y314" s="4">
        <v>22877.299825116279</v>
      </c>
      <c r="Z314" s="4">
        <v>23805.452122493025</v>
      </c>
      <c r="AA314" s="4">
        <v>25205.516751181396</v>
      </c>
      <c r="AB314" s="4">
        <v>26208.54812695814</v>
      </c>
      <c r="AC314" s="4">
        <v>27569.431842530234</v>
      </c>
      <c r="AD314" s="4">
        <v>28541.00068826291</v>
      </c>
      <c r="AE314" s="4">
        <v>29084.237519999999</v>
      </c>
      <c r="AF314" s="4">
        <v>29504.800080000005</v>
      </c>
      <c r="AG314" s="4">
        <v>30618.756000000001</v>
      </c>
      <c r="AH314" s="4">
        <v>31744.201599999997</v>
      </c>
      <c r="AI314" s="4">
        <v>31015.8544</v>
      </c>
      <c r="AJ314" s="4">
        <v>32878.7408</v>
      </c>
      <c r="AK314" s="4">
        <v>32642.674562422908</v>
      </c>
      <c r="AL314" s="4">
        <v>33175.345760000004</v>
      </c>
      <c r="AM314" s="4">
        <v>35234.078047854578</v>
      </c>
      <c r="AN314" s="4">
        <v>37827.373649195659</v>
      </c>
      <c r="AO314" s="4">
        <v>37262.597283626324</v>
      </c>
      <c r="AP314" s="4">
        <v>41498.359442962806</v>
      </c>
      <c r="AQ314" s="4">
        <v>43550.605862448698</v>
      </c>
      <c r="AR314" s="4">
        <v>46190.746542368885</v>
      </c>
      <c r="AS314" s="4">
        <v>48796.941198866807</v>
      </c>
      <c r="AT314" s="4">
        <v>49934.627425293096</v>
      </c>
      <c r="AU314" s="4">
        <v>48033.024687493576</v>
      </c>
      <c r="AV314" s="4">
        <v>46247.007598509372</v>
      </c>
      <c r="AW314" s="4">
        <v>46738.313414094802</v>
      </c>
      <c r="AX314" s="24"/>
      <c r="AY314" s="24"/>
    </row>
    <row r="315" spans="1:51" ht="15" customHeight="1" x14ac:dyDescent="0.2">
      <c r="A315" s="20" t="s">
        <v>94</v>
      </c>
      <c r="B315" s="4">
        <v>6599.727436893204</v>
      </c>
      <c r="C315" s="4">
        <v>7739.261965048544</v>
      </c>
      <c r="D315" s="4">
        <v>8540.0657126213591</v>
      </c>
      <c r="E315" s="4">
        <v>10515.381623300971</v>
      </c>
      <c r="F315" s="4">
        <v>11949.46465631068</v>
      </c>
      <c r="G315" s="4">
        <v>12688.597310679612</v>
      </c>
      <c r="H315" s="4">
        <v>14578.942690485439</v>
      </c>
      <c r="I315" s="4">
        <v>14791.334945242721</v>
      </c>
      <c r="J315" s="4">
        <v>16014.939881941749</v>
      </c>
      <c r="K315" s="4">
        <v>16792.145168155341</v>
      </c>
      <c r="L315" s="4">
        <v>16210.124035339808</v>
      </c>
      <c r="M315" s="4">
        <v>13036.087247766993</v>
      </c>
      <c r="N315" s="4">
        <v>12226.301601553396</v>
      </c>
      <c r="O315" s="4">
        <v>9670.5038955223899</v>
      </c>
      <c r="P315" s="4">
        <v>8505.2753838805966</v>
      </c>
      <c r="Q315" s="4">
        <v>8819.5486600000004</v>
      </c>
      <c r="R315" s="4">
        <v>9003.1639036893193</v>
      </c>
      <c r="S315" s="4">
        <v>9828.2419200000004</v>
      </c>
      <c r="T315" s="4">
        <v>9951.0048000000006</v>
      </c>
      <c r="U315" s="4">
        <v>9605.7321038652135</v>
      </c>
      <c r="V315" s="4">
        <v>9708.9774493557979</v>
      </c>
      <c r="W315" s="4">
        <v>8941.0467139742323</v>
      </c>
      <c r="X315" s="4">
        <v>9568.2307199999996</v>
      </c>
      <c r="Y315" s="4">
        <v>10271.802633894946</v>
      </c>
      <c r="Z315" s="4">
        <v>10523.567267393459</v>
      </c>
      <c r="AA315" s="4">
        <v>11129.163277700694</v>
      </c>
      <c r="AB315" s="4">
        <v>12046.791903270565</v>
      </c>
      <c r="AC315" s="4">
        <v>12300.500665213083</v>
      </c>
      <c r="AD315" s="4">
        <v>11997.288</v>
      </c>
      <c r="AE315" s="4">
        <v>10544.205</v>
      </c>
      <c r="AF315" s="4">
        <v>9499.8539999999994</v>
      </c>
      <c r="AG315" s="4">
        <v>8468.9290000000001</v>
      </c>
      <c r="AH315" s="4">
        <v>8238.7690000000002</v>
      </c>
      <c r="AI315" s="4">
        <v>7223.1880000000001</v>
      </c>
      <c r="AJ315" s="4">
        <v>6512.5689999999995</v>
      </c>
      <c r="AK315" s="4">
        <v>6583.2326769718256</v>
      </c>
      <c r="AL315" s="4">
        <v>6126.3796999999995</v>
      </c>
      <c r="AM315" s="4">
        <v>6497.5706573237539</v>
      </c>
      <c r="AN315" s="4">
        <v>6275.6959999999999</v>
      </c>
      <c r="AO315" s="4">
        <v>5975.260479999999</v>
      </c>
      <c r="AP315" s="4">
        <v>4939.4001024235031</v>
      </c>
      <c r="AQ315" s="4">
        <v>4428.4849959616986</v>
      </c>
      <c r="AR315" s="4">
        <v>3969.8620617756801</v>
      </c>
      <c r="AS315" s="4">
        <v>4042.5724375884338</v>
      </c>
      <c r="AT315" s="4">
        <v>4114.9450282475309</v>
      </c>
      <c r="AU315" s="4">
        <v>3256.0674695422099</v>
      </c>
      <c r="AV315" s="4">
        <v>3100.2988967199717</v>
      </c>
      <c r="AW315" s="4">
        <v>2822.1792048326806</v>
      </c>
      <c r="AX315" s="24"/>
      <c r="AY315" s="24"/>
    </row>
    <row r="316" spans="1:51" s="26" customFormat="1" ht="15" customHeight="1" x14ac:dyDescent="0.2">
      <c r="A316" s="20" t="s">
        <v>95</v>
      </c>
      <c r="B316" s="4">
        <v>7446.3871577117907</v>
      </c>
      <c r="C316" s="4">
        <v>8102.5799630153897</v>
      </c>
      <c r="D316" s="4">
        <v>9076.0559866634339</v>
      </c>
      <c r="E316" s="4">
        <v>10645.198243063869</v>
      </c>
      <c r="F316" s="4">
        <v>11028.69471416313</v>
      </c>
      <c r="G316" s="4">
        <v>11268.210207407585</v>
      </c>
      <c r="H316" s="4">
        <v>11347.546435515696</v>
      </c>
      <c r="I316" s="4">
        <v>10314.728263202038</v>
      </c>
      <c r="J316" s="4">
        <v>10530.691809046177</v>
      </c>
      <c r="K316" s="4">
        <v>10477.860506816143</v>
      </c>
      <c r="L316" s="4">
        <v>8859.9727864792148</v>
      </c>
      <c r="M316" s="4">
        <v>8482.524966530118</v>
      </c>
      <c r="N316" s="4">
        <v>8083.4188086922795</v>
      </c>
      <c r="O316" s="4">
        <v>6909.5254062521981</v>
      </c>
      <c r="P316" s="4">
        <v>6200.332001849536</v>
      </c>
      <c r="Q316" s="4">
        <v>6098.5894141072813</v>
      </c>
      <c r="R316" s="4">
        <v>6875.3535212503002</v>
      </c>
      <c r="S316" s="4">
        <v>5993.9254423662223</v>
      </c>
      <c r="T316" s="4">
        <v>5870.5857363228697</v>
      </c>
      <c r="U316" s="4">
        <v>6590.8344928635488</v>
      </c>
      <c r="V316" s="4">
        <v>7484.852923986492</v>
      </c>
      <c r="W316" s="4">
        <v>8103.2587114809858</v>
      </c>
      <c r="X316" s="4">
        <v>8061.7017036646894</v>
      </c>
      <c r="Y316" s="4">
        <v>8479.3198097942914</v>
      </c>
      <c r="Z316" s="4">
        <v>9286.2530417983835</v>
      </c>
      <c r="AA316" s="4">
        <v>11105.882872649594</v>
      </c>
      <c r="AB316" s="4">
        <v>12997.749739124587</v>
      </c>
      <c r="AC316" s="4">
        <v>14214.570766768189</v>
      </c>
      <c r="AD316" s="4">
        <v>14834.2246</v>
      </c>
      <c r="AE316" s="4">
        <v>13827.9972</v>
      </c>
      <c r="AF316" s="4">
        <v>13319.3249</v>
      </c>
      <c r="AG316" s="4">
        <v>13051.1728</v>
      </c>
      <c r="AH316" s="4">
        <v>12474.385</v>
      </c>
      <c r="AI316" s="4">
        <v>13161.946</v>
      </c>
      <c r="AJ316" s="4">
        <v>13607.013000000001</v>
      </c>
      <c r="AK316" s="4">
        <v>13637.755140918996</v>
      </c>
      <c r="AL316" s="4">
        <v>14493.7541</v>
      </c>
      <c r="AM316" s="4">
        <v>14342.083483539</v>
      </c>
      <c r="AN316" s="4">
        <v>14584.997729953</v>
      </c>
      <c r="AO316" s="4">
        <v>14720.433000000001</v>
      </c>
      <c r="AP316" s="4">
        <v>17577.955038872635</v>
      </c>
      <c r="AQ316" s="4">
        <v>20891.502789850874</v>
      </c>
      <c r="AR316" s="4">
        <v>24511.979413600002</v>
      </c>
      <c r="AS316" s="4">
        <v>24451.190278423994</v>
      </c>
      <c r="AT316" s="4">
        <v>25740.015549695891</v>
      </c>
      <c r="AU316" s="4">
        <v>23305.501080766106</v>
      </c>
      <c r="AV316" s="4">
        <v>24224.694702623798</v>
      </c>
      <c r="AW316" s="4">
        <v>24855.648017507297</v>
      </c>
    </row>
    <row r="317" spans="1:51" ht="15" customHeight="1" x14ac:dyDescent="0.2">
      <c r="A317" s="20" t="s">
        <v>96</v>
      </c>
      <c r="B317" s="4">
        <v>1366.8223613445382</v>
      </c>
      <c r="C317" s="4">
        <v>1474.9395458823533</v>
      </c>
      <c r="D317" s="4">
        <v>1630.9723008403364</v>
      </c>
      <c r="E317" s="4">
        <v>1808.5056322689079</v>
      </c>
      <c r="F317" s="4">
        <v>1927.0659539495803</v>
      </c>
      <c r="G317" s="4">
        <v>2015.525468571429</v>
      </c>
      <c r="H317" s="4">
        <v>2209.6449589915969</v>
      </c>
      <c r="I317" s="4">
        <v>2326.9766763025214</v>
      </c>
      <c r="J317" s="4">
        <v>2577.611967731093</v>
      </c>
      <c r="K317" s="4">
        <v>2846.676324705883</v>
      </c>
      <c r="L317" s="4">
        <v>3043.4787199999996</v>
      </c>
      <c r="M317" s="4">
        <v>3269.4595419847319</v>
      </c>
      <c r="N317" s="4">
        <v>3664.2857038167931</v>
      </c>
      <c r="O317" s="4">
        <v>3812.0413902813302</v>
      </c>
      <c r="P317" s="4">
        <v>3773.660980051151</v>
      </c>
      <c r="Q317" s="4">
        <v>4105.4534976982095</v>
      </c>
      <c r="R317" s="4">
        <v>4414.3092293877553</v>
      </c>
      <c r="S317" s="4">
        <v>4848.2118620689653</v>
      </c>
      <c r="T317" s="4">
        <v>5169.867511557447</v>
      </c>
      <c r="U317" s="4">
        <v>5450.8682762148337</v>
      </c>
      <c r="V317" s="4">
        <v>5687.7173457702129</v>
      </c>
      <c r="W317" s="4">
        <v>5650.1115840000002</v>
      </c>
      <c r="X317" s="4">
        <v>5968.8358272000005</v>
      </c>
      <c r="Y317" s="4">
        <v>6004.5921252765966</v>
      </c>
      <c r="Z317" s="4">
        <v>6123.5742895659578</v>
      </c>
      <c r="AA317" s="4">
        <v>6484.2197098212773</v>
      </c>
      <c r="AB317" s="4">
        <v>6841.7826905872344</v>
      </c>
      <c r="AC317" s="4">
        <v>7116.1198051404263</v>
      </c>
      <c r="AD317" s="4">
        <v>7335.0832499999997</v>
      </c>
      <c r="AE317" s="4">
        <v>7661.3322499999995</v>
      </c>
      <c r="AF317" s="4">
        <v>7843.77</v>
      </c>
      <c r="AG317" s="4">
        <v>7741.7505000000001</v>
      </c>
      <c r="AH317" s="4">
        <v>7408.375</v>
      </c>
      <c r="AI317" s="4">
        <v>6995.95</v>
      </c>
      <c r="AJ317" s="4">
        <v>7182.3050000000003</v>
      </c>
      <c r="AK317" s="4">
        <v>7121.4914176490884</v>
      </c>
      <c r="AL317" s="4">
        <v>7199.1692110000004</v>
      </c>
      <c r="AM317" s="4">
        <v>7432.5298197812235</v>
      </c>
      <c r="AN317" s="4">
        <v>7585.3964172810929</v>
      </c>
      <c r="AO317" s="4">
        <v>7446.399263018182</v>
      </c>
      <c r="AP317" s="4">
        <v>7701.1177562599541</v>
      </c>
      <c r="AQ317" s="4">
        <v>8000.0322819384046</v>
      </c>
      <c r="AR317" s="4">
        <v>8022.9523172536219</v>
      </c>
      <c r="AS317" s="4">
        <v>8314.2063906299263</v>
      </c>
      <c r="AT317" s="4">
        <v>8362.8360252520579</v>
      </c>
      <c r="AU317" s="4">
        <v>8258.2027691086969</v>
      </c>
      <c r="AV317" s="4">
        <v>8267.2914219673894</v>
      </c>
      <c r="AW317" s="4">
        <v>8303.8054271755682</v>
      </c>
      <c r="AX317" s="24"/>
      <c r="AY317" s="24"/>
    </row>
    <row r="318" spans="1:51" ht="15" customHeight="1" x14ac:dyDescent="0.2">
      <c r="A318" s="20" t="s">
        <v>97</v>
      </c>
      <c r="B318" s="4">
        <v>0</v>
      </c>
      <c r="C318" s="4">
        <v>0</v>
      </c>
      <c r="D318" s="4">
        <v>55.435805999999985</v>
      </c>
      <c r="E318" s="4">
        <v>52.312661999999982</v>
      </c>
      <c r="F318" s="4">
        <v>52.312661999999982</v>
      </c>
      <c r="G318" s="4">
        <v>51.531875999999983</v>
      </c>
      <c r="H318" s="4">
        <v>15.732683999999999</v>
      </c>
      <c r="I318" s="4">
        <v>36.471221999999997</v>
      </c>
      <c r="J318" s="4">
        <v>45.052685999999994</v>
      </c>
      <c r="K318" s="4">
        <v>30.035123999999996</v>
      </c>
      <c r="L318" s="4">
        <v>33.447314999999996</v>
      </c>
      <c r="M318" s="4">
        <v>45.81154751131222</v>
      </c>
      <c r="N318" s="4">
        <v>2.2012941176470591</v>
      </c>
      <c r="O318" s="4">
        <v>1.5078857142857143</v>
      </c>
      <c r="P318" s="4">
        <v>12.063085714285714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4.5794999999999995</v>
      </c>
      <c r="AA318" s="4">
        <v>29.766749999999998</v>
      </c>
      <c r="AB318" s="4">
        <v>10.685499999999999</v>
      </c>
      <c r="AC318" s="4">
        <v>3.8431250000000001</v>
      </c>
      <c r="AD318" s="4">
        <v>3.8460717948717944</v>
      </c>
      <c r="AE318" s="4">
        <v>3.8268000000000004</v>
      </c>
      <c r="AF318" s="4">
        <v>3.8268000000000004</v>
      </c>
      <c r="AG318" s="4">
        <v>3.8268000000000004</v>
      </c>
      <c r="AH318" s="4">
        <v>3.8250000000000002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24"/>
      <c r="AY318" s="24"/>
    </row>
    <row r="319" spans="1:51" ht="15" customHeight="1" x14ac:dyDescent="0.2">
      <c r="A319" s="20" t="s">
        <v>98</v>
      </c>
      <c r="B319" s="4">
        <v>1131.0728680733944</v>
      </c>
      <c r="C319" s="4">
        <v>1222.7631915963302</v>
      </c>
      <c r="D319" s="4">
        <v>1346.4111540550457</v>
      </c>
      <c r="E319" s="4">
        <v>1550.319736623853</v>
      </c>
      <c r="F319" s="4">
        <v>1659.1697392293577</v>
      </c>
      <c r="G319" s="4">
        <v>1733.6632039266053</v>
      </c>
      <c r="H319" s="4">
        <v>1899.8879528807338</v>
      </c>
      <c r="I319" s="4">
        <v>1950.662932183486</v>
      </c>
      <c r="J319" s="4">
        <v>1985.8690961834861</v>
      </c>
      <c r="K319" s="4">
        <v>2233.1517876330272</v>
      </c>
      <c r="L319" s="4">
        <v>2100.8787299999999</v>
      </c>
      <c r="M319" s="4">
        <v>2283.6502800000003</v>
      </c>
      <c r="N319" s="4">
        <v>2320.1799840000003</v>
      </c>
      <c r="O319" s="4">
        <v>2242.7394891116332</v>
      </c>
      <c r="P319" s="4">
        <v>2011.7952416518701</v>
      </c>
      <c r="Q319" s="4">
        <v>2075.9717999999998</v>
      </c>
      <c r="R319" s="4">
        <v>2206.6809238628166</v>
      </c>
      <c r="S319" s="4">
        <v>2212.7744774401117</v>
      </c>
      <c r="T319" s="4">
        <v>2149.7703878918919</v>
      </c>
      <c r="U319" s="4">
        <v>2238.2083551790997</v>
      </c>
      <c r="V319" s="4">
        <v>2108.7273028674485</v>
      </c>
      <c r="W319" s="4">
        <v>2198.7218009377821</v>
      </c>
      <c r="X319" s="4">
        <v>2057.9286322452663</v>
      </c>
      <c r="Y319" s="4">
        <v>2139.6058243823268</v>
      </c>
      <c r="Z319" s="4">
        <v>2167.9514810099195</v>
      </c>
      <c r="AA319" s="4">
        <v>2489.5976789540132</v>
      </c>
      <c r="AB319" s="4">
        <v>2628.7686136339048</v>
      </c>
      <c r="AC319" s="4">
        <v>2931.2473348241665</v>
      </c>
      <c r="AD319" s="4">
        <v>3201.5084660000002</v>
      </c>
      <c r="AE319" s="4">
        <v>2988.1592000000001</v>
      </c>
      <c r="AF319" s="4">
        <v>3179.5920000000001</v>
      </c>
      <c r="AG319" s="4">
        <v>3285.5783999999999</v>
      </c>
      <c r="AH319" s="4">
        <v>3162.9737999999998</v>
      </c>
      <c r="AI319" s="4">
        <v>2221.2905999999998</v>
      </c>
      <c r="AJ319" s="4">
        <v>2369.2505999999998</v>
      </c>
      <c r="AK319" s="4">
        <v>2578.2408588540002</v>
      </c>
      <c r="AL319" s="4">
        <v>2400.8975999999998</v>
      </c>
      <c r="AM319" s="4">
        <v>2631.9369680218488</v>
      </c>
      <c r="AN319" s="4">
        <v>2822.7702186599995</v>
      </c>
      <c r="AO319" s="4">
        <v>2839.1879999999996</v>
      </c>
      <c r="AP319" s="4">
        <v>3194.8837565669996</v>
      </c>
      <c r="AQ319" s="4">
        <v>3577.0701597420002</v>
      </c>
      <c r="AR319" s="4">
        <v>3768.9284055659996</v>
      </c>
      <c r="AS319" s="4">
        <v>3614.4079002660001</v>
      </c>
      <c r="AT319" s="4">
        <v>3655.1543054579997</v>
      </c>
      <c r="AU319" s="4">
        <v>3612.7723931699998</v>
      </c>
      <c r="AV319" s="4">
        <v>3306.8774371439995</v>
      </c>
      <c r="AW319" s="4">
        <v>3298.7914280759996</v>
      </c>
      <c r="AX319" s="24"/>
      <c r="AY319" s="24"/>
    </row>
    <row r="320" spans="1:51" ht="15" customHeight="1" x14ac:dyDescent="0.2">
      <c r="A320" s="20" t="s">
        <v>99</v>
      </c>
      <c r="B320" s="4">
        <v>131.867232</v>
      </c>
      <c r="C320" s="4">
        <v>135.04596000000001</v>
      </c>
      <c r="D320" s="4">
        <v>136.705296</v>
      </c>
      <c r="E320" s="4">
        <v>144.002376</v>
      </c>
      <c r="F320" s="4">
        <v>158.52656400000001</v>
      </c>
      <c r="G320" s="4">
        <v>172.63092</v>
      </c>
      <c r="H320" s="4">
        <v>190.65370799999999</v>
      </c>
      <c r="I320" s="4">
        <v>198.62052</v>
      </c>
      <c r="J320" s="4">
        <v>212.31504000000001</v>
      </c>
      <c r="K320" s="4">
        <v>223.69048800000002</v>
      </c>
      <c r="L320" s="4">
        <v>227.28904800000001</v>
      </c>
      <c r="M320" s="4">
        <v>241.28344800000002</v>
      </c>
      <c r="N320" s="4">
        <v>258.32662800000003</v>
      </c>
      <c r="O320" s="4">
        <v>273.47056800000001</v>
      </c>
      <c r="P320" s="4">
        <v>278.55853200000001</v>
      </c>
      <c r="Q320" s="4">
        <v>290.69367599999998</v>
      </c>
      <c r="R320" s="4">
        <v>306.25744800000001</v>
      </c>
      <c r="S320" s="4">
        <v>319.54213200000004</v>
      </c>
      <c r="T320" s="4">
        <v>320.51174400000002</v>
      </c>
      <c r="U320" s="4">
        <v>311.06552399999998</v>
      </c>
      <c r="V320" s="4">
        <v>279.93798000000004</v>
      </c>
      <c r="W320" s="4">
        <v>271.23146400000002</v>
      </c>
      <c r="X320" s="4">
        <v>236.89520400000001</v>
      </c>
      <c r="Y320" s="4">
        <v>216.09352799999999</v>
      </c>
      <c r="Z320" s="4">
        <v>140.673708</v>
      </c>
      <c r="AA320" s="4">
        <v>119.20229999999999</v>
      </c>
      <c r="AB320" s="4">
        <v>113.25468000000001</v>
      </c>
      <c r="AC320" s="4">
        <v>107.87683200000001</v>
      </c>
      <c r="AD320" s="4">
        <v>110.915616</v>
      </c>
      <c r="AE320" s="4">
        <v>93.822456000000003</v>
      </c>
      <c r="AF320" s="4">
        <v>85.465800000000002</v>
      </c>
      <c r="AG320" s="4">
        <v>35.325864000000003</v>
      </c>
      <c r="AH320" s="4">
        <v>25.83126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24"/>
      <c r="AY320" s="24"/>
    </row>
    <row r="321" spans="1:51" ht="15" customHeight="1" x14ac:dyDescent="0.2">
      <c r="A321" s="20" t="s">
        <v>100</v>
      </c>
      <c r="B321" s="4">
        <v>226.85628</v>
      </c>
      <c r="C321" s="4">
        <v>529.04039999999998</v>
      </c>
      <c r="D321" s="4">
        <v>502.16628000000003</v>
      </c>
      <c r="E321" s="4">
        <v>619.23540000000003</v>
      </c>
      <c r="F321" s="4">
        <v>977.75027999999998</v>
      </c>
      <c r="G321" s="4">
        <v>972.84208000000001</v>
      </c>
      <c r="H321" s="4">
        <v>1148.0419420000001</v>
      </c>
      <c r="I321" s="4">
        <v>1253.86032</v>
      </c>
      <c r="J321" s="4">
        <v>1638.6854600000001</v>
      </c>
      <c r="K321" s="4">
        <v>1995.9691400000002</v>
      </c>
      <c r="L321" s="4">
        <v>1990.7612199999999</v>
      </c>
      <c r="M321" s="4">
        <v>1866.0302180000001</v>
      </c>
      <c r="N321" s="4">
        <v>1942.1864559999999</v>
      </c>
      <c r="O321" s="4">
        <v>2163.326298</v>
      </c>
      <c r="P321" s="4">
        <v>2377.776867</v>
      </c>
      <c r="Q321" s="4">
        <v>2286.5765889999998</v>
      </c>
      <c r="R321" s="4">
        <v>2394.7047599999996</v>
      </c>
      <c r="S321" s="4">
        <v>2609.8684199999998</v>
      </c>
      <c r="T321" s="4">
        <v>2722.6828682117648</v>
      </c>
      <c r="U321" s="4">
        <v>2744.5692800000002</v>
      </c>
      <c r="V321" s="4">
        <v>2601.2207590000003</v>
      </c>
      <c r="W321" s="4">
        <v>2764.217408</v>
      </c>
      <c r="X321" s="4">
        <v>2848.1500080000001</v>
      </c>
      <c r="Y321" s="4">
        <v>2928.1318160000001</v>
      </c>
      <c r="Z321" s="4">
        <v>3337.6465970352938</v>
      </c>
      <c r="AA321" s="4">
        <v>3499.1731495058821</v>
      </c>
      <c r="AB321" s="4">
        <v>4098.9474762823529</v>
      </c>
      <c r="AC321" s="4">
        <v>4913.5421966117647</v>
      </c>
      <c r="AD321" s="4">
        <v>5278.9371360000005</v>
      </c>
      <c r="AE321" s="4">
        <v>6714.6034799999998</v>
      </c>
      <c r="AF321" s="4">
        <v>8013.8238700000002</v>
      </c>
      <c r="AG321" s="4">
        <v>8664.1546799999996</v>
      </c>
      <c r="AH321" s="4">
        <v>8530.8985904150941</v>
      </c>
      <c r="AI321" s="4">
        <v>8562.0236829999994</v>
      </c>
      <c r="AJ321" s="4">
        <v>8848.0965550000001</v>
      </c>
      <c r="AK321" s="4">
        <v>9433.1866751526159</v>
      </c>
      <c r="AL321" s="4">
        <v>9669.6323809999994</v>
      </c>
      <c r="AM321" s="4">
        <v>10709.10296448935</v>
      </c>
      <c r="AN321" s="4">
        <v>10530.79318873647</v>
      </c>
      <c r="AO321" s="4">
        <v>11018.69256833739</v>
      </c>
      <c r="AP321" s="4">
        <v>11065.430277467618</v>
      </c>
      <c r="AQ321" s="4">
        <v>11402.365543602353</v>
      </c>
      <c r="AR321" s="4">
        <v>11076.942539059717</v>
      </c>
      <c r="AS321" s="4">
        <v>11546.707219447153</v>
      </c>
      <c r="AT321" s="4">
        <v>11812.544565455111</v>
      </c>
      <c r="AU321" s="4">
        <v>11262.22782260092</v>
      </c>
      <c r="AV321" s="4">
        <v>10240.639954962951</v>
      </c>
      <c r="AW321" s="4">
        <v>10554.375668636596</v>
      </c>
      <c r="AX321" s="24"/>
      <c r="AY321" s="24"/>
    </row>
    <row r="322" spans="1:51" s="6" customFormat="1" ht="15" customHeight="1" thickBot="1" x14ac:dyDescent="0.25">
      <c r="A322" s="57" t="s">
        <v>101</v>
      </c>
      <c r="B322" s="57">
        <v>60635.308105882934</v>
      </c>
      <c r="C322" s="57">
        <v>63942.480412821693</v>
      </c>
      <c r="D322" s="57">
        <v>67975.977994339017</v>
      </c>
      <c r="E322" s="57">
        <v>73909.935688093479</v>
      </c>
      <c r="F322" s="57">
        <v>77985.695845191076</v>
      </c>
      <c r="G322" s="57">
        <v>80633.46191601883</v>
      </c>
      <c r="H322" s="57">
        <v>85531.9126842806</v>
      </c>
      <c r="I322" s="57">
        <v>88125.77213384019</v>
      </c>
      <c r="J322" s="57">
        <v>92100.924899447302</v>
      </c>
      <c r="K322" s="57">
        <v>97437.583741423296</v>
      </c>
      <c r="L322" s="57">
        <v>98741.169689207411</v>
      </c>
      <c r="M322" s="57">
        <v>95316.710663374892</v>
      </c>
      <c r="N322" s="57">
        <v>96880.786403996492</v>
      </c>
      <c r="O322" s="57">
        <v>98015.134388794395</v>
      </c>
      <c r="P322" s="57">
        <v>102941.06345271082</v>
      </c>
      <c r="Q322" s="57">
        <v>107972.75660667315</v>
      </c>
      <c r="R322" s="57">
        <v>113192.77812354319</v>
      </c>
      <c r="S322" s="57">
        <v>118562.11172214756</v>
      </c>
      <c r="T322" s="57">
        <v>119835.01999576829</v>
      </c>
      <c r="U322" s="57">
        <v>121468.41000602109</v>
      </c>
      <c r="V322" s="57">
        <v>117582.30157167515</v>
      </c>
      <c r="W322" s="57">
        <v>120668.13725908677</v>
      </c>
      <c r="X322" s="57">
        <v>122072.7085042743</v>
      </c>
      <c r="Y322" s="57">
        <v>125362.51175443044</v>
      </c>
      <c r="Z322" s="57">
        <v>131493.46503411242</v>
      </c>
      <c r="AA322" s="57">
        <v>136761.66254306727</v>
      </c>
      <c r="AB322" s="57">
        <v>144192.08537010718</v>
      </c>
      <c r="AC322" s="57">
        <v>151846.33306685786</v>
      </c>
      <c r="AD322" s="57">
        <v>154865.81077958457</v>
      </c>
      <c r="AE322" s="57">
        <v>156303.479886666</v>
      </c>
      <c r="AF322" s="57">
        <v>157098.21665265399</v>
      </c>
      <c r="AG322" s="57">
        <v>158087.5570689544</v>
      </c>
      <c r="AH322" s="57">
        <v>165192.96982689697</v>
      </c>
      <c r="AI322" s="57">
        <v>169074.13876299997</v>
      </c>
      <c r="AJ322" s="57">
        <v>177688.18168799998</v>
      </c>
      <c r="AK322" s="57">
        <v>182269.05942678067</v>
      </c>
      <c r="AL322" s="57">
        <v>188210.17052868963</v>
      </c>
      <c r="AM322" s="57">
        <v>201030.85271368604</v>
      </c>
      <c r="AN322" s="57">
        <v>211538.24123590905</v>
      </c>
      <c r="AO322" s="57">
        <v>205811.43136473576</v>
      </c>
      <c r="AP322" s="57">
        <v>223507.88682755025</v>
      </c>
      <c r="AQ322" s="57">
        <v>229023.19960397243</v>
      </c>
      <c r="AR322" s="57">
        <v>236164.84034911322</v>
      </c>
      <c r="AS322" s="57">
        <v>243880.03253379618</v>
      </c>
      <c r="AT322" s="57">
        <v>249979.93591264222</v>
      </c>
      <c r="AU322" s="57">
        <v>245965.52153261297</v>
      </c>
      <c r="AV322" s="57">
        <v>240795.27739581399</v>
      </c>
      <c r="AW322" s="57">
        <v>244951.76857730979</v>
      </c>
    </row>
    <row r="323" spans="1:51" ht="15" customHeight="1" x14ac:dyDescent="0.2">
      <c r="A323" s="20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2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4"/>
      <c r="AY323" s="24"/>
    </row>
    <row r="324" spans="1:51" ht="15" customHeight="1" x14ac:dyDescent="0.2">
      <c r="A324" s="20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2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4"/>
      <c r="AY324" s="24"/>
    </row>
    <row r="325" spans="1:51" s="26" customFormat="1" ht="15" customHeight="1" x14ac:dyDescent="0.2">
      <c r="A325" s="26" t="s">
        <v>102</v>
      </c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8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</row>
    <row r="326" spans="1:51" s="26" customFormat="1" ht="15" customHeight="1" thickBot="1" x14ac:dyDescent="0.25">
      <c r="A326" s="34" t="s">
        <v>103</v>
      </c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K326" s="2"/>
      <c r="AL326" s="2"/>
      <c r="AM326" s="1"/>
      <c r="AN326" s="2"/>
      <c r="AO326" s="1"/>
      <c r="AP326" s="2"/>
      <c r="AS326" s="2"/>
      <c r="AT326" s="2"/>
      <c r="AU326" s="2"/>
      <c r="AW326" s="29" t="s">
        <v>2</v>
      </c>
    </row>
    <row r="327" spans="1:51" s="5" customFormat="1" ht="15" customHeight="1" x14ac:dyDescent="0.2">
      <c r="A327" s="55" t="s">
        <v>3</v>
      </c>
      <c r="B327" s="55">
        <v>1970</v>
      </c>
      <c r="C327" s="55">
        <v>1971</v>
      </c>
      <c r="D327" s="55">
        <v>1972</v>
      </c>
      <c r="E327" s="55">
        <v>1973</v>
      </c>
      <c r="F327" s="55">
        <v>1974</v>
      </c>
      <c r="G327" s="55">
        <v>1975</v>
      </c>
      <c r="H327" s="55">
        <v>1976</v>
      </c>
      <c r="I327" s="55">
        <v>1977</v>
      </c>
      <c r="J327" s="55">
        <v>1978</v>
      </c>
      <c r="K327" s="55">
        <v>1979</v>
      </c>
      <c r="L327" s="55">
        <v>1980</v>
      </c>
      <c r="M327" s="55">
        <v>1981</v>
      </c>
      <c r="N327" s="55">
        <v>1982</v>
      </c>
      <c r="O327" s="55">
        <v>1983</v>
      </c>
      <c r="P327" s="55">
        <v>1984</v>
      </c>
      <c r="Q327" s="55">
        <v>1985</v>
      </c>
      <c r="R327" s="55">
        <v>1986</v>
      </c>
      <c r="S327" s="55">
        <v>1987</v>
      </c>
      <c r="T327" s="55">
        <v>1988</v>
      </c>
      <c r="U327" s="55">
        <v>1989</v>
      </c>
      <c r="V327" s="55">
        <v>1990</v>
      </c>
      <c r="W327" s="55">
        <v>1991</v>
      </c>
      <c r="X327" s="55">
        <v>1992</v>
      </c>
      <c r="Y327" s="55">
        <v>1993</v>
      </c>
      <c r="Z327" s="55">
        <v>1994</v>
      </c>
      <c r="AA327" s="55">
        <v>1995</v>
      </c>
      <c r="AB327" s="55">
        <v>1996</v>
      </c>
      <c r="AC327" s="55">
        <v>1997</v>
      </c>
      <c r="AD327" s="55">
        <v>1998</v>
      </c>
      <c r="AE327" s="55">
        <v>1999</v>
      </c>
      <c r="AF327" s="55">
        <v>2000</v>
      </c>
      <c r="AG327" s="55">
        <v>2001</v>
      </c>
      <c r="AH327" s="55">
        <v>2002</v>
      </c>
      <c r="AI327" s="55">
        <v>2003</v>
      </c>
      <c r="AJ327" s="55">
        <v>2004</v>
      </c>
      <c r="AK327" s="55">
        <v>2005</v>
      </c>
      <c r="AL327" s="55">
        <v>2006</v>
      </c>
      <c r="AM327" s="55">
        <v>2007</v>
      </c>
      <c r="AN327" s="55">
        <v>2008</v>
      </c>
      <c r="AO327" s="55">
        <v>2009</v>
      </c>
      <c r="AP327" s="55">
        <v>2010</v>
      </c>
      <c r="AQ327" s="55">
        <v>2011</v>
      </c>
      <c r="AR327" s="56">
        <v>2012</v>
      </c>
      <c r="AS327" s="56">
        <v>2013</v>
      </c>
      <c r="AT327" s="56">
        <v>2014</v>
      </c>
      <c r="AU327" s="56">
        <v>2015</v>
      </c>
      <c r="AV327" s="56">
        <v>2016</v>
      </c>
      <c r="AW327" s="56">
        <v>2017</v>
      </c>
    </row>
    <row r="328" spans="1:51" ht="15" customHeight="1" x14ac:dyDescent="0.2">
      <c r="A328" s="20" t="s">
        <v>37</v>
      </c>
      <c r="B328" s="4">
        <v>2.638944</v>
      </c>
      <c r="C328" s="4">
        <v>18.472608000000001</v>
      </c>
      <c r="D328" s="4">
        <v>44.862048000000001</v>
      </c>
      <c r="E328" s="4">
        <v>67.732895999999997</v>
      </c>
      <c r="F328" s="4">
        <v>71.251487999999995</v>
      </c>
      <c r="G328" s="4">
        <v>80.927616</v>
      </c>
      <c r="H328" s="4">
        <v>130.187904</v>
      </c>
      <c r="I328" s="4">
        <v>108.196704</v>
      </c>
      <c r="J328" s="4">
        <v>292.92278399999998</v>
      </c>
      <c r="K328" s="4">
        <v>339.544128</v>
      </c>
      <c r="L328" s="4">
        <v>397.60089599999998</v>
      </c>
      <c r="M328" s="4">
        <v>283.24665599999997</v>
      </c>
      <c r="N328" s="4">
        <v>423.99033600000001</v>
      </c>
      <c r="O328" s="4">
        <v>704.59804799999995</v>
      </c>
      <c r="P328" s="4">
        <v>771.45129599999996</v>
      </c>
      <c r="Q328" s="4">
        <v>833.90630399999998</v>
      </c>
      <c r="R328" s="4">
        <v>912.194976</v>
      </c>
      <c r="S328" s="4">
        <v>973.77033599999993</v>
      </c>
      <c r="T328" s="4">
        <v>982.56681600000002</v>
      </c>
      <c r="U328" s="4">
        <v>1069.6519679999999</v>
      </c>
      <c r="V328" s="4">
        <v>833.90630399999998</v>
      </c>
      <c r="W328" s="4">
        <v>877.88870399999996</v>
      </c>
      <c r="X328" s="4">
        <v>914.83392000000003</v>
      </c>
      <c r="Y328" s="4">
        <v>912.194976</v>
      </c>
      <c r="Z328" s="4">
        <v>984.32611199999997</v>
      </c>
      <c r="AA328" s="4">
        <v>840.943488</v>
      </c>
      <c r="AB328" s="4">
        <v>772.33094399999993</v>
      </c>
      <c r="AC328" s="4">
        <v>675.56966399999999</v>
      </c>
      <c r="AD328" s="4">
        <v>743.30255999999997</v>
      </c>
      <c r="AE328" s="4">
        <v>709.87593600000002</v>
      </c>
      <c r="AF328" s="4">
        <v>730.98748799999998</v>
      </c>
      <c r="AG328" s="4">
        <v>701.95910400000002</v>
      </c>
      <c r="AH328" s="4">
        <v>722.48</v>
      </c>
      <c r="AI328" s="4">
        <v>696.08</v>
      </c>
      <c r="AJ328" s="4">
        <v>737.44</v>
      </c>
      <c r="AK328" s="4">
        <v>747.03153546412102</v>
      </c>
      <c r="AL328" s="4">
        <v>759.70399999999995</v>
      </c>
      <c r="AM328" s="4">
        <v>771.40800000000002</v>
      </c>
      <c r="AN328" s="4">
        <v>710.16</v>
      </c>
      <c r="AO328" s="4">
        <v>717.26160000000004</v>
      </c>
      <c r="AP328" s="4">
        <v>1452.5875683838433</v>
      </c>
      <c r="AQ328" s="4">
        <v>897.09074840049993</v>
      </c>
      <c r="AR328" s="4">
        <v>898.20834840049963</v>
      </c>
      <c r="AS328" s="4">
        <v>836</v>
      </c>
      <c r="AT328" s="4">
        <v>684.19999999999982</v>
      </c>
      <c r="AU328" s="4">
        <v>684.94799999999998</v>
      </c>
      <c r="AV328" s="4">
        <v>677.29376000000002</v>
      </c>
      <c r="AW328" s="4">
        <v>685.27007999999989</v>
      </c>
      <c r="AX328" s="24"/>
      <c r="AY328" s="24"/>
    </row>
    <row r="329" spans="1:51" ht="15" customHeight="1" x14ac:dyDescent="0.2">
      <c r="A329" s="20" t="s">
        <v>104</v>
      </c>
      <c r="B329" s="4">
        <v>16.017749999999999</v>
      </c>
      <c r="C329" s="4">
        <v>18.687374999999999</v>
      </c>
      <c r="D329" s="4">
        <v>17.085599999999999</v>
      </c>
      <c r="E329" s="4">
        <v>19.221299999999999</v>
      </c>
      <c r="F329" s="4">
        <v>28.831949999999999</v>
      </c>
      <c r="G329" s="4">
        <v>28.298024999999999</v>
      </c>
      <c r="H329" s="4">
        <v>15.483825</v>
      </c>
      <c r="I329" s="4">
        <v>48.587175000000002</v>
      </c>
      <c r="J329" s="4">
        <v>26.162324999999999</v>
      </c>
      <c r="K329" s="4">
        <v>13.348125</v>
      </c>
      <c r="L329" s="4">
        <v>88.631550000000004</v>
      </c>
      <c r="M329" s="4">
        <v>27.230174999999999</v>
      </c>
      <c r="N329" s="4">
        <v>8.0088749999999997</v>
      </c>
      <c r="O329" s="4">
        <v>20.823074999999999</v>
      </c>
      <c r="P329" s="4">
        <v>18.687374999999999</v>
      </c>
      <c r="Q329" s="4">
        <v>63.537075000000002</v>
      </c>
      <c r="R329" s="4">
        <v>50.188949999999998</v>
      </c>
      <c r="S329" s="4">
        <v>41.112224999999995</v>
      </c>
      <c r="T329" s="4">
        <v>27.230174999999999</v>
      </c>
      <c r="U329" s="4">
        <v>42.713999999999999</v>
      </c>
      <c r="V329" s="4">
        <v>32.035499999999999</v>
      </c>
      <c r="W329" s="4">
        <v>0</v>
      </c>
      <c r="X329" s="4">
        <v>0</v>
      </c>
      <c r="Y329" s="4">
        <v>64.070999999999998</v>
      </c>
      <c r="Z329" s="4">
        <v>66.740624999999994</v>
      </c>
      <c r="AA329" s="4">
        <v>63.537075000000002</v>
      </c>
      <c r="AB329" s="4">
        <v>80.622675000000001</v>
      </c>
      <c r="AC329" s="4">
        <v>72.079875000000001</v>
      </c>
      <c r="AD329" s="4">
        <v>125.472375</v>
      </c>
      <c r="AE329" s="4">
        <v>144.15975</v>
      </c>
      <c r="AF329" s="4">
        <v>121.7349</v>
      </c>
      <c r="AG329" s="4">
        <v>69.944175000000001</v>
      </c>
      <c r="AH329" s="4">
        <v>45.817200000000007</v>
      </c>
      <c r="AI329" s="4">
        <v>72.09</v>
      </c>
      <c r="AJ329" s="4">
        <v>74.760000000000005</v>
      </c>
      <c r="AK329" s="4">
        <v>73.536072000000004</v>
      </c>
      <c r="AL329" s="4">
        <v>117.48</v>
      </c>
      <c r="AM329" s="4">
        <v>151.99143539912305</v>
      </c>
      <c r="AN329" s="4">
        <v>324.99240000000003</v>
      </c>
      <c r="AO329" s="4">
        <v>308.74277999999998</v>
      </c>
      <c r="AP329" s="4">
        <v>148.82900400000003</v>
      </c>
      <c r="AQ329" s="4">
        <v>101.79909000000001</v>
      </c>
      <c r="AR329" s="4">
        <v>106.74873600000001</v>
      </c>
      <c r="AS329" s="4">
        <v>141.44004600000002</v>
      </c>
      <c r="AT329" s="4">
        <v>122.386926</v>
      </c>
      <c r="AU329" s="4">
        <v>96.980807999999996</v>
      </c>
      <c r="AV329" s="4">
        <v>87.39230400000001</v>
      </c>
      <c r="AW329" s="4">
        <v>77.668698000000006</v>
      </c>
      <c r="AX329" s="24"/>
      <c r="AY329" s="24"/>
    </row>
    <row r="330" spans="1:51" ht="15" customHeight="1" x14ac:dyDescent="0.2">
      <c r="A330" s="20" t="s">
        <v>105</v>
      </c>
      <c r="B330" s="4">
        <v>195.71328</v>
      </c>
      <c r="C330" s="4">
        <v>145.76561999999998</v>
      </c>
      <c r="D330" s="4">
        <v>144.23660999999998</v>
      </c>
      <c r="E330" s="4">
        <v>123.84980999999999</v>
      </c>
      <c r="F330" s="4">
        <v>157.48802999999998</v>
      </c>
      <c r="G330" s="4">
        <v>161.56538999999998</v>
      </c>
      <c r="H330" s="4">
        <v>146.27528999999998</v>
      </c>
      <c r="I330" s="4">
        <v>163.09439999999998</v>
      </c>
      <c r="J330" s="4">
        <v>163.60406999999998</v>
      </c>
      <c r="K330" s="4">
        <v>160.54604999999998</v>
      </c>
      <c r="L330" s="4">
        <v>163.09439999999998</v>
      </c>
      <c r="M330" s="4">
        <v>183.48119999999997</v>
      </c>
      <c r="N330" s="4">
        <v>192.65525999999997</v>
      </c>
      <c r="O330" s="4">
        <v>366.96239999999995</v>
      </c>
      <c r="P330" s="4">
        <v>333.32417999999996</v>
      </c>
      <c r="Q330" s="4">
        <v>352.18196999999998</v>
      </c>
      <c r="R330" s="4">
        <v>338.93054999999998</v>
      </c>
      <c r="S330" s="4">
        <v>319.56308999999999</v>
      </c>
      <c r="T330" s="4">
        <v>316.50506999999999</v>
      </c>
      <c r="U330" s="4">
        <v>334.34351999999996</v>
      </c>
      <c r="V330" s="4">
        <v>458.70299999999997</v>
      </c>
      <c r="W330" s="4">
        <v>350.65295999999995</v>
      </c>
      <c r="X330" s="4">
        <v>355.74965999999995</v>
      </c>
      <c r="Y330" s="4">
        <v>392.44589999999999</v>
      </c>
      <c r="Z330" s="4">
        <v>471.44474999999994</v>
      </c>
      <c r="AA330" s="4">
        <v>547.89524999999992</v>
      </c>
      <c r="AB330" s="4">
        <v>496.92824999999993</v>
      </c>
      <c r="AC330" s="4">
        <v>454.11596999999995</v>
      </c>
      <c r="AD330" s="4">
        <v>481.12847999999997</v>
      </c>
      <c r="AE330" s="4">
        <v>467.36738999999994</v>
      </c>
      <c r="AF330" s="4">
        <v>514.7666999999999</v>
      </c>
      <c r="AG330" s="4">
        <v>604.9782899999999</v>
      </c>
      <c r="AH330" s="4">
        <v>426.36</v>
      </c>
      <c r="AI330" s="4">
        <v>386.733</v>
      </c>
      <c r="AJ330" s="4">
        <v>441.15000000000003</v>
      </c>
      <c r="AK330" s="4">
        <v>284.46983999999998</v>
      </c>
      <c r="AL330" s="4">
        <v>469.2</v>
      </c>
      <c r="AM330" s="4">
        <v>203.119972469152</v>
      </c>
      <c r="AN330" s="4">
        <v>465.57900000000001</v>
      </c>
      <c r="AO330" s="4">
        <v>442.30004999999994</v>
      </c>
      <c r="AP330" s="4">
        <v>438.38376</v>
      </c>
      <c r="AQ330" s="4">
        <v>443.03598</v>
      </c>
      <c r="AR330" s="4">
        <v>499.29459000000003</v>
      </c>
      <c r="AS330" s="4">
        <v>524.68698000000006</v>
      </c>
      <c r="AT330" s="4">
        <v>460.52235000000002</v>
      </c>
      <c r="AU330" s="4">
        <v>392.73671999999999</v>
      </c>
      <c r="AV330" s="4">
        <v>355.31394</v>
      </c>
      <c r="AW330" s="4">
        <v>413.23259999999999</v>
      </c>
      <c r="AX330" s="24"/>
      <c r="AY330" s="24"/>
    </row>
    <row r="331" spans="1:51" ht="15" customHeight="1" x14ac:dyDescent="0.2">
      <c r="A331" s="20" t="s">
        <v>47</v>
      </c>
      <c r="B331" s="4">
        <v>41.878242</v>
      </c>
      <c r="C331" s="4">
        <v>47.860848000000004</v>
      </c>
      <c r="D331" s="4">
        <v>49.570163999999998</v>
      </c>
      <c r="E331" s="4">
        <v>54.698112000000002</v>
      </c>
      <c r="F331" s="4">
        <v>52.134138</v>
      </c>
      <c r="G331" s="4">
        <v>64.954008000000002</v>
      </c>
      <c r="H331" s="4">
        <v>75.209904000000009</v>
      </c>
      <c r="I331" s="4">
        <v>45.296874000000003</v>
      </c>
      <c r="J331" s="4">
        <v>102.55896</v>
      </c>
      <c r="K331" s="4">
        <v>91.448406000000006</v>
      </c>
      <c r="L331" s="4">
        <v>119.65212000000001</v>
      </c>
      <c r="M331" s="4">
        <v>107.686908</v>
      </c>
      <c r="N331" s="4">
        <v>139.30925400000001</v>
      </c>
      <c r="O331" s="4">
        <v>169.222284</v>
      </c>
      <c r="P331" s="4">
        <v>218.79244800000001</v>
      </c>
      <c r="Q331" s="4">
        <v>214.519158</v>
      </c>
      <c r="R331" s="4">
        <v>226.48437000000001</v>
      </c>
      <c r="S331" s="4">
        <v>125.634726</v>
      </c>
      <c r="T331" s="4">
        <v>67.517982000000003</v>
      </c>
      <c r="U331" s="4">
        <v>66.663324000000003</v>
      </c>
      <c r="V331" s="4">
        <v>109.396224</v>
      </c>
      <c r="W331" s="4">
        <v>118.79746200000001</v>
      </c>
      <c r="X331" s="4">
        <v>48.715506000000005</v>
      </c>
      <c r="Y331" s="4">
        <v>55.552770000000002</v>
      </c>
      <c r="Z331" s="4">
        <v>76.064562000000009</v>
      </c>
      <c r="AA331" s="4">
        <v>66.663324000000003</v>
      </c>
      <c r="AB331" s="4">
        <v>166.65831</v>
      </c>
      <c r="AC331" s="4">
        <v>221.35642200000001</v>
      </c>
      <c r="AD331" s="4">
        <v>189.73407600000002</v>
      </c>
      <c r="AE331" s="4">
        <v>136.74528000000001</v>
      </c>
      <c r="AF331" s="4">
        <v>141.87322800000001</v>
      </c>
      <c r="AG331" s="4">
        <v>136.74528000000001</v>
      </c>
      <c r="AH331" s="4">
        <v>121.41</v>
      </c>
      <c r="AI331" s="4">
        <v>174.42</v>
      </c>
      <c r="AJ331" s="4">
        <v>174.42</v>
      </c>
      <c r="AK331" s="4">
        <v>160.19246205537863</v>
      </c>
      <c r="AL331" s="4">
        <v>149.625</v>
      </c>
      <c r="AM331" s="4">
        <v>147.06</v>
      </c>
      <c r="AN331" s="4">
        <v>148.77000000000001</v>
      </c>
      <c r="AO331" s="4">
        <v>142.65606600000001</v>
      </c>
      <c r="AP331" s="4">
        <v>142.65606600000001</v>
      </c>
      <c r="AQ331" s="4">
        <v>121.15398800054126</v>
      </c>
      <c r="AR331" s="4">
        <v>116.33774685497474</v>
      </c>
      <c r="AS331" s="4">
        <v>120.51930048130825</v>
      </c>
      <c r="AT331" s="4">
        <v>145.80345067768866</v>
      </c>
      <c r="AU331" s="4">
        <v>133.8860319126737</v>
      </c>
      <c r="AV331" s="4">
        <v>143.40868020925444</v>
      </c>
      <c r="AW331" s="4">
        <v>164.31825099684119</v>
      </c>
      <c r="AX331" s="24"/>
      <c r="AY331" s="24"/>
    </row>
    <row r="332" spans="1:51" ht="15" customHeight="1" x14ac:dyDescent="0.2">
      <c r="A332" s="20" t="s">
        <v>48</v>
      </c>
      <c r="B332" s="4">
        <v>1214.5691533211009</v>
      </c>
      <c r="C332" s="4">
        <v>1196.6852728165136</v>
      </c>
      <c r="D332" s="4">
        <v>1771.6490544770641</v>
      </c>
      <c r="E332" s="4">
        <v>2134.9075053027518</v>
      </c>
      <c r="F332" s="4">
        <v>3026.8120366238527</v>
      </c>
      <c r="G332" s="4">
        <v>3123.0630306055045</v>
      </c>
      <c r="H332" s="4">
        <v>3390.4767629082567</v>
      </c>
      <c r="I332" s="4">
        <v>3708.4798892110093</v>
      </c>
      <c r="J332" s="4">
        <v>4663.0496641651371</v>
      </c>
      <c r="K332" s="4">
        <v>5601.2230771192662</v>
      </c>
      <c r="L332" s="4">
        <v>4800.8126950000005</v>
      </c>
      <c r="M332" s="4">
        <v>4700.7630881538462</v>
      </c>
      <c r="N332" s="4">
        <v>5489.2290508235292</v>
      </c>
      <c r="O332" s="4">
        <v>5791.5094657504851</v>
      </c>
      <c r="P332" s="4">
        <v>6108.738160279896</v>
      </c>
      <c r="Q332" s="4">
        <v>7571.3978695714286</v>
      </c>
      <c r="R332" s="4">
        <v>7513.0498560000005</v>
      </c>
      <c r="S332" s="4">
        <v>8087.0400121230632</v>
      </c>
      <c r="T332" s="4">
        <v>8033.9770548663873</v>
      </c>
      <c r="U332" s="4">
        <v>8216.4514073144201</v>
      </c>
      <c r="V332" s="4">
        <v>8518.5493011293147</v>
      </c>
      <c r="W332" s="4">
        <v>8126.4401337672489</v>
      </c>
      <c r="X332" s="4">
        <v>8451.389489747773</v>
      </c>
      <c r="Y332" s="4">
        <v>8647.3156317186113</v>
      </c>
      <c r="Z332" s="4">
        <v>9535.8829617246611</v>
      </c>
      <c r="AA332" s="4">
        <v>9275.8912295952505</v>
      </c>
      <c r="AB332" s="4">
        <v>9381.4399784298621</v>
      </c>
      <c r="AC332" s="4">
        <v>11070.011649801574</v>
      </c>
      <c r="AD332" s="4">
        <v>11569.32157828205</v>
      </c>
      <c r="AE332" s="4">
        <v>12208.77922</v>
      </c>
      <c r="AF332" s="4">
        <v>12783.324437000001</v>
      </c>
      <c r="AG332" s="4">
        <v>12029.953536000001</v>
      </c>
      <c r="AH332" s="4">
        <v>11299.28400625</v>
      </c>
      <c r="AI332" s="4">
        <v>11162.966</v>
      </c>
      <c r="AJ332" s="4">
        <v>11548.117999999999</v>
      </c>
      <c r="AK332" s="4">
        <v>11956.950790239</v>
      </c>
      <c r="AL332" s="4">
        <v>12828.035</v>
      </c>
      <c r="AM332" s="4">
        <v>12892.572526798462</v>
      </c>
      <c r="AN332" s="4">
        <v>13026.880920267316</v>
      </c>
      <c r="AO332" s="4">
        <v>13310.064327909873</v>
      </c>
      <c r="AP332" s="4">
        <v>15503.317130922071</v>
      </c>
      <c r="AQ332" s="4">
        <v>15274.177921284001</v>
      </c>
      <c r="AR332" s="4">
        <v>15251.99899364136</v>
      </c>
      <c r="AS332" s="4">
        <v>14715.216823007715</v>
      </c>
      <c r="AT332" s="4">
        <v>14604.708234008565</v>
      </c>
      <c r="AU332" s="4">
        <v>13929.063948599156</v>
      </c>
      <c r="AV332" s="4">
        <v>13488.770268095381</v>
      </c>
      <c r="AW332" s="4">
        <v>13718.123457781236</v>
      </c>
      <c r="AX332" s="24"/>
      <c r="AY332" s="24"/>
    </row>
    <row r="333" spans="1:51" ht="15" customHeight="1" x14ac:dyDescent="0.2">
      <c r="A333" s="20" t="s">
        <v>53</v>
      </c>
      <c r="B333" s="4">
        <v>6.2462879999999981</v>
      </c>
      <c r="C333" s="4">
        <v>14.054147999999996</v>
      </c>
      <c r="D333" s="4">
        <v>520.78426199999979</v>
      </c>
      <c r="E333" s="4">
        <v>879.94582199999968</v>
      </c>
      <c r="F333" s="4">
        <v>1001.7484379999997</v>
      </c>
      <c r="G333" s="4">
        <v>971.29778399999975</v>
      </c>
      <c r="H333" s="4">
        <v>1073.3981219999998</v>
      </c>
      <c r="I333" s="4">
        <v>1185.6722759999998</v>
      </c>
      <c r="J333" s="4">
        <v>1596.8674259999998</v>
      </c>
      <c r="K333" s="4">
        <v>1699.8449939999998</v>
      </c>
      <c r="L333" s="4">
        <v>1530.03675</v>
      </c>
      <c r="M333" s="4">
        <v>1896.7458461538463</v>
      </c>
      <c r="N333" s="4">
        <v>2360.5210588235295</v>
      </c>
      <c r="O333" s="4">
        <v>3115.2918857142859</v>
      </c>
      <c r="P333" s="4">
        <v>3231.3990857142858</v>
      </c>
      <c r="Q333" s="4">
        <v>4018.5154285714284</v>
      </c>
      <c r="R333" s="4">
        <v>4061.5156260000003</v>
      </c>
      <c r="S333" s="4">
        <v>4574.9251229616575</v>
      </c>
      <c r="T333" s="4">
        <v>4536.6516507042252</v>
      </c>
      <c r="U333" s="4">
        <v>4890.172055322153</v>
      </c>
      <c r="V333" s="4">
        <v>4958.0720000000001</v>
      </c>
      <c r="W333" s="4">
        <v>4826.0297499999997</v>
      </c>
      <c r="X333" s="4">
        <v>5263.3720000000003</v>
      </c>
      <c r="Y333" s="4">
        <v>5435.8665000000001</v>
      </c>
      <c r="Z333" s="4">
        <v>6135.0034999999998</v>
      </c>
      <c r="AA333" s="4">
        <v>5943.4277499999998</v>
      </c>
      <c r="AB333" s="4">
        <v>5777.0392499999998</v>
      </c>
      <c r="AC333" s="4">
        <v>7182.0320000000002</v>
      </c>
      <c r="AD333" s="4">
        <v>7198.3079712820499</v>
      </c>
      <c r="AE333" s="4">
        <v>7911.5263200000009</v>
      </c>
      <c r="AF333" s="4">
        <v>8098.2741600000008</v>
      </c>
      <c r="AG333" s="4">
        <v>7903.10736</v>
      </c>
      <c r="AH333" s="4">
        <v>6580.1714062500005</v>
      </c>
      <c r="AI333" s="4">
        <v>7174.17</v>
      </c>
      <c r="AJ333" s="4">
        <v>7168.8150000000005</v>
      </c>
      <c r="AK333" s="4">
        <v>7277.3519759999999</v>
      </c>
      <c r="AL333" s="4">
        <v>7298.8649999999998</v>
      </c>
      <c r="AM333" s="4">
        <v>7792.6725000000006</v>
      </c>
      <c r="AN333" s="4">
        <v>6878.7604410372651</v>
      </c>
      <c r="AO333" s="4">
        <v>7360.2736719098739</v>
      </c>
      <c r="AP333" s="4">
        <v>7600.6679194249546</v>
      </c>
      <c r="AQ333" s="4">
        <v>7385.6215499999998</v>
      </c>
      <c r="AR333" s="4">
        <v>7322.5777229999994</v>
      </c>
      <c r="AS333" s="4">
        <v>6574.3103295193032</v>
      </c>
      <c r="AT333" s="4">
        <v>6203.3426701779681</v>
      </c>
      <c r="AU333" s="4">
        <v>6928.9956164237919</v>
      </c>
      <c r="AV333" s="4">
        <v>6257.6726217687747</v>
      </c>
      <c r="AW333" s="4">
        <v>7131.7788639468372</v>
      </c>
      <c r="AX333" s="24"/>
      <c r="AY333" s="24"/>
    </row>
    <row r="334" spans="1:51" ht="15" customHeight="1" x14ac:dyDescent="0.2">
      <c r="A334" s="20" t="s">
        <v>106</v>
      </c>
      <c r="B334" s="4">
        <v>6.5550253211009171</v>
      </c>
      <c r="C334" s="4">
        <v>9.0131598165137614</v>
      </c>
      <c r="D334" s="4">
        <v>12.29067247706422</v>
      </c>
      <c r="E334" s="4">
        <v>16.387563302752291</v>
      </c>
      <c r="F334" s="4">
        <v>22.942588623853212</v>
      </c>
      <c r="G334" s="4">
        <v>32.775126605504582</v>
      </c>
      <c r="H334" s="4">
        <v>49.16268990825688</v>
      </c>
      <c r="I334" s="4">
        <v>65.550253211009164</v>
      </c>
      <c r="J334" s="4">
        <v>90.131598165137603</v>
      </c>
      <c r="K334" s="4">
        <v>114.71294311926604</v>
      </c>
      <c r="L334" s="4">
        <v>88.785404999999997</v>
      </c>
      <c r="M334" s="4">
        <v>85.176468000000014</v>
      </c>
      <c r="N334" s="4">
        <v>96.993936000000019</v>
      </c>
      <c r="O334" s="4">
        <v>89.443352036199101</v>
      </c>
      <c r="P334" s="4">
        <v>65.669375565610864</v>
      </c>
      <c r="Q334" s="4">
        <v>56.905799999999999</v>
      </c>
      <c r="R334" s="4">
        <v>83.18253</v>
      </c>
      <c r="S334" s="4">
        <v>119.66216916140668</v>
      </c>
      <c r="T334" s="4">
        <v>105.14384951351353</v>
      </c>
      <c r="U334" s="4">
        <v>109.66021102702705</v>
      </c>
      <c r="V334" s="4">
        <v>81.579257853922485</v>
      </c>
      <c r="W334" s="4">
        <v>79.914375040577127</v>
      </c>
      <c r="X334" s="4">
        <v>65.762871127141594</v>
      </c>
      <c r="Y334" s="4">
        <v>62.433105500450878</v>
      </c>
      <c r="Z334" s="4">
        <v>31.632773453561779</v>
      </c>
      <c r="AA334" s="4">
        <v>34.130097673579812</v>
      </c>
      <c r="AB334" s="4">
        <v>37.459863300270527</v>
      </c>
      <c r="AC334" s="4">
        <v>27.470566420198388</v>
      </c>
      <c r="AD334" s="4">
        <v>25.618679</v>
      </c>
      <c r="AE334" s="4">
        <v>26.2912</v>
      </c>
      <c r="AF334" s="4">
        <v>62.441600000000001</v>
      </c>
      <c r="AG334" s="4">
        <v>94.483999999999995</v>
      </c>
      <c r="AH334" s="4">
        <v>92.885999999999996</v>
      </c>
      <c r="AI334" s="4">
        <v>72.335999999999999</v>
      </c>
      <c r="AJ334" s="4">
        <v>70.691999999999993</v>
      </c>
      <c r="AK334" s="4">
        <v>23.539840871999999</v>
      </c>
      <c r="AL334" s="4">
        <v>14.795999999999999</v>
      </c>
      <c r="AM334" s="4">
        <v>10.686</v>
      </c>
      <c r="AN334" s="4">
        <v>8.1378000000000004</v>
      </c>
      <c r="AO334" s="4">
        <v>7.3979999999999997</v>
      </c>
      <c r="AP334" s="4">
        <v>7.3979999999999997</v>
      </c>
      <c r="AQ334" s="4">
        <v>16.659627713999999</v>
      </c>
      <c r="AR334" s="4">
        <v>15.405097889999997</v>
      </c>
      <c r="AS334" s="4">
        <v>8.3187295979999991</v>
      </c>
      <c r="AT334" s="4">
        <v>5.543774322</v>
      </c>
      <c r="AU334" s="4">
        <v>2.6568922380000002</v>
      </c>
      <c r="AV334" s="4">
        <v>2.8837469759999999</v>
      </c>
      <c r="AW334" s="4">
        <v>1.8289500000000001</v>
      </c>
      <c r="AX334" s="24"/>
      <c r="AY334" s="24"/>
    </row>
    <row r="335" spans="1:51" ht="15" customHeight="1" x14ac:dyDescent="0.2">
      <c r="A335" s="20" t="s">
        <v>107</v>
      </c>
      <c r="B335" s="4">
        <v>0</v>
      </c>
      <c r="C335" s="4">
        <v>0</v>
      </c>
      <c r="D335" s="4">
        <v>0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96.9696</v>
      </c>
      <c r="O335" s="4">
        <v>81.244799999999998</v>
      </c>
      <c r="P335" s="4">
        <v>193.9392</v>
      </c>
      <c r="Q335" s="4">
        <v>125.7984</v>
      </c>
      <c r="R335" s="4">
        <v>306.6336</v>
      </c>
      <c r="S335" s="4">
        <v>376.74</v>
      </c>
      <c r="T335" s="4">
        <v>290.90879999999999</v>
      </c>
      <c r="U335" s="4">
        <v>201.1464</v>
      </c>
      <c r="V335" s="4">
        <v>246.3552</v>
      </c>
      <c r="W335" s="4">
        <v>222.11279999999999</v>
      </c>
      <c r="X335" s="4">
        <v>165.76560000000001</v>
      </c>
      <c r="Y335" s="4">
        <v>203.11199999999999</v>
      </c>
      <c r="Z335" s="4">
        <v>217.5264</v>
      </c>
      <c r="AA335" s="4">
        <v>291.56400000000002</v>
      </c>
      <c r="AB335" s="4">
        <v>91.727999999999994</v>
      </c>
      <c r="AC335" s="4">
        <v>114.66</v>
      </c>
      <c r="AD335" s="4">
        <v>122.5224</v>
      </c>
      <c r="AE335" s="4">
        <v>168.38640000000001</v>
      </c>
      <c r="AF335" s="4">
        <v>172.3176</v>
      </c>
      <c r="AG335" s="4">
        <v>155.9376</v>
      </c>
      <c r="AH335" s="4">
        <v>164.6146</v>
      </c>
      <c r="AI335" s="4">
        <v>138.20500000000001</v>
      </c>
      <c r="AJ335" s="4">
        <v>145.41</v>
      </c>
      <c r="AK335" s="4">
        <v>155.83301500000002</v>
      </c>
      <c r="AL335" s="4">
        <v>133.62</v>
      </c>
      <c r="AM335" s="4">
        <v>140.82500000000002</v>
      </c>
      <c r="AN335" s="4">
        <v>91.962000000000003</v>
      </c>
      <c r="AO335" s="4">
        <v>97.948656000000014</v>
      </c>
      <c r="AP335" s="4">
        <v>98.399340000000009</v>
      </c>
      <c r="AQ335" s="4">
        <v>342</v>
      </c>
      <c r="AR335" s="4">
        <v>405</v>
      </c>
      <c r="AS335" s="4">
        <v>339.04109589041093</v>
      </c>
      <c r="AT335" s="4">
        <v>300.86910550859778</v>
      </c>
      <c r="AU335" s="4">
        <v>266.53487017545882</v>
      </c>
      <c r="AV335" s="4">
        <v>311.40000000000003</v>
      </c>
      <c r="AW335" s="4">
        <v>276.33727183439737</v>
      </c>
      <c r="AX335" s="24"/>
      <c r="AY335" s="24"/>
    </row>
    <row r="336" spans="1:51" ht="15" customHeight="1" x14ac:dyDescent="0.2">
      <c r="A336" s="20" t="s">
        <v>108</v>
      </c>
      <c r="B336" s="4">
        <v>1201.76784</v>
      </c>
      <c r="C336" s="4">
        <v>1173.6179649999999</v>
      </c>
      <c r="D336" s="4">
        <v>1238.57412</v>
      </c>
      <c r="E336" s="4">
        <v>1238.57412</v>
      </c>
      <c r="F336" s="4">
        <v>2002.1210100000001</v>
      </c>
      <c r="G336" s="4">
        <v>2118.9901199999999</v>
      </c>
      <c r="H336" s="4">
        <v>2267.9159509999999</v>
      </c>
      <c r="I336" s="4">
        <v>2457.2573600000001</v>
      </c>
      <c r="J336" s="4">
        <v>2976.0506399999999</v>
      </c>
      <c r="K336" s="4">
        <v>3786.6651400000001</v>
      </c>
      <c r="L336" s="4">
        <v>3181.9905400000002</v>
      </c>
      <c r="M336" s="4">
        <v>2718.8407740000002</v>
      </c>
      <c r="N336" s="4">
        <v>2934.7444560000004</v>
      </c>
      <c r="O336" s="4">
        <v>2505.5294279999998</v>
      </c>
      <c r="P336" s="4">
        <v>2617.7304989999998</v>
      </c>
      <c r="Q336" s="4">
        <v>3370.1782410000001</v>
      </c>
      <c r="R336" s="4">
        <v>3061.7181</v>
      </c>
      <c r="S336" s="4">
        <v>3015.7127199999995</v>
      </c>
      <c r="T336" s="4">
        <v>3101.2727546486485</v>
      </c>
      <c r="U336" s="4">
        <v>3015.4727409652405</v>
      </c>
      <c r="V336" s="4">
        <v>3232.5428432753924</v>
      </c>
      <c r="W336" s="4">
        <v>2998.3832087266719</v>
      </c>
      <c r="X336" s="4">
        <v>2956.4890186206312</v>
      </c>
      <c r="Y336" s="4">
        <v>2945.9040262181607</v>
      </c>
      <c r="Z336" s="4">
        <v>3151.7202882710999</v>
      </c>
      <c r="AA336" s="4">
        <v>3006.7693819216702</v>
      </c>
      <c r="AB336" s="4">
        <v>3475.2128651295907</v>
      </c>
      <c r="AC336" s="4">
        <v>3745.8490833813748</v>
      </c>
      <c r="AD336" s="4">
        <v>4222.8725279999999</v>
      </c>
      <c r="AE336" s="4">
        <v>4102.5752999999995</v>
      </c>
      <c r="AF336" s="4">
        <v>4450.2910769999999</v>
      </c>
      <c r="AG336" s="4">
        <v>3876.4245760000003</v>
      </c>
      <c r="AH336" s="4">
        <v>4461.6120000000001</v>
      </c>
      <c r="AI336" s="4">
        <v>3778.2550000000001</v>
      </c>
      <c r="AJ336" s="4">
        <v>4163.2009999999991</v>
      </c>
      <c r="AK336" s="4">
        <v>4500.2259583670002</v>
      </c>
      <c r="AL336" s="4">
        <v>5380.7539999999999</v>
      </c>
      <c r="AM336" s="4">
        <v>4948.3890267984616</v>
      </c>
      <c r="AN336" s="4">
        <v>6048.0206792300505</v>
      </c>
      <c r="AO336" s="4">
        <v>5844.4439999999995</v>
      </c>
      <c r="AP336" s="4">
        <v>7796.851871497116</v>
      </c>
      <c r="AQ336" s="4">
        <v>7529.8967435700006</v>
      </c>
      <c r="AR336" s="4">
        <v>7509.0161727513605</v>
      </c>
      <c r="AS336" s="4">
        <v>7793.546668</v>
      </c>
      <c r="AT336" s="4">
        <v>8094.9526839999999</v>
      </c>
      <c r="AU336" s="4">
        <v>6730.8765697619037</v>
      </c>
      <c r="AV336" s="4">
        <v>6916.8138993506063</v>
      </c>
      <c r="AW336" s="4">
        <v>6308.1783720000003</v>
      </c>
      <c r="AX336" s="24"/>
      <c r="AY336" s="24"/>
    </row>
    <row r="337" spans="1:51" s="6" customFormat="1" ht="15" customHeight="1" thickBot="1" x14ac:dyDescent="0.25">
      <c r="A337" s="57" t="s">
        <v>109</v>
      </c>
      <c r="B337" s="57">
        <v>1470.8173693211008</v>
      </c>
      <c r="C337" s="57">
        <v>1427.4717238165135</v>
      </c>
      <c r="D337" s="57">
        <v>2027.403476477064</v>
      </c>
      <c r="E337" s="57">
        <v>2400.4096233027517</v>
      </c>
      <c r="F337" s="57">
        <v>3336.5176426238527</v>
      </c>
      <c r="G337" s="57">
        <v>3458.8080696055044</v>
      </c>
      <c r="H337" s="57">
        <v>3757.6336859082567</v>
      </c>
      <c r="I337" s="57">
        <v>4073.6550422110095</v>
      </c>
      <c r="J337" s="57">
        <v>5248.2978031651373</v>
      </c>
      <c r="K337" s="57">
        <v>6206.1097861192666</v>
      </c>
      <c r="L337" s="57">
        <v>5569.7916610000002</v>
      </c>
      <c r="M337" s="57">
        <v>5302.408027153846</v>
      </c>
      <c r="N337" s="57">
        <v>6253.1927758235288</v>
      </c>
      <c r="O337" s="57">
        <v>7053.115272750485</v>
      </c>
      <c r="P337" s="57">
        <v>7450.9934592798954</v>
      </c>
      <c r="Q337" s="57">
        <v>9035.5423765714295</v>
      </c>
      <c r="R337" s="57">
        <v>9040.8487020000011</v>
      </c>
      <c r="S337" s="57">
        <v>9547.1203891230634</v>
      </c>
      <c r="T337" s="57">
        <v>9427.797097866387</v>
      </c>
      <c r="U337" s="57">
        <v>9729.8242193144197</v>
      </c>
      <c r="V337" s="57">
        <v>9952.5903291293143</v>
      </c>
      <c r="W337" s="57">
        <v>9473.7792597672487</v>
      </c>
      <c r="X337" s="57">
        <v>9770.6885757477721</v>
      </c>
      <c r="Y337" s="57">
        <v>10071.580277718611</v>
      </c>
      <c r="Z337" s="57">
        <v>11134.45901072466</v>
      </c>
      <c r="AA337" s="57">
        <v>10794.93036659525</v>
      </c>
      <c r="AB337" s="57">
        <v>10897.980157429862</v>
      </c>
      <c r="AC337" s="57">
        <v>12493.133580801574</v>
      </c>
      <c r="AD337" s="57">
        <v>13108.959069282049</v>
      </c>
      <c r="AE337" s="57">
        <v>13666.927576</v>
      </c>
      <c r="AF337" s="57">
        <v>14292.686753000002</v>
      </c>
      <c r="AG337" s="57">
        <v>13543.580385000001</v>
      </c>
      <c r="AH337" s="57">
        <v>12615.351206249999</v>
      </c>
      <c r="AI337" s="57">
        <v>12492.289000000001</v>
      </c>
      <c r="AJ337" s="57">
        <v>12975.887999999999</v>
      </c>
      <c r="AK337" s="57">
        <v>13222.180699758499</v>
      </c>
      <c r="AL337" s="57">
        <v>14324.044</v>
      </c>
      <c r="AM337" s="57">
        <v>14166.151934666737</v>
      </c>
      <c r="AN337" s="57">
        <v>14676.382320267316</v>
      </c>
      <c r="AO337" s="57">
        <v>14921.024823909873</v>
      </c>
      <c r="AP337" s="57">
        <v>17685.773529305916</v>
      </c>
      <c r="AQ337" s="57">
        <v>16837.257727685042</v>
      </c>
      <c r="AR337" s="57">
        <v>16872.588414896836</v>
      </c>
      <c r="AS337" s="57">
        <v>16337.863149489023</v>
      </c>
      <c r="AT337" s="57">
        <v>16017.620960686254</v>
      </c>
      <c r="AU337" s="57">
        <v>15237.61550851183</v>
      </c>
      <c r="AV337" s="57">
        <v>14752.178952304635</v>
      </c>
      <c r="AW337" s="57">
        <v>15058.613086778078</v>
      </c>
    </row>
    <row r="338" spans="1:51" ht="15" customHeight="1" x14ac:dyDescent="0.2">
      <c r="A338" s="20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2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4"/>
      <c r="AY338" s="24"/>
    </row>
    <row r="339" spans="1:51" ht="15" customHeight="1" x14ac:dyDescent="0.2">
      <c r="A339" s="20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2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4"/>
      <c r="AY339" s="24"/>
    </row>
    <row r="340" spans="1:51" s="26" customFormat="1" ht="15" customHeight="1" x14ac:dyDescent="0.2">
      <c r="A340" s="26" t="s">
        <v>110</v>
      </c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8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</row>
    <row r="341" spans="1:51" s="26" customFormat="1" ht="15" customHeight="1" thickBot="1" x14ac:dyDescent="0.25">
      <c r="A341" s="34" t="s">
        <v>111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8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</row>
    <row r="342" spans="1:51" s="5" customFormat="1" ht="15" customHeight="1" x14ac:dyDescent="0.2">
      <c r="A342" s="55" t="s">
        <v>112</v>
      </c>
      <c r="B342" s="55">
        <v>1970</v>
      </c>
      <c r="C342" s="55">
        <v>1971</v>
      </c>
      <c r="D342" s="55">
        <v>1972</v>
      </c>
      <c r="E342" s="55">
        <v>1973</v>
      </c>
      <c r="F342" s="55">
        <v>1974</v>
      </c>
      <c r="G342" s="55">
        <v>1975</v>
      </c>
      <c r="H342" s="55">
        <v>1976</v>
      </c>
      <c r="I342" s="55">
        <v>1977</v>
      </c>
      <c r="J342" s="55">
        <v>1978</v>
      </c>
      <c r="K342" s="55">
        <v>1979</v>
      </c>
      <c r="L342" s="55">
        <v>1980</v>
      </c>
      <c r="M342" s="55">
        <v>1981</v>
      </c>
      <c r="N342" s="55">
        <v>1982</v>
      </c>
      <c r="O342" s="55">
        <v>1983</v>
      </c>
      <c r="P342" s="55">
        <v>1984</v>
      </c>
      <c r="Q342" s="55">
        <v>1985</v>
      </c>
      <c r="R342" s="55">
        <v>1986</v>
      </c>
      <c r="S342" s="55">
        <v>1987</v>
      </c>
      <c r="T342" s="55">
        <v>1988</v>
      </c>
      <c r="U342" s="55">
        <v>1989</v>
      </c>
      <c r="V342" s="55">
        <v>1990</v>
      </c>
      <c r="W342" s="55">
        <v>1991</v>
      </c>
      <c r="X342" s="55">
        <v>1992</v>
      </c>
      <c r="Y342" s="55">
        <v>1993</v>
      </c>
      <c r="Z342" s="55">
        <v>1994</v>
      </c>
      <c r="AA342" s="55">
        <v>1995</v>
      </c>
      <c r="AB342" s="55">
        <v>1996</v>
      </c>
      <c r="AC342" s="55">
        <v>1997</v>
      </c>
      <c r="AD342" s="55">
        <v>1998</v>
      </c>
      <c r="AE342" s="55">
        <v>1999</v>
      </c>
      <c r="AF342" s="55">
        <v>2000</v>
      </c>
      <c r="AG342" s="55">
        <v>2001</v>
      </c>
      <c r="AH342" s="55">
        <v>2002</v>
      </c>
      <c r="AI342" s="55">
        <v>2003</v>
      </c>
      <c r="AJ342" s="55">
        <v>2004</v>
      </c>
      <c r="AK342" s="55">
        <v>2005</v>
      </c>
      <c r="AL342" s="55">
        <v>2006</v>
      </c>
      <c r="AM342" s="55">
        <v>2007</v>
      </c>
      <c r="AN342" s="55">
        <v>2008</v>
      </c>
      <c r="AO342" s="55">
        <v>2009</v>
      </c>
      <c r="AP342" s="55">
        <v>2010</v>
      </c>
      <c r="AQ342" s="55">
        <v>2011</v>
      </c>
      <c r="AR342" s="56">
        <v>2012</v>
      </c>
      <c r="AS342" s="56">
        <v>2013</v>
      </c>
      <c r="AT342" s="56">
        <v>2014</v>
      </c>
      <c r="AU342" s="56">
        <v>2015</v>
      </c>
      <c r="AV342" s="56">
        <v>2016</v>
      </c>
      <c r="AW342" s="56">
        <v>2017</v>
      </c>
    </row>
    <row r="343" spans="1:51" s="1" customFormat="1" ht="15" customHeight="1" x14ac:dyDescent="0.2">
      <c r="A343" s="61" t="s">
        <v>183</v>
      </c>
      <c r="B343" s="61">
        <v>18468.154777488722</v>
      </c>
      <c r="C343" s="61">
        <v>20721.273331229473</v>
      </c>
      <c r="D343" s="61">
        <v>24456.833314109012</v>
      </c>
      <c r="E343" s="61">
        <v>30751.230443166816</v>
      </c>
      <c r="F343" s="61">
        <v>33531.776730611404</v>
      </c>
      <c r="G343" s="61">
        <v>36884.876293605041</v>
      </c>
      <c r="H343" s="61">
        <v>41473.446899640432</v>
      </c>
      <c r="I343" s="61">
        <v>43490.314469779441</v>
      </c>
      <c r="J343" s="61">
        <v>48185.872163643151</v>
      </c>
      <c r="K343" s="61">
        <v>51659.378496995698</v>
      </c>
      <c r="L343" s="61">
        <v>49455.557164105659</v>
      </c>
      <c r="M343" s="61">
        <v>42568.101686434646</v>
      </c>
      <c r="N343" s="61">
        <v>37251.336024070159</v>
      </c>
      <c r="O343" s="61">
        <v>31705.9316566794</v>
      </c>
      <c r="P343" s="61">
        <v>26569.992707109021</v>
      </c>
      <c r="Q343" s="61">
        <v>26985.3984473975</v>
      </c>
      <c r="R343" s="61">
        <v>33048.489962940133</v>
      </c>
      <c r="S343" s="61">
        <v>34314.164727844865</v>
      </c>
      <c r="T343" s="61">
        <v>37756.746011889365</v>
      </c>
      <c r="U343" s="61">
        <v>37673.329013776383</v>
      </c>
      <c r="V343" s="61">
        <v>36226.919820674841</v>
      </c>
      <c r="W343" s="61">
        <v>37515.234087387274</v>
      </c>
      <c r="X343" s="61">
        <v>40053.542882907204</v>
      </c>
      <c r="Y343" s="61">
        <v>42459.314635955961</v>
      </c>
      <c r="Z343" s="61">
        <v>43134.900826689904</v>
      </c>
      <c r="AA343" s="61">
        <v>49769.250237512359</v>
      </c>
      <c r="AB343" s="61">
        <v>51125.273125177657</v>
      </c>
      <c r="AC343" s="61">
        <v>52701.502248582095</v>
      </c>
      <c r="AD343" s="61">
        <v>49689.49572633428</v>
      </c>
      <c r="AE343" s="61">
        <v>46074.434862492199</v>
      </c>
      <c r="AF343" s="61">
        <v>43252.749571085704</v>
      </c>
      <c r="AG343" s="61">
        <v>41261.79348739842</v>
      </c>
      <c r="AH343" s="61">
        <v>28530.072260478599</v>
      </c>
      <c r="AI343" s="61">
        <v>22707.887789344968</v>
      </c>
      <c r="AJ343" s="61">
        <v>27857.706246455869</v>
      </c>
      <c r="AK343" s="61">
        <v>22643.505648593593</v>
      </c>
      <c r="AL343" s="61">
        <v>18512.350017735589</v>
      </c>
      <c r="AM343" s="61">
        <v>19571.091194969253</v>
      </c>
      <c r="AN343" s="61">
        <v>21787.732101073925</v>
      </c>
      <c r="AO343" s="61">
        <v>9667.721744753886</v>
      </c>
      <c r="AP343" s="61">
        <v>20694.23023076533</v>
      </c>
      <c r="AQ343" s="61">
        <v>22131.568029157934</v>
      </c>
      <c r="AR343" s="61">
        <v>30888.79273529409</v>
      </c>
      <c r="AS343" s="61">
        <v>43400.800127212366</v>
      </c>
      <c r="AT343" s="61">
        <v>39621.316031497903</v>
      </c>
      <c r="AU343" s="61">
        <v>22837.083699225448</v>
      </c>
      <c r="AV343" s="61">
        <v>6362.8572173802531</v>
      </c>
      <c r="AW343" s="61">
        <v>1393.2180036518257</v>
      </c>
    </row>
    <row r="344" spans="1:51" s="12" customFormat="1" ht="15" customHeight="1" x14ac:dyDescent="0.2">
      <c r="A344" s="62" t="s">
        <v>184</v>
      </c>
      <c r="B344" s="62">
        <v>27.120909841520518</v>
      </c>
      <c r="C344" s="62">
        <v>29.10558297453365</v>
      </c>
      <c r="D344" s="62">
        <v>32.055368034827367</v>
      </c>
      <c r="E344" s="62">
        <v>36.901140816281305</v>
      </c>
      <c r="F344" s="62">
        <v>37.782041418651751</v>
      </c>
      <c r="G344" s="62">
        <v>39.90298044226342</v>
      </c>
      <c r="H344" s="62">
        <v>42.607116918127304</v>
      </c>
      <c r="I344" s="62">
        <v>42.97703326809183</v>
      </c>
      <c r="J344" s="62">
        <v>45.090997531478337</v>
      </c>
      <c r="K344" s="62">
        <v>45.409864038408983</v>
      </c>
      <c r="L344" s="62">
        <v>42.685598394865423</v>
      </c>
      <c r="M344" s="62">
        <v>38.160946289033539</v>
      </c>
      <c r="N344" s="62">
        <v>32.684683170007709</v>
      </c>
      <c r="O344" s="62">
        <v>26.887014171292961</v>
      </c>
      <c r="P344" s="62">
        <v>21.100978741906872</v>
      </c>
      <c r="Q344" s="62">
        <v>20.142045867662969</v>
      </c>
      <c r="R344" s="62">
        <v>23.723152972219442</v>
      </c>
      <c r="S344" s="62">
        <v>23.716228516664621</v>
      </c>
      <c r="T344" s="62">
        <v>25.792377118880509</v>
      </c>
      <c r="U344" s="62">
        <v>25.346349030942573</v>
      </c>
      <c r="V344" s="62">
        <v>25.182213582840525</v>
      </c>
      <c r="W344" s="62">
        <v>25.671367809653052</v>
      </c>
      <c r="X344" s="62">
        <v>26.986875446320045</v>
      </c>
      <c r="Y344" s="62">
        <v>27.911212688618907</v>
      </c>
      <c r="Z344" s="62">
        <v>27.29446722317666</v>
      </c>
      <c r="AA344" s="62">
        <v>30.114664570505539</v>
      </c>
      <c r="AB344" s="62">
        <v>29.396894834703858</v>
      </c>
      <c r="AC344" s="62">
        <v>28.786141514773693</v>
      </c>
      <c r="AD344" s="62">
        <v>26.439797262278379</v>
      </c>
      <c r="AE344" s="62">
        <v>23.936640803073672</v>
      </c>
      <c r="AF344" s="62">
        <v>22.001911515199421</v>
      </c>
      <c r="AG344" s="62">
        <v>20.876384117199802</v>
      </c>
      <c r="AH344" s="62">
        <v>14.068775341092957</v>
      </c>
      <c r="AI344" s="62">
        <v>10.999232727353556</v>
      </c>
      <c r="AJ344" s="62">
        <v>12.77317684050406</v>
      </c>
      <c r="AK344" s="62">
        <v>10.146485561465132</v>
      </c>
      <c r="AL344" s="62">
        <v>8.0378780055851564</v>
      </c>
      <c r="AM344" s="62">
        <v>8.0447039993809977</v>
      </c>
      <c r="AN344" s="62">
        <v>8.4336661269982294</v>
      </c>
      <c r="AO344" s="62">
        <v>3.8634659674917331</v>
      </c>
      <c r="AP344" s="62">
        <v>7.5556084511262691</v>
      </c>
      <c r="AQ344" s="62">
        <v>7.9461809147795979</v>
      </c>
      <c r="AR344" s="62">
        <v>10.730589253894486</v>
      </c>
      <c r="AS344" s="62">
        <v>14.395282152434822</v>
      </c>
      <c r="AT344" s="62">
        <v>12.689256605821003</v>
      </c>
      <c r="AU344" s="62">
        <v>7.3880176899826555</v>
      </c>
      <c r="AV344" s="62">
        <v>2.1133248853648205</v>
      </c>
      <c r="AW344" s="62">
        <v>0.45764492962798192</v>
      </c>
    </row>
    <row r="345" spans="1:51" ht="15" customHeight="1" x14ac:dyDescent="0.2"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4"/>
      <c r="AY345" s="24"/>
    </row>
    <row r="346" spans="1:51" s="42" customFormat="1" ht="15" customHeight="1" x14ac:dyDescent="0.2">
      <c r="A346" s="42" t="s">
        <v>185</v>
      </c>
      <c r="B346" s="43">
        <v>344.29093971470502</v>
      </c>
      <c r="C346" s="43">
        <v>390.75385594481037</v>
      </c>
      <c r="D346" s="43">
        <v>459.89574242451823</v>
      </c>
      <c r="E346" s="43">
        <v>586.12470736925547</v>
      </c>
      <c r="F346" s="43">
        <v>649.19016717477189</v>
      </c>
      <c r="G346" s="43">
        <v>704.16801938141009</v>
      </c>
      <c r="H346" s="43">
        <v>790.97269284670392</v>
      </c>
      <c r="I346" s="43">
        <v>816.13909926559359</v>
      </c>
      <c r="J346" s="43">
        <v>905.33360549810072</v>
      </c>
      <c r="K346" s="43">
        <v>964.42760433437741</v>
      </c>
      <c r="L346" s="43">
        <v>923.13575174750736</v>
      </c>
      <c r="M346" s="43">
        <v>798.57649487293622</v>
      </c>
      <c r="N346" s="43">
        <v>750.23123469065922</v>
      </c>
      <c r="O346" s="43">
        <v>619.86998551910449</v>
      </c>
      <c r="P346" s="43">
        <v>461.18259522967702</v>
      </c>
      <c r="Q346" s="43">
        <v>433.06997574718923</v>
      </c>
      <c r="R346" s="43">
        <v>499.47638981830534</v>
      </c>
      <c r="S346" s="43">
        <v>525.62329799590077</v>
      </c>
      <c r="T346" s="43">
        <v>565.70773199102541</v>
      </c>
      <c r="U346" s="43">
        <v>545.1885961554467</v>
      </c>
      <c r="V346" s="43">
        <v>512.17030666823223</v>
      </c>
      <c r="W346" s="43">
        <v>526.43126728667607</v>
      </c>
      <c r="X346" s="43">
        <v>572.99842438159908</v>
      </c>
      <c r="Y346" s="43">
        <v>601.91737845967771</v>
      </c>
      <c r="Z346" s="43">
        <v>608.43412162873199</v>
      </c>
      <c r="AA346" s="43">
        <v>706.12534904364429</v>
      </c>
      <c r="AB346" s="43">
        <v>732.20379809100473</v>
      </c>
      <c r="AC346" s="43">
        <v>774.51697574673847</v>
      </c>
      <c r="AD346" s="43">
        <v>703.86777489710721</v>
      </c>
      <c r="AE346" s="43">
        <v>608.82381619450439</v>
      </c>
      <c r="AF346" s="43">
        <v>486.15732898752077</v>
      </c>
      <c r="AG346" s="43">
        <v>397.39059586391346</v>
      </c>
      <c r="AH346" s="43">
        <v>214.57920200966589</v>
      </c>
      <c r="AI346" s="43">
        <v>108.86527463340551</v>
      </c>
      <c r="AJ346" s="43">
        <v>164.62245550621475</v>
      </c>
      <c r="AK346" s="43">
        <v>33.608359447443512</v>
      </c>
      <c r="AL346" s="43">
        <v>-17.75040557200089</v>
      </c>
      <c r="AM346" s="43">
        <v>18.537681308785395</v>
      </c>
      <c r="AN346" s="43">
        <v>40.754375099072348</v>
      </c>
      <c r="AO346" s="43">
        <v>-110.06032230420358</v>
      </c>
      <c r="AP346" s="43">
        <v>-55.20556922394055</v>
      </c>
      <c r="AQ346" s="43">
        <v>25.01730090524914</v>
      </c>
      <c r="AR346" s="43">
        <v>184.00135431431758</v>
      </c>
      <c r="AS346" s="43">
        <v>335.76087958710298</v>
      </c>
      <c r="AT346" s="43">
        <v>123.87373449321953</v>
      </c>
      <c r="AU346" s="43">
        <v>-223.68383458996482</v>
      </c>
      <c r="AV346" s="43">
        <v>-435.6164635222126</v>
      </c>
      <c r="AW346" s="43">
        <v>-533.83000011042782</v>
      </c>
    </row>
    <row r="347" spans="1:51" ht="15" customHeight="1" x14ac:dyDescent="0.2">
      <c r="A347" s="20" t="s">
        <v>184</v>
      </c>
      <c r="B347" s="36">
        <v>67.571655211704069</v>
      </c>
      <c r="C347" s="36">
        <v>69.275254868490606</v>
      </c>
      <c r="D347" s="36">
        <v>73.079570124229107</v>
      </c>
      <c r="E347" s="36">
        <v>77.306014135414529</v>
      </c>
      <c r="F347" s="36">
        <v>78.013092411468548</v>
      </c>
      <c r="G347" s="36">
        <v>79.766828136478878</v>
      </c>
      <c r="H347" s="36">
        <v>82.013801373831711</v>
      </c>
      <c r="I347" s="36">
        <v>82.943180904396314</v>
      </c>
      <c r="J347" s="36">
        <v>84.390406123207043</v>
      </c>
      <c r="K347" s="36">
        <v>84.818664717258656</v>
      </c>
      <c r="L347" s="36">
        <v>82.970751198716016</v>
      </c>
      <c r="M347" s="36">
        <v>78.107465214318836</v>
      </c>
      <c r="N347" s="36">
        <v>73.340936714044389</v>
      </c>
      <c r="O347" s="36">
        <v>64.224157987393355</v>
      </c>
      <c r="P347" s="36">
        <v>48.807132098133572</v>
      </c>
      <c r="Q347" s="36">
        <v>43.059675953489176</v>
      </c>
      <c r="R347" s="36">
        <v>45.316618560475902</v>
      </c>
      <c r="S347" s="36">
        <v>46.710581875737859</v>
      </c>
      <c r="T347" s="36">
        <v>49.120638295279804</v>
      </c>
      <c r="U347" s="36">
        <v>46.461244430881301</v>
      </c>
      <c r="V347" s="36">
        <v>43.398174170761244</v>
      </c>
      <c r="W347" s="36">
        <v>44.37249731792609</v>
      </c>
      <c r="X347" s="36">
        <v>46.132742008032103</v>
      </c>
      <c r="Y347" s="36">
        <v>46.878906990461267</v>
      </c>
      <c r="Z347" s="36">
        <v>46.185846162783911</v>
      </c>
      <c r="AA347" s="36">
        <v>48.970095275481562</v>
      </c>
      <c r="AB347" s="36">
        <v>46.878720077765905</v>
      </c>
      <c r="AC347" s="36">
        <v>46.465721718045607</v>
      </c>
      <c r="AD347" s="36">
        <v>40.559173613071209</v>
      </c>
      <c r="AE347" s="36">
        <v>34.485151501292506</v>
      </c>
      <c r="AF347" s="36">
        <v>27.128194928431377</v>
      </c>
      <c r="AG347" s="36">
        <v>22.523954909025843</v>
      </c>
      <c r="AH347" s="36">
        <v>12.412906446000363</v>
      </c>
      <c r="AI347" s="36">
        <v>6.5080434072588869</v>
      </c>
      <c r="AJ347" s="36">
        <v>9.5664789516249318</v>
      </c>
      <c r="AK347" s="36">
        <v>1.9226650453317939</v>
      </c>
      <c r="AL347" s="36">
        <v>-0.99063699367212243</v>
      </c>
      <c r="AM347" s="36">
        <v>0.99160601085709876</v>
      </c>
      <c r="AN347" s="36">
        <v>2.088191838737437</v>
      </c>
      <c r="AO347" s="36">
        <v>-5.6821769215685265</v>
      </c>
      <c r="AP347" s="36">
        <v>-2.6315379921112556</v>
      </c>
      <c r="AQ347" s="36">
        <v>1.1239056804884606</v>
      </c>
      <c r="AR347" s="36">
        <v>7.8195024012788767</v>
      </c>
      <c r="AS347" s="36">
        <v>13.677323628552532</v>
      </c>
      <c r="AT347" s="36">
        <v>4.8882664013632988</v>
      </c>
      <c r="AU347" s="36">
        <v>-9.4369721289116786</v>
      </c>
      <c r="AV347" s="36">
        <v>-19.37199791694151</v>
      </c>
      <c r="AW347" s="36">
        <v>-23.518616169350562</v>
      </c>
      <c r="AX347" s="24"/>
      <c r="AY347" s="24"/>
    </row>
    <row r="348" spans="1:51" ht="15" customHeight="1" x14ac:dyDescent="0.2">
      <c r="A348" s="20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24"/>
      <c r="AY348" s="24"/>
    </row>
    <row r="349" spans="1:51" s="42" customFormat="1" ht="15" customHeight="1" x14ac:dyDescent="0.2">
      <c r="A349" s="43" t="s">
        <v>186</v>
      </c>
      <c r="B349" s="43">
        <v>15.037184000000025</v>
      </c>
      <c r="C349" s="43">
        <v>-9.5111948000001121</v>
      </c>
      <c r="D349" s="43">
        <v>54.509792000000061</v>
      </c>
      <c r="E349" s="43">
        <v>0</v>
      </c>
      <c r="F349" s="43">
        <v>33.833663999999999</v>
      </c>
      <c r="G349" s="43">
        <v>5.6389440000000377</v>
      </c>
      <c r="H349" s="43">
        <v>-7.5185919999998987</v>
      </c>
      <c r="I349" s="43">
        <v>0</v>
      </c>
      <c r="J349" s="43">
        <v>9.398239999999987</v>
      </c>
      <c r="K349" s="43">
        <v>5.6389440000000377</v>
      </c>
      <c r="L349" s="43">
        <v>28.194719999999961</v>
      </c>
      <c r="M349" s="43">
        <v>30.07436800000005</v>
      </c>
      <c r="N349" s="43">
        <v>67.667327999999998</v>
      </c>
      <c r="O349" s="43">
        <v>266.91001599999981</v>
      </c>
      <c r="P349" s="43">
        <v>37.592959999999948</v>
      </c>
      <c r="Q349" s="43">
        <v>165.40902399999959</v>
      </c>
      <c r="R349" s="43">
        <v>17.992602799999986</v>
      </c>
      <c r="S349" s="43">
        <v>191.07436799999959</v>
      </c>
      <c r="T349" s="43">
        <v>11.324069999999665</v>
      </c>
      <c r="U349" s="43">
        <v>-191.3940276000003</v>
      </c>
      <c r="V349" s="43">
        <v>-289.90521439999975</v>
      </c>
      <c r="W349" s="43">
        <v>-161.88623240000015</v>
      </c>
      <c r="X349" s="43">
        <v>44.822467199999664</v>
      </c>
      <c r="Y349" s="43">
        <v>0</v>
      </c>
      <c r="Z349" s="43">
        <v>-58.535581199999797</v>
      </c>
      <c r="AA349" s="43">
        <v>-90.223103999999694</v>
      </c>
      <c r="AB349" s="43">
        <v>24.52387404271758</v>
      </c>
      <c r="AC349" s="43">
        <v>-85.180443509007091</v>
      </c>
      <c r="AD349" s="43">
        <v>-49.076425352304796</v>
      </c>
      <c r="AE349" s="43">
        <v>409.5522679046644</v>
      </c>
      <c r="AF349" s="43">
        <v>2210.7290377579193</v>
      </c>
      <c r="AG349" s="43">
        <v>4855.3891178915947</v>
      </c>
      <c r="AH349" s="43">
        <v>5369.2760804763493</v>
      </c>
      <c r="AI349" s="43">
        <v>5306.960078374068</v>
      </c>
      <c r="AJ349" s="43">
        <v>8121.0211625791453</v>
      </c>
      <c r="AK349" s="43">
        <v>9016.1947150651031</v>
      </c>
      <c r="AL349" s="43">
        <v>9213.5822080532344</v>
      </c>
      <c r="AM349" s="43">
        <v>10313.589064078456</v>
      </c>
      <c r="AN349" s="43">
        <v>11690.502252639388</v>
      </c>
      <c r="AO349" s="43">
        <v>8327.9070835755338</v>
      </c>
      <c r="AP349" s="43">
        <v>12638.75595897001</v>
      </c>
      <c r="AQ349" s="43">
        <v>10806.266350979764</v>
      </c>
      <c r="AR349" s="43">
        <v>13196.56899174074</v>
      </c>
      <c r="AS349" s="43">
        <v>17094.974698702041</v>
      </c>
      <c r="AT349" s="43">
        <v>19409.139467455025</v>
      </c>
      <c r="AU349" s="43">
        <v>18398.930300502063</v>
      </c>
      <c r="AV349" s="43">
        <v>12022.606193875421</v>
      </c>
      <c r="AW349" s="43">
        <v>10830.678767983009</v>
      </c>
    </row>
    <row r="350" spans="1:51" ht="15" customHeight="1" x14ac:dyDescent="0.2">
      <c r="A350" s="20" t="s">
        <v>184</v>
      </c>
      <c r="B350" s="36">
        <v>12.636289075630271</v>
      </c>
      <c r="C350" s="36">
        <v>-5.283997111111173</v>
      </c>
      <c r="D350" s="36">
        <v>26.720486274509835</v>
      </c>
      <c r="E350" s="36">
        <v>0</v>
      </c>
      <c r="F350" s="36">
        <v>7.8682939534883714</v>
      </c>
      <c r="G350" s="36">
        <v>1.1578940451745459</v>
      </c>
      <c r="H350" s="36">
        <v>-1.354701261261243</v>
      </c>
      <c r="I350" s="36">
        <v>0</v>
      </c>
      <c r="J350" s="36">
        <v>1.0953659673659659</v>
      </c>
      <c r="K350" s="36">
        <v>0.60633806451613304</v>
      </c>
      <c r="L350" s="36">
        <v>2.642429240862227</v>
      </c>
      <c r="M350" s="36">
        <v>3.0719477017364709</v>
      </c>
      <c r="N350" s="36">
        <v>4.9791999999999996</v>
      </c>
      <c r="O350" s="36">
        <v>14.084961266490756</v>
      </c>
      <c r="P350" s="36">
        <v>1.5775476290390242</v>
      </c>
      <c r="Q350" s="36">
        <v>5.6280715889758284</v>
      </c>
      <c r="R350" s="36">
        <v>0.51807091275554229</v>
      </c>
      <c r="S350" s="36">
        <v>4.8251103030302929</v>
      </c>
      <c r="T350" s="36">
        <v>0.28416737766624001</v>
      </c>
      <c r="U350" s="36">
        <v>-4.5678765536992909</v>
      </c>
      <c r="V350" s="36">
        <v>-6.8229045516592075</v>
      </c>
      <c r="W350" s="36">
        <v>-3.8216768744098237</v>
      </c>
      <c r="X350" s="36">
        <v>1.0018432543585083</v>
      </c>
      <c r="Y350" s="36">
        <v>0</v>
      </c>
      <c r="Z350" s="36">
        <v>-1.1359515078594955</v>
      </c>
      <c r="AA350" s="36">
        <v>-1.6512281112737863</v>
      </c>
      <c r="AB350" s="36">
        <v>0.40941359002867417</v>
      </c>
      <c r="AC350" s="36">
        <v>-1.3251469120878514</v>
      </c>
      <c r="AD350" s="36">
        <v>-0.71498288683427735</v>
      </c>
      <c r="AE350" s="36">
        <v>5.2079382999067194</v>
      </c>
      <c r="AF350" s="36">
        <v>21.267234610465792</v>
      </c>
      <c r="AG350" s="36">
        <v>37.470204644942079</v>
      </c>
      <c r="AH350" s="36">
        <v>34.922120848626662</v>
      </c>
      <c r="AI350" s="36">
        <v>33.280823268368671</v>
      </c>
      <c r="AJ350" s="36">
        <v>41.073341910677449</v>
      </c>
      <c r="AK350" s="36">
        <v>42.455816321523109</v>
      </c>
      <c r="AL350" s="36">
        <v>40.997795648061683</v>
      </c>
      <c r="AM350" s="36">
        <v>44.755755660126482</v>
      </c>
      <c r="AN350" s="36">
        <v>43.524693934383393</v>
      </c>
      <c r="AO350" s="36">
        <v>38.327202739153208</v>
      </c>
      <c r="AP350" s="36">
        <v>43.886401837232611</v>
      </c>
      <c r="AQ350" s="36">
        <v>37.585054053862621</v>
      </c>
      <c r="AR350" s="36">
        <v>38.846773676356747</v>
      </c>
      <c r="AS350" s="36">
        <v>42.791728752609977</v>
      </c>
      <c r="AT350" s="36">
        <v>44.261465430639198</v>
      </c>
      <c r="AU350" s="36">
        <v>42.520479308775705</v>
      </c>
      <c r="AV350" s="36">
        <v>32.407169526277052</v>
      </c>
      <c r="AW350" s="36">
        <v>27.510747742464247</v>
      </c>
      <c r="AX350" s="24"/>
      <c r="AY350" s="24"/>
    </row>
    <row r="351" spans="1:51" ht="15" customHeight="1" x14ac:dyDescent="0.2"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36"/>
      <c r="AR351" s="21"/>
      <c r="AS351" s="21"/>
      <c r="AT351" s="21"/>
      <c r="AU351" s="21"/>
      <c r="AV351" s="21"/>
      <c r="AW351" s="21"/>
      <c r="AX351" s="24"/>
      <c r="AY351" s="24"/>
    </row>
    <row r="352" spans="1:51" s="42" customFormat="1" ht="15" customHeight="1" x14ac:dyDescent="0.2">
      <c r="A352" s="42" t="s">
        <v>187</v>
      </c>
      <c r="B352" s="43">
        <v>2070</v>
      </c>
      <c r="C352" s="43">
        <v>1791</v>
      </c>
      <c r="D352" s="43">
        <v>2041</v>
      </c>
      <c r="E352" s="43">
        <v>1919</v>
      </c>
      <c r="F352" s="43">
        <v>1952</v>
      </c>
      <c r="G352" s="43">
        <v>2967</v>
      </c>
      <c r="H352" s="43">
        <v>3087</v>
      </c>
      <c r="I352" s="43">
        <v>3971</v>
      </c>
      <c r="J352" s="43">
        <v>4027</v>
      </c>
      <c r="K352" s="43">
        <v>4581</v>
      </c>
      <c r="L352" s="43">
        <v>5042</v>
      </c>
      <c r="M352" s="43">
        <v>4541</v>
      </c>
      <c r="N352" s="43">
        <v>4216</v>
      </c>
      <c r="O352" s="43">
        <v>5683</v>
      </c>
      <c r="P352" s="43">
        <v>7636</v>
      </c>
      <c r="Q352" s="43">
        <v>8146</v>
      </c>
      <c r="R352" s="43">
        <v>8428</v>
      </c>
      <c r="S352" s="43">
        <v>10384</v>
      </c>
      <c r="T352" s="43">
        <v>10131</v>
      </c>
      <c r="U352" s="43">
        <v>10803</v>
      </c>
      <c r="V352" s="43">
        <v>10720</v>
      </c>
      <c r="W352" s="43">
        <v>11831</v>
      </c>
      <c r="X352" s="43">
        <v>11387</v>
      </c>
      <c r="Y352" s="43">
        <v>12134</v>
      </c>
      <c r="Z352" s="43">
        <v>12799</v>
      </c>
      <c r="AA352" s="43">
        <v>13567</v>
      </c>
      <c r="AB352" s="43">
        <v>14563</v>
      </c>
      <c r="AC352" s="43">
        <v>14591</v>
      </c>
      <c r="AD352" s="43">
        <v>14592</v>
      </c>
      <c r="AE352" s="43">
        <v>13925</v>
      </c>
      <c r="AF352" s="43">
        <v>14846</v>
      </c>
      <c r="AG352" s="43">
        <v>14618</v>
      </c>
      <c r="AH352" s="43">
        <v>15096</v>
      </c>
      <c r="AI352" s="43">
        <v>16132.7</v>
      </c>
      <c r="AJ352" s="43">
        <v>16127</v>
      </c>
      <c r="AK352" s="43">
        <v>15439.716</v>
      </c>
      <c r="AL352" s="43">
        <v>14898.2</v>
      </c>
      <c r="AM352" s="43">
        <v>16439</v>
      </c>
      <c r="AN352" s="43">
        <v>17210.399999850306</v>
      </c>
      <c r="AO352" s="43">
        <v>12896.399999783733</v>
      </c>
      <c r="AP352" s="43">
        <v>17710.378402999999</v>
      </c>
      <c r="AQ352" s="43">
        <v>20078.0776081</v>
      </c>
      <c r="AR352" s="43">
        <v>18076.853999999999</v>
      </c>
      <c r="AS352" s="43">
        <v>19936.82</v>
      </c>
      <c r="AT352" s="43">
        <v>22169</v>
      </c>
      <c r="AU352" s="43">
        <v>22567.695</v>
      </c>
      <c r="AV352" s="43">
        <v>20609.744999999999</v>
      </c>
      <c r="AW352" s="43">
        <v>21702.07</v>
      </c>
    </row>
    <row r="353" spans="1:51" ht="15" customHeight="1" x14ac:dyDescent="0.2">
      <c r="A353" s="20" t="s">
        <v>188</v>
      </c>
      <c r="B353" s="36">
        <v>50.206160562697065</v>
      </c>
      <c r="C353" s="36">
        <v>43.001200480192075</v>
      </c>
      <c r="D353" s="36">
        <v>46.407457935425192</v>
      </c>
      <c r="E353" s="36">
        <v>45.110484250117537</v>
      </c>
      <c r="F353" s="36">
        <v>43.348878525427494</v>
      </c>
      <c r="G353" s="36">
        <v>57.915284013273471</v>
      </c>
      <c r="H353" s="36">
        <v>57.325905292479106</v>
      </c>
      <c r="I353" s="36">
        <v>56.940063091482649</v>
      </c>
      <c r="J353" s="36">
        <v>47.855020796197266</v>
      </c>
      <c r="K353" s="36">
        <v>51.48926604473418</v>
      </c>
      <c r="L353" s="36">
        <v>52.553679382947671</v>
      </c>
      <c r="M353" s="36">
        <v>45.762370250932179</v>
      </c>
      <c r="N353" s="36">
        <v>39.542299756143315</v>
      </c>
      <c r="O353" s="36">
        <v>48.635002139495079</v>
      </c>
      <c r="P353" s="36">
        <v>54.5974545974546</v>
      </c>
      <c r="Q353" s="36">
        <v>48.255435104555417</v>
      </c>
      <c r="R353" s="36">
        <v>49.422389022459392</v>
      </c>
      <c r="S353" s="36">
        <v>59.259259259259252</v>
      </c>
      <c r="T353" s="36">
        <v>58.15061416599702</v>
      </c>
      <c r="U353" s="36">
        <v>61.678561233228656</v>
      </c>
      <c r="V353" s="36">
        <v>69.637521112121604</v>
      </c>
      <c r="W353" s="36">
        <v>66.597241767520416</v>
      </c>
      <c r="X353" s="36">
        <v>66.919370004701463</v>
      </c>
      <c r="Y353" s="36">
        <v>70.460484292433662</v>
      </c>
      <c r="Z353" s="36">
        <v>71.687016914977036</v>
      </c>
      <c r="AA353" s="36">
        <v>71.996391424326049</v>
      </c>
      <c r="AB353" s="36">
        <v>75.210452925683001</v>
      </c>
      <c r="AC353" s="36">
        <v>73.755244401759086</v>
      </c>
      <c r="AD353" s="36">
        <v>75.992084157900223</v>
      </c>
      <c r="AE353" s="36">
        <v>67.873854552544358</v>
      </c>
      <c r="AF353" s="36">
        <v>68.069692801467212</v>
      </c>
      <c r="AG353" s="36">
        <v>67.933822845989397</v>
      </c>
      <c r="AH353" s="36">
        <v>75.32558255576069</v>
      </c>
      <c r="AI353" s="36">
        <v>77.603217132384415</v>
      </c>
      <c r="AJ353" s="36">
        <v>73.511714832710368</v>
      </c>
      <c r="AK353" s="36">
        <v>71.639052901135301</v>
      </c>
      <c r="AL353" s="36">
        <v>69.371068303835429</v>
      </c>
      <c r="AM353" s="36">
        <v>73.488435551504793</v>
      </c>
      <c r="AN353" s="36">
        <v>76.842701867539375</v>
      </c>
      <c r="AO353" s="36">
        <v>71.180616483448603</v>
      </c>
      <c r="AP353" s="36">
        <v>75.600723063555435</v>
      </c>
      <c r="AQ353" s="36">
        <v>80.019972074010099</v>
      </c>
      <c r="AR353" s="36">
        <v>70.784038998381419</v>
      </c>
      <c r="AS353" s="36">
        <v>71.121898461113915</v>
      </c>
      <c r="AT353" s="36">
        <v>75.028608162876139</v>
      </c>
      <c r="AU353" s="36">
        <v>76.077116494709912</v>
      </c>
      <c r="AV353" s="36">
        <v>77.096200518002576</v>
      </c>
      <c r="AW353" s="36">
        <v>80.65912039260661</v>
      </c>
      <c r="AX353" s="24"/>
      <c r="AY353" s="24"/>
    </row>
    <row r="354" spans="1:51" ht="15" customHeight="1" x14ac:dyDescent="0.2"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4"/>
      <c r="AY354" s="24"/>
    </row>
    <row r="355" spans="1:51" s="42" customFormat="1" ht="15" customHeight="1" x14ac:dyDescent="0.2">
      <c r="A355" s="42" t="s">
        <v>189</v>
      </c>
      <c r="B355" s="43">
        <v>-20</v>
      </c>
      <c r="C355" s="43">
        <v>-18</v>
      </c>
      <c r="D355" s="43">
        <v>-25</v>
      </c>
      <c r="E355" s="43">
        <v>-17</v>
      </c>
      <c r="F355" s="43">
        <v>41</v>
      </c>
      <c r="G355" s="43">
        <v>55</v>
      </c>
      <c r="H355" s="43">
        <v>49</v>
      </c>
      <c r="I355" s="43">
        <v>-121</v>
      </c>
      <c r="J355" s="43">
        <v>-127</v>
      </c>
      <c r="K355" s="43">
        <v>-73</v>
      </c>
      <c r="L355" s="43">
        <v>-213</v>
      </c>
      <c r="M355" s="43">
        <v>-257</v>
      </c>
      <c r="N355" s="43">
        <v>-370</v>
      </c>
      <c r="O355" s="43">
        <v>-243</v>
      </c>
      <c r="P355" s="43">
        <v>-86</v>
      </c>
      <c r="Q355" s="43">
        <v>1913</v>
      </c>
      <c r="R355" s="43">
        <v>10292</v>
      </c>
      <c r="S355" s="43">
        <v>16803</v>
      </c>
      <c r="T355" s="43">
        <v>17943</v>
      </c>
      <c r="U355" s="43">
        <v>22106</v>
      </c>
      <c r="V355" s="43">
        <v>26538</v>
      </c>
      <c r="W355" s="43">
        <v>27080</v>
      </c>
      <c r="X355" s="43">
        <v>24014</v>
      </c>
      <c r="Y355" s="43">
        <v>27550</v>
      </c>
      <c r="Z355" s="43">
        <v>31767</v>
      </c>
      <c r="AA355" s="43">
        <v>35352</v>
      </c>
      <c r="AB355" s="43">
        <v>36558</v>
      </c>
      <c r="AC355" s="43">
        <v>40470</v>
      </c>
      <c r="AD355" s="43">
        <v>39404</v>
      </c>
      <c r="AE355" s="43">
        <v>39961</v>
      </c>
      <c r="AF355" s="43">
        <v>44338</v>
      </c>
      <c r="AG355" s="43">
        <v>37848</v>
      </c>
      <c r="AH355" s="43">
        <v>36573</v>
      </c>
      <c r="AI355" s="43">
        <v>37145</v>
      </c>
      <c r="AJ355" s="43">
        <v>37385</v>
      </c>
      <c r="AK355" s="43">
        <v>39042.033499999998</v>
      </c>
      <c r="AL355" s="43">
        <v>41163.786999999997</v>
      </c>
      <c r="AM355" s="43">
        <v>38831.939030000009</v>
      </c>
      <c r="AN355" s="43">
        <v>42211.31</v>
      </c>
      <c r="AO355" s="43">
        <v>39666</v>
      </c>
      <c r="AP355" s="43">
        <v>34648.202919999996</v>
      </c>
      <c r="AQ355" s="43">
        <v>35886.239000000001</v>
      </c>
      <c r="AR355" s="43">
        <v>40254.434200000003</v>
      </c>
      <c r="AS355" s="43">
        <v>40333.990769167001</v>
      </c>
      <c r="AT355" s="43">
        <v>33775.152207959996</v>
      </c>
      <c r="AU355" s="43">
        <v>34422.253779585466</v>
      </c>
      <c r="AV355" s="43">
        <v>40794.758404135442</v>
      </c>
      <c r="AW355" s="43">
        <v>36354.71125</v>
      </c>
    </row>
    <row r="356" spans="1:51" ht="15" customHeight="1" thickBot="1" x14ac:dyDescent="0.25">
      <c r="A356" s="20" t="s">
        <v>188</v>
      </c>
      <c r="B356" s="41">
        <v>-4.3740609740938345E-2</v>
      </c>
      <c r="C356" s="41">
        <v>-3.4901054766454012E-2</v>
      </c>
      <c r="D356" s="41">
        <v>-4.3755493830033049E-2</v>
      </c>
      <c r="E356" s="41">
        <v>-2.6270513095774169E-2</v>
      </c>
      <c r="F356" s="41">
        <v>5.7150856733121584E-2</v>
      </c>
      <c r="G356" s="41">
        <v>6.9626790136382427E-2</v>
      </c>
      <c r="H356" s="41">
        <v>5.4395373578001595E-2</v>
      </c>
      <c r="I356" s="41">
        <v>-0.11993178756739772</v>
      </c>
      <c r="J356" s="41">
        <v>-0.11278605413464762</v>
      </c>
      <c r="K356" s="41">
        <v>-5.7615770685890938E-2</v>
      </c>
      <c r="L356" s="41">
        <v>-0.15305051987518284</v>
      </c>
      <c r="M356" s="41">
        <v>-0.18107600857112693</v>
      </c>
      <c r="N356" s="41">
        <v>-0.2438712096829824</v>
      </c>
      <c r="O356" s="41">
        <v>-0.14976853138598939</v>
      </c>
      <c r="P356" s="41">
        <v>-4.7963722719720811E-2</v>
      </c>
      <c r="Q356" s="41">
        <v>0.97804019141627641</v>
      </c>
      <c r="R356" s="41">
        <v>4.8450976456940094</v>
      </c>
      <c r="S356" s="41">
        <v>7.6330616715978792</v>
      </c>
      <c r="T356" s="41">
        <v>7.7043022141136062</v>
      </c>
      <c r="U356" s="41">
        <v>9.0655941851422082</v>
      </c>
      <c r="V356" s="41">
        <v>10.642525099100682</v>
      </c>
      <c r="W356" s="41">
        <v>10.357370688575662</v>
      </c>
      <c r="X356" s="41">
        <v>9.0354299645487224</v>
      </c>
      <c r="Y356" s="41">
        <v>9.8550142615061453</v>
      </c>
      <c r="Z356" s="41">
        <v>10.88628221862421</v>
      </c>
      <c r="AA356" s="41">
        <v>11.368904519458857</v>
      </c>
      <c r="AB356" s="41">
        <v>11.152411596780183</v>
      </c>
      <c r="AC356" s="41">
        <v>11.61426577086575</v>
      </c>
      <c r="AD356" s="41">
        <v>10.91062221796636</v>
      </c>
      <c r="AE356" s="41">
        <v>10.665161875569671</v>
      </c>
      <c r="AF356" s="41">
        <v>11.274505326491321</v>
      </c>
      <c r="AG356" s="41">
        <v>10.330611623666869</v>
      </c>
      <c r="AH356" s="41">
        <v>9.5677764328324315</v>
      </c>
      <c r="AI356" s="41">
        <v>9.2519060458268179</v>
      </c>
      <c r="AJ356" s="41">
        <v>8.7998369770101164</v>
      </c>
      <c r="AK356" s="41">
        <v>8.8315845230305356</v>
      </c>
      <c r="AL356" s="41">
        <v>8.9380153207816271</v>
      </c>
      <c r="AM356" s="41">
        <v>8.0234469594771873</v>
      </c>
      <c r="AN356" s="41">
        <v>8.3531990075053955</v>
      </c>
      <c r="AO356" s="41">
        <v>7.8418561303644401</v>
      </c>
      <c r="AP356" s="41">
        <v>6.2945587516808867</v>
      </c>
      <c r="AQ356" s="41">
        <v>6.3219569762124879</v>
      </c>
      <c r="AR356" s="41">
        <v>6.7911000218693607</v>
      </c>
      <c r="AS356" s="41">
        <v>6.5994862706771098</v>
      </c>
      <c r="AT356" s="41">
        <v>5.4099339921553051</v>
      </c>
      <c r="AU356" s="41">
        <v>5.5912031343906783</v>
      </c>
      <c r="AV356" s="41">
        <v>6.5830587041739514</v>
      </c>
      <c r="AW356" s="41">
        <v>5.8231184342507083</v>
      </c>
      <c r="AX356" s="24"/>
      <c r="AY356" s="24"/>
    </row>
    <row r="357" spans="1:51" s="20" customFormat="1" ht="15" customHeight="1" x14ac:dyDescent="0.2">
      <c r="A357" s="44" t="s">
        <v>114</v>
      </c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2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</row>
    <row r="358" spans="1:51" ht="15" customHeight="1" x14ac:dyDescent="0.2">
      <c r="A358" s="45" t="s">
        <v>115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5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4"/>
      <c r="AY358" s="24"/>
    </row>
    <row r="359" spans="1:51" ht="15" customHeight="1" x14ac:dyDescent="0.2">
      <c r="A359" s="45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5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4"/>
      <c r="AY359" s="24"/>
    </row>
    <row r="360" spans="1:51" ht="15" customHeight="1" x14ac:dyDescent="0.2">
      <c r="A360" s="45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5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4"/>
      <c r="AY360" s="24"/>
    </row>
    <row r="361" spans="1:51" ht="15" customHeight="1" x14ac:dyDescent="0.2">
      <c r="A361" s="45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5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4"/>
      <c r="AY361" s="24"/>
    </row>
    <row r="362" spans="1:51" ht="15" customHeight="1" x14ac:dyDescent="0.2">
      <c r="A362" s="45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5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4"/>
      <c r="AY362" s="24"/>
    </row>
    <row r="363" spans="1:51" ht="15" customHeight="1" x14ac:dyDescent="0.2">
      <c r="A363" s="45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5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4"/>
      <c r="AY363" s="24"/>
    </row>
    <row r="364" spans="1:51" ht="15" customHeight="1" x14ac:dyDescent="0.2">
      <c r="A364" s="45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5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4"/>
      <c r="AY364" s="24"/>
    </row>
    <row r="365" spans="1:51" ht="15" customHeight="1" x14ac:dyDescent="0.2">
      <c r="A365" s="45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5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4"/>
      <c r="AY365" s="24"/>
    </row>
    <row r="366" spans="1:51" ht="15" customHeight="1" x14ac:dyDescent="0.2">
      <c r="A366" s="45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5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4"/>
      <c r="AY366" s="24"/>
    </row>
    <row r="367" spans="1:51" ht="15" customHeight="1" x14ac:dyDescent="0.2">
      <c r="A367" s="45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5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4"/>
      <c r="AY367" s="24"/>
    </row>
    <row r="368" spans="1:51" ht="15" customHeight="1" x14ac:dyDescent="0.2">
      <c r="A368" s="45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5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4"/>
      <c r="AY368" s="24"/>
    </row>
    <row r="369" spans="1:51" ht="15" customHeight="1" x14ac:dyDescent="0.2">
      <c r="A369" s="45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5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4"/>
      <c r="AY369" s="24"/>
    </row>
    <row r="370" spans="1:51" ht="15" customHeight="1" x14ac:dyDescent="0.2">
      <c r="A370" s="45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5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4"/>
      <c r="AY370" s="24"/>
    </row>
    <row r="371" spans="1:51" ht="15" customHeight="1" x14ac:dyDescent="0.2">
      <c r="A371" s="45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5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4"/>
      <c r="AY371" s="24"/>
    </row>
    <row r="372" spans="1:51" ht="15" customHeight="1" x14ac:dyDescent="0.2">
      <c r="A372" s="45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5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4"/>
      <c r="AY372" s="24"/>
    </row>
    <row r="373" spans="1:51" ht="15" customHeight="1" x14ac:dyDescent="0.2">
      <c r="A373" s="45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5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4"/>
      <c r="AY373" s="24"/>
    </row>
    <row r="374" spans="1:51" ht="15" customHeight="1" x14ac:dyDescent="0.2">
      <c r="A374" s="45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5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4"/>
      <c r="AY374" s="24"/>
    </row>
    <row r="375" spans="1:51" ht="15" customHeight="1" x14ac:dyDescent="0.2">
      <c r="A375" s="45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5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4"/>
      <c r="AY375" s="24"/>
    </row>
    <row r="376" spans="1:51" ht="15" customHeight="1" x14ac:dyDescent="0.2">
      <c r="A376" s="45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5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4"/>
      <c r="AY376" s="24"/>
    </row>
    <row r="377" spans="1:51" ht="15" customHeight="1" x14ac:dyDescent="0.2">
      <c r="A377" s="45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5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4"/>
      <c r="AY377" s="24"/>
    </row>
    <row r="378" spans="1:51" ht="15" customHeight="1" x14ac:dyDescent="0.2">
      <c r="A378" s="20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5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4"/>
      <c r="AY378" s="24"/>
    </row>
    <row r="379" spans="1:51" ht="15" customHeight="1" x14ac:dyDescent="0.2">
      <c r="A379" s="20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5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4"/>
      <c r="AY379" s="24"/>
    </row>
    <row r="380" spans="1:51" s="26" customFormat="1" ht="15" customHeight="1" x14ac:dyDescent="0.2">
      <c r="A380" s="26" t="s">
        <v>116</v>
      </c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8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</row>
    <row r="381" spans="1:51" s="26" customFormat="1" ht="15" customHeight="1" thickBot="1" x14ac:dyDescent="0.25">
      <c r="A381" s="26" t="s">
        <v>117</v>
      </c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J381" s="28"/>
      <c r="AK381" s="28"/>
      <c r="AL381" s="28"/>
      <c r="AM381" s="28"/>
      <c r="AN381" s="2"/>
      <c r="AO381" s="2"/>
      <c r="AP381" s="2"/>
      <c r="AQ381" s="2"/>
      <c r="AR381" s="2"/>
      <c r="AS381" s="2"/>
      <c r="AT381" s="2"/>
      <c r="AU381" s="2"/>
      <c r="AW381" s="29" t="s">
        <v>18</v>
      </c>
    </row>
    <row r="382" spans="1:51" s="5" customFormat="1" ht="15" customHeight="1" x14ac:dyDescent="0.2">
      <c r="A382" s="55" t="s">
        <v>118</v>
      </c>
      <c r="B382" s="55">
        <v>1970</v>
      </c>
      <c r="C382" s="55">
        <v>1971</v>
      </c>
      <c r="D382" s="55">
        <v>1972</v>
      </c>
      <c r="E382" s="55">
        <v>1973</v>
      </c>
      <c r="F382" s="55">
        <v>1974</v>
      </c>
      <c r="G382" s="55">
        <v>1975</v>
      </c>
      <c r="H382" s="55">
        <v>1976</v>
      </c>
      <c r="I382" s="55">
        <v>1977</v>
      </c>
      <c r="J382" s="55">
        <v>1978</v>
      </c>
      <c r="K382" s="55">
        <v>1979</v>
      </c>
      <c r="L382" s="55">
        <v>1980</v>
      </c>
      <c r="M382" s="55">
        <v>1981</v>
      </c>
      <c r="N382" s="55">
        <v>1982</v>
      </c>
      <c r="O382" s="55">
        <v>1983</v>
      </c>
      <c r="P382" s="55">
        <v>1984</v>
      </c>
      <c r="Q382" s="55">
        <v>1985</v>
      </c>
      <c r="R382" s="55">
        <v>1986</v>
      </c>
      <c r="S382" s="55">
        <v>1987</v>
      </c>
      <c r="T382" s="55">
        <v>1988</v>
      </c>
      <c r="U382" s="55">
        <v>1989</v>
      </c>
      <c r="V382" s="55">
        <v>1990</v>
      </c>
      <c r="W382" s="55">
        <v>1991</v>
      </c>
      <c r="X382" s="55">
        <v>1992</v>
      </c>
      <c r="Y382" s="55">
        <v>1993</v>
      </c>
      <c r="Z382" s="55">
        <v>1994</v>
      </c>
      <c r="AA382" s="55">
        <v>1995</v>
      </c>
      <c r="AB382" s="55">
        <v>1996</v>
      </c>
      <c r="AC382" s="55">
        <v>1997</v>
      </c>
      <c r="AD382" s="55">
        <v>1998</v>
      </c>
      <c r="AE382" s="55">
        <v>1999</v>
      </c>
      <c r="AF382" s="55">
        <v>2000</v>
      </c>
      <c r="AG382" s="55">
        <v>2001</v>
      </c>
      <c r="AH382" s="55">
        <v>2002</v>
      </c>
      <c r="AI382" s="55">
        <v>2003</v>
      </c>
      <c r="AJ382" s="55">
        <v>2004</v>
      </c>
      <c r="AK382" s="55">
        <v>2005</v>
      </c>
      <c r="AL382" s="55">
        <v>2006</v>
      </c>
      <c r="AM382" s="55">
        <v>2007</v>
      </c>
      <c r="AN382" s="55">
        <v>2008</v>
      </c>
      <c r="AO382" s="55">
        <v>2009</v>
      </c>
      <c r="AP382" s="55">
        <v>2010</v>
      </c>
      <c r="AQ382" s="55">
        <v>2011</v>
      </c>
      <c r="AR382" s="56">
        <v>2012</v>
      </c>
      <c r="AS382" s="56">
        <v>2013</v>
      </c>
      <c r="AT382" s="56">
        <v>2014</v>
      </c>
      <c r="AU382" s="56">
        <v>2015</v>
      </c>
      <c r="AV382" s="56">
        <v>2016</v>
      </c>
      <c r="AW382" s="56">
        <v>2017</v>
      </c>
    </row>
    <row r="383" spans="1:51" s="6" customFormat="1" ht="15" customHeight="1" x14ac:dyDescent="0.2">
      <c r="A383" s="38" t="s">
        <v>119</v>
      </c>
      <c r="B383" s="38">
        <v>24685.342863656278</v>
      </c>
      <c r="C383" s="38">
        <v>27901.275098540682</v>
      </c>
      <c r="D383" s="38">
        <v>30934.723407169669</v>
      </c>
      <c r="E383" s="38">
        <v>36906.257100163311</v>
      </c>
      <c r="F383" s="38">
        <v>40886.20323306918</v>
      </c>
      <c r="G383" s="38">
        <v>43239.352310587296</v>
      </c>
      <c r="H383" s="38">
        <v>47517.621137738657</v>
      </c>
      <c r="I383" s="38">
        <v>48274.706979689261</v>
      </c>
      <c r="J383" s="38">
        <v>52717.258768444139</v>
      </c>
      <c r="K383" s="38">
        <v>56357.376800906917</v>
      </c>
      <c r="L383" s="38">
        <v>54440.714464092081</v>
      </c>
      <c r="M383" s="38">
        <v>50825.407986233076</v>
      </c>
      <c r="N383" s="38">
        <v>51038.429014785979</v>
      </c>
      <c r="O383" s="38">
        <v>47536.518794209427</v>
      </c>
      <c r="P383" s="38">
        <v>46380.824186080514</v>
      </c>
      <c r="Q383" s="38">
        <v>49453.782896392564</v>
      </c>
      <c r="R383" s="38">
        <v>54503.321336362445</v>
      </c>
      <c r="S383" s="38">
        <v>55971.745504992577</v>
      </c>
      <c r="T383" s="38">
        <v>56738.565374625861</v>
      </c>
      <c r="U383" s="38">
        <v>58000.039715268351</v>
      </c>
      <c r="V383" s="38">
        <v>58631.553067060711</v>
      </c>
      <c r="W383" s="38">
        <v>59119.953422095597</v>
      </c>
      <c r="X383" s="38">
        <v>61107.55156633717</v>
      </c>
      <c r="Y383" s="38">
        <v>63141.974104439461</v>
      </c>
      <c r="Z383" s="38">
        <v>66604.209271090906</v>
      </c>
      <c r="AA383" s="38">
        <v>71326.871916668184</v>
      </c>
      <c r="AB383" s="38">
        <v>76710.919126900466</v>
      </c>
      <c r="AC383" s="38">
        <v>82870.311125952998</v>
      </c>
      <c r="AD383" s="38">
        <v>85812.298147818801</v>
      </c>
      <c r="AE383" s="38">
        <v>87254.627905862624</v>
      </c>
      <c r="AF383" s="38">
        <v>88134.022542888022</v>
      </c>
      <c r="AG383" s="38">
        <v>88043.268828197833</v>
      </c>
      <c r="AH383" s="38">
        <v>85889.899060491676</v>
      </c>
      <c r="AI383" s="38">
        <v>82923.319565835147</v>
      </c>
      <c r="AJ383" s="38">
        <v>85731.565967655362</v>
      </c>
      <c r="AK383" s="38">
        <v>86823.138429136772</v>
      </c>
      <c r="AL383" s="38">
        <v>88784.232877000002</v>
      </c>
      <c r="AM383" s="38">
        <v>92810.069073110557</v>
      </c>
      <c r="AN383" s="38">
        <v>96588.628808685011</v>
      </c>
      <c r="AO383" s="38">
        <v>95779.76348515533</v>
      </c>
      <c r="AP383" s="38">
        <v>105237.24805623536</v>
      </c>
      <c r="AQ383" s="38">
        <v>110435.21737995242</v>
      </c>
      <c r="AR383" s="38">
        <v>117420.79849723977</v>
      </c>
      <c r="AS383" s="38">
        <v>121240.19261088951</v>
      </c>
      <c r="AT383" s="38">
        <v>125828.45912014079</v>
      </c>
      <c r="AU383" s="38">
        <v>118095.50986034567</v>
      </c>
      <c r="AV383" s="38">
        <v>112040.14989795565</v>
      </c>
      <c r="AW383" s="38">
        <v>113521.98457462074</v>
      </c>
    </row>
    <row r="384" spans="1:51" s="46" customFormat="1" ht="15" customHeight="1" x14ac:dyDescent="0.2"/>
    <row r="385" spans="1:49" s="46" customFormat="1" ht="15" customHeight="1" x14ac:dyDescent="0.2">
      <c r="A385" s="46" t="s">
        <v>120</v>
      </c>
      <c r="B385" s="46">
        <v>4.7618784941346526</v>
      </c>
      <c r="C385" s="46">
        <v>5.4948797224850674</v>
      </c>
      <c r="D385" s="46">
        <v>3.3863264587185813</v>
      </c>
      <c r="E385" s="46">
        <v>3.5142561812743076</v>
      </c>
      <c r="F385" s="46">
        <v>2.644852262343627</v>
      </c>
      <c r="G385" s="46">
        <v>2.6180798202487887</v>
      </c>
      <c r="H385" s="46">
        <v>2.2577528377197056</v>
      </c>
      <c r="I385" s="46">
        <v>2.3859514876605292</v>
      </c>
      <c r="J385" s="46">
        <v>2.6143035826549257</v>
      </c>
      <c r="K385" s="46">
        <v>2.4087985426974567</v>
      </c>
      <c r="L385" s="46">
        <v>2.5756415859515642</v>
      </c>
      <c r="M385" s="46">
        <v>2.7823788578013722</v>
      </c>
      <c r="N385" s="46">
        <v>2.1145662356556714</v>
      </c>
      <c r="O385" s="46">
        <v>2.166170481535806</v>
      </c>
      <c r="P385" s="46">
        <v>1.9710319613188008</v>
      </c>
      <c r="Q385" s="46">
        <v>2.1190023530386286</v>
      </c>
      <c r="R385" s="46">
        <v>4.9544627193207704</v>
      </c>
      <c r="S385" s="46">
        <v>4.0408728700313077</v>
      </c>
      <c r="T385" s="46">
        <v>3.8030418319114032</v>
      </c>
      <c r="U385" s="46">
        <v>2.7484931245858921</v>
      </c>
      <c r="V385" s="46">
        <v>2.2129283518508061</v>
      </c>
      <c r="W385" s="46">
        <v>2.3026266456468245</v>
      </c>
      <c r="X385" s="46">
        <v>2.8727004303594184</v>
      </c>
      <c r="Y385" s="46">
        <v>2.4988336722679292</v>
      </c>
      <c r="Z385" s="46">
        <v>2.5203036271144632</v>
      </c>
      <c r="AA385" s="46">
        <v>2.7878107420485216</v>
      </c>
      <c r="AB385" s="46">
        <v>3.1064031636379905</v>
      </c>
      <c r="AC385" s="46">
        <v>3.1895221245715497</v>
      </c>
      <c r="AD385" s="46">
        <v>3.4262836504090508</v>
      </c>
      <c r="AE385" s="46">
        <v>4.7305969653734321</v>
      </c>
      <c r="AF385" s="46">
        <v>4.4253519167244084</v>
      </c>
      <c r="AG385" s="46">
        <v>4.7065736010822521</v>
      </c>
      <c r="AH385" s="46">
        <v>3.4944223205021272</v>
      </c>
      <c r="AI385" s="46">
        <v>3.1114298080972715</v>
      </c>
      <c r="AJ385" s="46">
        <v>3.2490634939600445</v>
      </c>
      <c r="AK385" s="46">
        <v>3.3051169985872284</v>
      </c>
      <c r="AL385" s="46">
        <v>3.2562303365341494</v>
      </c>
      <c r="AM385" s="46">
        <v>3.3080404270400985</v>
      </c>
      <c r="AN385" s="46">
        <v>4.0736893494834083</v>
      </c>
      <c r="AO385" s="46">
        <v>3.3484406784535721</v>
      </c>
      <c r="AP385" s="46">
        <v>3.5698240120762836</v>
      </c>
      <c r="AQ385" s="46">
        <v>2.9981177233825322</v>
      </c>
      <c r="AR385" s="46">
        <v>3.9408591009396559</v>
      </c>
      <c r="AS385" s="46">
        <v>4.7500339933823454</v>
      </c>
      <c r="AT385" s="46">
        <v>6.0428523403203993</v>
      </c>
      <c r="AU385" s="46">
        <v>5.4520698514948132</v>
      </c>
      <c r="AV385" s="46">
        <v>2.8244960586138306</v>
      </c>
      <c r="AW385" s="46">
        <v>2.8459227246797445</v>
      </c>
    </row>
    <row r="386" spans="1:49" s="46" customFormat="1" ht="15" customHeight="1" x14ac:dyDescent="0.2">
      <c r="A386" s="46" t="s">
        <v>121</v>
      </c>
      <c r="B386" s="46">
        <v>3.1125655536492682</v>
      </c>
      <c r="C386" s="46">
        <v>4.4077401070654467</v>
      </c>
      <c r="D386" s="46">
        <v>2.3252521259651391</v>
      </c>
      <c r="E386" s="46">
        <v>2.5303069435952388</v>
      </c>
      <c r="F386" s="46">
        <v>1.7165240122939067</v>
      </c>
      <c r="G386" s="46">
        <v>1.6477772529253607</v>
      </c>
      <c r="H386" s="46">
        <v>1.4117693597056715</v>
      </c>
      <c r="I386" s="46">
        <v>1.545642930629979</v>
      </c>
      <c r="J386" s="46">
        <v>1.7468441020616712</v>
      </c>
      <c r="K386" s="46">
        <v>1.4372384963819105</v>
      </c>
      <c r="L386" s="46">
        <v>1.5055199683778342</v>
      </c>
      <c r="M386" s="46">
        <v>1.7164461352114038</v>
      </c>
      <c r="N386" s="46">
        <v>1.1434111902358473</v>
      </c>
      <c r="O386" s="46">
        <v>1.1758579795157686</v>
      </c>
      <c r="P386" s="46">
        <v>1.1896292932007437</v>
      </c>
      <c r="Q386" s="46">
        <v>1.3665340614209132</v>
      </c>
      <c r="R386" s="46">
        <v>3.9580940343942972</v>
      </c>
      <c r="S386" s="46">
        <v>3.1959935139782938</v>
      </c>
      <c r="T386" s="46">
        <v>2.9215270802718263</v>
      </c>
      <c r="U386" s="46">
        <v>1.8790452651920986</v>
      </c>
      <c r="V386" s="46">
        <v>1.2631335894812685</v>
      </c>
      <c r="W386" s="46">
        <v>1.3680578215035737</v>
      </c>
      <c r="X386" s="46">
        <v>1.7168804785127172</v>
      </c>
      <c r="Y386" s="46">
        <v>1.3937328437989298</v>
      </c>
      <c r="Z386" s="46">
        <v>1.5076921590875327</v>
      </c>
      <c r="AA386" s="46">
        <v>1.7530060043892843</v>
      </c>
      <c r="AB386" s="46">
        <v>2.0047579593364051</v>
      </c>
      <c r="AC386" s="46">
        <v>2.1229524984169106</v>
      </c>
      <c r="AD386" s="46">
        <v>2.3523647727313306</v>
      </c>
      <c r="AE386" s="46">
        <v>3.5541110820456958</v>
      </c>
      <c r="AF386" s="46">
        <v>3.2279120797142924</v>
      </c>
      <c r="AG386" s="46">
        <v>3.2877375391961015</v>
      </c>
      <c r="AH386" s="46">
        <v>2.4252700524574062</v>
      </c>
      <c r="AI386" s="46">
        <v>2.1705993071960692</v>
      </c>
      <c r="AJ386" s="46">
        <v>2.2878737578875024</v>
      </c>
      <c r="AK386" s="46">
        <v>2.403358554628312</v>
      </c>
      <c r="AL386" s="46">
        <v>2.2240827408348749</v>
      </c>
      <c r="AM386" s="46">
        <v>2.2694778929005777</v>
      </c>
      <c r="AN386" s="46">
        <v>2.867224128500014</v>
      </c>
      <c r="AO386" s="46">
        <v>2.2976669809182408</v>
      </c>
      <c r="AP386" s="46">
        <v>2.5750670639108972</v>
      </c>
      <c r="AQ386" s="46">
        <v>2.0061091179795865</v>
      </c>
      <c r="AR386" s="46">
        <v>2.8673714571848805</v>
      </c>
      <c r="AS386" s="46">
        <v>3.6625927487687844</v>
      </c>
      <c r="AT386" s="46">
        <v>5.075678729843129</v>
      </c>
      <c r="AU386" s="46">
        <v>4.3702627775773069</v>
      </c>
      <c r="AV386" s="46">
        <v>1.8172873265397869</v>
      </c>
      <c r="AW386" s="46">
        <v>1.8432371300571571</v>
      </c>
    </row>
    <row r="387" spans="1:49" s="46" customFormat="1" ht="15" customHeight="1" x14ac:dyDescent="0.2">
      <c r="A387" s="46" t="s">
        <v>122</v>
      </c>
      <c r="B387" s="46">
        <v>1.6493129404853848</v>
      </c>
      <c r="C387" s="46">
        <v>1.08713961541962</v>
      </c>
      <c r="D387" s="46">
        <v>1.0610743327534415</v>
      </c>
      <c r="E387" s="46">
        <v>0.98394923767906872</v>
      </c>
      <c r="F387" s="46">
        <v>0.9283282500497203</v>
      </c>
      <c r="G387" s="46">
        <v>0.97030256732342812</v>
      </c>
      <c r="H387" s="46">
        <v>0.84598347801403428</v>
      </c>
      <c r="I387" s="46">
        <v>0.84030855703055074</v>
      </c>
      <c r="J387" s="46">
        <v>0.86745948059325473</v>
      </c>
      <c r="K387" s="46">
        <v>0.97156004631554593</v>
      </c>
      <c r="L387" s="46">
        <v>1.0701216175737303</v>
      </c>
      <c r="M387" s="46">
        <v>1.0659327225899684</v>
      </c>
      <c r="N387" s="46">
        <v>0.97115504541982445</v>
      </c>
      <c r="O387" s="46">
        <v>0.99031250202003795</v>
      </c>
      <c r="P387" s="46">
        <v>0.78140266811805681</v>
      </c>
      <c r="Q387" s="46">
        <v>0.75246829161771522</v>
      </c>
      <c r="R387" s="46">
        <v>0.99636868492647379</v>
      </c>
      <c r="S387" s="46">
        <v>0.84487935605301356</v>
      </c>
      <c r="T387" s="46">
        <v>0.88151475163957693</v>
      </c>
      <c r="U387" s="46">
        <v>0.86944785939379388</v>
      </c>
      <c r="V387" s="46">
        <v>0.94979476236953708</v>
      </c>
      <c r="W387" s="46">
        <v>0.93456882414325104</v>
      </c>
      <c r="X387" s="46">
        <v>1.1558199518467018</v>
      </c>
      <c r="Y387" s="46">
        <v>1.1051008284689992</v>
      </c>
      <c r="Z387" s="46">
        <v>1.0126114680269303</v>
      </c>
      <c r="AA387" s="46">
        <v>1.0348047376592369</v>
      </c>
      <c r="AB387" s="46">
        <v>1.1016452043015854</v>
      </c>
      <c r="AC387" s="46">
        <v>1.0665696261546387</v>
      </c>
      <c r="AD387" s="46">
        <v>1.0739188776777211</v>
      </c>
      <c r="AE387" s="46">
        <v>1.1764858833277358</v>
      </c>
      <c r="AF387" s="46">
        <v>1.197439837010116</v>
      </c>
      <c r="AG387" s="46">
        <v>1.4188360618861509</v>
      </c>
      <c r="AH387" s="46">
        <v>1.069152268044721</v>
      </c>
      <c r="AI387" s="46">
        <v>0.94083050090120279</v>
      </c>
      <c r="AJ387" s="46">
        <v>0.96118973607254177</v>
      </c>
      <c r="AK387" s="46">
        <v>0.90175844395891691</v>
      </c>
      <c r="AL387" s="46">
        <v>1.0321475956992741</v>
      </c>
      <c r="AM387" s="46">
        <v>1.038562534139521</v>
      </c>
      <c r="AN387" s="46">
        <v>1.2064652209833948</v>
      </c>
      <c r="AO387" s="46">
        <v>1.0507736975353317</v>
      </c>
      <c r="AP387" s="46">
        <v>0.99475694816538662</v>
      </c>
      <c r="AQ387" s="46">
        <v>0.99200860540294578</v>
      </c>
      <c r="AR387" s="46">
        <v>1.0734876437547753</v>
      </c>
      <c r="AS387" s="46">
        <v>1.0874412446135617</v>
      </c>
      <c r="AT387" s="46">
        <v>0.96717361047726902</v>
      </c>
      <c r="AU387" s="46">
        <v>1.0818070739175063</v>
      </c>
      <c r="AV387" s="46">
        <v>1.0072087320740437</v>
      </c>
      <c r="AW387" s="46">
        <v>1.0026855946225874</v>
      </c>
    </row>
    <row r="388" spans="1:49" s="46" customFormat="1" ht="15" customHeight="1" x14ac:dyDescent="0.2"/>
    <row r="389" spans="1:49" s="46" customFormat="1" ht="15" customHeight="1" x14ac:dyDescent="0.2">
      <c r="A389" s="46" t="s">
        <v>123</v>
      </c>
      <c r="B389" s="46">
        <v>90.317917804302482</v>
      </c>
      <c r="C389" s="46">
        <v>90.216121769059313</v>
      </c>
      <c r="D389" s="46">
        <v>90.88661714850808</v>
      </c>
      <c r="E389" s="46">
        <v>90.701067525194702</v>
      </c>
      <c r="F389" s="46">
        <v>89.952132056866191</v>
      </c>
      <c r="G389" s="46">
        <v>90.159187035710104</v>
      </c>
      <c r="H389" s="46">
        <v>90.607048299777631</v>
      </c>
      <c r="I389" s="46">
        <v>89.932013506365678</v>
      </c>
      <c r="J389" s="46">
        <v>88.540301620458621</v>
      </c>
      <c r="K389" s="46">
        <v>87.652443844600583</v>
      </c>
      <c r="L389" s="46">
        <v>88.475478158150764</v>
      </c>
      <c r="M389" s="46">
        <v>87.896020337901618</v>
      </c>
      <c r="N389" s="46">
        <v>87.022964881303253</v>
      </c>
      <c r="O389" s="46">
        <v>85.538865380783378</v>
      </c>
      <c r="P389" s="46">
        <v>84.703677524688629</v>
      </c>
      <c r="Q389" s="46">
        <v>82.422331322915426</v>
      </c>
      <c r="R389" s="46">
        <v>81.132466407068321</v>
      </c>
      <c r="S389" s="46">
        <v>81.402989960016868</v>
      </c>
      <c r="T389" s="46">
        <v>81.971994830408136</v>
      </c>
      <c r="U389" s="46">
        <v>83.024081087734643</v>
      </c>
      <c r="V389" s="46">
        <v>83.258121184588902</v>
      </c>
      <c r="W389" s="46">
        <v>83.95169247441855</v>
      </c>
      <c r="X389" s="46">
        <v>83.296947554025763</v>
      </c>
      <c r="Y389" s="46">
        <v>83.806131045155084</v>
      </c>
      <c r="Z389" s="46">
        <v>83.162458669616754</v>
      </c>
      <c r="AA389" s="46">
        <v>84.207425442664089</v>
      </c>
      <c r="AB389" s="46">
        <v>84.663994994529759</v>
      </c>
      <c r="AC389" s="46">
        <v>83.452241977198881</v>
      </c>
      <c r="AD389" s="46">
        <v>83.091591027235708</v>
      </c>
      <c r="AE389" s="46">
        <v>81.277275037505504</v>
      </c>
      <c r="AF389" s="46">
        <v>81.070233025198178</v>
      </c>
      <c r="AG389" s="46">
        <v>81.62974296676974</v>
      </c>
      <c r="AH389" s="46">
        <v>83.350033046371692</v>
      </c>
      <c r="AI389" s="46">
        <v>83.426776744117021</v>
      </c>
      <c r="AJ389" s="46">
        <v>83.280847782410603</v>
      </c>
      <c r="AK389" s="46">
        <v>82.923265197020655</v>
      </c>
      <c r="AL389" s="46">
        <v>82.295218851778699</v>
      </c>
      <c r="AM389" s="46">
        <v>82.800608499142243</v>
      </c>
      <c r="AN389" s="46">
        <v>82.439339067070776</v>
      </c>
      <c r="AO389" s="46">
        <v>82.755028526737377</v>
      </c>
      <c r="AP389" s="46">
        <v>81.69839858280038</v>
      </c>
      <c r="AQ389" s="46">
        <v>83.170988216135669</v>
      </c>
      <c r="AR389" s="46">
        <v>83.069960797376837</v>
      </c>
      <c r="AS389" s="46">
        <v>83.1127229800951</v>
      </c>
      <c r="AT389" s="46">
        <v>82.35030741373491</v>
      </c>
      <c r="AU389" s="46">
        <v>82.753185399046842</v>
      </c>
      <c r="AV389" s="46">
        <v>85.136274896815337</v>
      </c>
      <c r="AW389" s="46">
        <v>85.069965542086791</v>
      </c>
    </row>
    <row r="390" spans="1:49" s="46" customFormat="1" ht="15" customHeight="1" x14ac:dyDescent="0.2">
      <c r="A390" s="46" t="s">
        <v>124</v>
      </c>
      <c r="B390" s="46">
        <v>4.5480541558020402</v>
      </c>
      <c r="C390" s="46">
        <v>5.2170652537485029</v>
      </c>
      <c r="D390" s="46">
        <v>5.1376276891973687</v>
      </c>
      <c r="E390" s="46">
        <v>5.3805472319608567</v>
      </c>
      <c r="F390" s="46">
        <v>5.9226342856994929</v>
      </c>
      <c r="G390" s="46">
        <v>5.8628124149133827</v>
      </c>
      <c r="H390" s="46">
        <v>5.6747011029127394</v>
      </c>
      <c r="I390" s="46">
        <v>5.7180142933241678</v>
      </c>
      <c r="J390" s="46">
        <v>5.7292534343355941</v>
      </c>
      <c r="K390" s="46">
        <v>5.736872027634786</v>
      </c>
      <c r="L390" s="46">
        <v>5.8241603734394163</v>
      </c>
      <c r="M390" s="46">
        <v>5.8820759483989811</v>
      </c>
      <c r="N390" s="46">
        <v>5.8091381107131062</v>
      </c>
      <c r="O390" s="46">
        <v>6.5443512395867307</v>
      </c>
      <c r="P390" s="46">
        <v>6.9544280448470746</v>
      </c>
      <c r="Q390" s="46">
        <v>6.2848848645571556</v>
      </c>
      <c r="R390" s="46">
        <v>6.0004465116013055</v>
      </c>
      <c r="S390" s="46">
        <v>6.363331905258689</v>
      </c>
      <c r="T390" s="46">
        <v>6.4222389369801736</v>
      </c>
      <c r="U390" s="46">
        <v>6.3519079879182829</v>
      </c>
      <c r="V390" s="46">
        <v>6.1291529702711438</v>
      </c>
      <c r="W390" s="46">
        <v>5.5398238317193478</v>
      </c>
      <c r="X390" s="46">
        <v>5.5557573192119225</v>
      </c>
      <c r="Y390" s="46">
        <v>5.6834979645942054</v>
      </c>
      <c r="Z390" s="46">
        <v>5.7533700869005058</v>
      </c>
      <c r="AA390" s="46">
        <v>5.1675123623699735</v>
      </c>
      <c r="AB390" s="46">
        <v>5.1482557869228804</v>
      </c>
      <c r="AC390" s="46">
        <v>5.4250965242464337</v>
      </c>
      <c r="AD390" s="46">
        <v>5.1816158300688704</v>
      </c>
      <c r="AE390" s="46">
        <v>4.5567606824128744</v>
      </c>
      <c r="AF390" s="46">
        <v>4.5873940657055083</v>
      </c>
      <c r="AG390" s="46">
        <v>4.8330640793259381</v>
      </c>
      <c r="AH390" s="46">
        <v>4.8347647923947026</v>
      </c>
      <c r="AI390" s="46">
        <v>5.3030691764681661</v>
      </c>
      <c r="AJ390" s="46">
        <v>5.358280754760874</v>
      </c>
      <c r="AK390" s="46">
        <v>5.5986417066853669</v>
      </c>
      <c r="AL390" s="46">
        <v>5.4046414881431808</v>
      </c>
      <c r="AM390" s="46">
        <v>5.1711700817748554</v>
      </c>
      <c r="AN390" s="46">
        <v>4.8998441744820767</v>
      </c>
      <c r="AO390" s="46">
        <v>5.1310521818944332</v>
      </c>
      <c r="AP390" s="46">
        <v>4.8604773291485701</v>
      </c>
      <c r="AQ390" s="46">
        <v>4.3490768323673379</v>
      </c>
      <c r="AR390" s="46">
        <v>3.9543158082029182</v>
      </c>
      <c r="AS390" s="46">
        <v>4.4007259762469655</v>
      </c>
      <c r="AT390" s="46">
        <v>4.6203983909753905</v>
      </c>
      <c r="AU390" s="46">
        <v>4.7138036469802937</v>
      </c>
      <c r="AV390" s="46">
        <v>4.2353101880181576</v>
      </c>
      <c r="AW390" s="46">
        <v>4.220401180963405</v>
      </c>
    </row>
    <row r="391" spans="1:49" s="46" customFormat="1" ht="15" customHeight="1" x14ac:dyDescent="0.2">
      <c r="A391" s="46" t="s">
        <v>125</v>
      </c>
      <c r="B391" s="46">
        <v>7.4902949447834946</v>
      </c>
      <c r="C391" s="46">
        <v>6.8767702302785825</v>
      </c>
      <c r="D391" s="46">
        <v>6.6612968491452778</v>
      </c>
      <c r="E391" s="46">
        <v>6.1062858060566843</v>
      </c>
      <c r="F391" s="46">
        <v>5.6147062044680665</v>
      </c>
      <c r="G391" s="46">
        <v>5.3811792559402676</v>
      </c>
      <c r="H391" s="46">
        <v>5.2818230855203572</v>
      </c>
      <c r="I391" s="46">
        <v>5.34296120002882</v>
      </c>
      <c r="J391" s="46">
        <v>5.2942067980217669</v>
      </c>
      <c r="K391" s="46">
        <v>5.3992373360540258</v>
      </c>
      <c r="L391" s="46">
        <v>5.7913281686990805</v>
      </c>
      <c r="M391" s="46">
        <v>6.5970905860027091</v>
      </c>
      <c r="N391" s="46">
        <v>7.3236693470604726</v>
      </c>
      <c r="O391" s="46">
        <v>8.1015128765557591</v>
      </c>
      <c r="P391" s="46">
        <v>8.2052135520549552</v>
      </c>
      <c r="Q391" s="46">
        <v>8.3307744495674658</v>
      </c>
      <c r="R391" s="46">
        <v>8.0191651047787715</v>
      </c>
      <c r="S391" s="46">
        <v>8.1994696353374419</v>
      </c>
      <c r="T391" s="46">
        <v>8.6522035767401828</v>
      </c>
      <c r="U391" s="46">
        <v>8.8607403492109871</v>
      </c>
      <c r="V391" s="46">
        <v>8.9720322303180176</v>
      </c>
      <c r="W391" s="46">
        <v>9.140105085016577</v>
      </c>
      <c r="X391" s="46">
        <v>9.1653767913458104</v>
      </c>
      <c r="Y391" s="46">
        <v>9.1783792922321563</v>
      </c>
      <c r="Z391" s="46">
        <v>8.6870744083262821</v>
      </c>
      <c r="AA391" s="46">
        <v>8.4662688352618716</v>
      </c>
      <c r="AB391" s="46">
        <v>8.1805607645524709</v>
      </c>
      <c r="AC391" s="46">
        <v>7.5766627632021732</v>
      </c>
      <c r="AD391" s="46">
        <v>7.3448053193296339</v>
      </c>
      <c r="AE391" s="46">
        <v>7.3739493943423176</v>
      </c>
      <c r="AF391" s="46">
        <v>7.2854427277223381</v>
      </c>
      <c r="AG391" s="46">
        <v>7.2790896490970063</v>
      </c>
      <c r="AH391" s="46">
        <v>7.202869822495499</v>
      </c>
      <c r="AI391" s="46">
        <v>6.9024841624384559</v>
      </c>
      <c r="AJ391" s="46">
        <v>6.8136875071241114</v>
      </c>
      <c r="AK391" s="46">
        <v>6.5989273982902956</v>
      </c>
      <c r="AL391" s="46">
        <v>6.4477563352163454</v>
      </c>
      <c r="AM391" s="46">
        <v>6.3631052357880291</v>
      </c>
      <c r="AN391" s="46">
        <v>6.2655739859264203</v>
      </c>
      <c r="AO391" s="46">
        <v>6.3929538936231403</v>
      </c>
      <c r="AP391" s="46">
        <v>5.9881417155012908</v>
      </c>
      <c r="AQ391" s="46">
        <v>5.7677268291676214</v>
      </c>
      <c r="AR391" s="46">
        <v>5.4485817433818502</v>
      </c>
      <c r="AS391" s="46">
        <v>5.3818011826784709</v>
      </c>
      <c r="AT391" s="46">
        <v>5.1960505015799558</v>
      </c>
      <c r="AU391" s="46">
        <v>5.5411193622368859</v>
      </c>
      <c r="AV391" s="46">
        <v>5.8686333272506923</v>
      </c>
      <c r="AW391" s="46">
        <v>5.8209532693618495</v>
      </c>
    </row>
    <row r="392" spans="1:49" s="46" customFormat="1" ht="15" customHeight="1" x14ac:dyDescent="0.2">
      <c r="A392" s="46" t="s">
        <v>126</v>
      </c>
      <c r="B392" s="46">
        <v>0.74036820238528656</v>
      </c>
      <c r="C392" s="46">
        <v>0.71002577694406699</v>
      </c>
      <c r="D392" s="46">
        <v>0.725408708511731</v>
      </c>
      <c r="E392" s="46">
        <v>0.65992284333511142</v>
      </c>
      <c r="F392" s="46">
        <v>0.64175553732044976</v>
      </c>
      <c r="G392" s="46">
        <v>0.64626664061875261</v>
      </c>
      <c r="H392" s="46">
        <v>0.6374701367204032</v>
      </c>
      <c r="I392" s="46">
        <v>0.65171040147732751</v>
      </c>
      <c r="J392" s="46">
        <v>0.62472538057382487</v>
      </c>
      <c r="K392" s="46">
        <v>0.63460941448074326</v>
      </c>
      <c r="L392" s="46">
        <v>0.71179859356748021</v>
      </c>
      <c r="M392" s="46">
        <v>0.79861778311794385</v>
      </c>
      <c r="N392" s="46">
        <v>0.79329239962832887</v>
      </c>
      <c r="O392" s="46">
        <v>0.79430262059410561</v>
      </c>
      <c r="P392" s="46">
        <v>0.61829940185511967</v>
      </c>
      <c r="Q392" s="46">
        <v>0.65533317276985448</v>
      </c>
      <c r="R392" s="46">
        <v>0.71092721929946534</v>
      </c>
      <c r="S392" s="46">
        <v>0.72219824683252798</v>
      </c>
      <c r="T392" s="46">
        <v>0.89306979278793219</v>
      </c>
      <c r="U392" s="46">
        <v>1.0547078993186583</v>
      </c>
      <c r="V392" s="46">
        <v>1.2274954492906953</v>
      </c>
      <c r="W392" s="46">
        <v>1.1266230047327481</v>
      </c>
      <c r="X392" s="46">
        <v>1.1222084361474578</v>
      </c>
      <c r="Y392" s="46">
        <v>0.81299436184573259</v>
      </c>
      <c r="Z392" s="46">
        <v>0.77284618499584434</v>
      </c>
      <c r="AA392" s="46">
        <v>0.7045439787731469</v>
      </c>
      <c r="AB392" s="46">
        <v>0.66301396592313888</v>
      </c>
      <c r="AC392" s="46">
        <v>0.62158861003669563</v>
      </c>
      <c r="AD392" s="46">
        <v>0.6651149995299861</v>
      </c>
      <c r="AE392" s="46">
        <v>0.71533422694025683</v>
      </c>
      <c r="AF392" s="46">
        <v>0.76815508525161602</v>
      </c>
      <c r="AG392" s="46">
        <v>0.75871557802276746</v>
      </c>
      <c r="AH392" s="46">
        <v>0.84581149581786608</v>
      </c>
      <c r="AI392" s="46">
        <v>0.5872992091366418</v>
      </c>
      <c r="AJ392" s="46">
        <v>0.61592716059708907</v>
      </c>
      <c r="AK392" s="46">
        <v>0.5500953846710035</v>
      </c>
      <c r="AL392" s="46">
        <v>0.53200798463210219</v>
      </c>
      <c r="AM392" s="46">
        <v>0.51120746352020641</v>
      </c>
      <c r="AN392" s="46">
        <v>0.50638921582456509</v>
      </c>
      <c r="AO392" s="46">
        <v>0.32723090563092977</v>
      </c>
      <c r="AP392" s="46">
        <v>0.34021725405404796</v>
      </c>
      <c r="AQ392" s="46">
        <v>0.34341512002157976</v>
      </c>
      <c r="AR392" s="46">
        <v>0.39758289870892433</v>
      </c>
      <c r="AS392" s="46">
        <v>0.36244047525618189</v>
      </c>
      <c r="AT392" s="46">
        <v>0.374544707444464</v>
      </c>
      <c r="AU392" s="46">
        <v>0.36156212090763995</v>
      </c>
      <c r="AV392" s="46">
        <v>0.37657748378793321</v>
      </c>
      <c r="AW392" s="46">
        <v>0.37520739028376521</v>
      </c>
    </row>
    <row r="393" spans="1:49" s="46" customFormat="1" ht="15" customHeight="1" x14ac:dyDescent="0.2">
      <c r="A393" s="46" t="s">
        <v>127</v>
      </c>
      <c r="B393" s="46">
        <v>0.3856057625653852</v>
      </c>
      <c r="C393" s="46">
        <v>0.4508126508049099</v>
      </c>
      <c r="D393" s="46">
        <v>0.50594821055570849</v>
      </c>
      <c r="E393" s="46">
        <v>0.49646456889206647</v>
      </c>
      <c r="F393" s="46">
        <v>0.42135893344246478</v>
      </c>
      <c r="G393" s="46">
        <v>0.45783763130442534</v>
      </c>
      <c r="H393" s="46">
        <v>0.42198299029710645</v>
      </c>
      <c r="I393" s="46">
        <v>0.3459494773625989</v>
      </c>
      <c r="J393" s="46">
        <v>0.36467843520264082</v>
      </c>
      <c r="K393" s="46">
        <v>0.35895900736297498</v>
      </c>
      <c r="L393" s="46">
        <v>0.47032121101621588</v>
      </c>
      <c r="M393" s="46">
        <v>0.35528534026347408</v>
      </c>
      <c r="N393" s="46">
        <v>0.37567152021340972</v>
      </c>
      <c r="O393" s="46">
        <v>0.40956717025118722</v>
      </c>
      <c r="P393" s="46">
        <v>0.39031621414160816</v>
      </c>
      <c r="Q393" s="46">
        <v>0.36847112429716739</v>
      </c>
      <c r="R393" s="46">
        <v>0.26897534666407447</v>
      </c>
      <c r="S393" s="46">
        <v>0.4219146454158002</v>
      </c>
      <c r="T393" s="46">
        <v>0.63611421190645223</v>
      </c>
      <c r="U393" s="46">
        <v>0.26204779565723268</v>
      </c>
      <c r="V393" s="46">
        <v>0.28214987055199647</v>
      </c>
      <c r="W393" s="46">
        <v>0.28956843776564206</v>
      </c>
      <c r="X393" s="46">
        <v>0.26984214774411697</v>
      </c>
      <c r="Y393" s="46">
        <v>0.44979068451589044</v>
      </c>
      <c r="Z393" s="46">
        <v>0.93693101538605061</v>
      </c>
      <c r="AA393" s="46">
        <v>0.92754988505981595</v>
      </c>
      <c r="AB393" s="46">
        <v>0.62237622590292874</v>
      </c>
      <c r="AC393" s="46">
        <v>0.64322974274912825</v>
      </c>
      <c r="AD393" s="46">
        <v>0.70921531092083956</v>
      </c>
      <c r="AE393" s="46">
        <v>0.92635019986795653</v>
      </c>
      <c r="AF393" s="46">
        <v>0.82202909965609239</v>
      </c>
      <c r="AG393" s="46">
        <v>0.83604914015215703</v>
      </c>
      <c r="AH393" s="46">
        <v>0.85855963048768136</v>
      </c>
      <c r="AI393" s="46">
        <v>0.75364927896287837</v>
      </c>
      <c r="AJ393" s="46">
        <v>0.74358142512001779</v>
      </c>
      <c r="AK393" s="46">
        <v>0.67664838678802752</v>
      </c>
      <c r="AL393" s="46">
        <v>0.6259867028078776</v>
      </c>
      <c r="AM393" s="46">
        <v>0.64717654668142266</v>
      </c>
      <c r="AN393" s="46">
        <v>0.61293094984568919</v>
      </c>
      <c r="AO393" s="46">
        <v>0.58222096857658778</v>
      </c>
      <c r="AP393" s="46">
        <v>0.37604911252107387</v>
      </c>
      <c r="AQ393" s="46">
        <v>0.39032316669185801</v>
      </c>
      <c r="AR393" s="46">
        <v>0.23129900564717673</v>
      </c>
      <c r="AS393" s="46">
        <v>0.22482055026054326</v>
      </c>
      <c r="AT393" s="46">
        <v>0.21619050781634289</v>
      </c>
      <c r="AU393" s="46">
        <v>0.22752208694583326</v>
      </c>
      <c r="AV393" s="46">
        <v>0.23366547169606741</v>
      </c>
      <c r="AW393" s="46">
        <v>0.235873671239823</v>
      </c>
    </row>
    <row r="394" spans="1:49" s="46" customFormat="1" ht="15" customHeight="1" x14ac:dyDescent="0.2">
      <c r="A394" s="47" t="s">
        <v>128</v>
      </c>
      <c r="B394" s="46">
        <v>1.6353792269718441</v>
      </c>
      <c r="C394" s="46">
        <v>1.9875476572231321</v>
      </c>
      <c r="D394" s="46">
        <v>2.4490289337569693</v>
      </c>
      <c r="E394" s="46">
        <v>2.7362096544838965</v>
      </c>
      <c r="F394" s="46">
        <v>2.7423625748408584</v>
      </c>
      <c r="G394" s="46">
        <v>2.8715782723938239</v>
      </c>
      <c r="H394" s="46">
        <v>3.019600012762536</v>
      </c>
      <c r="I394" s="46">
        <v>3.3526332973644117</v>
      </c>
      <c r="J394" s="46">
        <v>3.1333929230781541</v>
      </c>
      <c r="K394" s="46">
        <v>3.5630468724048403</v>
      </c>
      <c r="L394" s="46">
        <v>4.2890990164739708</v>
      </c>
      <c r="M394" s="46">
        <v>4.4411895660473117</v>
      </c>
      <c r="N394" s="46">
        <v>4.555910947051542</v>
      </c>
      <c r="O394" s="46">
        <v>5.1952139145100809</v>
      </c>
      <c r="P394" s="46">
        <v>5.6019890403137413</v>
      </c>
      <c r="Q394" s="46">
        <v>6.1284153394519549</v>
      </c>
      <c r="R394" s="46">
        <v>5.5073966499310147</v>
      </c>
      <c r="S394" s="46">
        <v>5.8349384441614927</v>
      </c>
      <c r="T394" s="46">
        <v>6.0281275678666306</v>
      </c>
      <c r="U394" s="46">
        <v>6.2374249436412903</v>
      </c>
      <c r="V394" s="46">
        <v>5.5825351550013318</v>
      </c>
      <c r="W394" s="46">
        <v>5.7485260520805168</v>
      </c>
      <c r="X394" s="46">
        <v>5.7210745859617846</v>
      </c>
      <c r="Y394" s="46">
        <v>6.1167579730298325</v>
      </c>
      <c r="Z394" s="46">
        <v>6.1222369936927397</v>
      </c>
      <c r="AA394" s="46">
        <v>6.1275590143659455</v>
      </c>
      <c r="AB394" s="46">
        <v>5.9490133689370799</v>
      </c>
      <c r="AC394" s="46">
        <v>5.7227420075545297</v>
      </c>
      <c r="AD394" s="46">
        <v>5.2770916868784941</v>
      </c>
      <c r="AE394" s="46">
        <v>5.4074121719828963</v>
      </c>
      <c r="AF394" s="46">
        <v>5.1902363105848375</v>
      </c>
      <c r="AG394" s="46">
        <v>5.7024355942495832</v>
      </c>
      <c r="AH394" s="46">
        <v>5.7032841505029443</v>
      </c>
      <c r="AI394" s="46">
        <v>5.9407559005026256</v>
      </c>
      <c r="AJ394" s="46">
        <v>5.6662175071346734</v>
      </c>
      <c r="AK394" s="46">
        <v>5.5527921074931772</v>
      </c>
      <c r="AL394" s="46">
        <v>5.5015116239916821</v>
      </c>
      <c r="AM394" s="46">
        <v>5.5803561541405617</v>
      </c>
      <c r="AN394" s="46">
        <v>5.9796037142612928</v>
      </c>
      <c r="AO394" s="46">
        <v>5.8527356244968862</v>
      </c>
      <c r="AP394" s="46">
        <v>5.567577381043197</v>
      </c>
      <c r="AQ394" s="46">
        <v>5.1533048147065914</v>
      </c>
      <c r="AR394" s="46">
        <v>5.0430305229422938</v>
      </c>
      <c r="AS394" s="46">
        <v>4.8908013587629924</v>
      </c>
      <c r="AT394" s="46">
        <v>4.9354094361925362</v>
      </c>
      <c r="AU394" s="46">
        <v>5.3706330312399571</v>
      </c>
      <c r="AV394" s="46">
        <v>4.7032535672924816</v>
      </c>
      <c r="AW394" s="46">
        <v>4.2676303018704562</v>
      </c>
    </row>
    <row r="395" spans="1:49" s="46" customFormat="1" ht="15" customHeight="1" x14ac:dyDescent="0.2">
      <c r="A395" s="47" t="s">
        <v>129</v>
      </c>
      <c r="B395" s="46">
        <v>52.57670244672741</v>
      </c>
      <c r="C395" s="46">
        <v>50.812410480619683</v>
      </c>
      <c r="D395" s="46">
        <v>51.651484824333274</v>
      </c>
      <c r="E395" s="46">
        <v>51.039891708263262</v>
      </c>
      <c r="F395" s="46">
        <v>50.639871115890031</v>
      </c>
      <c r="G395" s="46">
        <v>50.926826104910376</v>
      </c>
      <c r="H395" s="46">
        <v>49.900752797274691</v>
      </c>
      <c r="I395" s="46">
        <v>47.749282918172142</v>
      </c>
      <c r="J395" s="46">
        <v>46.686688566415732</v>
      </c>
      <c r="K395" s="46">
        <v>45.585384261040019</v>
      </c>
      <c r="L395" s="46">
        <v>44.448223689887193</v>
      </c>
      <c r="M395" s="46">
        <v>47.738103731652025</v>
      </c>
      <c r="N395" s="46">
        <v>47.69757548576046</v>
      </c>
      <c r="O395" s="46">
        <v>47.46359749559408</v>
      </c>
      <c r="P395" s="46">
        <v>47.786434492912711</v>
      </c>
      <c r="Q395" s="46">
        <v>46.42407408646212</v>
      </c>
      <c r="R395" s="46">
        <v>46.661891501579944</v>
      </c>
      <c r="S395" s="46">
        <v>44.589980666625927</v>
      </c>
      <c r="T395" s="46">
        <v>44.036394634504404</v>
      </c>
      <c r="U395" s="46">
        <v>45.044012154541548</v>
      </c>
      <c r="V395" s="46">
        <v>46.045197964968146</v>
      </c>
      <c r="W395" s="46">
        <v>47.818866703706306</v>
      </c>
      <c r="X395" s="46">
        <v>46.597012380390765</v>
      </c>
      <c r="Y395" s="46">
        <v>46.866609800772338</v>
      </c>
      <c r="Z395" s="46">
        <v>46.501343754012055</v>
      </c>
      <c r="AA395" s="46">
        <v>48.114337571290498</v>
      </c>
      <c r="AB395" s="46">
        <v>48.886279756990874</v>
      </c>
      <c r="AC395" s="46">
        <v>48.065984318936756</v>
      </c>
      <c r="AD395" s="46">
        <v>48.77241869463284</v>
      </c>
      <c r="AE395" s="46">
        <v>46.884716950642478</v>
      </c>
      <c r="AF395" s="46">
        <v>46.726255118969569</v>
      </c>
      <c r="AG395" s="46">
        <v>47.497072469675111</v>
      </c>
      <c r="AH395" s="46">
        <v>49.330474320570765</v>
      </c>
      <c r="AI395" s="46">
        <v>49.737783793441906</v>
      </c>
      <c r="AJ395" s="46">
        <v>51.049510534441623</v>
      </c>
      <c r="AK395" s="46">
        <v>50.612089709414818</v>
      </c>
      <c r="AL395" s="46">
        <v>50.773623035580606</v>
      </c>
      <c r="AM395" s="46">
        <v>50.662605319344834</v>
      </c>
      <c r="AN395" s="46">
        <v>51.268564575510688</v>
      </c>
      <c r="AO395" s="46">
        <v>51.428952803072036</v>
      </c>
      <c r="AP395" s="46">
        <v>53.001508527360897</v>
      </c>
      <c r="AQ395" s="46">
        <v>55.573702442872005</v>
      </c>
      <c r="AR395" s="46">
        <v>57.272900509189903</v>
      </c>
      <c r="AS395" s="46">
        <v>57.286365972090955</v>
      </c>
      <c r="AT395" s="46">
        <v>56.857166063159802</v>
      </c>
      <c r="AU395" s="46">
        <v>56.634991184372765</v>
      </c>
      <c r="AV395" s="46">
        <v>59.800848929687525</v>
      </c>
      <c r="AW395" s="46">
        <v>60.582509764999926</v>
      </c>
    </row>
    <row r="396" spans="1:49" s="46" customFormat="1" ht="15" customHeight="1" x14ac:dyDescent="0.2">
      <c r="A396" s="47" t="s">
        <v>130</v>
      </c>
      <c r="B396" s="46">
        <v>22.941513065067038</v>
      </c>
      <c r="C396" s="46">
        <v>24.161489719440425</v>
      </c>
      <c r="D396" s="46">
        <v>23.755821933007763</v>
      </c>
      <c r="E396" s="46">
        <v>24.281745712202813</v>
      </c>
      <c r="F396" s="46">
        <v>23.969443405204814</v>
      </c>
      <c r="G396" s="46">
        <v>24.012686715629034</v>
      </c>
      <c r="H396" s="46">
        <v>25.670718174289821</v>
      </c>
      <c r="I396" s="46">
        <v>26.771461918636202</v>
      </c>
      <c r="J396" s="46">
        <v>26.707356082830884</v>
      </c>
      <c r="K396" s="46">
        <v>26.374334925623188</v>
      </c>
      <c r="L396" s="46">
        <v>26.940547105067424</v>
      </c>
      <c r="M396" s="46">
        <v>22.083657382419162</v>
      </c>
      <c r="N396" s="46">
        <v>20.213746245599658</v>
      </c>
      <c r="O396" s="46">
        <v>16.768714654561737</v>
      </c>
      <c r="P396" s="46">
        <v>15.146996778563421</v>
      </c>
      <c r="Q396" s="46">
        <v>14.230378285809698</v>
      </c>
      <c r="R396" s="46">
        <v>13.96366407321378</v>
      </c>
      <c r="S396" s="46">
        <v>15.085245867461577</v>
      </c>
      <c r="T396" s="46">
        <v>15.140864927299047</v>
      </c>
      <c r="U396" s="46">
        <v>15.056605918832963</v>
      </c>
      <c r="V396" s="46">
        <v>14.489968013397794</v>
      </c>
      <c r="W396" s="46">
        <v>14.288179359397422</v>
      </c>
      <c r="X396" s="46">
        <v>14.634322628223309</v>
      </c>
      <c r="Y396" s="46">
        <v>14.698100968164955</v>
      </c>
      <c r="Z396" s="46">
        <v>14.38865622630329</v>
      </c>
      <c r="AA396" s="46">
        <v>14.699653795542824</v>
      </c>
      <c r="AB396" s="46">
        <v>15.214495125300381</v>
      </c>
      <c r="AC396" s="46">
        <v>14.922983338061519</v>
      </c>
      <c r="AD396" s="46">
        <v>15.090487988352489</v>
      </c>
      <c r="AE396" s="46">
        <v>15.412751411316727</v>
      </c>
      <c r="AF396" s="46">
        <v>15.690720617308212</v>
      </c>
      <c r="AG396" s="46">
        <v>14.723316456247185</v>
      </c>
      <c r="AH396" s="46">
        <v>14.574268834102218</v>
      </c>
      <c r="AI396" s="46">
        <v>14.201735223166345</v>
      </c>
      <c r="AJ396" s="46">
        <v>13.033642893232214</v>
      </c>
      <c r="AK396" s="46">
        <v>13.334070503677969</v>
      </c>
      <c r="AL396" s="46">
        <v>13.009691681406901</v>
      </c>
      <c r="AM396" s="46">
        <v>13.864987697892319</v>
      </c>
      <c r="AN396" s="46">
        <v>12.90643245122002</v>
      </c>
      <c r="AO396" s="46">
        <v>13.039882149443368</v>
      </c>
      <c r="AP396" s="46">
        <v>11.564427263171313</v>
      </c>
      <c r="AQ396" s="46">
        <v>11.593439010308668</v>
      </c>
      <c r="AR396" s="46">
        <v>10.722250309303757</v>
      </c>
      <c r="AS396" s="46">
        <v>10.565767464798983</v>
      </c>
      <c r="AT396" s="46">
        <v>10.150547806566411</v>
      </c>
      <c r="AU396" s="46">
        <v>9.9035539663634733</v>
      </c>
      <c r="AV396" s="46">
        <v>9.9179859290824943</v>
      </c>
      <c r="AW396" s="46">
        <v>9.5673899633675514</v>
      </c>
    </row>
    <row r="397" spans="1:49" s="46" customFormat="1" ht="15" customHeight="1" x14ac:dyDescent="0.2">
      <c r="A397" s="47" t="s">
        <v>131</v>
      </c>
      <c r="B397" s="46">
        <v>0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0.25396082527624425</v>
      </c>
      <c r="O397" s="46">
        <v>0.26160540912970764</v>
      </c>
      <c r="P397" s="46">
        <v>0</v>
      </c>
      <c r="Q397" s="46">
        <v>0</v>
      </c>
      <c r="R397" s="46">
        <v>0</v>
      </c>
      <c r="S397" s="46">
        <v>0.1859105489234083</v>
      </c>
      <c r="T397" s="46">
        <v>0.16298118232331293</v>
      </c>
      <c r="U397" s="46">
        <v>0.15663403861371003</v>
      </c>
      <c r="V397" s="46">
        <v>0.52958953078976545</v>
      </c>
      <c r="W397" s="46">
        <v>0</v>
      </c>
      <c r="X397" s="46">
        <v>0.23135326500058687</v>
      </c>
      <c r="Y397" s="46">
        <v>0</v>
      </c>
      <c r="Z397" s="46">
        <v>0</v>
      </c>
      <c r="AA397" s="46">
        <v>0</v>
      </c>
      <c r="AB397" s="46">
        <v>0</v>
      </c>
      <c r="AC397" s="46">
        <v>0.47395467241165451</v>
      </c>
      <c r="AD397" s="46">
        <v>5.0841197522582551E-2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  <c r="AK397" s="46">
        <v>0</v>
      </c>
      <c r="AL397" s="46">
        <v>0</v>
      </c>
      <c r="AM397" s="46">
        <v>0</v>
      </c>
      <c r="AN397" s="46">
        <v>0</v>
      </c>
      <c r="AO397" s="46">
        <v>0</v>
      </c>
      <c r="AP397" s="46">
        <v>0</v>
      </c>
      <c r="AQ397" s="46">
        <v>0</v>
      </c>
      <c r="AR397" s="46">
        <v>0</v>
      </c>
      <c r="AS397" s="46">
        <v>0</v>
      </c>
      <c r="AT397" s="46">
        <v>0</v>
      </c>
      <c r="AU397" s="46">
        <v>0</v>
      </c>
      <c r="AV397" s="46">
        <v>0</v>
      </c>
      <c r="AW397" s="46">
        <v>0</v>
      </c>
    </row>
    <row r="398" spans="1:49" s="46" customFormat="1" ht="15" customHeight="1" x14ac:dyDescent="0.2">
      <c r="A398" s="47"/>
    </row>
    <row r="399" spans="1:49" s="46" customFormat="1" ht="15" customHeight="1" x14ac:dyDescent="0.2">
      <c r="A399" s="47" t="s">
        <v>132</v>
      </c>
      <c r="B399" s="46">
        <v>4.9202037015628655</v>
      </c>
      <c r="C399" s="46">
        <v>4.2889985084556361</v>
      </c>
      <c r="D399" s="46">
        <v>5.7270563927733491</v>
      </c>
      <c r="E399" s="46">
        <v>5.7846762935310085</v>
      </c>
      <c r="F399" s="46">
        <v>7.4030156807901797</v>
      </c>
      <c r="G399" s="46">
        <v>7.2227331440411335</v>
      </c>
      <c r="H399" s="46">
        <v>7.1351988625026692</v>
      </c>
      <c r="I399" s="46">
        <v>7.6820350059738054</v>
      </c>
      <c r="J399" s="46">
        <v>8.8453947968864757</v>
      </c>
      <c r="K399" s="46">
        <v>9.9387576127019628</v>
      </c>
      <c r="L399" s="46">
        <v>8.9488802558976666</v>
      </c>
      <c r="M399" s="46">
        <v>9.3216008042970291</v>
      </c>
      <c r="N399" s="46">
        <v>10.862468883041069</v>
      </c>
      <c r="O399" s="46">
        <v>12.294964137680804</v>
      </c>
      <c r="P399" s="46">
        <v>13.325290513992567</v>
      </c>
      <c r="Q399" s="46">
        <v>15.458666324045941</v>
      </c>
      <c r="R399" s="46">
        <v>13.913070873610902</v>
      </c>
      <c r="S399" s="46">
        <v>14.556137169951825</v>
      </c>
      <c r="T399" s="46">
        <v>14.224963337680457</v>
      </c>
      <c r="U399" s="46">
        <v>14.227425787679463</v>
      </c>
      <c r="V399" s="46">
        <v>14.528950463560289</v>
      </c>
      <c r="W399" s="46">
        <v>13.745680879934621</v>
      </c>
      <c r="X399" s="46">
        <v>13.83035201561481</v>
      </c>
      <c r="Y399" s="46">
        <v>13.695035282576992</v>
      </c>
      <c r="Z399" s="46">
        <v>14.31723770326877</v>
      </c>
      <c r="AA399" s="46">
        <v>13.004763815287395</v>
      </c>
      <c r="AB399" s="46">
        <v>12.229601841832244</v>
      </c>
      <c r="AC399" s="46">
        <v>13.358235898229553</v>
      </c>
      <c r="AD399" s="46">
        <v>13.482125322355234</v>
      </c>
      <c r="AE399" s="46">
        <v>13.992127997121049</v>
      </c>
      <c r="AF399" s="46">
        <v>14.504415058077424</v>
      </c>
      <c r="AG399" s="46">
        <v>13.663683432148011</v>
      </c>
      <c r="AH399" s="46">
        <v>13.155544633126173</v>
      </c>
      <c r="AI399" s="46">
        <v>13.461793447785709</v>
      </c>
      <c r="AJ399" s="46">
        <v>13.470088723629345</v>
      </c>
      <c r="AK399" s="46">
        <v>13.7716178043921</v>
      </c>
      <c r="AL399" s="46">
        <v>14.448550811687157</v>
      </c>
      <c r="AM399" s="46">
        <v>13.891351073817667</v>
      </c>
      <c r="AN399" s="46">
        <v>13.486971583445825</v>
      </c>
      <c r="AO399" s="46">
        <v>13.89653079480904</v>
      </c>
      <c r="AP399" s="46">
        <v>14.731777405123328</v>
      </c>
      <c r="AQ399" s="46">
        <v>13.8308940604818</v>
      </c>
      <c r="AR399" s="46">
        <v>12.989180101683512</v>
      </c>
      <c r="AS399" s="46">
        <v>12.137243026522567</v>
      </c>
      <c r="AT399" s="46">
        <v>11.606840245944692</v>
      </c>
      <c r="AU399" s="46">
        <v>11.794744749458323</v>
      </c>
      <c r="AV399" s="46">
        <v>12.039229044570838</v>
      </c>
      <c r="AW399" s="46">
        <v>12.08411173323347</v>
      </c>
    </row>
    <row r="400" spans="1:49" s="12" customFormat="1" ht="15" customHeight="1" thickBot="1" x14ac:dyDescent="0.25">
      <c r="A400" s="58" t="s">
        <v>133</v>
      </c>
      <c r="B400" s="58">
        <v>99.999999999999986</v>
      </c>
      <c r="C400" s="58">
        <v>100.00000000000003</v>
      </c>
      <c r="D400" s="58">
        <v>100.00000000000003</v>
      </c>
      <c r="E400" s="58">
        <v>100.00000000000003</v>
      </c>
      <c r="F400" s="58">
        <v>99.999999999999972</v>
      </c>
      <c r="G400" s="58">
        <v>100.00000000000003</v>
      </c>
      <c r="H400" s="58">
        <v>100.00000000000003</v>
      </c>
      <c r="I400" s="58">
        <v>100.00000000000003</v>
      </c>
      <c r="J400" s="58">
        <v>100</v>
      </c>
      <c r="K400" s="58">
        <v>100</v>
      </c>
      <c r="L400" s="58">
        <v>99.999999999999986</v>
      </c>
      <c r="M400" s="58">
        <v>100.00000000000003</v>
      </c>
      <c r="N400" s="58">
        <v>99.999999999999986</v>
      </c>
      <c r="O400" s="58">
        <v>99.999999999999986</v>
      </c>
      <c r="P400" s="58">
        <v>100</v>
      </c>
      <c r="Q400" s="58">
        <v>99.999999999999986</v>
      </c>
      <c r="R400" s="58">
        <v>100</v>
      </c>
      <c r="S400" s="58">
        <v>100</v>
      </c>
      <c r="T400" s="58">
        <v>100</v>
      </c>
      <c r="U400" s="58">
        <v>100.00000000000003</v>
      </c>
      <c r="V400" s="58">
        <v>100</v>
      </c>
      <c r="W400" s="58">
        <v>99.999999999999986</v>
      </c>
      <c r="X400" s="58">
        <v>100</v>
      </c>
      <c r="Y400" s="58">
        <v>100</v>
      </c>
      <c r="Z400" s="58">
        <v>100</v>
      </c>
      <c r="AA400" s="58">
        <v>100</v>
      </c>
      <c r="AB400" s="58">
        <v>99.999999999999972</v>
      </c>
      <c r="AC400" s="58">
        <v>99.999999999999972</v>
      </c>
      <c r="AD400" s="58">
        <v>99.999999999999972</v>
      </c>
      <c r="AE400" s="58">
        <v>99.999999999999972</v>
      </c>
      <c r="AF400" s="58">
        <v>100.00000000000003</v>
      </c>
      <c r="AG400" s="58">
        <v>100</v>
      </c>
      <c r="AH400" s="58">
        <v>99.999999999999972</v>
      </c>
      <c r="AI400" s="58">
        <v>100</v>
      </c>
      <c r="AJ400" s="58">
        <v>100</v>
      </c>
      <c r="AK400" s="58">
        <v>100</v>
      </c>
      <c r="AL400" s="58">
        <v>100.00000000000003</v>
      </c>
      <c r="AM400" s="58">
        <v>100.00000000000003</v>
      </c>
      <c r="AN400" s="58">
        <v>100</v>
      </c>
      <c r="AO400" s="58">
        <v>99.999999999999986</v>
      </c>
      <c r="AP400" s="58">
        <v>99.999999999999986</v>
      </c>
      <c r="AQ400" s="58">
        <v>100</v>
      </c>
      <c r="AR400" s="58">
        <v>100</v>
      </c>
      <c r="AS400" s="58">
        <v>100.00000000000003</v>
      </c>
      <c r="AT400" s="58">
        <v>100</v>
      </c>
      <c r="AU400" s="58">
        <v>99.999999999999972</v>
      </c>
      <c r="AV400" s="58">
        <v>100</v>
      </c>
      <c r="AW400" s="58">
        <v>100.00000000000003</v>
      </c>
    </row>
    <row r="401" spans="1:51" ht="15" customHeight="1" x14ac:dyDescent="0.2">
      <c r="A401" s="48" t="s">
        <v>134</v>
      </c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5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4"/>
      <c r="AY401" s="24"/>
    </row>
    <row r="402" spans="1:51" ht="15" customHeight="1" x14ac:dyDescent="0.2">
      <c r="A402" s="48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5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4"/>
      <c r="AY402" s="24"/>
    </row>
    <row r="403" spans="1:51" ht="15" customHeight="1" x14ac:dyDescent="0.2">
      <c r="A403" s="48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5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4"/>
      <c r="AY403" s="24"/>
    </row>
    <row r="404" spans="1:51" ht="15" customHeight="1" x14ac:dyDescent="0.2">
      <c r="A404" s="48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5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4"/>
      <c r="AY404" s="24"/>
    </row>
    <row r="405" spans="1:51" ht="15" customHeight="1" x14ac:dyDescent="0.2">
      <c r="A405" s="48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5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4"/>
      <c r="AY405" s="24"/>
    </row>
    <row r="406" spans="1:51" ht="15" customHeight="1" x14ac:dyDescent="0.2">
      <c r="A406" s="48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5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4"/>
      <c r="AY406" s="24"/>
    </row>
    <row r="407" spans="1:51" ht="15" customHeight="1" x14ac:dyDescent="0.2">
      <c r="A407" s="48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5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4"/>
      <c r="AY407" s="24"/>
    </row>
    <row r="408" spans="1:51" ht="15" customHeight="1" x14ac:dyDescent="0.2">
      <c r="A408" s="48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5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4"/>
      <c r="AY408" s="24"/>
    </row>
    <row r="409" spans="1:51" ht="15" customHeight="1" x14ac:dyDescent="0.2">
      <c r="A409" s="48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5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4"/>
      <c r="AY409" s="24"/>
    </row>
    <row r="410" spans="1:51" ht="15" customHeight="1" x14ac:dyDescent="0.2">
      <c r="A410" s="48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5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4"/>
      <c r="AY410" s="24"/>
    </row>
    <row r="411" spans="1:51" ht="15" customHeight="1" x14ac:dyDescent="0.2">
      <c r="A411" s="48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5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4"/>
      <c r="AY411" s="24"/>
    </row>
    <row r="412" spans="1:51" ht="15" customHeight="1" x14ac:dyDescent="0.2">
      <c r="A412" s="48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5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4"/>
      <c r="AY412" s="24"/>
    </row>
    <row r="413" spans="1:51" ht="15" customHeight="1" x14ac:dyDescent="0.2">
      <c r="A413" s="48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5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4"/>
      <c r="AY413" s="24"/>
    </row>
    <row r="414" spans="1:51" ht="15" customHeight="1" x14ac:dyDescent="0.2">
      <c r="A414" s="48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5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4"/>
      <c r="AY414" s="24"/>
    </row>
    <row r="415" spans="1:51" ht="15" customHeight="1" x14ac:dyDescent="0.2">
      <c r="A415" s="48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5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4"/>
      <c r="AY415" s="24"/>
    </row>
    <row r="416" spans="1:51" ht="15" customHeight="1" x14ac:dyDescent="0.2">
      <c r="A416" s="48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5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4"/>
      <c r="AY416" s="24"/>
    </row>
    <row r="417" spans="1:51" ht="15" customHeight="1" x14ac:dyDescent="0.2">
      <c r="A417" s="48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5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4"/>
      <c r="AY417" s="24"/>
    </row>
    <row r="418" spans="1:51" ht="15" customHeight="1" x14ac:dyDescent="0.2">
      <c r="A418" s="48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5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4"/>
      <c r="AY418" s="24"/>
    </row>
    <row r="419" spans="1:51" ht="15" customHeight="1" x14ac:dyDescent="0.2">
      <c r="A419" s="48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5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4"/>
      <c r="AY419" s="24"/>
    </row>
    <row r="420" spans="1:51" ht="15" customHeight="1" x14ac:dyDescent="0.2">
      <c r="A420" s="48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5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4"/>
      <c r="AY420" s="24"/>
    </row>
    <row r="421" spans="1:51" ht="15" customHeight="1" x14ac:dyDescent="0.2"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5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4"/>
      <c r="AY421" s="24"/>
    </row>
    <row r="422" spans="1:51" ht="15" customHeight="1" x14ac:dyDescent="0.2"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5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4"/>
      <c r="AY422" s="24"/>
    </row>
    <row r="423" spans="1:51" s="26" customFormat="1" ht="15" customHeight="1" x14ac:dyDescent="0.2">
      <c r="A423" s="26" t="s">
        <v>135</v>
      </c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8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</row>
    <row r="424" spans="1:51" s="26" customFormat="1" ht="15" customHeight="1" thickBot="1" x14ac:dyDescent="0.25">
      <c r="A424" s="34" t="s">
        <v>136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J424" s="28"/>
      <c r="AK424" s="28"/>
      <c r="AL424" s="28"/>
      <c r="AM424" s="28"/>
      <c r="AN424" s="2"/>
      <c r="AO424" s="2"/>
      <c r="AP424" s="2"/>
      <c r="AQ424" s="2"/>
      <c r="AR424" s="2"/>
      <c r="AS424" s="2"/>
      <c r="AT424" s="2"/>
      <c r="AU424" s="2"/>
      <c r="AW424" s="29" t="s">
        <v>18</v>
      </c>
    </row>
    <row r="425" spans="1:51" s="5" customFormat="1" ht="15" customHeight="1" x14ac:dyDescent="0.2">
      <c r="A425" s="55" t="s">
        <v>137</v>
      </c>
      <c r="B425" s="55">
        <v>1970</v>
      </c>
      <c r="C425" s="55">
        <v>1971</v>
      </c>
      <c r="D425" s="55">
        <v>1972</v>
      </c>
      <c r="E425" s="55">
        <v>1973</v>
      </c>
      <c r="F425" s="55">
        <v>1974</v>
      </c>
      <c r="G425" s="55">
        <v>1975</v>
      </c>
      <c r="H425" s="55">
        <v>1976</v>
      </c>
      <c r="I425" s="55">
        <v>1977</v>
      </c>
      <c r="J425" s="55">
        <v>1978</v>
      </c>
      <c r="K425" s="55">
        <v>1979</v>
      </c>
      <c r="L425" s="55">
        <v>1980</v>
      </c>
      <c r="M425" s="55">
        <v>1981</v>
      </c>
      <c r="N425" s="55">
        <v>1982</v>
      </c>
      <c r="O425" s="55">
        <v>1983</v>
      </c>
      <c r="P425" s="55">
        <v>1984</v>
      </c>
      <c r="Q425" s="55">
        <v>1985</v>
      </c>
      <c r="R425" s="55">
        <v>1986</v>
      </c>
      <c r="S425" s="55">
        <v>1987</v>
      </c>
      <c r="T425" s="55">
        <v>1988</v>
      </c>
      <c r="U425" s="55">
        <v>1989</v>
      </c>
      <c r="V425" s="55">
        <v>1990</v>
      </c>
      <c r="W425" s="55">
        <v>1991</v>
      </c>
      <c r="X425" s="55">
        <v>1992</v>
      </c>
      <c r="Y425" s="55">
        <v>1993</v>
      </c>
      <c r="Z425" s="55">
        <v>1994</v>
      </c>
      <c r="AA425" s="55">
        <v>1995</v>
      </c>
      <c r="AB425" s="55">
        <v>1996</v>
      </c>
      <c r="AC425" s="55">
        <v>1997</v>
      </c>
      <c r="AD425" s="55">
        <v>1998</v>
      </c>
      <c r="AE425" s="55">
        <v>1999</v>
      </c>
      <c r="AF425" s="55">
        <v>2000</v>
      </c>
      <c r="AG425" s="55">
        <v>2001</v>
      </c>
      <c r="AH425" s="55">
        <v>2002</v>
      </c>
      <c r="AI425" s="55">
        <v>2003</v>
      </c>
      <c r="AJ425" s="55">
        <v>2004</v>
      </c>
      <c r="AK425" s="55">
        <v>2005</v>
      </c>
      <c r="AL425" s="55">
        <v>2006</v>
      </c>
      <c r="AM425" s="55">
        <v>2007</v>
      </c>
      <c r="AN425" s="55">
        <v>2008</v>
      </c>
      <c r="AO425" s="55">
        <v>2009</v>
      </c>
      <c r="AP425" s="55">
        <v>2010</v>
      </c>
      <c r="AQ425" s="55">
        <v>2011</v>
      </c>
      <c r="AR425" s="56">
        <v>2012</v>
      </c>
      <c r="AS425" s="56">
        <v>2013</v>
      </c>
      <c r="AT425" s="56">
        <v>2014</v>
      </c>
      <c r="AU425" s="56">
        <v>2015</v>
      </c>
      <c r="AV425" s="56">
        <v>2016</v>
      </c>
      <c r="AW425" s="56">
        <v>2017</v>
      </c>
    </row>
    <row r="426" spans="1:51" s="6" customFormat="1" ht="15" customHeight="1" x14ac:dyDescent="0.2">
      <c r="A426" s="59" t="s">
        <v>138</v>
      </c>
      <c r="B426" s="59">
        <v>3410.0834207999997</v>
      </c>
      <c r="C426" s="59">
        <v>3855.2132975999994</v>
      </c>
      <c r="D426" s="59">
        <v>4284.439538399999</v>
      </c>
      <c r="E426" s="59">
        <v>4875.7109351999998</v>
      </c>
      <c r="F426" s="59">
        <v>5445.4049663999995</v>
      </c>
      <c r="G426" s="59">
        <v>6004.8690911999993</v>
      </c>
      <c r="H426" s="59">
        <v>6815.1808367999993</v>
      </c>
      <c r="I426" s="59">
        <v>7637.0979383999993</v>
      </c>
      <c r="J426" s="59">
        <v>8513.9470583999992</v>
      </c>
      <c r="K426" s="59">
        <v>9542.7833591999988</v>
      </c>
      <c r="L426" s="59">
        <v>10548.408947999998</v>
      </c>
      <c r="M426" s="59">
        <v>10851.609619199999</v>
      </c>
      <c r="N426" s="59">
        <v>11482.855019999999</v>
      </c>
      <c r="O426" s="59">
        <v>12371.567392799998</v>
      </c>
      <c r="P426" s="59">
        <v>13754.495999999999</v>
      </c>
      <c r="Q426" s="59">
        <v>14920.533398399999</v>
      </c>
      <c r="R426" s="59">
        <v>16081.498826399999</v>
      </c>
      <c r="S426" s="59">
        <v>16570.313065468239</v>
      </c>
      <c r="T426" s="59">
        <v>17528.669868003832</v>
      </c>
      <c r="U426" s="59">
        <v>18257.460093599999</v>
      </c>
      <c r="V426" s="59">
        <v>18711.014599199996</v>
      </c>
      <c r="W426" s="59">
        <v>19374.239203199999</v>
      </c>
      <c r="X426" s="59">
        <v>19812.663763199998</v>
      </c>
      <c r="Y426" s="59">
        <v>20732.065855199999</v>
      </c>
      <c r="Z426" s="59">
        <v>21473.605120799999</v>
      </c>
      <c r="AA426" s="59">
        <v>22764.120707999999</v>
      </c>
      <c r="AB426" s="59">
        <v>23871.357635999997</v>
      </c>
      <c r="AC426" s="59">
        <v>25333.116698399997</v>
      </c>
      <c r="AD426" s="59">
        <v>26394.018167999995</v>
      </c>
      <c r="AE426" s="59">
        <v>27143.896096799996</v>
      </c>
      <c r="AF426" s="59">
        <v>28522.918427135995</v>
      </c>
      <c r="AG426" s="59">
        <v>26626.039322399996</v>
      </c>
      <c r="AH426" s="59">
        <v>27895.404620000001</v>
      </c>
      <c r="AI426" s="59">
        <v>29430.317999999999</v>
      </c>
      <c r="AJ426" s="59">
        <v>30955.269999999997</v>
      </c>
      <c r="AK426" s="59">
        <v>32266.597541512074</v>
      </c>
      <c r="AL426" s="59">
        <v>33535.734400000001</v>
      </c>
      <c r="AM426" s="59">
        <v>35443.233303316003</v>
      </c>
      <c r="AN426" s="59">
        <v>36829.460916918935</v>
      </c>
      <c r="AO426" s="59">
        <v>36638.483286132279</v>
      </c>
      <c r="AP426" s="59">
        <v>39964.117590416783</v>
      </c>
      <c r="AQ426" s="59">
        <v>41363.264100495173</v>
      </c>
      <c r="AR426" s="59">
        <v>42861.199810240505</v>
      </c>
      <c r="AS426" s="59">
        <v>44373.176371546673</v>
      </c>
      <c r="AT426" s="59">
        <v>46005.37348799382</v>
      </c>
      <c r="AU426" s="59">
        <v>45096.119633315189</v>
      </c>
      <c r="AV426" s="59">
        <v>44820.432353688877</v>
      </c>
      <c r="AW426" s="59">
        <v>45238.009813112774</v>
      </c>
    </row>
    <row r="427" spans="1:51" s="46" customFormat="1" ht="15" customHeight="1" x14ac:dyDescent="0.2"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</row>
    <row r="428" spans="1:51" s="46" customFormat="1" ht="15" customHeight="1" x14ac:dyDescent="0.2">
      <c r="A428" s="46" t="s">
        <v>124</v>
      </c>
      <c r="B428" s="47">
        <v>5.243521226177271</v>
      </c>
      <c r="C428" s="47">
        <v>5.4653703786290864</v>
      </c>
      <c r="D428" s="47">
        <v>4.889744978831839</v>
      </c>
      <c r="E428" s="47">
        <v>4.5171641659467179</v>
      </c>
      <c r="F428" s="47">
        <v>3.8977645870169235</v>
      </c>
      <c r="G428" s="47">
        <v>3.7307450037221552</v>
      </c>
      <c r="H428" s="47">
        <v>3.8812785388127851</v>
      </c>
      <c r="I428" s="47">
        <v>3.5930165805558363</v>
      </c>
      <c r="J428" s="47">
        <v>3.5874756409091373</v>
      </c>
      <c r="K428" s="47">
        <v>3.551127406379778</v>
      </c>
      <c r="L428" s="47">
        <v>3.3992094861660083</v>
      </c>
      <c r="M428" s="47">
        <v>3.5925914189745862</v>
      </c>
      <c r="N428" s="47">
        <v>3.6855699045480064</v>
      </c>
      <c r="O428" s="47">
        <v>3.4972518118585532</v>
      </c>
      <c r="P428" s="47">
        <v>3.5674999999999999</v>
      </c>
      <c r="Q428" s="47">
        <v>3.5859970961720173</v>
      </c>
      <c r="R428" s="47">
        <v>3.39660766882808</v>
      </c>
      <c r="S428" s="47">
        <v>3.308425534884408</v>
      </c>
      <c r="T428" s="47">
        <v>3.2134368816655789</v>
      </c>
      <c r="U428" s="47">
        <v>3.141994811211926</v>
      </c>
      <c r="V428" s="47">
        <v>3.1411808487666377</v>
      </c>
      <c r="W428" s="47">
        <v>3.4502955114211171</v>
      </c>
      <c r="X428" s="47">
        <v>3.414731507515012</v>
      </c>
      <c r="Y428" s="47">
        <v>3.2914951050516859</v>
      </c>
      <c r="Z428" s="47">
        <v>3.1041702529694586</v>
      </c>
      <c r="AA428" s="47">
        <v>3.1340042672910253</v>
      </c>
      <c r="AB428" s="47">
        <v>3.2490051677260205</v>
      </c>
      <c r="AC428" s="47">
        <v>3.1029322438231492</v>
      </c>
      <c r="AD428" s="47">
        <v>3.1358499169462268</v>
      </c>
      <c r="AE428" s="47">
        <v>3.3013146351736959</v>
      </c>
      <c r="AF428" s="47">
        <v>3.1582796294188786</v>
      </c>
      <c r="AG428" s="47">
        <v>3.6012126730141514</v>
      </c>
      <c r="AH428" s="47">
        <v>3.5870065827351314</v>
      </c>
      <c r="AI428" s="47">
        <v>3.5092179432108073</v>
      </c>
      <c r="AJ428" s="47">
        <v>3.6669491172262427</v>
      </c>
      <c r="AK428" s="47">
        <v>3.6072102070959668</v>
      </c>
      <c r="AL428" s="47">
        <v>3.7369368001674057</v>
      </c>
      <c r="AM428" s="47">
        <v>4.1903782550491719</v>
      </c>
      <c r="AN428" s="47">
        <v>4.2953002176257238</v>
      </c>
      <c r="AO428" s="47">
        <v>4.2600649178771368</v>
      </c>
      <c r="AP428" s="47">
        <v>5.7751626258119115</v>
      </c>
      <c r="AQ428" s="47">
        <v>5.0356660430604459</v>
      </c>
      <c r="AR428" s="47">
        <v>5.2870902222686826</v>
      </c>
      <c r="AS428" s="47">
        <v>5.7576064629288881</v>
      </c>
      <c r="AT428" s="47">
        <v>5.8225493464858804</v>
      </c>
      <c r="AU428" s="47">
        <v>6.0802701168035984</v>
      </c>
      <c r="AV428" s="47">
        <v>5.7102908632621769</v>
      </c>
      <c r="AW428" s="47">
        <v>5.6175727405266693</v>
      </c>
    </row>
    <row r="429" spans="1:51" s="46" customFormat="1" ht="15" customHeight="1" x14ac:dyDescent="0.2">
      <c r="A429" s="46" t="s">
        <v>125</v>
      </c>
      <c r="B429" s="47">
        <v>21.087526469698499</v>
      </c>
      <c r="C429" s="47">
        <v>20.577086027739373</v>
      </c>
      <c r="D429" s="47">
        <v>19.928168703224387</v>
      </c>
      <c r="E429" s="47">
        <v>19.294038824338379</v>
      </c>
      <c r="F429" s="47">
        <v>18.975751452386966</v>
      </c>
      <c r="G429" s="47">
        <v>18.911412701139554</v>
      </c>
      <c r="H429" s="47">
        <v>18.765609626882615</v>
      </c>
      <c r="I429" s="47">
        <v>19.285448958227803</v>
      </c>
      <c r="J429" s="47">
        <v>19.129837740688014</v>
      </c>
      <c r="K429" s="47">
        <v>18.935742790995164</v>
      </c>
      <c r="L429" s="47">
        <v>18.958477649647527</v>
      </c>
      <c r="M429" s="47">
        <v>19.845997845237342</v>
      </c>
      <c r="N429" s="47">
        <v>20.266516938049783</v>
      </c>
      <c r="O429" s="47">
        <v>20.6624835838319</v>
      </c>
      <c r="P429" s="47">
        <v>19.328749999999996</v>
      </c>
      <c r="Q429" s="47">
        <v>18.80228618838008</v>
      </c>
      <c r="R429" s="47">
        <v>19.113268366217813</v>
      </c>
      <c r="S429" s="47">
        <v>19.910750927666733</v>
      </c>
      <c r="T429" s="47">
        <v>19.879030506248093</v>
      </c>
      <c r="U429" s="47">
        <v>20.589412423898558</v>
      </c>
      <c r="V429" s="47">
        <v>22.359032790123912</v>
      </c>
      <c r="W429" s="47">
        <v>22.645670269598707</v>
      </c>
      <c r="X429" s="47">
        <v>22.503818251240933</v>
      </c>
      <c r="Y429" s="47">
        <v>22.237287854474282</v>
      </c>
      <c r="Z429" s="47">
        <v>22.399346659033679</v>
      </c>
      <c r="AA429" s="47">
        <v>24.010498291195407</v>
      </c>
      <c r="AB429" s="47">
        <v>24.868466067666603</v>
      </c>
      <c r="AC429" s="47">
        <v>25.135312142631722</v>
      </c>
      <c r="AD429" s="47">
        <v>25.853499658013877</v>
      </c>
      <c r="AE429" s="47">
        <v>25.745123561771383</v>
      </c>
      <c r="AF429" s="47">
        <v>25.20023233653982</v>
      </c>
      <c r="AG429" s="47">
        <v>23.817595381769223</v>
      </c>
      <c r="AH429" s="47">
        <v>22.429041934434572</v>
      </c>
      <c r="AI429" s="47">
        <v>22.250177521017612</v>
      </c>
      <c r="AJ429" s="47">
        <v>21.830279626053979</v>
      </c>
      <c r="AK429" s="47">
        <v>22.173388411329597</v>
      </c>
      <c r="AL429" s="47">
        <v>22.005362733311724</v>
      </c>
      <c r="AM429" s="47">
        <v>22.051584772512186</v>
      </c>
      <c r="AN429" s="47">
        <v>22.319929753861004</v>
      </c>
      <c r="AO429" s="47">
        <v>23.62234247637614</v>
      </c>
      <c r="AP429" s="47">
        <v>23.071850890087021</v>
      </c>
      <c r="AQ429" s="47">
        <v>23.280264469952026</v>
      </c>
      <c r="AR429" s="47">
        <v>23.605365935562752</v>
      </c>
      <c r="AS429" s="47">
        <v>24.196417327896384</v>
      </c>
      <c r="AT429" s="47">
        <v>24.721911929110103</v>
      </c>
      <c r="AU429" s="47">
        <v>24.976735747255699</v>
      </c>
      <c r="AV429" s="47">
        <v>25.489204446230428</v>
      </c>
      <c r="AW429" s="47">
        <v>25.459308246770807</v>
      </c>
    </row>
    <row r="430" spans="1:51" s="46" customFormat="1" ht="15" customHeight="1" x14ac:dyDescent="0.2">
      <c r="A430" s="46" t="s">
        <v>126</v>
      </c>
      <c r="B430" s="47">
        <v>13.002924271453059</v>
      </c>
      <c r="C430" s="47">
        <v>12.66333675244169</v>
      </c>
      <c r="D430" s="47">
        <v>12.833323301029317</v>
      </c>
      <c r="E430" s="47">
        <v>12.759842727929898</v>
      </c>
      <c r="F430" s="47">
        <v>12.814157615559484</v>
      </c>
      <c r="G430" s="47">
        <v>12.865773349367235</v>
      </c>
      <c r="H430" s="47">
        <v>12.501576729988143</v>
      </c>
      <c r="I430" s="47">
        <v>11.857404968538592</v>
      </c>
      <c r="J430" s="47">
        <v>11.499510293924615</v>
      </c>
      <c r="K430" s="47">
        <v>11.314601781869611</v>
      </c>
      <c r="L430" s="47">
        <v>11.249745324151419</v>
      </c>
      <c r="M430" s="47">
        <v>11.474903352557195</v>
      </c>
      <c r="N430" s="47">
        <v>11.592738162081227</v>
      </c>
      <c r="O430" s="47">
        <v>11.632722547650316</v>
      </c>
      <c r="P430" s="47">
        <v>11.051874999999999</v>
      </c>
      <c r="Q430" s="47">
        <v>10.643336175704638</v>
      </c>
      <c r="R430" s="47">
        <v>10.471002678156188</v>
      </c>
      <c r="S430" s="47">
        <v>10.614501784310727</v>
      </c>
      <c r="T430" s="47">
        <v>10.466235506829838</v>
      </c>
      <c r="U430" s="47">
        <v>10.591813768651621</v>
      </c>
      <c r="V430" s="47">
        <v>10.944743334696334</v>
      </c>
      <c r="W430" s="47">
        <v>10.810127256269633</v>
      </c>
      <c r="X430" s="47">
        <v>11.254295532646049</v>
      </c>
      <c r="Y430" s="47">
        <v>11.362665704677671</v>
      </c>
      <c r="Z430" s="47">
        <v>11.561973313903911</v>
      </c>
      <c r="AA430" s="47">
        <v>12.194256150752441</v>
      </c>
      <c r="AB430" s="47">
        <v>12.523182743036173</v>
      </c>
      <c r="AC430" s="47">
        <v>12.956031612988609</v>
      </c>
      <c r="AD430" s="47">
        <v>13.544930462821222</v>
      </c>
      <c r="AE430" s="47">
        <v>13.804461081921628</v>
      </c>
      <c r="AF430" s="47">
        <v>14.319101554889871</v>
      </c>
      <c r="AG430" s="47">
        <v>14.421639562327067</v>
      </c>
      <c r="AH430" s="47">
        <v>13.998728655114231</v>
      </c>
      <c r="AI430" s="47">
        <v>14.135932883905639</v>
      </c>
      <c r="AJ430" s="47">
        <v>13.913792384947701</v>
      </c>
      <c r="AK430" s="47">
        <v>14.257124979565338</v>
      </c>
      <c r="AL430" s="47">
        <v>14.161288204858874</v>
      </c>
      <c r="AM430" s="47">
        <v>14.203028397053794</v>
      </c>
      <c r="AN430" s="47">
        <v>14.59322708291117</v>
      </c>
      <c r="AO430" s="47">
        <v>15.487523236149258</v>
      </c>
      <c r="AP430" s="47">
        <v>15.002732297250093</v>
      </c>
      <c r="AQ430" s="47">
        <v>15.39722594447481</v>
      </c>
      <c r="AR430" s="47">
        <v>16.010989004404866</v>
      </c>
      <c r="AS430" s="47">
        <v>16.350474520563694</v>
      </c>
      <c r="AT430" s="47">
        <v>16.936964889948012</v>
      </c>
      <c r="AU430" s="47">
        <v>17.431809883430351</v>
      </c>
      <c r="AV430" s="47">
        <v>17.052199964395374</v>
      </c>
      <c r="AW430" s="47">
        <v>17.140335200165442</v>
      </c>
    </row>
    <row r="431" spans="1:51" s="46" customFormat="1" ht="15" customHeight="1" x14ac:dyDescent="0.2">
      <c r="A431" s="46" t="s">
        <v>127</v>
      </c>
      <c r="B431" s="47">
        <v>8.9870928708278708</v>
      </c>
      <c r="C431" s="47">
        <v>9.3185568389599958</v>
      </c>
      <c r="D431" s="47">
        <v>9.4424045426272603</v>
      </c>
      <c r="E431" s="47">
        <v>9.40106141015921</v>
      </c>
      <c r="F431" s="47">
        <v>9.3757893407426121</v>
      </c>
      <c r="G431" s="47">
        <v>9.6217717459772096</v>
      </c>
      <c r="H431" s="47">
        <v>9.0479073639597356</v>
      </c>
      <c r="I431" s="47">
        <v>9.0241898265401446</v>
      </c>
      <c r="J431" s="47">
        <v>8.7521077555306501</v>
      </c>
      <c r="K431" s="47">
        <v>8.5309935409478683</v>
      </c>
      <c r="L431" s="47">
        <v>8.4642027627236054</v>
      </c>
      <c r="M431" s="47">
        <v>8.8004626402180115</v>
      </c>
      <c r="N431" s="47">
        <v>8.9358038555118835</v>
      </c>
      <c r="O431" s="47">
        <v>8.9081597909848327</v>
      </c>
      <c r="P431" s="47">
        <v>8.4674999999999994</v>
      </c>
      <c r="Q431" s="47">
        <v>8.283399783365212</v>
      </c>
      <c r="R431" s="47">
        <v>7.9377128225414149</v>
      </c>
      <c r="S431" s="47">
        <v>8.0786423159964151</v>
      </c>
      <c r="T431" s="47">
        <v>8.1416042195249592</v>
      </c>
      <c r="U431" s="47">
        <v>8.1419712686163059</v>
      </c>
      <c r="V431" s="47">
        <v>8.3309978544223249</v>
      </c>
      <c r="W431" s="47">
        <v>8.3217968514278606</v>
      </c>
      <c r="X431" s="47">
        <v>8.4535214689853859</v>
      </c>
      <c r="Y431" s="47">
        <v>8.5127733064639841</v>
      </c>
      <c r="Z431" s="47">
        <v>8.5923144363533002</v>
      </c>
      <c r="AA431" s="47">
        <v>8.7154698740582681</v>
      </c>
      <c r="AB431" s="47">
        <v>8.6698957451788914</v>
      </c>
      <c r="AC431" s="47">
        <v>8.7665301385528469</v>
      </c>
      <c r="AD431" s="47">
        <v>8.8711200859850852</v>
      </c>
      <c r="AE431" s="47">
        <v>8.8838427505043498</v>
      </c>
      <c r="AF431" s="47">
        <v>8.8006265081621606</v>
      </c>
      <c r="AG431" s="47">
        <v>8.7612073780627568</v>
      </c>
      <c r="AH431" s="47">
        <v>8.6501272624307965</v>
      </c>
      <c r="AI431" s="47">
        <v>8.6808508151356012</v>
      </c>
      <c r="AJ431" s="47">
        <v>8.3601661364930759</v>
      </c>
      <c r="AK431" s="47">
        <v>8.7237385732369059</v>
      </c>
      <c r="AL431" s="47">
        <v>8.4752317217779485</v>
      </c>
      <c r="AM431" s="47">
        <v>8.1813201979197157</v>
      </c>
      <c r="AN431" s="47">
        <v>8.0683949838128441</v>
      </c>
      <c r="AO431" s="47">
        <v>8.2730259692471506</v>
      </c>
      <c r="AP431" s="47">
        <v>7.9576377111391068</v>
      </c>
      <c r="AQ431" s="47">
        <v>7.9362673072038854</v>
      </c>
      <c r="AR431" s="47">
        <v>7.9894724295614159</v>
      </c>
      <c r="AS431" s="47">
        <v>8.0074406243420206</v>
      </c>
      <c r="AT431" s="47">
        <v>8.4933014358691015</v>
      </c>
      <c r="AU431" s="47">
        <v>8.2813914269907549</v>
      </c>
      <c r="AV431" s="47">
        <v>8.3129114637325774</v>
      </c>
      <c r="AW431" s="47">
        <v>8.2298872398084395</v>
      </c>
    </row>
    <row r="432" spans="1:51" s="46" customFormat="1" ht="15" customHeight="1" x14ac:dyDescent="0.2">
      <c r="A432" s="46" t="s">
        <v>128</v>
      </c>
      <c r="B432" s="47">
        <v>0.79913280225874761</v>
      </c>
      <c r="C432" s="47">
        <v>0.86518307095393132</v>
      </c>
      <c r="D432" s="47">
        <v>0.90090090090090102</v>
      </c>
      <c r="E432" s="47">
        <v>0.93093781405927689</v>
      </c>
      <c r="F432" s="47">
        <v>1.0340363728214195</v>
      </c>
      <c r="G432" s="47">
        <v>1.0736986772032298</v>
      </c>
      <c r="H432" s="47">
        <v>1.0961426877570069</v>
      </c>
      <c r="I432" s="47">
        <v>1.1740339265412711</v>
      </c>
      <c r="J432" s="47">
        <v>1.3479538363674917</v>
      </c>
      <c r="K432" s="47">
        <v>1.4359454809156178</v>
      </c>
      <c r="L432" s="47">
        <v>1.6608940140988551</v>
      </c>
      <c r="M432" s="47">
        <v>1.9757272323974902</v>
      </c>
      <c r="N432" s="47">
        <v>2.0647576268014225</v>
      </c>
      <c r="O432" s="47">
        <v>2.2374629116202147</v>
      </c>
      <c r="P432" s="47">
        <v>2.3962499999999998</v>
      </c>
      <c r="Q432" s="47">
        <v>2.5794519600838881</v>
      </c>
      <c r="R432" s="47">
        <v>2.6749488156776375</v>
      </c>
      <c r="S432" s="47">
        <v>3.0479080148008562</v>
      </c>
      <c r="T432" s="47">
        <v>3.0519368145354986</v>
      </c>
      <c r="U432" s="47">
        <v>2.9932056069045725</v>
      </c>
      <c r="V432" s="47">
        <v>3.0626168696618992</v>
      </c>
      <c r="W432" s="47">
        <v>3.2475196563903235</v>
      </c>
      <c r="X432" s="47">
        <v>3.2706793016071365</v>
      </c>
      <c r="Y432" s="47">
        <v>3.3192766837917289</v>
      </c>
      <c r="Z432" s="47">
        <v>3.3587810707265615</v>
      </c>
      <c r="AA432" s="47">
        <v>3.4640584581106846</v>
      </c>
      <c r="AB432" s="47">
        <v>3.5479050002700898</v>
      </c>
      <c r="AC432" s="47">
        <v>3.6645412621441587</v>
      </c>
      <c r="AD432" s="47">
        <v>3.7791095332703648</v>
      </c>
      <c r="AE432" s="47">
        <v>4.0129468286920478</v>
      </c>
      <c r="AF432" s="47">
        <v>3.8746867941415313</v>
      </c>
      <c r="AG432" s="47">
        <v>4.001885519276529</v>
      </c>
      <c r="AH432" s="47">
        <v>3.9837816125572294</v>
      </c>
      <c r="AI432" s="47">
        <v>4.1737163696294415</v>
      </c>
      <c r="AJ432" s="47">
        <v>4.1381322146439041</v>
      </c>
      <c r="AK432" s="47">
        <v>4.1805685262355246</v>
      </c>
      <c r="AL432" s="47">
        <v>4.2100482522905471</v>
      </c>
      <c r="AM432" s="47">
        <v>4.2548684949093181</v>
      </c>
      <c r="AN432" s="47">
        <v>4.2957677868784705</v>
      </c>
      <c r="AO432" s="47">
        <v>4.1508405209765522</v>
      </c>
      <c r="AP432" s="47">
        <v>4.075374962840546</v>
      </c>
      <c r="AQ432" s="47">
        <v>4.4619315575000966</v>
      </c>
      <c r="AR432" s="47">
        <v>4.6687442330507674</v>
      </c>
      <c r="AS432" s="47">
        <v>4.6082215402611846</v>
      </c>
      <c r="AT432" s="47">
        <v>4.9668362589655759</v>
      </c>
      <c r="AU432" s="47">
        <v>5.1069559780641409</v>
      </c>
      <c r="AV432" s="47">
        <v>5.4168129904727191</v>
      </c>
      <c r="AW432" s="47">
        <v>5.4606594741665653</v>
      </c>
    </row>
    <row r="433" spans="1:51" s="46" customFormat="1" ht="15" customHeight="1" x14ac:dyDescent="0.2">
      <c r="A433" s="46" t="s">
        <v>139</v>
      </c>
      <c r="B433" s="47">
        <v>1.6335585358475346</v>
      </c>
      <c r="C433" s="47">
        <v>1.380279177630112</v>
      </c>
      <c r="D433" s="47">
        <v>1.2279540119183772</v>
      </c>
      <c r="E433" s="47">
        <v>1.0596470194121692</v>
      </c>
      <c r="F433" s="47">
        <v>0.95983834301591309</v>
      </c>
      <c r="G433" s="47">
        <v>0.90047529061444198</v>
      </c>
      <c r="H433" s="47">
        <v>0.85900249754030122</v>
      </c>
      <c r="I433" s="47">
        <v>0.76430396560069336</v>
      </c>
      <c r="J433" s="47">
        <v>0.68154969254536091</v>
      </c>
      <c r="K433" s="47">
        <v>0.65941787454845191</v>
      </c>
      <c r="L433" s="47">
        <v>0.67071431482009691</v>
      </c>
      <c r="M433" s="47">
        <v>0.69633690347930799</v>
      </c>
      <c r="N433" s="47">
        <v>0.74789444132509819</v>
      </c>
      <c r="O433" s="47">
        <v>0.73586124950490928</v>
      </c>
      <c r="P433" s="47">
        <v>0.69499999999999984</v>
      </c>
      <c r="Q433" s="47">
        <v>0.66027517227074728</v>
      </c>
      <c r="R433" s="47">
        <v>0.61902292736904563</v>
      </c>
      <c r="S433" s="47">
        <v>0.61269436008167</v>
      </c>
      <c r="T433" s="47">
        <v>0.58851424995060242</v>
      </c>
      <c r="U433" s="47">
        <v>0.60881152268799932</v>
      </c>
      <c r="V433" s="47">
        <v>0.54856953831027722</v>
      </c>
      <c r="W433" s="47">
        <v>0.4796514207621177</v>
      </c>
      <c r="X433" s="47">
        <v>0.51719948627165124</v>
      </c>
      <c r="Y433" s="47">
        <v>0.49758051474704246</v>
      </c>
      <c r="Z433" s="47">
        <v>0.47078981396596381</v>
      </c>
      <c r="AA433" s="47">
        <v>0.45731764883593584</v>
      </c>
      <c r="AB433" s="47">
        <v>0.41413832219961466</v>
      </c>
      <c r="AC433" s="47">
        <v>0.38684850808818783</v>
      </c>
      <c r="AD433" s="47">
        <v>0.38107025372113473</v>
      </c>
      <c r="AE433" s="47">
        <v>0.37370983015204923</v>
      </c>
      <c r="AF433" s="47">
        <v>0.37673914846584589</v>
      </c>
      <c r="AG433" s="47">
        <v>0.3874354677798979</v>
      </c>
      <c r="AH433" s="47">
        <v>0.28979683607830026</v>
      </c>
      <c r="AI433" s="47">
        <v>0.28637135351374726</v>
      </c>
      <c r="AJ433" s="47">
        <v>0.28865521121282423</v>
      </c>
      <c r="AK433" s="47">
        <v>0.31663704197059322</v>
      </c>
      <c r="AL433" s="47">
        <v>0.37494512122567381</v>
      </c>
      <c r="AM433" s="47">
        <v>0.38210215992717983</v>
      </c>
      <c r="AN433" s="47">
        <v>0.37517354465681207</v>
      </c>
      <c r="AO433" s="47">
        <v>0.37343243422902972</v>
      </c>
      <c r="AP433" s="47">
        <v>0.35765083434314193</v>
      </c>
      <c r="AQ433" s="47">
        <v>0.35345373045221012</v>
      </c>
      <c r="AR433" s="47">
        <v>0.37825617742335021</v>
      </c>
      <c r="AS433" s="47">
        <v>0.36496575310088664</v>
      </c>
      <c r="AT433" s="47">
        <v>0.36979221372476823</v>
      </c>
      <c r="AU433" s="47">
        <v>0.39177627875166221</v>
      </c>
      <c r="AV433" s="47">
        <v>0.38499040632346365</v>
      </c>
      <c r="AW433" s="47">
        <v>0.39054746238988702</v>
      </c>
    </row>
    <row r="434" spans="1:51" s="46" customFormat="1" ht="15" customHeight="1" x14ac:dyDescent="0.2">
      <c r="A434" s="46" t="s">
        <v>140</v>
      </c>
      <c r="B434" s="47">
        <v>49.246243823737011</v>
      </c>
      <c r="C434" s="47">
        <v>49.730187753645808</v>
      </c>
      <c r="D434" s="47">
        <v>50.777503561467931</v>
      </c>
      <c r="E434" s="47">
        <v>52.037308038154336</v>
      </c>
      <c r="F434" s="47">
        <v>52.942662288456674</v>
      </c>
      <c r="G434" s="47">
        <v>52.896123231976176</v>
      </c>
      <c r="H434" s="47">
        <v>53.848482555059405</v>
      </c>
      <c r="I434" s="47">
        <v>54.301601773995657</v>
      </c>
      <c r="J434" s="47">
        <v>55.001565040034727</v>
      </c>
      <c r="K434" s="47">
        <v>55.572171124343505</v>
      </c>
      <c r="L434" s="47">
        <v>55.596756448392483</v>
      </c>
      <c r="M434" s="47">
        <v>53.613980607136071</v>
      </c>
      <c r="N434" s="47">
        <v>52.706719071682571</v>
      </c>
      <c r="O434" s="47">
        <v>52.326058104549276</v>
      </c>
      <c r="P434" s="47">
        <v>54.493124999999999</v>
      </c>
      <c r="Q434" s="47">
        <v>55.445253624023415</v>
      </c>
      <c r="R434" s="47">
        <v>55.787436721209815</v>
      </c>
      <c r="S434" s="47">
        <v>54.42707706225918</v>
      </c>
      <c r="T434" s="47">
        <v>54.659241821245445</v>
      </c>
      <c r="U434" s="47">
        <v>53.932790598029015</v>
      </c>
      <c r="V434" s="47">
        <v>51.612858764018618</v>
      </c>
      <c r="W434" s="47">
        <v>51.044939034130245</v>
      </c>
      <c r="X434" s="47">
        <v>50.585754451733834</v>
      </c>
      <c r="Y434" s="47">
        <v>50.778920830793595</v>
      </c>
      <c r="Z434" s="47">
        <v>50.512624453047117</v>
      </c>
      <c r="AA434" s="47">
        <v>48.024395309756237</v>
      </c>
      <c r="AB434" s="47">
        <v>46.727406953922603</v>
      </c>
      <c r="AC434" s="47">
        <v>45.987804091771324</v>
      </c>
      <c r="AD434" s="47">
        <v>44.434420089242096</v>
      </c>
      <c r="AE434" s="47">
        <v>43.878601311784848</v>
      </c>
      <c r="AF434" s="47">
        <v>44.270334028381903</v>
      </c>
      <c r="AG434" s="47">
        <v>45.009024017770379</v>
      </c>
      <c r="AH434" s="47">
        <v>47.061517116649732</v>
      </c>
      <c r="AI434" s="47">
        <v>46.963733113587146</v>
      </c>
      <c r="AJ434" s="47">
        <v>47.802025309422277</v>
      </c>
      <c r="AK434" s="47">
        <v>46.741332260566068</v>
      </c>
      <c r="AL434" s="47">
        <v>47.036187166367824</v>
      </c>
      <c r="AM434" s="47">
        <v>46.736717722628612</v>
      </c>
      <c r="AN434" s="47">
        <v>46.05220663025397</v>
      </c>
      <c r="AO434" s="47">
        <v>43.832770445144739</v>
      </c>
      <c r="AP434" s="47">
        <v>43.759590678528177</v>
      </c>
      <c r="AQ434" s="47">
        <v>43.53519094735654</v>
      </c>
      <c r="AR434" s="47">
        <v>42.060081997728169</v>
      </c>
      <c r="AS434" s="47">
        <v>40.714873770906955</v>
      </c>
      <c r="AT434" s="47">
        <v>38.688643925896564</v>
      </c>
      <c r="AU434" s="47">
        <v>37.731060568703782</v>
      </c>
      <c r="AV434" s="47">
        <v>37.633589865583254</v>
      </c>
      <c r="AW434" s="47">
        <v>37.701689636172169</v>
      </c>
    </row>
    <row r="435" spans="1:51" s="12" customFormat="1" ht="15" customHeight="1" thickBot="1" x14ac:dyDescent="0.25">
      <c r="A435" s="58" t="s">
        <v>16</v>
      </c>
      <c r="B435" s="58">
        <v>100</v>
      </c>
      <c r="C435" s="58">
        <v>100</v>
      </c>
      <c r="D435" s="58">
        <v>100</v>
      </c>
      <c r="E435" s="58">
        <v>100</v>
      </c>
      <c r="F435" s="58">
        <v>100</v>
      </c>
      <c r="G435" s="58">
        <v>100.00000000000003</v>
      </c>
      <c r="H435" s="58">
        <v>100</v>
      </c>
      <c r="I435" s="58">
        <v>100</v>
      </c>
      <c r="J435" s="58">
        <v>100</v>
      </c>
      <c r="K435" s="58">
        <v>100</v>
      </c>
      <c r="L435" s="58">
        <v>99.999999999999972</v>
      </c>
      <c r="M435" s="58">
        <v>100</v>
      </c>
      <c r="N435" s="58">
        <v>100</v>
      </c>
      <c r="O435" s="58">
        <v>100</v>
      </c>
      <c r="P435" s="58">
        <v>99.999999999999986</v>
      </c>
      <c r="Q435" s="58">
        <v>100</v>
      </c>
      <c r="R435" s="58">
        <v>99.999999999999986</v>
      </c>
      <c r="S435" s="58">
        <v>100</v>
      </c>
      <c r="T435" s="58">
        <v>100.00000000000003</v>
      </c>
      <c r="U435" s="58">
        <v>100</v>
      </c>
      <c r="V435" s="58">
        <v>100</v>
      </c>
      <c r="W435" s="58">
        <v>100</v>
      </c>
      <c r="X435" s="58">
        <v>100</v>
      </c>
      <c r="Y435" s="58">
        <v>99.999999999999972</v>
      </c>
      <c r="Z435" s="58">
        <v>100</v>
      </c>
      <c r="AA435" s="58">
        <v>99.999999999999986</v>
      </c>
      <c r="AB435" s="58">
        <v>100.00000000000003</v>
      </c>
      <c r="AC435" s="58">
        <v>99.999999999999986</v>
      </c>
      <c r="AD435" s="58">
        <v>100</v>
      </c>
      <c r="AE435" s="58">
        <v>100</v>
      </c>
      <c r="AF435" s="58">
        <v>100.00000000000003</v>
      </c>
      <c r="AG435" s="58">
        <v>100</v>
      </c>
      <c r="AH435" s="58">
        <v>100</v>
      </c>
      <c r="AI435" s="58">
        <v>100</v>
      </c>
      <c r="AJ435" s="58">
        <v>100</v>
      </c>
      <c r="AK435" s="58">
        <v>99.999999999999986</v>
      </c>
      <c r="AL435" s="58">
        <v>100</v>
      </c>
      <c r="AM435" s="58">
        <v>99.999999999999972</v>
      </c>
      <c r="AN435" s="58">
        <v>100</v>
      </c>
      <c r="AO435" s="58">
        <v>100.00000000000003</v>
      </c>
      <c r="AP435" s="58">
        <v>99.999999999999972</v>
      </c>
      <c r="AQ435" s="58">
        <v>100</v>
      </c>
      <c r="AR435" s="58">
        <v>100</v>
      </c>
      <c r="AS435" s="58">
        <v>100.00000000000003</v>
      </c>
      <c r="AT435" s="58">
        <v>100.00000000000003</v>
      </c>
      <c r="AU435" s="58">
        <v>99.999999999999986</v>
      </c>
      <c r="AV435" s="58">
        <v>100</v>
      </c>
      <c r="AW435" s="58">
        <v>99.999999999999986</v>
      </c>
    </row>
    <row r="436" spans="1:51" ht="15" customHeight="1" x14ac:dyDescent="0.2">
      <c r="A436" s="30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3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24"/>
      <c r="AY436" s="24"/>
    </row>
    <row r="437" spans="1:51" ht="15" customHeight="1" x14ac:dyDescent="0.2">
      <c r="A437" s="30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3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24"/>
      <c r="AY437" s="24"/>
    </row>
    <row r="438" spans="1:51" s="26" customFormat="1" ht="15" customHeight="1" x14ac:dyDescent="0.2">
      <c r="A438" s="26" t="s">
        <v>141</v>
      </c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8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</row>
    <row r="439" spans="1:51" s="26" customFormat="1" ht="15" customHeight="1" thickBot="1" x14ac:dyDescent="0.25">
      <c r="A439" s="26" t="s">
        <v>142</v>
      </c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J439" s="28"/>
      <c r="AK439" s="28"/>
      <c r="AL439" s="28"/>
      <c r="AM439" s="28"/>
      <c r="AN439" s="2"/>
      <c r="AO439" s="2"/>
      <c r="AP439" s="2"/>
      <c r="AQ439" s="2"/>
      <c r="AR439" s="2"/>
      <c r="AS439" s="2"/>
      <c r="AT439" s="2"/>
      <c r="AU439" s="2"/>
      <c r="AW439" s="29" t="s">
        <v>18</v>
      </c>
    </row>
    <row r="440" spans="1:51" s="5" customFormat="1" ht="15" customHeight="1" x14ac:dyDescent="0.2">
      <c r="A440" s="55" t="s">
        <v>22</v>
      </c>
      <c r="B440" s="55">
        <v>1970</v>
      </c>
      <c r="C440" s="55">
        <v>1971</v>
      </c>
      <c r="D440" s="55">
        <v>1972</v>
      </c>
      <c r="E440" s="55">
        <v>1973</v>
      </c>
      <c r="F440" s="55">
        <v>1974</v>
      </c>
      <c r="G440" s="55">
        <v>1975</v>
      </c>
      <c r="H440" s="55">
        <v>1976</v>
      </c>
      <c r="I440" s="55">
        <v>1977</v>
      </c>
      <c r="J440" s="55">
        <v>1978</v>
      </c>
      <c r="K440" s="55">
        <v>1979</v>
      </c>
      <c r="L440" s="55">
        <v>1980</v>
      </c>
      <c r="M440" s="55">
        <v>1981</v>
      </c>
      <c r="N440" s="55">
        <v>1982</v>
      </c>
      <c r="O440" s="55">
        <v>1983</v>
      </c>
      <c r="P440" s="55">
        <v>1984</v>
      </c>
      <c r="Q440" s="55">
        <v>1985</v>
      </c>
      <c r="R440" s="55">
        <v>1986</v>
      </c>
      <c r="S440" s="55">
        <v>1987</v>
      </c>
      <c r="T440" s="55">
        <v>1988</v>
      </c>
      <c r="U440" s="55">
        <v>1989</v>
      </c>
      <c r="V440" s="55">
        <v>1990</v>
      </c>
      <c r="W440" s="55">
        <v>1991</v>
      </c>
      <c r="X440" s="55">
        <v>1992</v>
      </c>
      <c r="Y440" s="55">
        <v>1993</v>
      </c>
      <c r="Z440" s="55">
        <v>1994</v>
      </c>
      <c r="AA440" s="55">
        <v>1995</v>
      </c>
      <c r="AB440" s="55">
        <v>1996</v>
      </c>
      <c r="AC440" s="55">
        <v>1997</v>
      </c>
      <c r="AD440" s="55">
        <v>1998</v>
      </c>
      <c r="AE440" s="55">
        <v>1999</v>
      </c>
      <c r="AF440" s="55">
        <v>2000</v>
      </c>
      <c r="AG440" s="55">
        <v>2001</v>
      </c>
      <c r="AH440" s="55">
        <v>2002</v>
      </c>
      <c r="AI440" s="55">
        <v>2003</v>
      </c>
      <c r="AJ440" s="55">
        <v>2004</v>
      </c>
      <c r="AK440" s="55">
        <v>2005</v>
      </c>
      <c r="AL440" s="55">
        <v>2006</v>
      </c>
      <c r="AM440" s="55">
        <v>2007</v>
      </c>
      <c r="AN440" s="55">
        <v>2008</v>
      </c>
      <c r="AO440" s="55">
        <v>2009</v>
      </c>
      <c r="AP440" s="55">
        <v>2010</v>
      </c>
      <c r="AQ440" s="55">
        <v>2011</v>
      </c>
      <c r="AR440" s="56">
        <v>2012</v>
      </c>
      <c r="AS440" s="56">
        <v>2013</v>
      </c>
      <c r="AT440" s="56">
        <v>2014</v>
      </c>
      <c r="AU440" s="56">
        <v>2015</v>
      </c>
      <c r="AV440" s="56">
        <v>2016</v>
      </c>
      <c r="AW440" s="56">
        <v>2017</v>
      </c>
    </row>
    <row r="441" spans="1:51" s="6" customFormat="1" ht="15" customHeight="1" x14ac:dyDescent="0.2">
      <c r="A441" s="59" t="s">
        <v>143</v>
      </c>
      <c r="B441" s="59">
        <v>567.04809</v>
      </c>
      <c r="C441" s="59">
        <v>596.39134799999999</v>
      </c>
      <c r="D441" s="59">
        <v>635.65063799999996</v>
      </c>
      <c r="E441" s="59">
        <v>560.57068200000003</v>
      </c>
      <c r="F441" s="59">
        <v>557.42194200000006</v>
      </c>
      <c r="G441" s="59">
        <v>543.90235200000006</v>
      </c>
      <c r="H441" s="59">
        <v>523.75103186518038</v>
      </c>
      <c r="I441" s="59">
        <v>698.08626986518027</v>
      </c>
      <c r="J441" s="59">
        <v>1113.7654707472132</v>
      </c>
      <c r="K441" s="59">
        <v>1100.0467305786885</v>
      </c>
      <c r="L441" s="59">
        <v>1198.6474285449835</v>
      </c>
      <c r="M441" s="59">
        <v>1808.5119988483279</v>
      </c>
      <c r="N441" s="59">
        <v>2216.4538338314755</v>
      </c>
      <c r="O441" s="59">
        <v>2182.8409583800149</v>
      </c>
      <c r="P441" s="59">
        <v>2217.7017305700224</v>
      </c>
      <c r="Q441" s="59">
        <v>2497.5249277284693</v>
      </c>
      <c r="R441" s="59">
        <v>2980.1880884278708</v>
      </c>
      <c r="S441" s="59">
        <v>2743.7731759018648</v>
      </c>
      <c r="T441" s="59">
        <v>2286.0018413758589</v>
      </c>
      <c r="U441" s="59">
        <v>2258.4841171019161</v>
      </c>
      <c r="V441" s="59">
        <v>1948.4453100000001</v>
      </c>
      <c r="W441" s="59">
        <v>2426.2341180000003</v>
      </c>
      <c r="X441" s="59">
        <v>2058.8498461680056</v>
      </c>
      <c r="Y441" s="59">
        <v>1955.988216785863</v>
      </c>
      <c r="Z441" s="59">
        <v>2157.5966160000003</v>
      </c>
      <c r="AA441" s="59">
        <v>2437.6695420000001</v>
      </c>
      <c r="AB441" s="59">
        <v>2815.4833560000002</v>
      </c>
      <c r="AC441" s="59">
        <v>3309.0808380000003</v>
      </c>
      <c r="AD441" s="59">
        <v>3171.460908</v>
      </c>
      <c r="AE441" s="59">
        <v>4296.5696843999995</v>
      </c>
      <c r="AF441" s="59">
        <v>4579.1346131999999</v>
      </c>
      <c r="AG441" s="59">
        <v>4494.0366660000009</v>
      </c>
      <c r="AH441" s="59">
        <v>3907.83400428395</v>
      </c>
      <c r="AI441" s="59">
        <v>4193.4585032556051</v>
      </c>
      <c r="AJ441" s="59">
        <v>4609.9062553497261</v>
      </c>
      <c r="AK441" s="59">
        <v>4717.6840378468332</v>
      </c>
      <c r="AL441" s="59">
        <v>4873.2996530387591</v>
      </c>
      <c r="AM441" s="59">
        <v>4893.0631693087998</v>
      </c>
      <c r="AN441" s="59">
        <v>4913.5614006423857</v>
      </c>
      <c r="AO441" s="59">
        <v>3926.0331588206723</v>
      </c>
      <c r="AP441" s="59">
        <v>5137.8686070096037</v>
      </c>
      <c r="AQ441" s="59">
        <v>5464.7938012966424</v>
      </c>
      <c r="AR441" s="59">
        <v>5930.6843449267271</v>
      </c>
      <c r="AS441" s="59">
        <v>7354.2375632012263</v>
      </c>
      <c r="AT441" s="59">
        <v>8285.7094613586614</v>
      </c>
      <c r="AU441" s="59">
        <v>8310.1203909206815</v>
      </c>
      <c r="AV441" s="59">
        <v>7469.3296385613685</v>
      </c>
      <c r="AW441" s="59">
        <v>7305.3895316727858</v>
      </c>
    </row>
    <row r="442" spans="1:51" s="46" customFormat="1" ht="15" customHeight="1" x14ac:dyDescent="0.2"/>
    <row r="443" spans="1:51" s="46" customFormat="1" ht="15" customHeight="1" x14ac:dyDescent="0.2">
      <c r="A443" s="46" t="s">
        <v>144</v>
      </c>
      <c r="B443" s="46">
        <v>87.332422546384024</v>
      </c>
      <c r="C443" s="46">
        <v>87.089150729933124</v>
      </c>
      <c r="D443" s="46">
        <v>86.865962683105181</v>
      </c>
      <c r="E443" s="46">
        <v>86.954234613361393</v>
      </c>
      <c r="F443" s="46">
        <v>83.71813609016489</v>
      </c>
      <c r="G443" s="46">
        <v>82.969749320002947</v>
      </c>
      <c r="H443" s="46">
        <v>84.848097822854925</v>
      </c>
      <c r="I443" s="46">
        <v>81.531880003183758</v>
      </c>
      <c r="J443" s="46">
        <v>86.510635861317752</v>
      </c>
      <c r="K443" s="46">
        <v>73.462656095852282</v>
      </c>
      <c r="L443" s="46">
        <v>59.066473567161481</v>
      </c>
      <c r="M443" s="46">
        <v>53.342729020468838</v>
      </c>
      <c r="N443" s="46">
        <v>42.148720788673387</v>
      </c>
      <c r="O443" s="46">
        <v>33.06817180651192</v>
      </c>
      <c r="P443" s="46">
        <v>37.342162255388757</v>
      </c>
      <c r="Q443" s="46">
        <v>39.60094855301471</v>
      </c>
      <c r="R443" s="46">
        <v>42.800829363114282</v>
      </c>
      <c r="S443" s="46">
        <v>37.823128202306712</v>
      </c>
      <c r="T443" s="46">
        <v>35.420251231666818</v>
      </c>
      <c r="U443" s="46">
        <v>48.320073133933413</v>
      </c>
      <c r="V443" s="46">
        <v>49.375264528209932</v>
      </c>
      <c r="W443" s="46">
        <v>46.741210569358586</v>
      </c>
      <c r="X443" s="46">
        <v>54.874163177600352</v>
      </c>
      <c r="Y443" s="46">
        <v>52.761460827289064</v>
      </c>
      <c r="Z443" s="46">
        <v>50.977085514672503</v>
      </c>
      <c r="AA443" s="46">
        <v>53.593491467597786</v>
      </c>
      <c r="AB443" s="46">
        <v>47.416220207980523</v>
      </c>
      <c r="AC443" s="46">
        <v>47.988086049894193</v>
      </c>
      <c r="AD443" s="46">
        <v>47.360159862326768</v>
      </c>
      <c r="AE443" s="46">
        <v>53.137399555962851</v>
      </c>
      <c r="AF443" s="46">
        <v>50.444414901919174</v>
      </c>
      <c r="AG443" s="46">
        <v>50.971510297864583</v>
      </c>
      <c r="AH443" s="46">
        <v>38.845669048885426</v>
      </c>
      <c r="AI443" s="46">
        <v>37.627038374902668</v>
      </c>
      <c r="AJ443" s="46">
        <v>38.411624147341598</v>
      </c>
      <c r="AK443" s="46">
        <v>40.057568518132598</v>
      </c>
      <c r="AL443" s="46">
        <v>43.188826715951997</v>
      </c>
      <c r="AM443" s="46">
        <v>39.468825672380433</v>
      </c>
      <c r="AN443" s="46">
        <v>37.280761022784766</v>
      </c>
      <c r="AO443" s="46">
        <v>38.794638312670699</v>
      </c>
      <c r="AP443" s="46">
        <v>37.085068064056223</v>
      </c>
      <c r="AQ443" s="46">
        <v>32.024823529290593</v>
      </c>
      <c r="AR443" s="46">
        <v>39.478519726487555</v>
      </c>
      <c r="AS443" s="46">
        <v>50.638555694030799</v>
      </c>
      <c r="AT443" s="46">
        <v>52.423541265844996</v>
      </c>
      <c r="AU443" s="46">
        <v>53.61110673682208</v>
      </c>
      <c r="AV443" s="46">
        <v>56.387731954811457</v>
      </c>
      <c r="AW443" s="46">
        <v>52.157756911127841</v>
      </c>
    </row>
    <row r="444" spans="1:51" s="46" customFormat="1" ht="15" customHeight="1" x14ac:dyDescent="0.2">
      <c r="A444" s="46" t="s">
        <v>145</v>
      </c>
      <c r="B444" s="46">
        <v>12.667577453615971</v>
      </c>
      <c r="C444" s="46">
        <v>12.910849270066876</v>
      </c>
      <c r="D444" s="46">
        <v>13.134037316894819</v>
      </c>
      <c r="E444" s="46">
        <v>13.04576538663861</v>
      </c>
      <c r="F444" s="46">
        <v>16.28186390983511</v>
      </c>
      <c r="G444" s="46">
        <v>17.030250679997057</v>
      </c>
      <c r="H444" s="46">
        <v>15.151902177145066</v>
      </c>
      <c r="I444" s="46">
        <v>18.468119996816252</v>
      </c>
      <c r="J444" s="46">
        <v>13.489364138682239</v>
      </c>
      <c r="K444" s="46">
        <v>26.537343904147733</v>
      </c>
      <c r="L444" s="46">
        <v>40.933526432838519</v>
      </c>
      <c r="M444" s="46">
        <v>46.657270979531177</v>
      </c>
      <c r="N444" s="46">
        <v>57.851279211326613</v>
      </c>
      <c r="O444" s="46">
        <v>66.931828193488073</v>
      </c>
      <c r="P444" s="46">
        <v>62.657837744611243</v>
      </c>
      <c r="Q444" s="46">
        <v>60.399051446985283</v>
      </c>
      <c r="R444" s="46">
        <v>57.199170636885711</v>
      </c>
      <c r="S444" s="46">
        <v>62.176871797693288</v>
      </c>
      <c r="T444" s="46">
        <v>64.579748768333189</v>
      </c>
      <c r="U444" s="46">
        <v>51.679926866066594</v>
      </c>
      <c r="V444" s="46">
        <v>50.624735471790061</v>
      </c>
      <c r="W444" s="46">
        <v>53.258789430641414</v>
      </c>
      <c r="X444" s="46">
        <v>45.125836822399634</v>
      </c>
      <c r="Y444" s="46">
        <v>47.238539172710944</v>
      </c>
      <c r="Z444" s="46">
        <v>49.022914485327505</v>
      </c>
      <c r="AA444" s="46">
        <v>46.406508532402214</v>
      </c>
      <c r="AB444" s="46">
        <v>52.583779792019477</v>
      </c>
      <c r="AC444" s="46">
        <v>52.011913950105807</v>
      </c>
      <c r="AD444" s="46">
        <v>52.639840137673232</v>
      </c>
      <c r="AE444" s="46">
        <v>46.862600444037163</v>
      </c>
      <c r="AF444" s="46">
        <v>49.555585098080826</v>
      </c>
      <c r="AG444" s="46">
        <v>49.028489702135417</v>
      </c>
      <c r="AH444" s="46">
        <v>61.154330951114574</v>
      </c>
      <c r="AI444" s="46">
        <v>62.372961625097332</v>
      </c>
      <c r="AJ444" s="46">
        <v>61.588375852658395</v>
      </c>
      <c r="AK444" s="46">
        <v>59.942431481867388</v>
      </c>
      <c r="AL444" s="46">
        <v>56.81117328404801</v>
      </c>
      <c r="AM444" s="46">
        <v>60.531174327619574</v>
      </c>
      <c r="AN444" s="46">
        <v>62.719238977215227</v>
      </c>
      <c r="AO444" s="46">
        <v>61.205361687329308</v>
      </c>
      <c r="AP444" s="46">
        <v>62.914931935943777</v>
      </c>
      <c r="AQ444" s="46">
        <v>67.9751764707094</v>
      </c>
      <c r="AR444" s="46">
        <v>60.521480273512452</v>
      </c>
      <c r="AS444" s="46">
        <v>49.361444305969201</v>
      </c>
      <c r="AT444" s="46">
        <v>47.576458734155004</v>
      </c>
      <c r="AU444" s="46">
        <v>46.388893263177927</v>
      </c>
      <c r="AV444" s="46">
        <v>43.612268045188536</v>
      </c>
      <c r="AW444" s="46">
        <v>47.842243088872159</v>
      </c>
    </row>
    <row r="445" spans="1:51" s="46" customFormat="1" ht="15" customHeight="1" x14ac:dyDescent="0.2">
      <c r="A445" s="46" t="s">
        <v>146</v>
      </c>
      <c r="B445" s="46">
        <v>0</v>
      </c>
      <c r="C445" s="46">
        <v>0</v>
      </c>
      <c r="D445" s="46">
        <v>0</v>
      </c>
      <c r="E445" s="46">
        <v>0</v>
      </c>
      <c r="F445" s="46">
        <v>0</v>
      </c>
      <c r="G445" s="46">
        <v>0</v>
      </c>
      <c r="H445" s="46">
        <v>0.91609938846575534</v>
      </c>
      <c r="I445" s="46">
        <v>5.8422120245792053</v>
      </c>
      <c r="J445" s="46">
        <v>4.6768513989802498</v>
      </c>
      <c r="K445" s="46">
        <v>12.419048046089134</v>
      </c>
      <c r="L445" s="46">
        <v>21.037386640548462</v>
      </c>
      <c r="M445" s="46">
        <v>28.795584896955656</v>
      </c>
      <c r="N445" s="46">
        <v>41.792403426636426</v>
      </c>
      <c r="O445" s="46">
        <v>42.361994832929014</v>
      </c>
      <c r="P445" s="46">
        <v>38.599755783207726</v>
      </c>
      <c r="Q445" s="46">
        <v>40.136691284667869</v>
      </c>
      <c r="R445" s="46">
        <v>39.113757702954878</v>
      </c>
      <c r="S445" s="46">
        <v>38.172466120700221</v>
      </c>
      <c r="T445" s="46">
        <v>40.328099274195786</v>
      </c>
      <c r="U445" s="46">
        <v>28.23154040233738</v>
      </c>
      <c r="V445" s="46">
        <v>29.940873937077555</v>
      </c>
      <c r="W445" s="46">
        <v>33.25285668083248</v>
      </c>
      <c r="X445" s="46">
        <v>20.00850896274563</v>
      </c>
      <c r="Y445" s="46">
        <v>17.080180193977878</v>
      </c>
      <c r="Z445" s="46">
        <v>16.254644515070929</v>
      </c>
      <c r="AA445" s="46">
        <v>15.248016829017756</v>
      </c>
      <c r="AB445" s="46">
        <v>14.681478798981754</v>
      </c>
      <c r="AC445" s="46">
        <v>12.931348279138049</v>
      </c>
      <c r="AD445" s="46">
        <v>7.9723140639134131</v>
      </c>
      <c r="AE445" s="46">
        <v>3.3634313560581908</v>
      </c>
      <c r="AF445" s="46">
        <v>3.1303434405879815</v>
      </c>
      <c r="AG445" s="46">
        <v>3.1340118131559533</v>
      </c>
      <c r="AH445" s="46">
        <v>2.7053989981176798</v>
      </c>
      <c r="AI445" s="46">
        <v>4.0528495242782352</v>
      </c>
      <c r="AJ445" s="46">
        <v>0.69313598216708028</v>
      </c>
      <c r="AK445" s="46">
        <v>0.96274143321098227</v>
      </c>
      <c r="AL445" s="46">
        <v>1.2207877462019641</v>
      </c>
      <c r="AM445" s="46">
        <v>1.0502435470590763</v>
      </c>
      <c r="AN445" s="46">
        <v>1.0843064089771455</v>
      </c>
      <c r="AO445" s="46">
        <v>1.2932328277980489</v>
      </c>
      <c r="AP445" s="46">
        <v>1.0149347131630047</v>
      </c>
      <c r="AQ445" s="46">
        <v>1.7886556232492614</v>
      </c>
      <c r="AR445" s="46">
        <v>1.8150298248137477</v>
      </c>
      <c r="AS445" s="46">
        <v>1.8119359993949642</v>
      </c>
      <c r="AT445" s="46">
        <v>1.4794854355664169</v>
      </c>
      <c r="AU445" s="46">
        <v>0.84721236192860827</v>
      </c>
      <c r="AV445" s="46">
        <v>0.80815719647520345</v>
      </c>
      <c r="AW445" s="46">
        <v>0.87112270891209076</v>
      </c>
    </row>
    <row r="446" spans="1:51" s="46" customFormat="1" ht="15" customHeight="1" x14ac:dyDescent="0.2">
      <c r="A446" s="46" t="s">
        <v>147</v>
      </c>
      <c r="B446" s="46">
        <v>0</v>
      </c>
      <c r="C446" s="46">
        <v>0</v>
      </c>
      <c r="D446" s="46">
        <v>0</v>
      </c>
      <c r="E446" s="46">
        <v>0</v>
      </c>
      <c r="F446" s="46">
        <v>0</v>
      </c>
      <c r="G446" s="46">
        <v>0</v>
      </c>
      <c r="H446" s="46">
        <v>0</v>
      </c>
      <c r="I446" s="46">
        <v>0</v>
      </c>
      <c r="J446" s="46">
        <v>7.6287155807584203E-2</v>
      </c>
      <c r="K446" s="46">
        <v>0.4588877780987059</v>
      </c>
      <c r="L446" s="46">
        <v>0.13551524504347115</v>
      </c>
      <c r="M446" s="46">
        <v>0.4051434552088084</v>
      </c>
      <c r="N446" s="46">
        <v>1.9629368920709958</v>
      </c>
      <c r="O446" s="46">
        <v>6.6201421338202007</v>
      </c>
      <c r="P446" s="46">
        <v>7.0945987835595554</v>
      </c>
      <c r="Q446" s="46">
        <v>6.7183656161786436</v>
      </c>
      <c r="R446" s="46">
        <v>5.7783631398528055</v>
      </c>
      <c r="S446" s="46">
        <v>7.0897681961651164</v>
      </c>
      <c r="T446" s="46">
        <v>7.6987940610789476</v>
      </c>
      <c r="U446" s="46">
        <v>5.0965131491693292</v>
      </c>
      <c r="V446" s="46">
        <v>4.8850184047506069</v>
      </c>
      <c r="W446" s="46">
        <v>5.4074542529370193</v>
      </c>
      <c r="X446" s="46">
        <v>6.6272632875076525</v>
      </c>
      <c r="Y446" s="46">
        <v>6.4749531164412568</v>
      </c>
      <c r="Z446" s="46">
        <v>5.7086997210974486</v>
      </c>
      <c r="AA446" s="46">
        <v>5.3103260212125996</v>
      </c>
      <c r="AB446" s="46">
        <v>4.130497299945679</v>
      </c>
      <c r="AC446" s="46">
        <v>3.3705845659367961</v>
      </c>
      <c r="AD446" s="46">
        <v>3.0719601100629426</v>
      </c>
      <c r="AE446" s="46">
        <v>3.0612180800313809</v>
      </c>
      <c r="AF446" s="46">
        <v>1.7093552518496646</v>
      </c>
      <c r="AG446" s="46">
        <v>1.6427426718284812</v>
      </c>
      <c r="AH446" s="46">
        <v>1.7760478035636877</v>
      </c>
      <c r="AI446" s="46">
        <v>1.8142542710494223</v>
      </c>
      <c r="AJ446" s="46">
        <v>1.4070785045731711</v>
      </c>
      <c r="AK446" s="46">
        <v>1.6995381795766442</v>
      </c>
      <c r="AL446" s="46">
        <v>1.2875259981371181</v>
      </c>
      <c r="AM446" s="46">
        <v>1.7387574337990386</v>
      </c>
      <c r="AN446" s="46">
        <v>1.880178640471708</v>
      </c>
      <c r="AO446" s="46">
        <v>1.8109896446049756</v>
      </c>
      <c r="AP446" s="46">
        <v>2.4362481463466907</v>
      </c>
      <c r="AQ446" s="46">
        <v>1.9190498564669867</v>
      </c>
      <c r="AR446" s="46">
        <v>2.7569472215414303</v>
      </c>
      <c r="AS446" s="46">
        <v>2.0717164694592713</v>
      </c>
      <c r="AT446" s="46">
        <v>2.0338045821613626</v>
      </c>
      <c r="AU446" s="46">
        <v>2.0688072883615929</v>
      </c>
      <c r="AV446" s="46">
        <v>1.6837645391722347</v>
      </c>
      <c r="AW446" s="46">
        <v>2.0410867613956105</v>
      </c>
    </row>
    <row r="447" spans="1:51" s="46" customFormat="1" ht="15" customHeight="1" x14ac:dyDescent="0.2">
      <c r="A447" s="46" t="s">
        <v>148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0.12171275051206679</v>
      </c>
      <c r="J447" s="46">
        <v>0.19071788951896049</v>
      </c>
      <c r="K447" s="46">
        <v>0.95639482465126324</v>
      </c>
      <c r="L447" s="46">
        <v>5.2934339563903574</v>
      </c>
      <c r="M447" s="46">
        <v>7.5634147900100048</v>
      </c>
      <c r="N447" s="46">
        <v>6.4356368638375905</v>
      </c>
      <c r="O447" s="46">
        <v>7.7562796936727167</v>
      </c>
      <c r="P447" s="46">
        <v>6.6709060988997093</v>
      </c>
      <c r="Q447" s="46">
        <v>4.3427633812907409</v>
      </c>
      <c r="R447" s="46">
        <v>3.6441170415284176</v>
      </c>
      <c r="S447" s="46">
        <v>5.2326682562893856</v>
      </c>
      <c r="T447" s="46">
        <v>4.311919361389231</v>
      </c>
      <c r="U447" s="46">
        <v>4.8721160873691698</v>
      </c>
      <c r="V447" s="46">
        <v>5.5257858892636822</v>
      </c>
      <c r="W447" s="46">
        <v>2.9599889584934114</v>
      </c>
      <c r="X447" s="46">
        <v>3.7049557616828501</v>
      </c>
      <c r="Y447" s="46">
        <v>4.1387062204814145</v>
      </c>
      <c r="Z447" s="46">
        <v>3.6597852172382166</v>
      </c>
      <c r="AA447" s="46">
        <v>3.6696608157398884</v>
      </c>
      <c r="AB447" s="46">
        <v>2.9794682259879788</v>
      </c>
      <c r="AC447" s="46">
        <v>1.9994532391051849</v>
      </c>
      <c r="AD447" s="46">
        <v>1.5007580222710413</v>
      </c>
      <c r="AE447" s="46">
        <v>0.72086823384839893</v>
      </c>
      <c r="AF447" s="46">
        <v>1.070516334215025</v>
      </c>
      <c r="AG447" s="46">
        <v>1.3532525103790505</v>
      </c>
      <c r="AH447" s="46">
        <v>1.2822036438874076</v>
      </c>
      <c r="AI447" s="46">
        <v>1.3750713153649454</v>
      </c>
      <c r="AJ447" s="46">
        <v>1.0366153746520099</v>
      </c>
      <c r="AK447" s="46">
        <v>1.3071239935802175</v>
      </c>
      <c r="AL447" s="46">
        <v>0.79833489360213106</v>
      </c>
      <c r="AM447" s="46">
        <v>0.94329185897532641</v>
      </c>
      <c r="AN447" s="46">
        <v>0.74586730069665552</v>
      </c>
      <c r="AO447" s="46">
        <v>1.2188575377991775</v>
      </c>
      <c r="AP447" s="46">
        <v>1.3877834303454526</v>
      </c>
      <c r="AQ447" s="46">
        <v>1.6550172529688161</v>
      </c>
      <c r="AR447" s="46">
        <v>1.1512059234004557</v>
      </c>
      <c r="AS447" s="46">
        <v>0.94122769362741632</v>
      </c>
      <c r="AT447" s="46">
        <v>0.79594855947538579</v>
      </c>
      <c r="AU447" s="46">
        <v>0.781405550645768</v>
      </c>
      <c r="AV447" s="46">
        <v>0.68440687106754972</v>
      </c>
      <c r="AW447" s="46">
        <v>0.69178936207135888</v>
      </c>
    </row>
    <row r="448" spans="1:51" s="46" customFormat="1" ht="15" customHeight="1" x14ac:dyDescent="0.2">
      <c r="A448" s="46" t="s">
        <v>149</v>
      </c>
      <c r="B448" s="46">
        <v>12.459565466484509</v>
      </c>
      <c r="C448" s="46">
        <v>12.515294235958635</v>
      </c>
      <c r="D448" s="46">
        <v>11.742320000629027</v>
      </c>
      <c r="E448" s="46">
        <v>11.993687532877432</v>
      </c>
      <c r="F448" s="46">
        <v>13.901317146213094</v>
      </c>
      <c r="G448" s="46">
        <v>13.723075792104684</v>
      </c>
      <c r="H448" s="46">
        <v>9.9759406323135469</v>
      </c>
      <c r="I448" s="46">
        <v>9.1757094738979283</v>
      </c>
      <c r="J448" s="46">
        <v>5.1956040584718224</v>
      </c>
      <c r="K448" s="46">
        <v>5.6075177794992346</v>
      </c>
      <c r="L448" s="46">
        <v>5.0870338139395317</v>
      </c>
      <c r="M448" s="46">
        <v>4.4007533292940417</v>
      </c>
      <c r="N448" s="46">
        <v>3.8063612565374405</v>
      </c>
      <c r="O448" s="46">
        <v>5.6605386446340038</v>
      </c>
      <c r="P448" s="46">
        <v>5.6150549139894004</v>
      </c>
      <c r="Q448" s="46">
        <v>5.4254024252418462</v>
      </c>
      <c r="R448" s="46">
        <v>4.3691167180219219</v>
      </c>
      <c r="S448" s="46">
        <v>5.7184834146659016</v>
      </c>
      <c r="T448" s="46">
        <v>6.4337719829429529</v>
      </c>
      <c r="U448" s="46">
        <v>6.7115523572734457</v>
      </c>
      <c r="V448" s="46">
        <v>6.8037296874398798</v>
      </c>
      <c r="W448" s="46">
        <v>5.4266120908617115</v>
      </c>
      <c r="X448" s="46">
        <v>5.8900105913845477</v>
      </c>
      <c r="Y448" s="46">
        <v>5.7896403990657461</v>
      </c>
      <c r="Z448" s="46">
        <v>3.9099635851486707</v>
      </c>
      <c r="AA448" s="46">
        <v>3.8570599656776619</v>
      </c>
      <c r="AB448" s="46">
        <v>3.3297119587021271</v>
      </c>
      <c r="AC448" s="46">
        <v>2.7541947284395714</v>
      </c>
      <c r="AD448" s="46">
        <v>2.1741528588943906</v>
      </c>
      <c r="AE448" s="46">
        <v>1.8353814738841436</v>
      </c>
      <c r="AF448" s="46">
        <v>1.8076969338569782</v>
      </c>
      <c r="AG448" s="46">
        <v>1.9727147459815582</v>
      </c>
      <c r="AH448" s="46">
        <v>1.9566256887109106</v>
      </c>
      <c r="AI448" s="46">
        <v>1.9753025083160343</v>
      </c>
      <c r="AJ448" s="46">
        <v>1.9350783521135295</v>
      </c>
      <c r="AK448" s="46">
        <v>1.7929678910545601</v>
      </c>
      <c r="AL448" s="46">
        <v>1.6844537698151494</v>
      </c>
      <c r="AM448" s="46">
        <v>1.642466302853185</v>
      </c>
      <c r="AN448" s="46">
        <v>1.6419843273651633</v>
      </c>
      <c r="AO448" s="46">
        <v>2.1346264981145553</v>
      </c>
      <c r="AP448" s="46">
        <v>2.1722606874240253</v>
      </c>
      <c r="AQ448" s="46">
        <v>2.2971883235765214</v>
      </c>
      <c r="AR448" s="46">
        <v>2.0824384803566178</v>
      </c>
      <c r="AS448" s="46">
        <v>1.6820836483630357</v>
      </c>
      <c r="AT448" s="46">
        <v>1.414274217905473</v>
      </c>
      <c r="AU448" s="46">
        <v>1.0336365456591596</v>
      </c>
      <c r="AV448" s="46">
        <v>1.123737415896086</v>
      </c>
      <c r="AW448" s="46">
        <v>1.3127359436409236</v>
      </c>
    </row>
    <row r="449" spans="1:51" s="46" customFormat="1" ht="15" customHeight="1" x14ac:dyDescent="0.2">
      <c r="A449" s="46" t="s">
        <v>150</v>
      </c>
      <c r="B449" s="46">
        <v>0.20801198713146263</v>
      </c>
      <c r="C449" s="46">
        <v>0.3955550341082405</v>
      </c>
      <c r="D449" s="46">
        <v>1.3917173162657936</v>
      </c>
      <c r="E449" s="46">
        <v>1.0520778537611775</v>
      </c>
      <c r="F449" s="46">
        <v>2.3805467636220166</v>
      </c>
      <c r="G449" s="46">
        <v>3.3071748878923763</v>
      </c>
      <c r="H449" s="46">
        <v>4.2598621563657639</v>
      </c>
      <c r="I449" s="46">
        <v>3.3284857478270502</v>
      </c>
      <c r="J449" s="46">
        <v>3.3499036359036225</v>
      </c>
      <c r="K449" s="46">
        <v>7.0954954758093907</v>
      </c>
      <c r="L449" s="46">
        <v>9.3801567769166958</v>
      </c>
      <c r="M449" s="46">
        <v>5.4923745080626567</v>
      </c>
      <c r="N449" s="46">
        <v>3.8539407722441492</v>
      </c>
      <c r="O449" s="46">
        <v>4.5328728884321423</v>
      </c>
      <c r="P449" s="46">
        <v>4.6775221649548593</v>
      </c>
      <c r="Q449" s="46">
        <v>3.7758287396061849</v>
      </c>
      <c r="R449" s="46">
        <v>4.2938160345276772</v>
      </c>
      <c r="S449" s="46">
        <v>5.9634858098726582</v>
      </c>
      <c r="T449" s="46">
        <v>5.8071640887262754</v>
      </c>
      <c r="U449" s="46">
        <v>6.7682048699172732</v>
      </c>
      <c r="V449" s="46">
        <v>3.469327553258339</v>
      </c>
      <c r="W449" s="46">
        <v>6.2118774475168035</v>
      </c>
      <c r="X449" s="46">
        <v>8.8950982190789514</v>
      </c>
      <c r="Y449" s="46">
        <v>13.755059242744643</v>
      </c>
      <c r="Z449" s="46">
        <v>19.489821446772233</v>
      </c>
      <c r="AA449" s="46">
        <v>18.321444900754305</v>
      </c>
      <c r="AB449" s="46">
        <v>27.462623508401947</v>
      </c>
      <c r="AC449" s="46">
        <v>30.956333137486197</v>
      </c>
      <c r="AD449" s="46">
        <v>37.920655082531454</v>
      </c>
      <c r="AE449" s="46">
        <v>37.881701300215049</v>
      </c>
      <c r="AF449" s="46">
        <v>41.837673137571166</v>
      </c>
      <c r="AG449" s="46">
        <v>40.925767960790374</v>
      </c>
      <c r="AH449" s="46">
        <v>53.434054816834887</v>
      </c>
      <c r="AI449" s="46">
        <v>53.155484006088706</v>
      </c>
      <c r="AJ449" s="46">
        <v>56.516467639152609</v>
      </c>
      <c r="AK449" s="46">
        <v>54.180059984444981</v>
      </c>
      <c r="AL449" s="46">
        <v>51.820070876291645</v>
      </c>
      <c r="AM449" s="46">
        <v>55.156415184932939</v>
      </c>
      <c r="AN449" s="46">
        <v>57.36690229970457</v>
      </c>
      <c r="AO449" s="46">
        <v>54.747655179012547</v>
      </c>
      <c r="AP449" s="46">
        <v>55.903704958664612</v>
      </c>
      <c r="AQ449" s="46">
        <v>60.315265414447815</v>
      </c>
      <c r="AR449" s="46">
        <v>52.715858823400197</v>
      </c>
      <c r="AS449" s="46">
        <v>42.85448049512452</v>
      </c>
      <c r="AT449" s="46">
        <v>41.852945939046364</v>
      </c>
      <c r="AU449" s="46">
        <v>41.657831516582803</v>
      </c>
      <c r="AV449" s="46">
        <v>39.312202022577466</v>
      </c>
      <c r="AW449" s="46">
        <v>42.925508312852173</v>
      </c>
    </row>
    <row r="450" spans="1:51" s="46" customFormat="1" ht="15" customHeight="1" x14ac:dyDescent="0.2">
      <c r="A450" s="46" t="s">
        <v>151</v>
      </c>
      <c r="B450" s="46">
        <v>2.8504693490811315</v>
      </c>
      <c r="C450" s="46">
        <v>2.710222415902654</v>
      </c>
      <c r="D450" s="46">
        <v>1.6952217705474879</v>
      </c>
      <c r="E450" s="46">
        <v>0.34950382938507152</v>
      </c>
      <c r="F450" s="46">
        <v>2.7777528714504758</v>
      </c>
      <c r="G450" s="46">
        <v>6.0188928912739836</v>
      </c>
      <c r="H450" s="46">
        <v>2.4314804602195252</v>
      </c>
      <c r="I450" s="46">
        <v>6.2617630351678573</v>
      </c>
      <c r="J450" s="46">
        <v>5.5294725521238393</v>
      </c>
      <c r="K450" s="46">
        <v>1.8078361079750009</v>
      </c>
      <c r="L450" s="46">
        <v>1.7979745742383053</v>
      </c>
      <c r="M450" s="46">
        <v>1.1104136446309614</v>
      </c>
      <c r="N450" s="46">
        <v>0.88394171360347762</v>
      </c>
      <c r="O450" s="46">
        <v>1.1219415645460147</v>
      </c>
      <c r="P450" s="46">
        <v>1.0601331854467582</v>
      </c>
      <c r="Q450" s="46">
        <v>0.5099009767074667</v>
      </c>
      <c r="R450" s="46">
        <v>0.2300947388732566</v>
      </c>
      <c r="S450" s="46">
        <v>0.23206918326647885</v>
      </c>
      <c r="T450" s="46">
        <v>0.32139344190456476</v>
      </c>
      <c r="U450" s="46">
        <v>0.30362205995051356</v>
      </c>
      <c r="V450" s="46">
        <v>0.2765201554463998</v>
      </c>
      <c r="W450" s="46">
        <v>0.10505911119992042</v>
      </c>
      <c r="X450" s="46">
        <v>0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>
        <v>0</v>
      </c>
      <c r="AJ450" s="46">
        <v>0</v>
      </c>
      <c r="AK450" s="46">
        <v>0</v>
      </c>
      <c r="AL450" s="46">
        <v>0</v>
      </c>
      <c r="AM450" s="46">
        <v>0</v>
      </c>
      <c r="AN450" s="46">
        <v>0</v>
      </c>
      <c r="AO450" s="46">
        <v>0</v>
      </c>
      <c r="AP450" s="46">
        <v>9.7302739141273936E-2</v>
      </c>
      <c r="AQ450" s="46">
        <v>0</v>
      </c>
      <c r="AR450" s="46">
        <v>0</v>
      </c>
      <c r="AS450" s="46">
        <v>0</v>
      </c>
      <c r="AT450" s="46">
        <v>0</v>
      </c>
      <c r="AU450" s="46">
        <v>0</v>
      </c>
      <c r="AV450" s="46">
        <v>0</v>
      </c>
      <c r="AW450" s="46">
        <v>0</v>
      </c>
    </row>
    <row r="451" spans="1:51" s="46" customFormat="1" ht="15" customHeight="1" x14ac:dyDescent="0.2">
      <c r="A451" s="47"/>
    </row>
    <row r="452" spans="1:51" s="12" customFormat="1" ht="15" customHeight="1" thickBot="1" x14ac:dyDescent="0.25">
      <c r="A452" s="58" t="s">
        <v>16</v>
      </c>
      <c r="B452" s="58">
        <v>100</v>
      </c>
      <c r="C452" s="58">
        <v>100</v>
      </c>
      <c r="D452" s="58">
        <v>100</v>
      </c>
      <c r="E452" s="58">
        <v>100</v>
      </c>
      <c r="F452" s="58">
        <v>100</v>
      </c>
      <c r="G452" s="58">
        <v>100</v>
      </c>
      <c r="H452" s="58">
        <v>100</v>
      </c>
      <c r="I452" s="58">
        <v>100</v>
      </c>
      <c r="J452" s="58">
        <v>100</v>
      </c>
      <c r="K452" s="58">
        <v>100</v>
      </c>
      <c r="L452" s="58">
        <v>100</v>
      </c>
      <c r="M452" s="58">
        <v>100</v>
      </c>
      <c r="N452" s="58">
        <v>100</v>
      </c>
      <c r="O452" s="58">
        <v>100</v>
      </c>
      <c r="P452" s="58">
        <v>100</v>
      </c>
      <c r="Q452" s="58">
        <v>100</v>
      </c>
      <c r="R452" s="58">
        <v>100</v>
      </c>
      <c r="S452" s="58">
        <v>100</v>
      </c>
      <c r="T452" s="58">
        <v>100</v>
      </c>
      <c r="U452" s="58">
        <v>100</v>
      </c>
      <c r="V452" s="58">
        <v>100</v>
      </c>
      <c r="W452" s="58">
        <v>100</v>
      </c>
      <c r="X452" s="58">
        <v>100</v>
      </c>
      <c r="Y452" s="58">
        <v>100</v>
      </c>
      <c r="Z452" s="58">
        <v>100</v>
      </c>
      <c r="AA452" s="58">
        <v>100</v>
      </c>
      <c r="AB452" s="58">
        <v>100</v>
      </c>
      <c r="AC452" s="58">
        <v>100</v>
      </c>
      <c r="AD452" s="58">
        <v>100</v>
      </c>
      <c r="AE452" s="58">
        <v>100</v>
      </c>
      <c r="AF452" s="58">
        <v>100</v>
      </c>
      <c r="AG452" s="58">
        <v>100</v>
      </c>
      <c r="AH452" s="58">
        <v>100</v>
      </c>
      <c r="AI452" s="58">
        <v>100</v>
      </c>
      <c r="AJ452" s="58">
        <v>100</v>
      </c>
      <c r="AK452" s="58">
        <v>100</v>
      </c>
      <c r="AL452" s="58">
        <v>100</v>
      </c>
      <c r="AM452" s="58">
        <v>100</v>
      </c>
      <c r="AN452" s="58">
        <v>100</v>
      </c>
      <c r="AO452" s="58">
        <v>100</v>
      </c>
      <c r="AP452" s="58">
        <v>100</v>
      </c>
      <c r="AQ452" s="58">
        <v>100</v>
      </c>
      <c r="AR452" s="58">
        <v>100</v>
      </c>
      <c r="AS452" s="58">
        <v>100</v>
      </c>
      <c r="AT452" s="58">
        <v>100</v>
      </c>
      <c r="AU452" s="58">
        <v>100</v>
      </c>
      <c r="AV452" s="58">
        <v>100</v>
      </c>
      <c r="AW452" s="58">
        <v>100</v>
      </c>
    </row>
    <row r="453" spans="1:51" ht="15" customHeight="1" x14ac:dyDescent="0.2">
      <c r="A453" s="20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2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4"/>
      <c r="AY453" s="24"/>
    </row>
    <row r="454" spans="1:51" ht="15" customHeight="1" x14ac:dyDescent="0.2">
      <c r="A454" s="20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2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4"/>
      <c r="AY454" s="24"/>
    </row>
    <row r="455" spans="1:51" ht="15" customHeight="1" x14ac:dyDescent="0.2">
      <c r="A455" s="20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2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4"/>
      <c r="AY455" s="24"/>
    </row>
    <row r="456" spans="1:51" ht="15" customHeight="1" x14ac:dyDescent="0.2">
      <c r="A456" s="20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2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4"/>
      <c r="AY456" s="24"/>
    </row>
    <row r="457" spans="1:51" ht="15" customHeight="1" x14ac:dyDescent="0.2">
      <c r="A457" s="20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2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4"/>
      <c r="AY457" s="24"/>
    </row>
    <row r="458" spans="1:51" ht="15" customHeight="1" x14ac:dyDescent="0.2">
      <c r="A458" s="20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2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4"/>
      <c r="AY458" s="24"/>
    </row>
    <row r="459" spans="1:51" ht="15" customHeight="1" x14ac:dyDescent="0.2">
      <c r="A459" s="20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2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4"/>
      <c r="AY459" s="24"/>
    </row>
    <row r="460" spans="1:51" ht="15" customHeight="1" x14ac:dyDescent="0.2">
      <c r="A460" s="20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2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4"/>
      <c r="AY460" s="24"/>
    </row>
    <row r="461" spans="1:51" ht="15" customHeight="1" x14ac:dyDescent="0.2">
      <c r="A461" s="20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2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4"/>
      <c r="AY461" s="24"/>
    </row>
    <row r="462" spans="1:51" ht="15" customHeight="1" x14ac:dyDescent="0.2">
      <c r="A462" s="20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2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4"/>
      <c r="AY462" s="24"/>
    </row>
    <row r="463" spans="1:51" ht="15" customHeight="1" x14ac:dyDescent="0.2">
      <c r="A463" s="20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2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4"/>
      <c r="AY463" s="24"/>
    </row>
    <row r="464" spans="1:51" ht="15" customHeight="1" x14ac:dyDescent="0.2">
      <c r="A464" s="20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2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4"/>
      <c r="AY464" s="24"/>
    </row>
    <row r="465" spans="1:51" ht="15" customHeight="1" x14ac:dyDescent="0.2">
      <c r="A465" s="20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2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4"/>
      <c r="AY465" s="24"/>
    </row>
    <row r="466" spans="1:51" ht="15" customHeight="1" x14ac:dyDescent="0.2">
      <c r="A466" s="20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2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4"/>
      <c r="AY466" s="24"/>
    </row>
    <row r="467" spans="1:51" ht="15" customHeight="1" x14ac:dyDescent="0.2">
      <c r="A467" s="20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2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4"/>
      <c r="AY467" s="24"/>
    </row>
    <row r="468" spans="1:51" ht="15" customHeight="1" x14ac:dyDescent="0.2">
      <c r="A468" s="20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2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4"/>
      <c r="AY468" s="24"/>
    </row>
    <row r="469" spans="1:51" ht="15" customHeight="1" x14ac:dyDescent="0.2">
      <c r="A469" s="20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2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4"/>
      <c r="AY469" s="24"/>
    </row>
    <row r="470" spans="1:51" ht="15" customHeight="1" x14ac:dyDescent="0.2">
      <c r="A470" s="20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2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4"/>
      <c r="AY470" s="24"/>
    </row>
    <row r="471" spans="1:51" ht="15" customHeight="1" x14ac:dyDescent="0.2">
      <c r="A471" s="20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2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4"/>
      <c r="AY471" s="24"/>
    </row>
    <row r="472" spans="1:51" ht="15" customHeight="1" x14ac:dyDescent="0.2">
      <c r="A472" s="20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2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4"/>
      <c r="AY472" s="24"/>
    </row>
    <row r="473" spans="1:51" ht="15" customHeight="1" x14ac:dyDescent="0.2">
      <c r="A473" s="20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2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4"/>
      <c r="AY473" s="24"/>
    </row>
    <row r="474" spans="1:51" s="26" customFormat="1" ht="15" customHeight="1" x14ac:dyDescent="0.2">
      <c r="A474" s="26" t="s">
        <v>152</v>
      </c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8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</row>
    <row r="475" spans="1:51" s="26" customFormat="1" ht="15" customHeight="1" thickBot="1" x14ac:dyDescent="0.25">
      <c r="A475" s="26" t="s">
        <v>153</v>
      </c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J475" s="28"/>
      <c r="AK475" s="28"/>
      <c r="AL475" s="28"/>
      <c r="AM475" s="28"/>
      <c r="AN475" s="2"/>
      <c r="AO475" s="2"/>
      <c r="AP475" s="2"/>
      <c r="AQ475" s="2"/>
      <c r="AR475" s="2"/>
      <c r="AS475" s="2"/>
      <c r="AT475" s="2"/>
      <c r="AU475" s="2"/>
      <c r="AW475" s="29" t="s">
        <v>18</v>
      </c>
    </row>
    <row r="476" spans="1:51" s="5" customFormat="1" ht="15" customHeight="1" x14ac:dyDescent="0.2">
      <c r="A476" s="55" t="s">
        <v>137</v>
      </c>
      <c r="B476" s="55">
        <v>1970</v>
      </c>
      <c r="C476" s="55">
        <v>1971</v>
      </c>
      <c r="D476" s="55">
        <v>1972</v>
      </c>
      <c r="E476" s="55">
        <v>1973</v>
      </c>
      <c r="F476" s="55">
        <v>1974</v>
      </c>
      <c r="G476" s="55">
        <v>1975</v>
      </c>
      <c r="H476" s="55">
        <v>1976</v>
      </c>
      <c r="I476" s="55">
        <v>1977</v>
      </c>
      <c r="J476" s="55">
        <v>1978</v>
      </c>
      <c r="K476" s="55">
        <v>1979</v>
      </c>
      <c r="L476" s="55">
        <v>1980</v>
      </c>
      <c r="M476" s="55">
        <v>1981</v>
      </c>
      <c r="N476" s="55">
        <v>1982</v>
      </c>
      <c r="O476" s="55">
        <v>1983</v>
      </c>
      <c r="P476" s="55">
        <v>1984</v>
      </c>
      <c r="Q476" s="55">
        <v>1985</v>
      </c>
      <c r="R476" s="55">
        <v>1986</v>
      </c>
      <c r="S476" s="55">
        <v>1987</v>
      </c>
      <c r="T476" s="55">
        <v>1988</v>
      </c>
      <c r="U476" s="55">
        <v>1989</v>
      </c>
      <c r="V476" s="55">
        <v>1990</v>
      </c>
      <c r="W476" s="55">
        <v>1991</v>
      </c>
      <c r="X476" s="55">
        <v>1992</v>
      </c>
      <c r="Y476" s="55">
        <v>1993</v>
      </c>
      <c r="Z476" s="55">
        <v>1994</v>
      </c>
      <c r="AA476" s="55">
        <v>1995</v>
      </c>
      <c r="AB476" s="55">
        <v>1996</v>
      </c>
      <c r="AC476" s="55">
        <v>1997</v>
      </c>
      <c r="AD476" s="55">
        <v>1998</v>
      </c>
      <c r="AE476" s="55">
        <v>1999</v>
      </c>
      <c r="AF476" s="55">
        <v>2000</v>
      </c>
      <c r="AG476" s="55">
        <v>2001</v>
      </c>
      <c r="AH476" s="55">
        <v>2002</v>
      </c>
      <c r="AI476" s="55">
        <v>2003</v>
      </c>
      <c r="AJ476" s="55">
        <v>2004</v>
      </c>
      <c r="AK476" s="55">
        <v>2005</v>
      </c>
      <c r="AL476" s="55">
        <v>2006</v>
      </c>
      <c r="AM476" s="55">
        <v>2007</v>
      </c>
      <c r="AN476" s="55">
        <v>2008</v>
      </c>
      <c r="AO476" s="55">
        <v>2009</v>
      </c>
      <c r="AP476" s="55">
        <v>2010</v>
      </c>
      <c r="AQ476" s="55">
        <v>2011</v>
      </c>
      <c r="AR476" s="56">
        <v>2012</v>
      </c>
      <c r="AS476" s="56">
        <v>2013</v>
      </c>
      <c r="AT476" s="56">
        <v>2014</v>
      </c>
      <c r="AU476" s="56">
        <v>2015</v>
      </c>
      <c r="AV476" s="56">
        <v>2016</v>
      </c>
      <c r="AW476" s="56">
        <v>2017</v>
      </c>
    </row>
    <row r="477" spans="1:51" s="6" customFormat="1" ht="15" customHeight="1" x14ac:dyDescent="0.2">
      <c r="A477" s="59" t="s">
        <v>154</v>
      </c>
      <c r="B477" s="59">
        <v>33323.914673775602</v>
      </c>
      <c r="C477" s="59">
        <v>33287.180513202002</v>
      </c>
      <c r="D477" s="59">
        <v>33821.376962914801</v>
      </c>
      <c r="E477" s="59">
        <v>33761.575179452404</v>
      </c>
      <c r="F477" s="59">
        <v>33762.069757542005</v>
      </c>
      <c r="G477" s="59">
        <v>33235.613180086802</v>
      </c>
      <c r="H477" s="59">
        <v>32909.009716304405</v>
      </c>
      <c r="I477" s="59">
        <v>33384.974498307602</v>
      </c>
      <c r="J477" s="59">
        <v>33007.364983429201</v>
      </c>
      <c r="K477" s="59">
        <v>34006.683847518405</v>
      </c>
      <c r="L477" s="59">
        <v>35105.822196388406</v>
      </c>
      <c r="M477" s="59">
        <v>35112.153023774001</v>
      </c>
      <c r="N477" s="59">
        <v>35400.4840324904</v>
      </c>
      <c r="O477" s="59">
        <v>38447.4714979048</v>
      </c>
      <c r="P477" s="59">
        <v>41957.463704840397</v>
      </c>
      <c r="Q477" s="59">
        <v>43208.947673693197</v>
      </c>
      <c r="R477" s="59">
        <v>43282.465207182395</v>
      </c>
      <c r="S477" s="59">
        <v>45673.002648803995</v>
      </c>
      <c r="T477" s="59">
        <v>44387.139903628398</v>
      </c>
      <c r="U477" s="59">
        <v>44084.561335498409</v>
      </c>
      <c r="V477" s="59">
        <v>40363.026027495202</v>
      </c>
      <c r="W477" s="59">
        <v>40559.879106749599</v>
      </c>
      <c r="X477" s="59">
        <v>40274.454516913196</v>
      </c>
      <c r="Y477" s="59">
        <v>39886.889310366001</v>
      </c>
      <c r="Z477" s="59">
        <v>42470.647814016404</v>
      </c>
      <c r="AA477" s="59">
        <v>41288.518086454402</v>
      </c>
      <c r="AB477" s="59">
        <v>41816.984857050396</v>
      </c>
      <c r="AC477" s="59">
        <v>43228.097610370001</v>
      </c>
      <c r="AD477" s="59">
        <v>43218.6973635268</v>
      </c>
      <c r="AE477" s="59">
        <v>44077.681207065994</v>
      </c>
      <c r="AF477" s="59">
        <v>40422.339654317999</v>
      </c>
      <c r="AG477" s="59">
        <v>41994.882092554399</v>
      </c>
      <c r="AH477" s="59">
        <v>45818.6802764819</v>
      </c>
      <c r="AI477" s="59">
        <v>49439.718816999994</v>
      </c>
      <c r="AJ477" s="59">
        <v>52599.502342000007</v>
      </c>
      <c r="AK477" s="59">
        <v>54492.332504304271</v>
      </c>
      <c r="AL477" s="59">
        <v>57495.402274135013</v>
      </c>
      <c r="AM477" s="59">
        <v>62626.165976549979</v>
      </c>
      <c r="AN477" s="59">
        <v>67795.739176995005</v>
      </c>
      <c r="AO477" s="59">
        <v>65984.521240454487</v>
      </c>
      <c r="AP477" s="59">
        <v>69563.493451237402</v>
      </c>
      <c r="AQ477" s="59">
        <v>65046.698070757091</v>
      </c>
      <c r="AR477" s="59">
        <v>64984.062918377167</v>
      </c>
      <c r="AS477" s="59">
        <v>67751.877500817733</v>
      </c>
      <c r="AT477" s="59">
        <v>68748.952004444014</v>
      </c>
      <c r="AU477" s="59">
        <v>71602.546508077459</v>
      </c>
      <c r="AV477" s="59">
        <v>70359.428975797025</v>
      </c>
      <c r="AW477" s="59">
        <v>71737.971865217609</v>
      </c>
    </row>
    <row r="478" spans="1:51" ht="15" customHeight="1" x14ac:dyDescent="0.2"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4"/>
      <c r="AY478" s="24"/>
    </row>
    <row r="479" spans="1:51" s="46" customFormat="1" ht="15" customHeight="1" x14ac:dyDescent="0.2">
      <c r="A479" s="46" t="s">
        <v>124</v>
      </c>
      <c r="B479" s="46">
        <v>0.26767309883492063</v>
      </c>
      <c r="C479" s="46">
        <v>0.25261945976064021</v>
      </c>
      <c r="D479" s="46">
        <v>0.21778678879445582</v>
      </c>
      <c r="E479" s="46">
        <v>0.38400891716481461</v>
      </c>
      <c r="F479" s="46">
        <v>0.37076179902399825</v>
      </c>
      <c r="G479" s="46">
        <v>0.41698843526869461</v>
      </c>
      <c r="H479" s="46">
        <v>0.35126245576915288</v>
      </c>
      <c r="I479" s="46">
        <v>1.6891865978720091</v>
      </c>
      <c r="J479" s="46">
        <v>3.7440193634312031</v>
      </c>
      <c r="K479" s="46">
        <v>5.9846716252061585</v>
      </c>
      <c r="L479" s="46">
        <v>5.7336225809434964</v>
      </c>
      <c r="M479" s="46">
        <v>6.409828524930747</v>
      </c>
      <c r="N479" s="46">
        <v>8.7354153024106349</v>
      </c>
      <c r="O479" s="46">
        <v>11.588504984571488</v>
      </c>
      <c r="P479" s="46">
        <v>12.735866959363259</v>
      </c>
      <c r="Q479" s="46">
        <v>15.528085004213473</v>
      </c>
      <c r="R479" s="46">
        <v>13.571189361673564</v>
      </c>
      <c r="S479" s="46">
        <v>16.02155229073475</v>
      </c>
      <c r="T479" s="46">
        <v>15.425263910999387</v>
      </c>
      <c r="U479" s="46">
        <v>16.095650657469282</v>
      </c>
      <c r="V479" s="46">
        <v>16.615557312938623</v>
      </c>
      <c r="W479" s="46">
        <v>18.552507917542041</v>
      </c>
      <c r="X479" s="46">
        <v>17.652186140463925</v>
      </c>
      <c r="Y479" s="46">
        <v>17.161888004685785</v>
      </c>
      <c r="Z479" s="46">
        <v>17.730355705641109</v>
      </c>
      <c r="AA479" s="46">
        <v>17.365588466204294</v>
      </c>
      <c r="AB479" s="46">
        <v>18.244234624732655</v>
      </c>
      <c r="AC479" s="46">
        <v>19.905674735979545</v>
      </c>
      <c r="AD479" s="46">
        <v>17.302296169093474</v>
      </c>
      <c r="AE479" s="46">
        <v>15.31766946445371</v>
      </c>
      <c r="AF479" s="46">
        <v>13.662454404559075</v>
      </c>
      <c r="AG479" s="46">
        <v>13.892999008429211</v>
      </c>
      <c r="AH479" s="46">
        <v>13.959252063580166</v>
      </c>
      <c r="AI479" s="46">
        <v>14.915377861057708</v>
      </c>
      <c r="AJ479" s="46">
        <v>14.184164754050629</v>
      </c>
      <c r="AK479" s="46">
        <v>14.798103690442774</v>
      </c>
      <c r="AL479" s="46">
        <v>15.588241905443448</v>
      </c>
      <c r="AM479" s="46">
        <v>16.91589471533176</v>
      </c>
      <c r="AN479" s="46">
        <v>19.625160272483267</v>
      </c>
      <c r="AO479" s="46">
        <v>18.57704142814141</v>
      </c>
      <c r="AP479" s="46">
        <v>18.367195090701529</v>
      </c>
      <c r="AQ479" s="46">
        <v>16.006114612635226</v>
      </c>
      <c r="AR479" s="46">
        <v>16.169826916038176</v>
      </c>
      <c r="AS479" s="46">
        <v>18.067920398007811</v>
      </c>
      <c r="AT479" s="46">
        <v>18.132844555574003</v>
      </c>
      <c r="AU479" s="46">
        <v>18.372194317621858</v>
      </c>
      <c r="AV479" s="46">
        <v>17.39185013719797</v>
      </c>
      <c r="AW479" s="46">
        <v>16.623938287155585</v>
      </c>
    </row>
    <row r="480" spans="1:51" s="46" customFormat="1" ht="15" customHeight="1" x14ac:dyDescent="0.2">
      <c r="A480" s="46" t="s">
        <v>125</v>
      </c>
      <c r="B480" s="46">
        <v>58.539208391838656</v>
      </c>
      <c r="C480" s="46">
        <v>58.707177313048433</v>
      </c>
      <c r="D480" s="46">
        <v>57.733912886547287</v>
      </c>
      <c r="E480" s="46">
        <v>56.750329063025561</v>
      </c>
      <c r="F480" s="46">
        <v>56.239910627393883</v>
      </c>
      <c r="G480" s="46">
        <v>55.923067748110853</v>
      </c>
      <c r="H480" s="46">
        <v>55.146350511448908</v>
      </c>
      <c r="I480" s="46">
        <v>52.003025322904172</v>
      </c>
      <c r="J480" s="46">
        <v>49.688131984585013</v>
      </c>
      <c r="K480" s="46">
        <v>47.44651226666852</v>
      </c>
      <c r="L480" s="46">
        <v>45.018890830096844</v>
      </c>
      <c r="M480" s="46">
        <v>43.331548761758818</v>
      </c>
      <c r="N480" s="46">
        <v>37.82182243980489</v>
      </c>
      <c r="O480" s="46">
        <v>32.406989726434915</v>
      </c>
      <c r="P480" s="46">
        <v>30.283421308266934</v>
      </c>
      <c r="Q480" s="46">
        <v>26.895095415330474</v>
      </c>
      <c r="R480" s="46">
        <v>24.193247081181379</v>
      </c>
      <c r="S480" s="46">
        <v>23.998365117969804</v>
      </c>
      <c r="T480" s="46">
        <v>23.231930635740412</v>
      </c>
      <c r="U480" s="46">
        <v>21.79773688586565</v>
      </c>
      <c r="V480" s="46">
        <v>21.304321906247399</v>
      </c>
      <c r="W480" s="46">
        <v>21.057785220515328</v>
      </c>
      <c r="X480" s="46">
        <v>21.112925040931664</v>
      </c>
      <c r="Y480" s="46">
        <v>18.73620033552681</v>
      </c>
      <c r="Z480" s="46">
        <v>17.08549006122113</v>
      </c>
      <c r="AA480" s="46">
        <v>15.843616139243597</v>
      </c>
      <c r="AB480" s="46">
        <v>15.261674679359366</v>
      </c>
      <c r="AC480" s="46">
        <v>14.93851052851069</v>
      </c>
      <c r="AD480" s="46">
        <v>15.257228367935033</v>
      </c>
      <c r="AE480" s="46">
        <v>15.426526222323064</v>
      </c>
      <c r="AF480" s="46">
        <v>17.266173076783911</v>
      </c>
      <c r="AG480" s="46">
        <v>17.323636730700215</v>
      </c>
      <c r="AH480" s="46">
        <v>17.707131569575957</v>
      </c>
      <c r="AI480" s="46">
        <v>17.10563692990107</v>
      </c>
      <c r="AJ480" s="46">
        <v>16.305998380428552</v>
      </c>
      <c r="AK480" s="46">
        <v>16.061501385187853</v>
      </c>
      <c r="AL480" s="46">
        <v>15.267328608550134</v>
      </c>
      <c r="AM480" s="46">
        <v>13.30026494535673</v>
      </c>
      <c r="AN480" s="46">
        <v>12.149166747037865</v>
      </c>
      <c r="AO480" s="46">
        <v>12.295182123752463</v>
      </c>
      <c r="AP480" s="46">
        <v>11.191214836640036</v>
      </c>
      <c r="AQ480" s="46">
        <v>10.743432345171863</v>
      </c>
      <c r="AR480" s="46">
        <v>10.695666141604759</v>
      </c>
      <c r="AS480" s="46">
        <v>9.0668758406118926</v>
      </c>
      <c r="AT480" s="46">
        <v>9.5808442978016668</v>
      </c>
      <c r="AU480" s="46">
        <v>9.5073264406610356</v>
      </c>
      <c r="AV480" s="46">
        <v>9.2281682644805141</v>
      </c>
      <c r="AW480" s="46">
        <v>9.0159766005141773</v>
      </c>
    </row>
    <row r="481" spans="1:49" s="46" customFormat="1" ht="15" customHeight="1" x14ac:dyDescent="0.2">
      <c r="A481" s="46" t="s">
        <v>155</v>
      </c>
      <c r="B481" s="46">
        <v>0.7171257468981036</v>
      </c>
      <c r="C481" s="46">
        <v>0.70791127745572069</v>
      </c>
      <c r="D481" s="46">
        <v>0.69596754815187145</v>
      </c>
      <c r="E481" s="46">
        <v>0.68289983146378641</v>
      </c>
      <c r="F481" s="46">
        <v>0.68258783438038251</v>
      </c>
      <c r="G481" s="46">
        <v>0.69581222632160888</v>
      </c>
      <c r="H481" s="46">
        <v>0.70907822633261741</v>
      </c>
      <c r="I481" s="46">
        <v>0.70044212737635692</v>
      </c>
      <c r="J481" s="46">
        <v>0.7079889210099608</v>
      </c>
      <c r="K481" s="46">
        <v>0.68004707379568863</v>
      </c>
      <c r="L481" s="46">
        <v>0.65221197873996883</v>
      </c>
      <c r="M481" s="46">
        <v>0.70872447107275904</v>
      </c>
      <c r="N481" s="46">
        <v>0.69967090103252294</v>
      </c>
      <c r="O481" s="46">
        <v>0.66235849921594392</v>
      </c>
      <c r="P481" s="46">
        <v>0.60473261440426052</v>
      </c>
      <c r="Q481" s="46">
        <v>0.55410789868823418</v>
      </c>
      <c r="R481" s="46">
        <v>0.55930993496144055</v>
      </c>
      <c r="S481" s="46">
        <v>0.47778920619249987</v>
      </c>
      <c r="T481" s="46">
        <v>0.43787057697788795</v>
      </c>
      <c r="U481" s="46">
        <v>0.39753116894209134</v>
      </c>
      <c r="V481" s="46">
        <v>0.42938467270005931</v>
      </c>
      <c r="W481" s="46">
        <v>0.41526898923121053</v>
      </c>
      <c r="X481" s="46">
        <v>0.41257295919481846</v>
      </c>
      <c r="Y481" s="46">
        <v>0.40389094558480071</v>
      </c>
      <c r="Z481" s="46">
        <v>0.36034947964578018</v>
      </c>
      <c r="AA481" s="46">
        <v>0.35915713828598278</v>
      </c>
      <c r="AB481" s="46">
        <v>0.36968743425301154</v>
      </c>
      <c r="AC481" s="46">
        <v>0.35266182049942674</v>
      </c>
      <c r="AD481" s="46">
        <v>0.33899534631426093</v>
      </c>
      <c r="AE481" s="46">
        <v>0.32969485694429818</v>
      </c>
      <c r="AF481" s="46">
        <v>0.34283652550823174</v>
      </c>
      <c r="AG481" s="46">
        <v>0.31579308094667258</v>
      </c>
      <c r="AH481" s="46">
        <v>0.26897326430254559</v>
      </c>
      <c r="AI481" s="46">
        <v>0.28480744504473748</v>
      </c>
      <c r="AJ481" s="46">
        <v>0.26082376047587436</v>
      </c>
      <c r="AK481" s="46">
        <v>0.25755442931152595</v>
      </c>
      <c r="AL481" s="46">
        <v>0.24962343826328018</v>
      </c>
      <c r="AM481" s="46">
        <v>0.24054693058554524</v>
      </c>
      <c r="AN481" s="46">
        <v>0.2297812194557701</v>
      </c>
      <c r="AO481" s="46">
        <v>0.23963202207733691</v>
      </c>
      <c r="AP481" s="46">
        <v>0.25162463581195882</v>
      </c>
      <c r="AQ481" s="46">
        <v>0.28793407613842403</v>
      </c>
      <c r="AR481" s="46">
        <v>0.28681998328437946</v>
      </c>
      <c r="AS481" s="46">
        <v>0.27510275032267617</v>
      </c>
      <c r="AT481" s="46">
        <v>0.27382403032388219</v>
      </c>
      <c r="AU481" s="46">
        <v>0.25484082466175328</v>
      </c>
      <c r="AV481" s="46">
        <v>0.24674006387931097</v>
      </c>
      <c r="AW481" s="46">
        <v>0.24319791611496833</v>
      </c>
    </row>
    <row r="482" spans="1:49" s="46" customFormat="1" ht="15" customHeight="1" x14ac:dyDescent="0.2">
      <c r="A482" s="46" t="s">
        <v>128</v>
      </c>
      <c r="B482" s="46">
        <v>14.764355377106591</v>
      </c>
      <c r="C482" s="46">
        <v>14.208134708568188</v>
      </c>
      <c r="D482" s="46">
        <v>13.430175742935033</v>
      </c>
      <c r="E482" s="46">
        <v>12.993133761927602</v>
      </c>
      <c r="F482" s="46">
        <v>12.436511826891294</v>
      </c>
      <c r="G482" s="46">
        <v>12.163441346170591</v>
      </c>
      <c r="H482" s="46">
        <v>11.903586482151701</v>
      </c>
      <c r="I482" s="46">
        <v>11.360668526472196</v>
      </c>
      <c r="J482" s="46">
        <v>10.925394834184509</v>
      </c>
      <c r="K482" s="46">
        <v>10.057609157470345</v>
      </c>
      <c r="L482" s="46">
        <v>9.2350170620232106</v>
      </c>
      <c r="M482" s="46">
        <v>9.2642405818792142</v>
      </c>
      <c r="N482" s="46">
        <v>9.067038668324658</v>
      </c>
      <c r="O482" s="46">
        <v>8.2187083230484959</v>
      </c>
      <c r="P482" s="46">
        <v>6.6943275269424074</v>
      </c>
      <c r="Q482" s="46">
        <v>6.1167571178992715</v>
      </c>
      <c r="R482" s="46">
        <v>5.8170080820216308</v>
      </c>
      <c r="S482" s="46">
        <v>5.7273949166740419</v>
      </c>
      <c r="T482" s="46">
        <v>5.646061346239474</v>
      </c>
      <c r="U482" s="46">
        <v>5.3714324476973463</v>
      </c>
      <c r="V482" s="46">
        <v>5.4028539567733951</v>
      </c>
      <c r="W482" s="46">
        <v>5.2270166447493116</v>
      </c>
      <c r="X482" s="46">
        <v>4.7912550363398365</v>
      </c>
      <c r="Y482" s="46">
        <v>4.7195926575070555</v>
      </c>
      <c r="Z482" s="46">
        <v>4.363701713512282</v>
      </c>
      <c r="AA482" s="46">
        <v>4.5810777457293508</v>
      </c>
      <c r="AB482" s="46">
        <v>4.4891586842457318</v>
      </c>
      <c r="AC482" s="46">
        <v>4.2966192515361605</v>
      </c>
      <c r="AD482" s="46">
        <v>4.1246977978202777</v>
      </c>
      <c r="AE482" s="46">
        <v>3.9219310033098496</v>
      </c>
      <c r="AF482" s="46">
        <v>4.0634083559894636</v>
      </c>
      <c r="AG482" s="46">
        <v>3.911249765102248</v>
      </c>
      <c r="AH482" s="46">
        <v>3.927267195697949</v>
      </c>
      <c r="AI482" s="46">
        <v>4.0359614652862605</v>
      </c>
      <c r="AJ482" s="46">
        <v>4.059597343937166</v>
      </c>
      <c r="AK482" s="46">
        <v>4.0144666845142041</v>
      </c>
      <c r="AL482" s="46">
        <v>3.9206546660063588</v>
      </c>
      <c r="AM482" s="46">
        <v>3.7803754933465008</v>
      </c>
      <c r="AN482" s="46">
        <v>3.7626343110800251</v>
      </c>
      <c r="AO482" s="46">
        <v>3.6752979701107789</v>
      </c>
      <c r="AP482" s="46">
        <v>3.6497510571386207</v>
      </c>
      <c r="AQ482" s="46">
        <v>3.7849779471269849</v>
      </c>
      <c r="AR482" s="46">
        <v>3.7526919910548724</v>
      </c>
      <c r="AS482" s="46">
        <v>3.9228470664929618</v>
      </c>
      <c r="AT482" s="46">
        <v>3.9284697027369546</v>
      </c>
      <c r="AU482" s="46">
        <v>3.958837046564081</v>
      </c>
      <c r="AV482" s="46">
        <v>3.7443332271219534</v>
      </c>
      <c r="AW482" s="46">
        <v>4.3961472114637976</v>
      </c>
    </row>
    <row r="483" spans="1:49" s="46" customFormat="1" ht="15" customHeight="1" x14ac:dyDescent="0.2">
      <c r="A483" s="46" t="s">
        <v>156</v>
      </c>
      <c r="B483" s="46">
        <v>0.42406471563561055</v>
      </c>
      <c r="C483" s="46">
        <v>0.52191773325799218</v>
      </c>
      <c r="D483" s="46">
        <v>0.71895627214298929</v>
      </c>
      <c r="E483" s="46">
        <v>0.58137187011184821</v>
      </c>
      <c r="F483" s="46">
        <v>0.36013103128204665</v>
      </c>
      <c r="G483" s="46">
        <v>0.29101842495251773</v>
      </c>
      <c r="H483" s="46">
        <v>0.2969482972670075</v>
      </c>
      <c r="I483" s="46">
        <v>1.0386584031016055</v>
      </c>
      <c r="J483" s="46">
        <v>2.4519086343496395</v>
      </c>
      <c r="K483" s="46">
        <v>3.5225202091776868</v>
      </c>
      <c r="L483" s="46">
        <v>4.0591275231451469</v>
      </c>
      <c r="M483" s="46">
        <v>3.7720200441802589</v>
      </c>
      <c r="N483" s="46">
        <v>5.4670121550421342</v>
      </c>
      <c r="O483" s="46">
        <v>6.9696611522191478</v>
      </c>
      <c r="P483" s="46">
        <v>8.2142020886796345</v>
      </c>
      <c r="Q483" s="46">
        <v>9.8091364710103086</v>
      </c>
      <c r="R483" s="46">
        <v>12.905972017215515</v>
      </c>
      <c r="S483" s="46">
        <v>12.455256296027576</v>
      </c>
      <c r="T483" s="46">
        <v>13.577254067472284</v>
      </c>
      <c r="U483" s="46">
        <v>14.766014951266623</v>
      </c>
      <c r="V483" s="46">
        <v>14.512166887611077</v>
      </c>
      <c r="W483" s="46">
        <v>15.053178558374873</v>
      </c>
      <c r="X483" s="46">
        <v>14.830217843153495</v>
      </c>
      <c r="Y483" s="46">
        <v>15.615394200172206</v>
      </c>
      <c r="Z483" s="46">
        <v>15.642400321022409</v>
      </c>
      <c r="AA483" s="46">
        <v>16.637974038244092</v>
      </c>
      <c r="AB483" s="46">
        <v>17.102268191854634</v>
      </c>
      <c r="AC483" s="46">
        <v>15.984763804045773</v>
      </c>
      <c r="AD483" s="46">
        <v>15.693858280708042</v>
      </c>
      <c r="AE483" s="46">
        <v>15.423454305736437</v>
      </c>
      <c r="AF483" s="46">
        <v>14.398414304497775</v>
      </c>
      <c r="AG483" s="46">
        <v>12.805099864665214</v>
      </c>
      <c r="AH483" s="46">
        <v>13.284641904285261</v>
      </c>
      <c r="AI483" s="46">
        <v>11.719138252881301</v>
      </c>
      <c r="AJ483" s="46">
        <v>12.252366872402908</v>
      </c>
      <c r="AK483" s="46">
        <v>12.778374086757957</v>
      </c>
      <c r="AL483" s="46">
        <v>11.122825469606145</v>
      </c>
      <c r="AM483" s="46">
        <v>13.751262009596235</v>
      </c>
      <c r="AN483" s="46">
        <v>16.244247402109586</v>
      </c>
      <c r="AO483" s="46">
        <v>17.871308039005303</v>
      </c>
      <c r="AP483" s="46">
        <v>17.297735031715774</v>
      </c>
      <c r="AQ483" s="46">
        <v>16.503215960820647</v>
      </c>
      <c r="AR483" s="46">
        <v>15.244010616022258</v>
      </c>
      <c r="AS483" s="46">
        <v>17.547916968446678</v>
      </c>
      <c r="AT483" s="46">
        <v>18.921458315697855</v>
      </c>
      <c r="AU483" s="46">
        <v>21.541468727316836</v>
      </c>
      <c r="AV483" s="46">
        <v>19.727955061680149</v>
      </c>
      <c r="AW483" s="46">
        <v>19.304269475215797</v>
      </c>
    </row>
    <row r="484" spans="1:49" s="46" customFormat="1" ht="15" customHeight="1" x14ac:dyDescent="0.2">
      <c r="A484" s="46" t="s">
        <v>157</v>
      </c>
      <c r="B484" s="46">
        <v>25.287572669686114</v>
      </c>
      <c r="C484" s="46">
        <v>25.602239507909037</v>
      </c>
      <c r="D484" s="46">
        <v>27.203200761428377</v>
      </c>
      <c r="E484" s="46">
        <v>28.608256556306383</v>
      </c>
      <c r="F484" s="46">
        <v>29.910096881028387</v>
      </c>
      <c r="G484" s="46">
        <v>30.509671819175736</v>
      </c>
      <c r="H484" s="46">
        <v>31.592774027030611</v>
      </c>
      <c r="I484" s="46">
        <v>33.20801902227366</v>
      </c>
      <c r="J484" s="46">
        <v>32.482556262439665</v>
      </c>
      <c r="K484" s="46">
        <v>32.308639667681597</v>
      </c>
      <c r="L484" s="46">
        <v>35.301130025051322</v>
      </c>
      <c r="M484" s="46">
        <v>36.513637616178215</v>
      </c>
      <c r="N484" s="46">
        <v>38.209040533385171</v>
      </c>
      <c r="O484" s="46">
        <v>40.153777314510016</v>
      </c>
      <c r="P484" s="46">
        <v>41.46744950234352</v>
      </c>
      <c r="Q484" s="46">
        <v>41.096818092858257</v>
      </c>
      <c r="R484" s="46">
        <v>42.953273522946482</v>
      </c>
      <c r="S484" s="46">
        <v>41.319642172401352</v>
      </c>
      <c r="T484" s="46">
        <v>41.681619462570566</v>
      </c>
      <c r="U484" s="46">
        <v>41.571633888758988</v>
      </c>
      <c r="V484" s="46">
        <v>41.735715263729425</v>
      </c>
      <c r="W484" s="46">
        <v>39.69424266958724</v>
      </c>
      <c r="X484" s="46">
        <v>41.200842979916267</v>
      </c>
      <c r="Y484" s="46">
        <v>43.363033856523344</v>
      </c>
      <c r="Z484" s="46">
        <v>44.817702718957278</v>
      </c>
      <c r="AA484" s="46">
        <v>45.212586472292685</v>
      </c>
      <c r="AB484" s="46">
        <v>44.532976385554605</v>
      </c>
      <c r="AC484" s="46">
        <v>44.521769859428403</v>
      </c>
      <c r="AD484" s="46">
        <v>47.282924038128918</v>
      </c>
      <c r="AE484" s="46">
        <v>49.580724147232658</v>
      </c>
      <c r="AF484" s="46">
        <v>50.266713332661539</v>
      </c>
      <c r="AG484" s="46">
        <v>51.751221550156458</v>
      </c>
      <c r="AH484" s="46">
        <v>50.852734002558122</v>
      </c>
      <c r="AI484" s="46">
        <v>51.939078045828921</v>
      </c>
      <c r="AJ484" s="46">
        <v>52.937048888704865</v>
      </c>
      <c r="AK484" s="46">
        <v>52.089999723785688</v>
      </c>
      <c r="AL484" s="46">
        <v>53.85132591213064</v>
      </c>
      <c r="AM484" s="46">
        <v>52.011655905783215</v>
      </c>
      <c r="AN484" s="46">
        <v>47.989010047833489</v>
      </c>
      <c r="AO484" s="46">
        <v>47.341538416912712</v>
      </c>
      <c r="AP484" s="46">
        <v>49.242479347992074</v>
      </c>
      <c r="AQ484" s="46">
        <v>52.674325058106852</v>
      </c>
      <c r="AR484" s="46">
        <v>53.850984351995542</v>
      </c>
      <c r="AS484" s="46">
        <v>51.119336976117971</v>
      </c>
      <c r="AT484" s="46">
        <v>49.162559097865632</v>
      </c>
      <c r="AU484" s="46">
        <v>46.365332643174426</v>
      </c>
      <c r="AV484" s="46">
        <v>49.660953245640115</v>
      </c>
      <c r="AW484" s="46">
        <v>50.416470509535671</v>
      </c>
    </row>
    <row r="485" spans="1:49" s="46" customFormat="1" ht="15" customHeight="1" x14ac:dyDescent="0.2">
      <c r="A485" s="46" t="s">
        <v>146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0.30166398555648954</v>
      </c>
      <c r="M485" s="46">
        <v>0.53292523495583521</v>
      </c>
      <c r="N485" s="46">
        <v>0.86822262576384834</v>
      </c>
      <c r="O485" s="46">
        <v>1.1154073318537217</v>
      </c>
      <c r="P485" s="46">
        <v>1.4492160142889006</v>
      </c>
      <c r="Q485" s="46">
        <v>1.7358718089231606</v>
      </c>
      <c r="R485" s="46">
        <v>1.6159823444712982</v>
      </c>
      <c r="S485" s="46">
        <v>1.1898708306497359</v>
      </c>
      <c r="T485" s="46">
        <v>1.1810107025101391</v>
      </c>
      <c r="U485" s="46">
        <v>0.97904753347846907</v>
      </c>
      <c r="V485" s="46">
        <v>0.91410658593502025</v>
      </c>
      <c r="W485" s="46">
        <v>0.66991049035544037</v>
      </c>
      <c r="X485" s="46">
        <v>0.56160992250066066</v>
      </c>
      <c r="Y485" s="46">
        <v>0.61392707487058995</v>
      </c>
      <c r="Z485" s="46">
        <v>0.65050104912415097</v>
      </c>
      <c r="AA485" s="46">
        <v>0.72461840401618549</v>
      </c>
      <c r="AB485" s="46">
        <v>0.91080787699542731</v>
      </c>
      <c r="AC485" s="46">
        <v>0.61703597148909328</v>
      </c>
      <c r="AD485" s="46">
        <v>0.5816354294198165</v>
      </c>
      <c r="AE485" s="46">
        <v>0.56082183055485313</v>
      </c>
      <c r="AF485" s="46">
        <v>0.73898224633835807</v>
      </c>
      <c r="AG485" s="46">
        <v>0.64782604366029295</v>
      </c>
      <c r="AH485" s="46">
        <v>0.56970213551520177</v>
      </c>
      <c r="AI485" s="46">
        <v>0.63245100797879816</v>
      </c>
      <c r="AJ485" s="46">
        <v>0.71816268820165552</v>
      </c>
      <c r="AK485" s="46">
        <v>0.62922288827183992</v>
      </c>
      <c r="AL485" s="46">
        <v>0.62693586655636502</v>
      </c>
      <c r="AM485" s="46">
        <v>0.52058540308515988</v>
      </c>
      <c r="AN485" s="46">
        <v>0.53554077056689309</v>
      </c>
      <c r="AO485" s="46">
        <v>8.3161661202381193E-2</v>
      </c>
      <c r="AP485" s="46">
        <v>0.24022364384149181</v>
      </c>
      <c r="AQ485" s="46">
        <v>0.51499451450403333</v>
      </c>
      <c r="AR485" s="46">
        <v>0.5503692222042994</v>
      </c>
      <c r="AS485" s="46">
        <v>0.51623455009904129</v>
      </c>
      <c r="AT485" s="46">
        <v>0.495414199154605</v>
      </c>
      <c r="AU485" s="46">
        <v>0.42968751113522508</v>
      </c>
      <c r="AV485" s="46">
        <v>0.40067570772493827</v>
      </c>
      <c r="AW485" s="46">
        <v>0.37159664498596534</v>
      </c>
    </row>
    <row r="486" spans="1:49" s="46" customFormat="1" ht="15" customHeight="1" x14ac:dyDescent="0.2">
      <c r="A486" s="46" t="s">
        <v>158</v>
      </c>
      <c r="B486" s="46">
        <v>3.1236890064994931</v>
      </c>
      <c r="C486" s="46">
        <v>3.6276331409957652</v>
      </c>
      <c r="D486" s="46">
        <v>4.2557641221357096</v>
      </c>
      <c r="E486" s="46">
        <v>4.502383903358667</v>
      </c>
      <c r="F486" s="46">
        <v>5.9176600390551881</v>
      </c>
      <c r="G486" s="46">
        <v>7.4511007893296597</v>
      </c>
      <c r="H486" s="46">
        <v>6.4497615014784389</v>
      </c>
      <c r="I486" s="46">
        <v>6.3481370378384918</v>
      </c>
      <c r="J486" s="46">
        <v>6.4422806542344029</v>
      </c>
      <c r="K486" s="46">
        <v>7.7037022573172038</v>
      </c>
      <c r="L486" s="46">
        <v>8.4171609628444877</v>
      </c>
      <c r="M486" s="46">
        <v>7.3324234986581143</v>
      </c>
      <c r="N486" s="46">
        <v>7.1103568936792412</v>
      </c>
      <c r="O486" s="46">
        <v>7.3463186221593801</v>
      </c>
      <c r="P486" s="46">
        <v>8.8525505481674323</v>
      </c>
      <c r="Q486" s="46">
        <v>8.8397467877364093</v>
      </c>
      <c r="R486" s="46">
        <v>10.001860258370005</v>
      </c>
      <c r="S486" s="46">
        <v>9.2959752452605198</v>
      </c>
      <c r="T486" s="46">
        <v>10.275212439238905</v>
      </c>
      <c r="U486" s="46">
        <v>12.082965775392076</v>
      </c>
      <c r="V486" s="46">
        <v>10.814880958197799</v>
      </c>
      <c r="W486" s="46">
        <v>9.0747980542858357</v>
      </c>
      <c r="X486" s="46">
        <v>8.5202168559699771</v>
      </c>
      <c r="Y486" s="46">
        <v>9.4302786831322489</v>
      </c>
      <c r="Z486" s="46">
        <v>9.1408977706216561</v>
      </c>
      <c r="AA486" s="46">
        <v>8.628443384042825</v>
      </c>
      <c r="AB486" s="46">
        <v>7.3905837739492943</v>
      </c>
      <c r="AC486" s="46">
        <v>7.4869288220159964</v>
      </c>
      <c r="AD486" s="46">
        <v>6.8684951566938253</v>
      </c>
      <c r="AE486" s="46">
        <v>7.6898275171894417</v>
      </c>
      <c r="AF486" s="46">
        <v>9.0545560205074</v>
      </c>
      <c r="AG486" s="46">
        <v>8.1880787578390457</v>
      </c>
      <c r="AH486" s="46">
        <v>7.7756277101431044</v>
      </c>
      <c r="AI486" s="46">
        <v>8.2057100992350911</v>
      </c>
      <c r="AJ486" s="46">
        <v>9.3191908321268269</v>
      </c>
      <c r="AK486" s="46">
        <v>8.8153685247746782</v>
      </c>
      <c r="AL486" s="46">
        <v>8.0625062999261203</v>
      </c>
      <c r="AM486" s="46">
        <v>7.6240297789001428</v>
      </c>
      <c r="AN486" s="46">
        <v>6.9018670742478969</v>
      </c>
      <c r="AO486" s="46">
        <v>4.1278301954867427</v>
      </c>
      <c r="AP486" s="46">
        <v>4.8473363325217589</v>
      </c>
      <c r="AQ486" s="46">
        <v>5.3677911324598018</v>
      </c>
      <c r="AR486" s="46">
        <v>5.1369751509042221</v>
      </c>
      <c r="AS486" s="46">
        <v>4.4593073896210997</v>
      </c>
      <c r="AT486" s="46">
        <v>4.308298401129866</v>
      </c>
      <c r="AU486" s="46">
        <v>4.172677768749403</v>
      </c>
      <c r="AV486" s="46">
        <v>3.538656963315407</v>
      </c>
      <c r="AW486" s="46">
        <v>3.2524882763692982</v>
      </c>
    </row>
    <row r="487" spans="1:49" s="46" customFormat="1" ht="15" customHeight="1" x14ac:dyDescent="0.2">
      <c r="A487" s="47" t="s">
        <v>159</v>
      </c>
      <c r="B487" s="46">
        <v>0.14920846991343734</v>
      </c>
      <c r="C487" s="46">
        <v>0.15907268318804962</v>
      </c>
      <c r="D487" s="46">
        <v>0.1718343521723705</v>
      </c>
      <c r="E487" s="46">
        <v>0.18743994160116798</v>
      </c>
      <c r="F487" s="46">
        <v>0.22760230919443031</v>
      </c>
      <c r="G487" s="46">
        <v>0.27395181520090794</v>
      </c>
      <c r="H487" s="46">
        <v>0.31395249170567391</v>
      </c>
      <c r="I487" s="46">
        <v>0.36750336294616498</v>
      </c>
      <c r="J487" s="46">
        <v>0.41083478207993462</v>
      </c>
      <c r="K487" s="46">
        <v>0.46332347813295477</v>
      </c>
      <c r="L487" s="46">
        <v>0.50951782926309508</v>
      </c>
      <c r="M487" s="46">
        <v>0.70804691421704891</v>
      </c>
      <c r="N487" s="46">
        <v>0.64390866687244019</v>
      </c>
      <c r="O487" s="46">
        <v>0.7776281486190656</v>
      </c>
      <c r="P487" s="46">
        <v>0.8341589702897686</v>
      </c>
      <c r="Q487" s="46">
        <v>0.97588413396312335</v>
      </c>
      <c r="R487" s="46">
        <v>1.0234600443379809</v>
      </c>
      <c r="S487" s="46">
        <v>0.98544406782457505</v>
      </c>
      <c r="T487" s="46">
        <v>1.236575190903733</v>
      </c>
      <c r="U487" s="46">
        <v>1.5043285066465826</v>
      </c>
      <c r="V487" s="46">
        <v>0.89590729831224358</v>
      </c>
      <c r="W487" s="46">
        <v>1.2020127247343522</v>
      </c>
      <c r="X487" s="46">
        <v>1.0261458012459137</v>
      </c>
      <c r="Y487" s="46">
        <v>1.2849708584991106</v>
      </c>
      <c r="Z487" s="46">
        <v>1.0293392865453859</v>
      </c>
      <c r="AA487" s="46">
        <v>0.92274453445446192</v>
      </c>
      <c r="AB487" s="46">
        <v>1.4280107617546693</v>
      </c>
      <c r="AC487" s="46">
        <v>0.98445162180329759</v>
      </c>
      <c r="AD487" s="46">
        <v>0.84116955618102796</v>
      </c>
      <c r="AE487" s="46">
        <v>0.93282916691653539</v>
      </c>
      <c r="AF487" s="46">
        <v>1.2118793167076638</v>
      </c>
      <c r="AG487" s="46">
        <v>0.74543067440949395</v>
      </c>
      <c r="AH487" s="46">
        <v>0.87145227141111925</v>
      </c>
      <c r="AI487" s="46">
        <v>1.2321227033163047</v>
      </c>
      <c r="AJ487" s="46">
        <v>1.2320344701865085</v>
      </c>
      <c r="AK487" s="46">
        <v>1.2149264308840264</v>
      </c>
      <c r="AL487" s="46">
        <v>1.161869789880777</v>
      </c>
      <c r="AM487" s="46">
        <v>1.1413491758904717</v>
      </c>
      <c r="AN487" s="46">
        <v>1.0761220053893323</v>
      </c>
      <c r="AO487" s="46">
        <v>0.85404018147921112</v>
      </c>
      <c r="AP487" s="46">
        <v>0.94935697252184548</v>
      </c>
      <c r="AQ487" s="46">
        <v>0.90956360406704295</v>
      </c>
      <c r="AR487" s="46">
        <v>0.8920260998886711</v>
      </c>
      <c r="AS487" s="46">
        <v>0.80298229372821983</v>
      </c>
      <c r="AT487" s="46">
        <v>0.73633584984288503</v>
      </c>
      <c r="AU487" s="46">
        <v>0.6361491625840644</v>
      </c>
      <c r="AV487" s="46">
        <v>0.62913580517014944</v>
      </c>
      <c r="AW487" s="46">
        <v>0.67801085022623242</v>
      </c>
    </row>
    <row r="488" spans="1:49" s="46" customFormat="1" ht="15" customHeight="1" x14ac:dyDescent="0.2">
      <c r="A488" s="47" t="s">
        <v>160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5.6328519435992807E-3</v>
      </c>
      <c r="K488" s="46">
        <v>7.2897669502723448E-3</v>
      </c>
      <c r="L488" s="46">
        <v>0.10763137746389888</v>
      </c>
      <c r="M488" s="46">
        <v>0.1203375138271668</v>
      </c>
      <c r="N488" s="46">
        <v>0.21012773026416434</v>
      </c>
      <c r="O488" s="46">
        <v>0.17970064118199577</v>
      </c>
      <c r="P488" s="46">
        <v>0.16897501264315207</v>
      </c>
      <c r="Q488" s="46">
        <v>0.18464248424308083</v>
      </c>
      <c r="R488" s="46">
        <v>0.14410695070494661</v>
      </c>
      <c r="S488" s="46">
        <v>0.13599969434378006</v>
      </c>
      <c r="T488" s="46">
        <v>0.12772013363124082</v>
      </c>
      <c r="U488" s="46">
        <v>3.3689927607469715E-2</v>
      </c>
      <c r="V488" s="46">
        <v>8.4791226447408774E-2</v>
      </c>
      <c r="W488" s="46">
        <v>8.7563840874687895E-2</v>
      </c>
      <c r="X488" s="46">
        <v>7.6960935093443539E-2</v>
      </c>
      <c r="Y488" s="46">
        <v>8.0946598138474223E-3</v>
      </c>
      <c r="Z488" s="46">
        <v>6.0817683104601832E-3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0</v>
      </c>
      <c r="AL488" s="46">
        <v>0</v>
      </c>
      <c r="AM488" s="46">
        <v>0</v>
      </c>
      <c r="AN488" s="46">
        <v>0</v>
      </c>
      <c r="AO488" s="46">
        <v>0</v>
      </c>
      <c r="AP488" s="46">
        <v>0</v>
      </c>
      <c r="AQ488" s="46">
        <v>0</v>
      </c>
      <c r="AR488" s="46">
        <v>0</v>
      </c>
      <c r="AS488" s="46">
        <v>0</v>
      </c>
      <c r="AT488" s="46">
        <v>0</v>
      </c>
      <c r="AU488" s="46">
        <v>0</v>
      </c>
      <c r="AV488" s="46">
        <v>0</v>
      </c>
      <c r="AW488" s="46">
        <v>0</v>
      </c>
    </row>
    <row r="489" spans="1:49" s="46" customFormat="1" ht="15" customHeight="1" x14ac:dyDescent="0.2">
      <c r="A489" s="47" t="s">
        <v>161</v>
      </c>
      <c r="B489" s="46">
        <v>3.1004357384610357E-2</v>
      </c>
      <c r="C489" s="46">
        <v>3.8798215411719413E-2</v>
      </c>
      <c r="D489" s="46">
        <v>5.7278117390790161E-2</v>
      </c>
      <c r="E489" s="46">
        <v>6.3117531355495332E-2</v>
      </c>
      <c r="F489" s="46">
        <v>9.5631222350600981E-2</v>
      </c>
      <c r="G489" s="46">
        <v>0.13211860591249464</v>
      </c>
      <c r="H489" s="46">
        <v>8.8299138292220788E-2</v>
      </c>
      <c r="I489" s="46">
        <v>7.156644436320056E-2</v>
      </c>
      <c r="J489" s="46">
        <v>7.2385175890274198E-2</v>
      </c>
      <c r="K489" s="46">
        <v>4.3673934414171965E-2</v>
      </c>
      <c r="L489" s="46">
        <v>0.17974440036471115</v>
      </c>
      <c r="M489" s="46">
        <v>0.2100198502497693</v>
      </c>
      <c r="N489" s="46">
        <v>0.21436326557103719</v>
      </c>
      <c r="O489" s="46">
        <v>0.28390506981960673</v>
      </c>
      <c r="P489" s="46">
        <v>0.30977084628927626</v>
      </c>
      <c r="Q489" s="46">
        <v>0.32124007519976705</v>
      </c>
      <c r="R489" s="46">
        <v>0.19859682850443555</v>
      </c>
      <c r="S489" s="46">
        <v>0.43103630193482628</v>
      </c>
      <c r="T489" s="46">
        <v>0.54140419166848752</v>
      </c>
      <c r="U489" s="46">
        <v>0.6216424265048246</v>
      </c>
      <c r="V489" s="46">
        <v>0.72399691291960022</v>
      </c>
      <c r="W489" s="46">
        <v>0.57108974361181897</v>
      </c>
      <c r="X489" s="46">
        <v>0.59450138225820248</v>
      </c>
      <c r="Y489" s="46">
        <v>0.37265508183254237</v>
      </c>
      <c r="Z489" s="46">
        <v>0.37424999189097274</v>
      </c>
      <c r="AA489" s="46">
        <v>0.45252588918006564</v>
      </c>
      <c r="AB489" s="46">
        <v>7.7827172167609968E-2</v>
      </c>
      <c r="AC489" s="46">
        <v>6.3336222303319756E-2</v>
      </c>
      <c r="AD489" s="46">
        <v>5.510224012465853E-2</v>
      </c>
      <c r="AE489" s="46">
        <v>9.375144714594363E-3</v>
      </c>
      <c r="AF489" s="46">
        <v>1.4377382530798621E-2</v>
      </c>
      <c r="AG489" s="46">
        <v>1.383900635127726E-2</v>
      </c>
      <c r="AH489" s="46">
        <v>1.6918863557881643E-2</v>
      </c>
      <c r="AI489" s="46">
        <v>1.5679700826563867E-2</v>
      </c>
      <c r="AJ489" s="46">
        <v>1.473778202234079E-2</v>
      </c>
      <c r="AK489" s="46">
        <v>1.4504681368476343E-2</v>
      </c>
      <c r="AL489" s="46">
        <v>1.4709376070935986E-2</v>
      </c>
      <c r="AM489" s="46">
        <v>1.4179497583366504E-2</v>
      </c>
      <c r="AN489" s="46">
        <v>1.344583909056812E-2</v>
      </c>
      <c r="AO489" s="46">
        <v>1.2778797044344398E-2</v>
      </c>
      <c r="AP489" s="46">
        <v>1.3373475203752171E-2</v>
      </c>
      <c r="AQ489" s="46">
        <v>1.3807381436204514E-2</v>
      </c>
      <c r="AR489" s="46">
        <v>1.5789129733066298E-2</v>
      </c>
      <c r="AS489" s="46">
        <v>1.6640124230465039E-2</v>
      </c>
      <c r="AT489" s="46">
        <v>1.9838631147579378E-2</v>
      </c>
      <c r="AU489" s="46">
        <v>1.4809654847685837E-2</v>
      </c>
      <c r="AV489" s="46">
        <v>1.4249575566408903E-2</v>
      </c>
      <c r="AW489" s="46">
        <v>1.5068300981802384E-2</v>
      </c>
    </row>
    <row r="490" spans="1:49" s="46" customFormat="1" ht="15" customHeight="1" x14ac:dyDescent="0.2">
      <c r="A490" s="47" t="s">
        <v>147</v>
      </c>
      <c r="B490" s="46">
        <v>0.36916662764357561</v>
      </c>
      <c r="C490" s="46">
        <v>0.3630576039687986</v>
      </c>
      <c r="D490" s="46">
        <v>0.34816110570872461</v>
      </c>
      <c r="E490" s="46">
        <v>0.33042107605184723</v>
      </c>
      <c r="F490" s="46">
        <v>0.32123800696718902</v>
      </c>
      <c r="G490" s="46">
        <v>0.31700284700366355</v>
      </c>
      <c r="H490" s="46">
        <v>0.31073277768469854</v>
      </c>
      <c r="I490" s="46">
        <v>0.29702080498826439</v>
      </c>
      <c r="J490" s="46">
        <v>0.35754679132747613</v>
      </c>
      <c r="K490" s="46">
        <v>0.33602886218598138</v>
      </c>
      <c r="L490" s="46">
        <v>0.38640419352877414</v>
      </c>
      <c r="M490" s="46">
        <v>0.42732873473753341</v>
      </c>
      <c r="N490" s="46">
        <v>0.5483787206418691</v>
      </c>
      <c r="O490" s="46">
        <v>0.81871499026393391</v>
      </c>
      <c r="P490" s="46">
        <v>0.94947289030543058</v>
      </c>
      <c r="Q490" s="46">
        <v>0.86706368140341639</v>
      </c>
      <c r="R490" s="46">
        <v>0.75318336820127196</v>
      </c>
      <c r="S490" s="46">
        <v>0.87135772365170194</v>
      </c>
      <c r="T490" s="46">
        <v>0.78156862289665474</v>
      </c>
      <c r="U490" s="46">
        <v>0.75865578856670912</v>
      </c>
      <c r="V490" s="46">
        <v>0.72144730676445468</v>
      </c>
      <c r="W490" s="46">
        <v>0.68826124064937155</v>
      </c>
      <c r="X490" s="46">
        <v>0.58482248238691315</v>
      </c>
      <c r="Y490" s="46">
        <v>0.62458673299262613</v>
      </c>
      <c r="Z490" s="46">
        <v>0.61780089988975051</v>
      </c>
      <c r="AA490" s="46">
        <v>0.52329115154869876</v>
      </c>
      <c r="AB490" s="46">
        <v>0.30877006661619816</v>
      </c>
      <c r="AC490" s="46">
        <v>0.25722969583867439</v>
      </c>
      <c r="AD490" s="46">
        <v>0.23708950766867429</v>
      </c>
      <c r="AE490" s="46">
        <v>0.21090673886242764</v>
      </c>
      <c r="AF490" s="46">
        <v>0.18398301690598859</v>
      </c>
      <c r="AG490" s="46">
        <v>0.12396550580917093</v>
      </c>
      <c r="AH490" s="46">
        <v>9.0932344075797311E-2</v>
      </c>
      <c r="AI490" s="46">
        <v>0.13194654330754224</v>
      </c>
      <c r="AJ490" s="46">
        <v>0.12323310509392803</v>
      </c>
      <c r="AK490" s="46">
        <v>0.12247350945149653</v>
      </c>
      <c r="AL490" s="46">
        <v>0.12036941818412764</v>
      </c>
      <c r="AM490" s="46">
        <v>0.10939168597619783</v>
      </c>
      <c r="AN490" s="46">
        <v>9.9785076862876868E-2</v>
      </c>
      <c r="AO490" s="46">
        <v>9.5457163884413693E-2</v>
      </c>
      <c r="AP490" s="46">
        <v>9.979073360628038E-2</v>
      </c>
      <c r="AQ490" s="46">
        <v>0.10458572694097688</v>
      </c>
      <c r="AR490" s="46">
        <v>0.10259280167134936</v>
      </c>
      <c r="AS490" s="46">
        <v>0.1012519542342897</v>
      </c>
      <c r="AT490" s="46">
        <v>9.6967499949222144E-2</v>
      </c>
      <c r="AU490" s="46">
        <v>9.2351114904189013E-2</v>
      </c>
      <c r="AV490" s="46">
        <v>8.4974879515532245E-2</v>
      </c>
      <c r="AW490" s="46">
        <v>8.8867678768547079E-2</v>
      </c>
    </row>
    <row r="491" spans="1:49" s="46" customFormat="1" ht="15" customHeight="1" x14ac:dyDescent="0.2">
      <c r="A491" s="47" t="s">
        <v>148</v>
      </c>
      <c r="B491" s="46">
        <v>14.62030993660324</v>
      </c>
      <c r="C491" s="46">
        <v>15.000981495682908</v>
      </c>
      <c r="D491" s="46">
        <v>15.844092979942873</v>
      </c>
      <c r="E491" s="46">
        <v>16.525616426166089</v>
      </c>
      <c r="F491" s="46">
        <v>16.327307180833582</v>
      </c>
      <c r="G491" s="46">
        <v>15.157181832148289</v>
      </c>
      <c r="H491" s="46">
        <v>16.829668398868964</v>
      </c>
      <c r="I491" s="46">
        <v>18.920336217418431</v>
      </c>
      <c r="J491" s="46">
        <v>17.54300337151486</v>
      </c>
      <c r="K491" s="46">
        <v>16.034418369259217</v>
      </c>
      <c r="L491" s="46">
        <v>17.02636583907077</v>
      </c>
      <c r="M491" s="46">
        <v>17.93390349193794</v>
      </c>
      <c r="N491" s="46">
        <v>18.793347637807344</v>
      </c>
      <c r="O491" s="46">
        <v>19.247209639632263</v>
      </c>
      <c r="P491" s="46">
        <v>17.697351998409232</v>
      </c>
      <c r="Q491" s="46">
        <v>16.481588451330371</v>
      </c>
      <c r="R491" s="46">
        <v>16.536006250269491</v>
      </c>
      <c r="S491" s="46">
        <v>16.853021286526605</v>
      </c>
      <c r="T491" s="46">
        <v>15.713702641009867</v>
      </c>
      <c r="U491" s="46">
        <v>14.041672539652176</v>
      </c>
      <c r="V491" s="46">
        <v>15.930685225982376</v>
      </c>
      <c r="W491" s="46">
        <v>15.944621321905769</v>
      </c>
      <c r="X491" s="46">
        <v>18.285730538765456</v>
      </c>
      <c r="Y491" s="46">
        <v>18.415354123904226</v>
      </c>
      <c r="Z491" s="46">
        <v>20.578490817935759</v>
      </c>
      <c r="AA491" s="46">
        <v>21.504956290947565</v>
      </c>
      <c r="AB491" s="46">
        <v>21.738679220753372</v>
      </c>
      <c r="AC491" s="46">
        <v>22.688263248839398</v>
      </c>
      <c r="AD491" s="46">
        <v>25.40530222115423</v>
      </c>
      <c r="AE491" s="46">
        <v>26.630297090813173</v>
      </c>
      <c r="AF491" s="46">
        <v>23.965345449848488</v>
      </c>
      <c r="AG491" s="46">
        <v>27.656920362108657</v>
      </c>
      <c r="AH491" s="46">
        <v>28.033890012919109</v>
      </c>
      <c r="AI491" s="46">
        <v>27.635369196925907</v>
      </c>
      <c r="AJ491" s="46">
        <v>27.670669439734063</v>
      </c>
      <c r="AK491" s="46">
        <v>27.27437910423992</v>
      </c>
      <c r="AL491" s="46">
        <v>29.663771765055603</v>
      </c>
      <c r="AM491" s="46">
        <v>28.759664031511221</v>
      </c>
      <c r="AN491" s="46">
        <v>25.60930031345578</v>
      </c>
      <c r="AO491" s="46">
        <v>27.576813804089461</v>
      </c>
      <c r="AP491" s="46">
        <v>28.070240528907931</v>
      </c>
      <c r="AQ491" s="46">
        <v>29.493324695384622</v>
      </c>
      <c r="AR491" s="46">
        <v>31.045370326364068</v>
      </c>
      <c r="AS491" s="46">
        <v>28.776049394466963</v>
      </c>
      <c r="AT491" s="46">
        <v>26.736538355672536</v>
      </c>
      <c r="AU491" s="46">
        <v>24.673485204081757</v>
      </c>
      <c r="AV491" s="46">
        <v>27.975498889181694</v>
      </c>
      <c r="AW491" s="46">
        <v>28.923197315553438</v>
      </c>
    </row>
    <row r="492" spans="1:49" s="46" customFormat="1" ht="15" customHeight="1" x14ac:dyDescent="0.2">
      <c r="A492" s="47" t="s">
        <v>162</v>
      </c>
      <c r="B492" s="46">
        <v>0.76530008702937713</v>
      </c>
      <c r="C492" s="46">
        <v>0.60509600661466434</v>
      </c>
      <c r="D492" s="46">
        <v>0.52224165856308691</v>
      </c>
      <c r="E492" s="46">
        <v>0.45891816118312118</v>
      </c>
      <c r="F492" s="46">
        <v>0.3854856083606269</v>
      </c>
      <c r="G492" s="46">
        <v>0.35429729959232986</v>
      </c>
      <c r="H492" s="46">
        <v>0.25423590901475335</v>
      </c>
      <c r="I492" s="46">
        <v>0.2413294040529648</v>
      </c>
      <c r="J492" s="46">
        <v>0.22531407774397122</v>
      </c>
      <c r="K492" s="46">
        <v>0.20046859113248949</v>
      </c>
      <c r="L492" s="46">
        <v>0.18021706726045209</v>
      </c>
      <c r="M492" s="46">
        <v>0.27726309786267872</v>
      </c>
      <c r="N492" s="46">
        <v>0.36509749607202657</v>
      </c>
      <c r="O492" s="46">
        <v>0.38620116386091008</v>
      </c>
      <c r="P492" s="46">
        <v>0.44251888938315487</v>
      </c>
      <c r="Q492" s="46">
        <v>0.5572957772970869</v>
      </c>
      <c r="R492" s="46">
        <v>0.58767035283792302</v>
      </c>
      <c r="S492" s="46">
        <v>0.50659120132549218</v>
      </c>
      <c r="T492" s="46">
        <v>0.4430186572663708</v>
      </c>
      <c r="U492" s="46">
        <v>0.41091372061386988</v>
      </c>
      <c r="V492" s="46">
        <v>0.39186038205425244</v>
      </c>
      <c r="W492" s="46">
        <v>0.37085862017514876</v>
      </c>
      <c r="X492" s="46">
        <v>0.24332740436955033</v>
      </c>
      <c r="Y492" s="46">
        <v>0.25812191068317553</v>
      </c>
      <c r="Z492" s="46">
        <v>0.24819451697935266</v>
      </c>
      <c r="AA492" s="46">
        <v>0.25148504817387757</v>
      </c>
      <c r="AB492" s="46">
        <v>0.25503829021766211</v>
      </c>
      <c r="AC492" s="46">
        <v>0.23452670092907255</v>
      </c>
      <c r="AD492" s="46">
        <v>0.22740775913098876</v>
      </c>
      <c r="AE492" s="46">
        <v>0.20950069393667808</v>
      </c>
      <c r="AF492" s="46">
        <v>0.20008153088526257</v>
      </c>
      <c r="AG492" s="46">
        <v>0.18889981837587952</v>
      </c>
      <c r="AH492" s="46">
        <v>0.16778461539705181</v>
      </c>
      <c r="AI492" s="46">
        <v>0.18183760375491381</v>
      </c>
      <c r="AJ492" s="46">
        <v>0.17775073116109064</v>
      </c>
      <c r="AK492" s="46">
        <v>0.17123327945749003</v>
      </c>
      <c r="AL492" s="46">
        <v>0.16336958484462247</v>
      </c>
      <c r="AM492" s="46">
        <v>0.15298493609823569</v>
      </c>
      <c r="AN492" s="46">
        <v>0.13946304170112722</v>
      </c>
      <c r="AO492" s="46">
        <v>0.13340408984589566</v>
      </c>
      <c r="AP492" s="46">
        <v>0.13208306028277195</v>
      </c>
      <c r="AQ492" s="46">
        <v>0.11681772941967504</v>
      </c>
      <c r="AR492" s="46">
        <v>0.11166555650905452</v>
      </c>
      <c r="AS492" s="46">
        <v>0.10546113648162389</v>
      </c>
      <c r="AT492" s="46">
        <v>0.1008136720331676</v>
      </c>
      <c r="AU492" s="46">
        <v>8.6312014046914076E-2</v>
      </c>
      <c r="AV492" s="46">
        <v>8.371301594880913E-2</v>
      </c>
      <c r="AW492" s="46">
        <v>8.5581875201192092E-2</v>
      </c>
    </row>
    <row r="493" spans="1:49" s="46" customFormat="1" ht="15" customHeight="1" x14ac:dyDescent="0.2">
      <c r="A493" s="47" t="s">
        <v>149</v>
      </c>
      <c r="B493" s="46">
        <v>1.0800891033466931</v>
      </c>
      <c r="C493" s="46">
        <v>1.1111244337840791</v>
      </c>
      <c r="D493" s="46">
        <v>1.245015838538202</v>
      </c>
      <c r="E493" s="46">
        <v>1.2820752257537904</v>
      </c>
      <c r="F493" s="46">
        <v>1.4035821150868328</v>
      </c>
      <c r="G493" s="46">
        <v>1.4163230046317761</v>
      </c>
      <c r="H493" s="46">
        <v>1.5269463369815122</v>
      </c>
      <c r="I493" s="46">
        <v>1.6900064621244559</v>
      </c>
      <c r="J493" s="46">
        <v>1.9335279126958513</v>
      </c>
      <c r="K493" s="46">
        <v>2.3686863147603887</v>
      </c>
      <c r="L493" s="46">
        <v>3.0467367777816521</v>
      </c>
      <c r="M493" s="46">
        <v>3.3808265098304915</v>
      </c>
      <c r="N493" s="46">
        <v>3.7559654099070285</v>
      </c>
      <c r="O493" s="46">
        <v>4.0306886575998924</v>
      </c>
      <c r="P493" s="46">
        <v>4.2625701586287139</v>
      </c>
      <c r="Q493" s="46">
        <v>4.7806286921568111</v>
      </c>
      <c r="R493" s="46">
        <v>4.993554064527137</v>
      </c>
      <c r="S493" s="46">
        <v>4.5512675268930094</v>
      </c>
      <c r="T493" s="46">
        <v>5.1565773805058761</v>
      </c>
      <c r="U493" s="46">
        <v>4.9844592653133564</v>
      </c>
      <c r="V493" s="46">
        <v>5.4438995981272287</v>
      </c>
      <c r="W493" s="46">
        <v>5.5414648381157869</v>
      </c>
      <c r="X493" s="46">
        <v>6.499210289141411</v>
      </c>
      <c r="Y493" s="46">
        <v>7.1435526793680024</v>
      </c>
      <c r="Z493" s="46">
        <v>7.1422068450929537</v>
      </c>
      <c r="AA493" s="46">
        <v>7.1796919076825203</v>
      </c>
      <c r="AB493" s="46">
        <v>7.1308738070656128</v>
      </c>
      <c r="AC493" s="46">
        <v>7.011397714199938</v>
      </c>
      <c r="AD493" s="46">
        <v>7.9480145551866981</v>
      </c>
      <c r="AE493" s="46">
        <v>8.234725069873539</v>
      </c>
      <c r="AF493" s="46">
        <v>9.3227536999329619</v>
      </c>
      <c r="AG493" s="46">
        <v>9.0336332131724415</v>
      </c>
      <c r="AH493" s="46">
        <v>8.8211075116333202</v>
      </c>
      <c r="AI493" s="46">
        <v>9.3542913019355041</v>
      </c>
      <c r="AJ493" s="46">
        <v>9.1583734360799891</v>
      </c>
      <c r="AK493" s="46">
        <v>9.3350757036092844</v>
      </c>
      <c r="AL493" s="46">
        <v>9.6419968827557927</v>
      </c>
      <c r="AM493" s="46">
        <v>9.4013362727723351</v>
      </c>
      <c r="AN493" s="46">
        <v>9.2096006121592264</v>
      </c>
      <c r="AO493" s="46">
        <v>10.015362894262042</v>
      </c>
      <c r="AP493" s="46">
        <v>10.256224741353138</v>
      </c>
      <c r="AQ493" s="46">
        <v>10.990288493217674</v>
      </c>
      <c r="AR493" s="46">
        <v>10.73021303700793</v>
      </c>
      <c r="AS493" s="46">
        <v>11.004506074831671</v>
      </c>
      <c r="AT493" s="46">
        <v>11.383020391415039</v>
      </c>
      <c r="AU493" s="46">
        <v>11.715189584898697</v>
      </c>
      <c r="AV493" s="46">
        <v>12.719992179426102</v>
      </c>
      <c r="AW493" s="46">
        <v>12.858750782500355</v>
      </c>
    </row>
    <row r="494" spans="1:49" s="46" customFormat="1" ht="15" customHeight="1" x14ac:dyDescent="0.2">
      <c r="A494" s="47" t="s">
        <v>163</v>
      </c>
      <c r="B494" s="46">
        <v>3.5252158322337404</v>
      </c>
      <c r="C494" s="46">
        <v>3.1604629883950546</v>
      </c>
      <c r="D494" s="46">
        <v>3.3111953579771853</v>
      </c>
      <c r="E494" s="46">
        <v>3.8815298072868392</v>
      </c>
      <c r="F494" s="46">
        <v>3.8548560836062689</v>
      </c>
      <c r="G494" s="46">
        <v>3.962535587545795</v>
      </c>
      <c r="H494" s="46">
        <v>4.3973396114774017</v>
      </c>
      <c r="I494" s="46">
        <v>3.8983980654709698</v>
      </c>
      <c r="J494" s="46">
        <v>4.1307580919728064</v>
      </c>
      <c r="K494" s="46">
        <v>3.8388900424798873</v>
      </c>
      <c r="L494" s="46">
        <v>3.855996035151295</v>
      </c>
      <c r="M494" s="46">
        <v>4.1806954754556962</v>
      </c>
      <c r="N494" s="46">
        <v>3.9529358760057502</v>
      </c>
      <c r="O494" s="46">
        <v>4.4578529833708336</v>
      </c>
      <c r="P494" s="46">
        <v>4.5120145119296158</v>
      </c>
      <c r="Q494" s="46">
        <v>4.3448472325165897</v>
      </c>
      <c r="R494" s="46">
        <v>4.8148470148927176</v>
      </c>
      <c r="S494" s="46">
        <v>4.4486616472832372</v>
      </c>
      <c r="T494" s="46">
        <v>4.3259368478549751</v>
      </c>
      <c r="U494" s="46">
        <v>4.3409605767337611</v>
      </c>
      <c r="V494" s="46">
        <v>4.0362199080173857</v>
      </c>
      <c r="W494" s="46">
        <v>3.8061263761091979</v>
      </c>
      <c r="X494" s="46">
        <v>3.4836518344669409</v>
      </c>
      <c r="Y494" s="46">
        <v>3.8019008426558218</v>
      </c>
      <c r="Z494" s="46">
        <v>3.63636554724346</v>
      </c>
      <c r="AA494" s="46">
        <v>3.5324096140870842</v>
      </c>
      <c r="AB494" s="46">
        <v>3.8424354139657524</v>
      </c>
      <c r="AC494" s="46">
        <v>3.7850596034730191</v>
      </c>
      <c r="AD494" s="46">
        <v>3.7421924089847689</v>
      </c>
      <c r="AE494" s="46">
        <v>3.7898934205554498</v>
      </c>
      <c r="AF494" s="46">
        <v>4.1297164446088139</v>
      </c>
      <c r="AG494" s="46">
        <v>3.8193801055685692</v>
      </c>
      <c r="AH494" s="46">
        <v>3.3297705974807372</v>
      </c>
      <c r="AI494" s="46">
        <v>3.1644597449895731</v>
      </c>
      <c r="AJ494" s="46">
        <v>3.1297349341754344</v>
      </c>
      <c r="AK494" s="46">
        <v>3.2042823178143069</v>
      </c>
      <c r="AL494" s="46">
        <v>3.1197798937862733</v>
      </c>
      <c r="AM494" s="46">
        <v>3.0658927782980561</v>
      </c>
      <c r="AN494" s="46">
        <v>3.2067147971117698</v>
      </c>
      <c r="AO494" s="46">
        <v>3.2344189085998427</v>
      </c>
      <c r="AP494" s="46">
        <v>3.3544233374195755</v>
      </c>
      <c r="AQ494" s="46">
        <v>3.7631323036012403</v>
      </c>
      <c r="AR494" s="46">
        <v>3.8778751986702211</v>
      </c>
      <c r="AS494" s="46">
        <v>3.9789490704039352</v>
      </c>
      <c r="AT494" s="46">
        <v>3.9604543016510223</v>
      </c>
      <c r="AU494" s="46">
        <v>3.3113329282674719</v>
      </c>
      <c r="AV494" s="46">
        <v>3.0341107525678548</v>
      </c>
      <c r="AW494" s="46">
        <v>2.9763358295263447</v>
      </c>
    </row>
    <row r="495" spans="1:49" s="46" customFormat="1" ht="15" customHeight="1" x14ac:dyDescent="0.2">
      <c r="A495" s="47" t="s">
        <v>164</v>
      </c>
      <c r="B495" s="46">
        <v>1.623589249031947</v>
      </c>
      <c r="C495" s="46">
        <v>1.536012939867994</v>
      </c>
      <c r="D495" s="46">
        <v>1.4476172289994336</v>
      </c>
      <c r="E495" s="46">
        <v>1.3767544835493635</v>
      </c>
      <c r="F495" s="46">
        <v>1.3767343155736675</v>
      </c>
      <c r="G495" s="46">
        <v>1.4451600378108194</v>
      </c>
      <c r="H495" s="46">
        <v>1.421837861526954</v>
      </c>
      <c r="I495" s="46">
        <v>1.3737212230707228</v>
      </c>
      <c r="J495" s="46">
        <v>1.3612725530364929</v>
      </c>
      <c r="K495" s="46">
        <v>1.3121580510490218</v>
      </c>
      <c r="L495" s="46">
        <v>1.2896915567656992</v>
      </c>
      <c r="M495" s="46">
        <v>1.4098672944459376</v>
      </c>
      <c r="N495" s="46">
        <v>1.7463362108004186</v>
      </c>
      <c r="O495" s="46">
        <v>1.5101500661484091</v>
      </c>
      <c r="P495" s="46">
        <v>1.9888496620088403</v>
      </c>
      <c r="Q495" s="46">
        <v>2.0080089680884385</v>
      </c>
      <c r="R495" s="46">
        <v>2.2840060458292788</v>
      </c>
      <c r="S495" s="46">
        <v>2.0504166467078626</v>
      </c>
      <c r="T495" s="46">
        <v>1.8988926550843179</v>
      </c>
      <c r="U495" s="46">
        <v>1.813297828249701</v>
      </c>
      <c r="V495" s="46">
        <v>1.7779198609716662</v>
      </c>
      <c r="W495" s="46">
        <v>1.7375354187698342</v>
      </c>
      <c r="X495" s="46">
        <v>1.3246655337177982</v>
      </c>
      <c r="Y495" s="46">
        <v>1.4095912087711533</v>
      </c>
      <c r="Z495" s="46">
        <v>1.39357422532338</v>
      </c>
      <c r="AA495" s="46">
        <v>1.4924202481593969</v>
      </c>
      <c r="AB495" s="46">
        <v>1.4499500020690106</v>
      </c>
      <c r="AC495" s="46">
        <v>1.393540258536591</v>
      </c>
      <c r="AD495" s="46">
        <v>1.3765152035842227</v>
      </c>
      <c r="AE495" s="46">
        <v>1.3125474738159673</v>
      </c>
      <c r="AF495" s="46">
        <v>1.4450382243958095</v>
      </c>
      <c r="AG495" s="46">
        <v>1.3332480628616135</v>
      </c>
      <c r="AH495" s="46">
        <v>1.1755479404247846</v>
      </c>
      <c r="AI495" s="46">
        <v>1.3852101435587338</v>
      </c>
      <c r="AJ495" s="46">
        <v>1.393161469923019</v>
      </c>
      <c r="AK495" s="46">
        <v>1.3085332839141677</v>
      </c>
      <c r="AL495" s="46">
        <v>1.2760170350700226</v>
      </c>
      <c r="AM495" s="46">
        <v>1.2222423456680271</v>
      </c>
      <c r="AN495" s="46">
        <v>1.1971705172480205</v>
      </c>
      <c r="AO495" s="46">
        <v>1.2082707210183681</v>
      </c>
      <c r="AP495" s="46">
        <v>1.2794265223335242</v>
      </c>
      <c r="AQ495" s="46">
        <v>1.4000194770755896</v>
      </c>
      <c r="AR495" s="46">
        <v>1.3881078290426574</v>
      </c>
      <c r="AS495" s="46">
        <v>1.3579549880206576</v>
      </c>
      <c r="AT495" s="46">
        <v>1.324877795869706</v>
      </c>
      <c r="AU495" s="46">
        <v>1.2333376996590164</v>
      </c>
      <c r="AV495" s="46">
        <v>1.179945477223219</v>
      </c>
      <c r="AW495" s="46">
        <v>1.1665729554224935</v>
      </c>
    </row>
    <row r="496" spans="1:49" s="46" customFormat="1" ht="15" customHeight="1" x14ac:dyDescent="0.2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</row>
    <row r="497" spans="1:79" s="12" customFormat="1" ht="15" customHeight="1" thickBot="1" x14ac:dyDescent="0.25">
      <c r="A497" s="58" t="s">
        <v>16</v>
      </c>
      <c r="B497" s="58">
        <v>100</v>
      </c>
      <c r="C497" s="58">
        <v>100.00000000000003</v>
      </c>
      <c r="D497" s="58">
        <v>100</v>
      </c>
      <c r="E497" s="58">
        <v>100</v>
      </c>
      <c r="F497" s="58">
        <v>99.999999999999972</v>
      </c>
      <c r="G497" s="58">
        <v>100</v>
      </c>
      <c r="H497" s="58">
        <v>100</v>
      </c>
      <c r="I497" s="58">
        <v>100</v>
      </c>
      <c r="J497" s="58">
        <v>100</v>
      </c>
      <c r="K497" s="58">
        <v>100</v>
      </c>
      <c r="L497" s="58">
        <v>99.999999999999972</v>
      </c>
      <c r="M497" s="58">
        <v>100.00000000000003</v>
      </c>
      <c r="N497" s="58">
        <v>100</v>
      </c>
      <c r="O497" s="58">
        <v>100</v>
      </c>
      <c r="P497" s="58">
        <v>100</v>
      </c>
      <c r="Q497" s="58">
        <v>100</v>
      </c>
      <c r="R497" s="58">
        <v>100.00000000000003</v>
      </c>
      <c r="S497" s="58">
        <v>100.00000000000003</v>
      </c>
      <c r="T497" s="58">
        <v>100</v>
      </c>
      <c r="U497" s="58">
        <v>99.999999999999972</v>
      </c>
      <c r="V497" s="58">
        <v>100</v>
      </c>
      <c r="W497" s="58">
        <v>100</v>
      </c>
      <c r="X497" s="58">
        <v>100.00000000000003</v>
      </c>
      <c r="Y497" s="58">
        <v>100</v>
      </c>
      <c r="Z497" s="58">
        <v>99.999999999999972</v>
      </c>
      <c r="AA497" s="58">
        <v>100</v>
      </c>
      <c r="AB497" s="58">
        <v>100</v>
      </c>
      <c r="AC497" s="58">
        <v>100</v>
      </c>
      <c r="AD497" s="58">
        <v>100</v>
      </c>
      <c r="AE497" s="58">
        <v>100.00000000000003</v>
      </c>
      <c r="AF497" s="58">
        <v>100</v>
      </c>
      <c r="AG497" s="58">
        <v>100.00000000000003</v>
      </c>
      <c r="AH497" s="58">
        <v>100</v>
      </c>
      <c r="AI497" s="58">
        <v>100</v>
      </c>
      <c r="AJ497" s="58">
        <v>99.999999999999986</v>
      </c>
      <c r="AK497" s="58">
        <v>100</v>
      </c>
      <c r="AL497" s="58">
        <v>100</v>
      </c>
      <c r="AM497" s="58">
        <v>99.999999999999972</v>
      </c>
      <c r="AN497" s="58">
        <v>100</v>
      </c>
      <c r="AO497" s="58">
        <v>100</v>
      </c>
      <c r="AP497" s="58">
        <v>99.999999999999972</v>
      </c>
      <c r="AQ497" s="58">
        <v>100</v>
      </c>
      <c r="AR497" s="58">
        <v>100</v>
      </c>
      <c r="AS497" s="58">
        <v>100</v>
      </c>
      <c r="AT497" s="58">
        <v>99.999999999999972</v>
      </c>
      <c r="AU497" s="58">
        <v>99.999999999999972</v>
      </c>
      <c r="AV497" s="58">
        <v>100</v>
      </c>
      <c r="AW497" s="58">
        <v>100</v>
      </c>
    </row>
    <row r="498" spans="1:79" ht="15" customHeight="1" x14ac:dyDescent="0.2">
      <c r="A498" s="48" t="s">
        <v>165</v>
      </c>
      <c r="AH498" s="23"/>
      <c r="AX498" s="24"/>
      <c r="AY498" s="24"/>
    </row>
    <row r="499" spans="1:79" ht="15" customHeight="1" x14ac:dyDescent="0.2">
      <c r="AH499" s="23"/>
      <c r="AX499" s="24"/>
      <c r="AY499" s="24"/>
    </row>
    <row r="500" spans="1:79" ht="15" customHeight="1" x14ac:dyDescent="0.2">
      <c r="AH500" s="23"/>
      <c r="AX500" s="24"/>
      <c r="AY500" s="24"/>
    </row>
    <row r="501" spans="1:79" s="26" customFormat="1" ht="15" customHeight="1" x14ac:dyDescent="0.2">
      <c r="A501" s="26" t="s">
        <v>166</v>
      </c>
      <c r="AH501" s="27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</row>
    <row r="502" spans="1:79" s="26" customFormat="1" ht="15" customHeight="1" thickBot="1" x14ac:dyDescent="0.25">
      <c r="A502" s="26" t="s">
        <v>21</v>
      </c>
      <c r="AK502" s="2"/>
      <c r="AL502" s="2"/>
      <c r="AM502" s="1"/>
      <c r="AN502" s="2"/>
      <c r="AO502" s="1"/>
      <c r="AP502" s="2"/>
      <c r="AS502" s="2"/>
      <c r="AT502" s="2"/>
      <c r="AU502" s="2"/>
      <c r="BX502" s="2"/>
      <c r="CA502" s="29" t="s">
        <v>2</v>
      </c>
    </row>
    <row r="503" spans="1:79" s="5" customFormat="1" ht="15" customHeight="1" x14ac:dyDescent="0.2">
      <c r="A503" s="55" t="s">
        <v>3</v>
      </c>
      <c r="B503" s="55">
        <v>1940</v>
      </c>
      <c r="C503" s="55">
        <v>1941</v>
      </c>
      <c r="D503" s="55">
        <v>1942</v>
      </c>
      <c r="E503" s="55">
        <v>1943</v>
      </c>
      <c r="F503" s="55">
        <v>1944</v>
      </c>
      <c r="G503" s="55">
        <v>1945</v>
      </c>
      <c r="H503" s="55">
        <v>1946</v>
      </c>
      <c r="I503" s="55">
        <v>1947</v>
      </c>
      <c r="J503" s="55">
        <v>1948</v>
      </c>
      <c r="K503" s="55">
        <v>1949</v>
      </c>
      <c r="L503" s="55">
        <v>1950</v>
      </c>
      <c r="M503" s="55">
        <v>1951</v>
      </c>
      <c r="N503" s="55">
        <v>1952</v>
      </c>
      <c r="O503" s="55">
        <v>1953</v>
      </c>
      <c r="P503" s="55">
        <v>1954</v>
      </c>
      <c r="Q503" s="55">
        <v>1955</v>
      </c>
      <c r="R503" s="55">
        <v>1956</v>
      </c>
      <c r="S503" s="55">
        <v>1957</v>
      </c>
      <c r="T503" s="55">
        <v>1958</v>
      </c>
      <c r="U503" s="55">
        <v>1959</v>
      </c>
      <c r="V503" s="55">
        <v>1960</v>
      </c>
      <c r="W503" s="55">
        <v>1961</v>
      </c>
      <c r="X503" s="55">
        <v>1962</v>
      </c>
      <c r="Y503" s="55">
        <v>1963</v>
      </c>
      <c r="Z503" s="55">
        <v>1964</v>
      </c>
      <c r="AA503" s="55">
        <v>1965</v>
      </c>
      <c r="AB503" s="55">
        <v>1966</v>
      </c>
      <c r="AC503" s="55">
        <v>1967</v>
      </c>
      <c r="AD503" s="55">
        <v>1968</v>
      </c>
      <c r="AE503" s="55">
        <v>1969</v>
      </c>
      <c r="AF503" s="55">
        <v>1970</v>
      </c>
      <c r="AG503" s="55">
        <v>1971</v>
      </c>
      <c r="AH503" s="55">
        <v>1972</v>
      </c>
      <c r="AI503" s="55">
        <v>1973</v>
      </c>
      <c r="AJ503" s="55">
        <v>1974</v>
      </c>
      <c r="AK503" s="55">
        <v>1975</v>
      </c>
      <c r="AL503" s="55">
        <v>1976</v>
      </c>
      <c r="AM503" s="55">
        <v>1977</v>
      </c>
      <c r="AN503" s="55">
        <v>1978</v>
      </c>
      <c r="AO503" s="55">
        <v>1979</v>
      </c>
      <c r="AP503" s="55">
        <v>1980</v>
      </c>
      <c r="AQ503" s="55">
        <v>1981</v>
      </c>
      <c r="AR503" s="56">
        <v>1982</v>
      </c>
      <c r="AS503" s="56">
        <v>1983</v>
      </c>
      <c r="AT503" s="56">
        <v>1984</v>
      </c>
      <c r="AU503" s="56">
        <v>1985</v>
      </c>
      <c r="AV503" s="56">
        <v>1986</v>
      </c>
      <c r="AW503" s="56">
        <v>1987</v>
      </c>
      <c r="AX503" s="56">
        <v>1988</v>
      </c>
      <c r="AY503" s="56">
        <v>1989</v>
      </c>
      <c r="AZ503" s="56">
        <v>1990</v>
      </c>
      <c r="BA503" s="56">
        <v>1991</v>
      </c>
      <c r="BB503" s="56">
        <v>1992</v>
      </c>
      <c r="BC503" s="56">
        <v>1993</v>
      </c>
      <c r="BD503" s="56">
        <v>1994</v>
      </c>
      <c r="BE503" s="56">
        <v>1995</v>
      </c>
      <c r="BF503" s="56">
        <v>1996</v>
      </c>
      <c r="BG503" s="56">
        <v>1997</v>
      </c>
      <c r="BH503" s="56">
        <v>1998</v>
      </c>
      <c r="BI503" s="56">
        <v>1999</v>
      </c>
      <c r="BJ503" s="56">
        <v>2000</v>
      </c>
      <c r="BK503" s="56">
        <v>2001</v>
      </c>
      <c r="BL503" s="56">
        <v>2002</v>
      </c>
      <c r="BM503" s="56">
        <v>2003</v>
      </c>
      <c r="BN503" s="56">
        <v>2004</v>
      </c>
      <c r="BO503" s="56">
        <v>2005</v>
      </c>
      <c r="BP503" s="56">
        <v>2006</v>
      </c>
      <c r="BQ503" s="56">
        <v>2007</v>
      </c>
      <c r="BR503" s="56">
        <v>2008</v>
      </c>
      <c r="BS503" s="56">
        <v>2009</v>
      </c>
      <c r="BT503" s="56">
        <v>2010</v>
      </c>
      <c r="BU503" s="56">
        <v>2011</v>
      </c>
      <c r="BV503" s="56">
        <v>2012</v>
      </c>
      <c r="BW503" s="56">
        <v>2013</v>
      </c>
      <c r="BX503" s="56">
        <v>2014</v>
      </c>
      <c r="BY503" s="56">
        <v>2015</v>
      </c>
      <c r="BZ503" s="56">
        <v>2016</v>
      </c>
      <c r="CA503" s="56">
        <v>2017</v>
      </c>
    </row>
    <row r="504" spans="1:79" s="42" customFormat="1" ht="15" customHeight="1" x14ac:dyDescent="0.2">
      <c r="A504" s="42" t="s">
        <v>167</v>
      </c>
      <c r="B504" s="42">
        <v>1521.8995564882596</v>
      </c>
      <c r="C504" s="42">
        <v>1499.4272291006409</v>
      </c>
      <c r="D504" s="42">
        <v>1186.8575845273992</v>
      </c>
      <c r="E504" s="42">
        <v>1500.4486985273509</v>
      </c>
      <c r="F504" s="42">
        <v>1186.8575845273992</v>
      </c>
      <c r="G504" s="42">
        <v>1455.5040437521134</v>
      </c>
      <c r="H504" s="42">
        <v>2093.9224354458256</v>
      </c>
      <c r="I504" s="42">
        <v>2630.1938844685437</v>
      </c>
      <c r="J504" s="42">
        <v>2990.7725920971525</v>
      </c>
      <c r="K504" s="42">
        <v>3523.979632839741</v>
      </c>
      <c r="L504" s="42">
        <v>4279.867008605097</v>
      </c>
      <c r="M504" s="42">
        <v>5033.7114455170322</v>
      </c>
      <c r="N504" s="42">
        <v>5933.6260104484891</v>
      </c>
      <c r="O504" s="42">
        <v>6670.9471579139636</v>
      </c>
      <c r="P504" s="42">
        <v>7564.4632383565095</v>
      </c>
      <c r="Q504" s="42">
        <v>8573.6750319459297</v>
      </c>
      <c r="R504" s="42">
        <v>9507.118309339714</v>
      </c>
      <c r="S504" s="42">
        <v>9006.9006452021495</v>
      </c>
      <c r="T504" s="42">
        <v>10467.364944490368</v>
      </c>
      <c r="U504" s="42">
        <v>10946.287014019883</v>
      </c>
      <c r="V504" s="42">
        <v>12667.585574357334</v>
      </c>
      <c r="W504" s="42">
        <v>13191.599390259533</v>
      </c>
      <c r="X504" s="42">
        <v>14645.330163086879</v>
      </c>
      <c r="Y504" s="42">
        <v>15272.30809720144</v>
      </c>
      <c r="Z504" s="42">
        <v>17155.987609364121</v>
      </c>
      <c r="AA504" s="42">
        <v>16353.807239180269</v>
      </c>
      <c r="AB504" s="42">
        <v>17592.825138513184</v>
      </c>
      <c r="AC504" s="42">
        <v>18965.230601463594</v>
      </c>
      <c r="AD504" s="42">
        <v>21552.669861607763</v>
      </c>
      <c r="AE504" s="42">
        <v>22932.40538916424</v>
      </c>
      <c r="AF504" s="42">
        <v>25420.490425915195</v>
      </c>
      <c r="AG504" s="42">
        <v>28269.740441380913</v>
      </c>
      <c r="AH504" s="42">
        <v>31609.147988274301</v>
      </c>
      <c r="AI504" s="42">
        <v>37816.841513363623</v>
      </c>
      <c r="AJ504" s="42">
        <v>41926.498627193949</v>
      </c>
      <c r="AK504" s="42">
        <v>44288.888934233612</v>
      </c>
      <c r="AL504" s="42">
        <v>48601.723921967394</v>
      </c>
      <c r="AM504" s="42">
        <v>49645.381790098407</v>
      </c>
      <c r="AN504" s="42">
        <v>54258.146331730808</v>
      </c>
      <c r="AO504" s="42">
        <v>57570.214280671767</v>
      </c>
      <c r="AP504" s="42">
        <v>56484.938646572948</v>
      </c>
      <c r="AQ504" s="42">
        <v>51867.785585626465</v>
      </c>
      <c r="AR504" s="42">
        <v>52216.796038974942</v>
      </c>
      <c r="AS504" s="42">
        <v>49542.842481735039</v>
      </c>
      <c r="AT504" s="42">
        <v>48941.014058337081</v>
      </c>
      <c r="AU504" s="42">
        <v>52184.751062289288</v>
      </c>
      <c r="AV504" s="42">
        <v>57529.170995667788</v>
      </c>
      <c r="AW504" s="42">
        <v>59122.138077665768</v>
      </c>
      <c r="AX504" s="42">
        <v>60570.444435181256</v>
      </c>
      <c r="AY504" s="42">
        <v>61771.897775916368</v>
      </c>
      <c r="AZ504" s="42">
        <v>62085.490642984158</v>
      </c>
      <c r="BA504" s="42">
        <v>63469.213695021361</v>
      </c>
      <c r="BB504" s="42">
        <v>65463.200823601699</v>
      </c>
      <c r="BC504" s="42">
        <v>67967.501905931436</v>
      </c>
      <c r="BD504" s="42">
        <v>71819.487297547239</v>
      </c>
      <c r="BE504" s="42">
        <v>76209.941580153609</v>
      </c>
      <c r="BF504" s="42">
        <v>83550.249090785001</v>
      </c>
      <c r="BG504" s="42">
        <v>89056.088467373876</v>
      </c>
      <c r="BH504" s="42">
        <v>93158.762634976825</v>
      </c>
      <c r="BI504" s="42">
        <v>95178.140139199997</v>
      </c>
      <c r="BJ504" s="42">
        <v>96999</v>
      </c>
      <c r="BK504" s="42">
        <v>100523</v>
      </c>
      <c r="BL504" s="42">
        <v>99961</v>
      </c>
      <c r="BM504" s="42">
        <v>96200</v>
      </c>
      <c r="BN504" s="42">
        <v>102708</v>
      </c>
      <c r="BO504" s="42">
        <v>105079</v>
      </c>
      <c r="BP504" s="42">
        <v>107261</v>
      </c>
      <c r="BQ504" s="42">
        <v>111438</v>
      </c>
      <c r="BR504" s="42">
        <v>118344</v>
      </c>
      <c r="BS504" s="42">
        <v>113592</v>
      </c>
      <c r="BT504" s="42">
        <v>129250</v>
      </c>
      <c r="BU504" s="42">
        <v>132893</v>
      </c>
      <c r="BV504" s="42">
        <v>144011</v>
      </c>
      <c r="BW504" s="42">
        <v>154291.23204686082</v>
      </c>
      <c r="BX504" s="42">
        <v>161699.62757274898</v>
      </c>
      <c r="BY504" s="42">
        <v>152596.21281663293</v>
      </c>
      <c r="BZ504" s="42">
        <v>140922.98542410304</v>
      </c>
      <c r="CA504" s="42">
        <v>144214.05784053</v>
      </c>
    </row>
    <row r="505" spans="1:79" s="42" customFormat="1" ht="15" customHeight="1" x14ac:dyDescent="0.2">
      <c r="A505" s="42" t="s">
        <v>168</v>
      </c>
      <c r="B505" s="42">
        <v>1520.2851393048945</v>
      </c>
      <c r="C505" s="42">
        <v>1352.2174940399357</v>
      </c>
      <c r="D505" s="42">
        <v>1165.9007232395472</v>
      </c>
      <c r="E505" s="42">
        <v>1294.5564510396525</v>
      </c>
      <c r="F505" s="42">
        <v>1123.0873355592666</v>
      </c>
      <c r="G505" s="42">
        <v>1332.7711238556367</v>
      </c>
      <c r="H505" s="42">
        <v>1533.8100568767379</v>
      </c>
      <c r="I505" s="42">
        <v>1929.1760661891842</v>
      </c>
      <c r="J505" s="42">
        <v>1593.9445283823777</v>
      </c>
      <c r="K505" s="42">
        <v>1473.561224724165</v>
      </c>
      <c r="L505" s="42">
        <v>1583.0377611965232</v>
      </c>
      <c r="M505" s="42">
        <v>1480.7993428380396</v>
      </c>
      <c r="N505" s="42">
        <v>1532.9174366059833</v>
      </c>
      <c r="O505" s="42">
        <v>1490.7213940109184</v>
      </c>
      <c r="P505" s="42">
        <v>1576.7914433834871</v>
      </c>
      <c r="Q505" s="42">
        <v>1759.9354652623153</v>
      </c>
      <c r="R505" s="42">
        <v>1543.1279194990041</v>
      </c>
      <c r="S505" s="42">
        <v>1551.1584658124264</v>
      </c>
      <c r="T505" s="42">
        <v>1497.2622157908368</v>
      </c>
      <c r="U505" s="42">
        <v>1295.93687513184</v>
      </c>
      <c r="V505" s="42">
        <v>1412.1455091564212</v>
      </c>
      <c r="W505" s="42">
        <v>1412.2699902145878</v>
      </c>
      <c r="X505" s="42">
        <v>1779.1854994686935</v>
      </c>
      <c r="Y505" s="42">
        <v>1620.9366771820364</v>
      </c>
      <c r="Z505" s="42">
        <v>1706.9571365395627</v>
      </c>
      <c r="AA505" s="42">
        <v>1832.5888854632337</v>
      </c>
      <c r="AB505" s="42">
        <v>2078.2345430351115</v>
      </c>
      <c r="AC505" s="42">
        <v>2230.7572366461109</v>
      </c>
      <c r="AD505" s="42">
        <v>2536.0556341489346</v>
      </c>
      <c r="AE505" s="42">
        <v>2551.1502275030239</v>
      </c>
      <c r="AF505" s="42">
        <v>2437.2137244</v>
      </c>
      <c r="AG505" s="42">
        <v>2453.3482680000002</v>
      </c>
      <c r="AH505" s="42">
        <v>2582.6235371999996</v>
      </c>
      <c r="AI505" s="42">
        <v>2538.139338</v>
      </c>
      <c r="AJ505" s="42">
        <v>2692.3716204000002</v>
      </c>
      <c r="AK505" s="42">
        <v>3200.7951696000005</v>
      </c>
      <c r="AL505" s="42">
        <v>3415.8551112</v>
      </c>
      <c r="AM505" s="42">
        <v>4332.4193388000003</v>
      </c>
      <c r="AN505" s="42">
        <v>4981.5145967999997</v>
      </c>
      <c r="AO505" s="42">
        <v>5410.8907776000005</v>
      </c>
      <c r="AP505" s="42">
        <v>5902.3871004000011</v>
      </c>
      <c r="AQ505" s="42">
        <v>5774.5362612000008</v>
      </c>
      <c r="AR505" s="42">
        <v>6104.1963444000003</v>
      </c>
      <c r="AS505" s="42">
        <v>6864.7300092000005</v>
      </c>
      <c r="AT505" s="42">
        <v>8477.3267124000013</v>
      </c>
      <c r="AU505" s="42">
        <v>10021.327864800001</v>
      </c>
      <c r="AV505" s="42">
        <v>10145.529164400001</v>
      </c>
      <c r="AW505" s="42">
        <v>10623.7997796</v>
      </c>
      <c r="AX505" s="42">
        <v>10857.079430399999</v>
      </c>
      <c r="AY505" s="42">
        <v>10773.128024400001</v>
      </c>
      <c r="AZ505" s="42">
        <v>9614.7535595999998</v>
      </c>
      <c r="BA505" s="42">
        <v>11002.884085199999</v>
      </c>
      <c r="BB505" s="42">
        <v>10677.559267200002</v>
      </c>
      <c r="BC505" s="42">
        <v>11040.473043600001</v>
      </c>
      <c r="BD505" s="42">
        <v>11352.645124800001</v>
      </c>
      <c r="BE505" s="42">
        <v>11984.3563392</v>
      </c>
      <c r="BF505" s="42">
        <v>12491.2574976</v>
      </c>
      <c r="BG505" s="42">
        <v>12672.943794000003</v>
      </c>
      <c r="BH505" s="42">
        <v>12455.41584</v>
      </c>
      <c r="BI505" s="42">
        <v>12705.280854000002</v>
      </c>
      <c r="BJ505" s="42">
        <v>12999</v>
      </c>
      <c r="BK505" s="42">
        <v>12793</v>
      </c>
      <c r="BL505" s="42">
        <v>12383</v>
      </c>
      <c r="BM505" s="42">
        <v>12848</v>
      </c>
      <c r="BN505" s="42">
        <v>13470</v>
      </c>
      <c r="BO505" s="42">
        <v>12991</v>
      </c>
      <c r="BP505" s="42">
        <v>12809</v>
      </c>
      <c r="BQ505" s="42">
        <v>13575</v>
      </c>
      <c r="BR505" s="42">
        <v>13769</v>
      </c>
      <c r="BS505" s="42">
        <v>11110</v>
      </c>
      <c r="BT505" s="42">
        <v>14462</v>
      </c>
      <c r="BU505" s="42">
        <v>15449</v>
      </c>
      <c r="BV505" s="42">
        <v>15288</v>
      </c>
      <c r="BW505" s="42">
        <v>16478.374424053447</v>
      </c>
      <c r="BX505" s="42">
        <v>17520.754056328766</v>
      </c>
      <c r="BY505" s="42">
        <v>17624.910694926974</v>
      </c>
      <c r="BZ505" s="42">
        <v>15919.721410322176</v>
      </c>
      <c r="CA505" s="42">
        <v>16569.810588945584</v>
      </c>
    </row>
    <row r="506" spans="1:79" s="42" customFormat="1" ht="15" customHeight="1" x14ac:dyDescent="0.2">
      <c r="A506" s="42" t="s">
        <v>169</v>
      </c>
      <c r="B506" s="42">
        <v>352.20122342318263</v>
      </c>
      <c r="C506" s="42">
        <v>380.05409049399321</v>
      </c>
      <c r="D506" s="42">
        <v>393.98052402939851</v>
      </c>
      <c r="E506" s="42">
        <v>404.03850380496908</v>
      </c>
      <c r="F506" s="42">
        <v>401.02970643620864</v>
      </c>
      <c r="G506" s="42">
        <v>412.63506771571309</v>
      </c>
      <c r="H506" s="42">
        <v>418.480731175019</v>
      </c>
      <c r="I506" s="42">
        <v>464.55831373660703</v>
      </c>
      <c r="J506" s="42">
        <v>475.21805298592955</v>
      </c>
      <c r="K506" s="42">
        <v>499.46036321422775</v>
      </c>
      <c r="L506" s="42">
        <v>536.16769111310464</v>
      </c>
      <c r="M506" s="42">
        <v>547.34322419707189</v>
      </c>
      <c r="N506" s="42">
        <v>572.44519081644444</v>
      </c>
      <c r="O506" s="42">
        <v>589.55235299882509</v>
      </c>
      <c r="P506" s="42">
        <v>690.90584150649715</v>
      </c>
      <c r="Q506" s="42">
        <v>924.90431115694946</v>
      </c>
      <c r="R506" s="42">
        <v>1074.3125919256806</v>
      </c>
      <c r="S506" s="42">
        <v>1162.255440732592</v>
      </c>
      <c r="T506" s="42">
        <v>1371.1519437636716</v>
      </c>
      <c r="U506" s="42">
        <v>1417.1435606861521</v>
      </c>
      <c r="V506" s="42">
        <v>1580.392309351181</v>
      </c>
      <c r="W506" s="42">
        <v>1628.7049985295625</v>
      </c>
      <c r="X506" s="42">
        <v>1776.2220352379297</v>
      </c>
      <c r="Y506" s="42">
        <v>1781.895767419021</v>
      </c>
      <c r="Z506" s="42">
        <v>1899.5827273571067</v>
      </c>
      <c r="AA506" s="42">
        <v>2193.4132818263374</v>
      </c>
      <c r="AB506" s="42">
        <v>2398.9571249322271</v>
      </c>
      <c r="AC506" s="42">
        <v>2509.2510399070725</v>
      </c>
      <c r="AD506" s="42">
        <v>2626.2502747322987</v>
      </c>
      <c r="AE506" s="42">
        <v>2810.3886737004359</v>
      </c>
      <c r="AF506" s="42">
        <v>3419.7975335999995</v>
      </c>
      <c r="AG506" s="42">
        <v>3712.0805735999993</v>
      </c>
      <c r="AH506" s="42">
        <v>4354.673433599999</v>
      </c>
      <c r="AI506" s="42">
        <v>4975.0871687999988</v>
      </c>
      <c r="AJ506" s="42">
        <v>5649.6592319999991</v>
      </c>
      <c r="AK506" s="42">
        <v>6218.9234351999994</v>
      </c>
      <c r="AL506" s="42">
        <v>7131.8781071999992</v>
      </c>
      <c r="AM506" s="42">
        <v>8025.6624503999983</v>
      </c>
      <c r="AN506" s="42">
        <v>8821.7039063999982</v>
      </c>
      <c r="AO506" s="42">
        <v>10015.594159199998</v>
      </c>
      <c r="AP506" s="42">
        <v>11063.256926399998</v>
      </c>
      <c r="AQ506" s="42">
        <v>11219.198524799998</v>
      </c>
      <c r="AR506" s="42">
        <v>12100.689787199999</v>
      </c>
      <c r="AS506" s="42">
        <v>13000.749619199998</v>
      </c>
      <c r="AT506" s="42">
        <v>14313.874159199999</v>
      </c>
      <c r="AU506" s="42">
        <v>15498.566092799998</v>
      </c>
      <c r="AV506" s="42">
        <v>16566.516741599997</v>
      </c>
      <c r="AW506" s="42">
        <v>17399.695336799999</v>
      </c>
      <c r="AX506" s="42">
        <v>18657.6299616</v>
      </c>
      <c r="AY506" s="42">
        <v>19496.654217599997</v>
      </c>
      <c r="AZ506" s="42">
        <v>20051.132337599996</v>
      </c>
      <c r="BA506" s="42">
        <v>21049.708747199998</v>
      </c>
      <c r="BB506" s="42">
        <v>21264.192919199995</v>
      </c>
      <c r="BC506" s="42">
        <v>22575.856043999996</v>
      </c>
      <c r="BD506" s="42">
        <v>23595.150163199996</v>
      </c>
      <c r="BE506" s="42">
        <v>24866.1515592</v>
      </c>
      <c r="BF506" s="42">
        <v>25989.721951199997</v>
      </c>
      <c r="BG506" s="42">
        <v>27461.023195199996</v>
      </c>
      <c r="BH506" s="42">
        <v>28443.695968799999</v>
      </c>
      <c r="BI506" s="42">
        <v>28623.192141599997</v>
      </c>
      <c r="BJ506" s="42">
        <v>29980</v>
      </c>
      <c r="BK506" s="42">
        <v>26282</v>
      </c>
      <c r="BL506" s="42">
        <v>27749</v>
      </c>
      <c r="BM506" s="42">
        <v>29477</v>
      </c>
      <c r="BN506" s="42">
        <v>30804</v>
      </c>
      <c r="BO506" s="42">
        <v>32379</v>
      </c>
      <c r="BP506" s="42">
        <v>33537</v>
      </c>
      <c r="BQ506" s="42">
        <v>35505</v>
      </c>
      <c r="BR506" s="42">
        <v>35412</v>
      </c>
      <c r="BS506" s="42">
        <v>37036</v>
      </c>
      <c r="BT506" s="42">
        <v>37663</v>
      </c>
      <c r="BU506" s="42">
        <v>39923</v>
      </c>
      <c r="BV506" s="42">
        <v>39181</v>
      </c>
      <c r="BW506" s="42">
        <v>37092.648918627994</v>
      </c>
      <c r="BX506" s="42">
        <v>35019.260425435707</v>
      </c>
      <c r="BY506" s="42">
        <v>33897.011204227616</v>
      </c>
      <c r="BZ506" s="42">
        <v>36265.286927756904</v>
      </c>
      <c r="CA506" s="42">
        <v>35023.209813776943</v>
      </c>
    </row>
    <row r="507" spans="1:79" s="42" customFormat="1" ht="15" customHeight="1" x14ac:dyDescent="0.2">
      <c r="A507" s="42" t="s">
        <v>170</v>
      </c>
      <c r="B507" s="42">
        <v>19795.118396418002</v>
      </c>
      <c r="C507" s="42">
        <v>20348.259966491805</v>
      </c>
      <c r="D507" s="42">
        <v>21183.308257669953</v>
      </c>
      <c r="E507" s="42">
        <v>21510.360718997446</v>
      </c>
      <c r="F507" s="42">
        <v>22144.334182835457</v>
      </c>
      <c r="G507" s="42">
        <v>22630.565810666118</v>
      </c>
      <c r="H507" s="42">
        <v>22936.131490252403</v>
      </c>
      <c r="I507" s="42">
        <v>23185.005590450015</v>
      </c>
      <c r="J507" s="42">
        <v>23804.147336973252</v>
      </c>
      <c r="K507" s="42">
        <v>24886.632137250122</v>
      </c>
      <c r="L507" s="42">
        <v>25986.575217000591</v>
      </c>
      <c r="M507" s="42">
        <v>26739.358475266803</v>
      </c>
      <c r="N507" s="42">
        <v>27440.597232456108</v>
      </c>
      <c r="O507" s="42">
        <v>27986.346992456249</v>
      </c>
      <c r="P507" s="42">
        <v>28839.255690793008</v>
      </c>
      <c r="Q507" s="42">
        <v>28427.778919403856</v>
      </c>
      <c r="R507" s="42">
        <v>28891.337968781976</v>
      </c>
      <c r="S507" s="42">
        <v>29081.519963633109</v>
      </c>
      <c r="T507" s="42">
        <v>29702.892319190705</v>
      </c>
      <c r="U507" s="42">
        <v>31301.073920170529</v>
      </c>
      <c r="V507" s="42">
        <v>31430.952462836849</v>
      </c>
      <c r="W507" s="42">
        <v>32640.184435651488</v>
      </c>
      <c r="X507" s="42">
        <v>33410.037218473997</v>
      </c>
      <c r="Y507" s="42">
        <v>34740.60164770906</v>
      </c>
      <c r="Z507" s="42">
        <v>33470.899441152127</v>
      </c>
      <c r="AA507" s="42">
        <v>33692.251108158132</v>
      </c>
      <c r="AB507" s="42">
        <v>32317.392965119845</v>
      </c>
      <c r="AC507" s="42">
        <v>30997.880107233304</v>
      </c>
      <c r="AD507" s="42">
        <v>31761.88636684425</v>
      </c>
      <c r="AE507" s="42">
        <v>32142.081822194443</v>
      </c>
      <c r="AF507" s="42">
        <v>31851.534288000003</v>
      </c>
      <c r="AG507" s="42">
        <v>31807.222020000005</v>
      </c>
      <c r="AH507" s="42">
        <v>32143.127604000005</v>
      </c>
      <c r="AI507" s="42">
        <v>31897.395936000004</v>
      </c>
      <c r="AJ507" s="42">
        <v>32598.645324000005</v>
      </c>
      <c r="AK507" s="42">
        <v>33153.943116000002</v>
      </c>
      <c r="AL507" s="42">
        <v>31881.902136000004</v>
      </c>
      <c r="AM507" s="42">
        <v>30822.126216000004</v>
      </c>
      <c r="AN507" s="42">
        <v>29794.267524000003</v>
      </c>
      <c r="AO507" s="42">
        <v>30374.665272000006</v>
      </c>
      <c r="AP507" s="42">
        <v>31083.351684000005</v>
      </c>
      <c r="AQ507" s="42">
        <v>30414.949152000005</v>
      </c>
      <c r="AR507" s="42">
        <v>29108.821812000006</v>
      </c>
      <c r="AS507" s="42">
        <v>30233.361816000004</v>
      </c>
      <c r="AT507" s="42">
        <v>33339.558840000005</v>
      </c>
      <c r="AU507" s="42">
        <v>32924.944752000003</v>
      </c>
      <c r="AV507" s="42">
        <v>32765.978364000006</v>
      </c>
      <c r="AW507" s="42">
        <v>32776.824024000001</v>
      </c>
      <c r="AX507" s="42">
        <v>32565.178716000006</v>
      </c>
      <c r="AY507" s="42">
        <v>32953.143468000002</v>
      </c>
      <c r="AZ507" s="42">
        <v>28536.790716000003</v>
      </c>
      <c r="BA507" s="42">
        <v>26701.085292000003</v>
      </c>
      <c r="BB507" s="42">
        <v>25089.420216000002</v>
      </c>
      <c r="BC507" s="42">
        <v>24793.072802400002</v>
      </c>
      <c r="BD507" s="42">
        <v>24854.404260000003</v>
      </c>
      <c r="BE507" s="42">
        <v>23265.955893600003</v>
      </c>
      <c r="BF507" s="42">
        <v>21975.994084800001</v>
      </c>
      <c r="BG507" s="42">
        <v>21667.615485600003</v>
      </c>
      <c r="BH507" s="42">
        <v>21264.956613600003</v>
      </c>
      <c r="BI507" s="42">
        <v>22130.440281600004</v>
      </c>
      <c r="BJ507" s="42">
        <v>23060</v>
      </c>
      <c r="BK507" s="42">
        <v>22443</v>
      </c>
      <c r="BL507" s="42">
        <v>23648</v>
      </c>
      <c r="BM507" s="42">
        <v>25973</v>
      </c>
      <c r="BN507" s="42">
        <v>28203</v>
      </c>
      <c r="BO507" s="42">
        <v>28468</v>
      </c>
      <c r="BP507" s="42">
        <v>28589</v>
      </c>
      <c r="BQ507" s="42">
        <v>28628</v>
      </c>
      <c r="BR507" s="42">
        <v>29227</v>
      </c>
      <c r="BS507" s="42">
        <v>24610</v>
      </c>
      <c r="BT507" s="42">
        <v>25998</v>
      </c>
      <c r="BU507" s="42">
        <v>25997</v>
      </c>
      <c r="BV507" s="42">
        <v>25683</v>
      </c>
      <c r="BW507" s="42">
        <v>24579.973039696561</v>
      </c>
      <c r="BX507" s="42">
        <v>24935.53991794636</v>
      </c>
      <c r="BY507" s="42">
        <v>24899.840654224172</v>
      </c>
      <c r="BZ507" s="42">
        <v>23095.019961355738</v>
      </c>
      <c r="CA507" s="42">
        <v>23423.81848863608</v>
      </c>
    </row>
    <row r="508" spans="1:79" s="42" customFormat="1" ht="15" customHeight="1" x14ac:dyDescent="0.2">
      <c r="A508" s="42" t="s">
        <v>171</v>
      </c>
      <c r="B508" s="42">
        <v>562.78173004415305</v>
      </c>
      <c r="C508" s="42">
        <v>533.82428084725029</v>
      </c>
      <c r="D508" s="42">
        <v>523.75212460484931</v>
      </c>
      <c r="E508" s="42">
        <v>543.89643708965127</v>
      </c>
      <c r="F508" s="42">
        <v>587.33261088500535</v>
      </c>
      <c r="G508" s="42">
        <v>579.14898393805447</v>
      </c>
      <c r="H508" s="42">
        <v>677.3525073014639</v>
      </c>
      <c r="I508" s="42">
        <v>771.14946230882265</v>
      </c>
      <c r="J508" s="42">
        <v>887.60876886158371</v>
      </c>
      <c r="K508" s="42">
        <v>875.64808332373252</v>
      </c>
      <c r="L508" s="42">
        <v>891.94677674816216</v>
      </c>
      <c r="M508" s="42">
        <v>1021.6382539089785</v>
      </c>
      <c r="N508" s="42">
        <v>1134.8004251571415</v>
      </c>
      <c r="O508" s="42">
        <v>1272.1208127391822</v>
      </c>
      <c r="P508" s="42">
        <v>1346.5026893461209</v>
      </c>
      <c r="Q508" s="42">
        <v>1317.8942752665291</v>
      </c>
      <c r="R508" s="42">
        <v>1441.8640696114269</v>
      </c>
      <c r="S508" s="42">
        <v>1589.3563377551004</v>
      </c>
      <c r="T508" s="42">
        <v>1780.0790982857122</v>
      </c>
      <c r="U508" s="42">
        <v>1975.8877990971405</v>
      </c>
      <c r="V508" s="42">
        <v>2130.7160374742953</v>
      </c>
      <c r="W508" s="42">
        <v>2153.1851731511861</v>
      </c>
      <c r="X508" s="42">
        <v>2078.7160377649193</v>
      </c>
      <c r="Y508" s="42">
        <v>1969.5802359057361</v>
      </c>
      <c r="Z508" s="42">
        <v>2198.7654198100217</v>
      </c>
      <c r="AA508" s="42">
        <v>2991.6049215517373</v>
      </c>
      <c r="AB508" s="42">
        <v>2491.5061589146549</v>
      </c>
      <c r="AC508" s="42">
        <v>2772.0493672232619</v>
      </c>
      <c r="AD508" s="42">
        <v>2698.8641824471042</v>
      </c>
      <c r="AE508" s="42">
        <v>2706.5678861077517</v>
      </c>
      <c r="AF508" s="42">
        <v>3593.1958796243998</v>
      </c>
      <c r="AG508" s="42">
        <v>3821.1127996019995</v>
      </c>
      <c r="AH508" s="42">
        <v>4317.5107833816</v>
      </c>
      <c r="AI508" s="42">
        <v>4619.1660976523999</v>
      </c>
      <c r="AJ508" s="42">
        <v>4593.9621956088004</v>
      </c>
      <c r="AK508" s="42">
        <v>4160.6250041915991</v>
      </c>
      <c r="AL508" s="42">
        <v>4694.8621028148</v>
      </c>
      <c r="AM508" s="42">
        <v>6357.1036044599996</v>
      </c>
      <c r="AN508" s="42">
        <v>7148.9924703791994</v>
      </c>
      <c r="AO508" s="42">
        <v>8170.2769188431985</v>
      </c>
      <c r="AP508" s="42">
        <v>9216.7786319447987</v>
      </c>
      <c r="AQ508" s="42">
        <v>9705.3532019891991</v>
      </c>
      <c r="AR508" s="42">
        <v>11409.291825741599</v>
      </c>
      <c r="AS508" s="42">
        <v>14549.936351689199</v>
      </c>
      <c r="AT508" s="42">
        <v>15989.0948829108</v>
      </c>
      <c r="AU508" s="42">
        <v>17876.851007257199</v>
      </c>
      <c r="AV508" s="42">
        <v>18143.080192145997</v>
      </c>
      <c r="AW508" s="42">
        <v>20602.533928174802</v>
      </c>
      <c r="AX508" s="42">
        <v>19618.587609709197</v>
      </c>
      <c r="AY508" s="42">
        <v>19345.862265828</v>
      </c>
      <c r="AZ508" s="42">
        <v>18987.660867201597</v>
      </c>
      <c r="BA508" s="42">
        <v>19942.869132891599</v>
      </c>
      <c r="BB508" s="42">
        <v>20341.609344823199</v>
      </c>
      <c r="BC508" s="42">
        <v>20193.695605742399</v>
      </c>
      <c r="BD508" s="42">
        <v>22773.106226698797</v>
      </c>
      <c r="BE508" s="42">
        <v>22814.353375825198</v>
      </c>
      <c r="BF508" s="42">
        <v>23892.832823731198</v>
      </c>
      <c r="BG508" s="42">
        <v>25378.123019852399</v>
      </c>
      <c r="BH508" s="42">
        <v>25283.847905122799</v>
      </c>
      <c r="BI508" s="42">
        <v>25234.847008249199</v>
      </c>
      <c r="BJ508" s="42">
        <v>20761</v>
      </c>
      <c r="BK508" s="42">
        <v>22916</v>
      </c>
      <c r="BL508" s="42">
        <v>25438</v>
      </c>
      <c r="BM508" s="42">
        <v>27093</v>
      </c>
      <c r="BN508" s="42">
        <v>28775</v>
      </c>
      <c r="BO508" s="42">
        <v>30150</v>
      </c>
      <c r="BP508" s="42">
        <v>33003</v>
      </c>
      <c r="BQ508" s="42">
        <v>37852</v>
      </c>
      <c r="BR508" s="42">
        <v>42872</v>
      </c>
      <c r="BS508" s="42">
        <v>43978</v>
      </c>
      <c r="BT508" s="42">
        <v>47102</v>
      </c>
      <c r="BU508" s="42">
        <v>42777</v>
      </c>
      <c r="BV508" s="42">
        <v>43557</v>
      </c>
      <c r="BW508" s="42">
        <v>47601.037124149225</v>
      </c>
      <c r="BX508" s="42">
        <v>48169.561052212848</v>
      </c>
      <c r="BY508" s="42">
        <v>50647.557205364166</v>
      </c>
      <c r="BZ508" s="42">
        <v>50317.732419969441</v>
      </c>
      <c r="CA508" s="42">
        <v>51115.997623429968</v>
      </c>
    </row>
    <row r="509" spans="1:79" s="42" customFormat="1" ht="15" customHeight="1" x14ac:dyDescent="0.2">
      <c r="A509" s="42" t="s">
        <v>190</v>
      </c>
      <c r="BZ509" s="42">
        <v>2880.0429917075558</v>
      </c>
      <c r="CA509" s="42">
        <v>3644.1002093585466</v>
      </c>
    </row>
    <row r="510" spans="1:79" s="42" customFormat="1" ht="15" customHeight="1" x14ac:dyDescent="0.2">
      <c r="A510" s="42" t="s">
        <v>191</v>
      </c>
      <c r="BZ510" s="42">
        <v>7.3324108768237419</v>
      </c>
      <c r="CA510" s="42">
        <v>71.535952513278261</v>
      </c>
    </row>
    <row r="511" spans="1:79" s="42" customFormat="1" ht="15" customHeight="1" x14ac:dyDescent="0.2">
      <c r="A511" s="54" t="s">
        <v>172</v>
      </c>
      <c r="B511" s="42">
        <v>0</v>
      </c>
      <c r="C511" s="42">
        <v>0</v>
      </c>
      <c r="D511" s="42">
        <v>0</v>
      </c>
      <c r="E511" s="42">
        <v>0</v>
      </c>
      <c r="F511" s="42">
        <v>0</v>
      </c>
      <c r="G511" s="42">
        <v>0</v>
      </c>
      <c r="H511" s="42">
        <v>0</v>
      </c>
      <c r="I511" s="42">
        <v>0</v>
      </c>
      <c r="J511" s="42">
        <v>0</v>
      </c>
      <c r="K511" s="42">
        <v>0</v>
      </c>
      <c r="L511" s="42">
        <v>0</v>
      </c>
      <c r="M511" s="42">
        <v>0</v>
      </c>
      <c r="N511" s="42">
        <v>0</v>
      </c>
      <c r="O511" s="42">
        <v>0</v>
      </c>
      <c r="P511" s="42">
        <v>0</v>
      </c>
      <c r="Q511" s="42">
        <v>0</v>
      </c>
      <c r="R511" s="42">
        <v>0</v>
      </c>
      <c r="S511" s="42">
        <v>0</v>
      </c>
      <c r="T511" s="42">
        <v>0</v>
      </c>
      <c r="U511" s="42">
        <v>0</v>
      </c>
      <c r="V511" s="42">
        <v>0</v>
      </c>
      <c r="W511" s="42">
        <v>0</v>
      </c>
      <c r="X511" s="42">
        <v>0</v>
      </c>
      <c r="Y511" s="42">
        <v>0</v>
      </c>
      <c r="Z511" s="42">
        <v>0</v>
      </c>
      <c r="AA511" s="42">
        <v>0</v>
      </c>
      <c r="AB511" s="42">
        <v>0</v>
      </c>
      <c r="AC511" s="42">
        <v>0</v>
      </c>
      <c r="AD511" s="42">
        <v>0</v>
      </c>
      <c r="AE511" s="42">
        <v>0</v>
      </c>
      <c r="AF511" s="42">
        <v>223.24067759999889</v>
      </c>
      <c r="AG511" s="42">
        <v>232.81964400001743</v>
      </c>
      <c r="AH511" s="42">
        <v>301.42859039999894</v>
      </c>
      <c r="AI511" s="42">
        <v>310.58172639999248</v>
      </c>
      <c r="AJ511" s="42">
        <v>348.8891976000159</v>
      </c>
      <c r="AK511" s="42">
        <v>362.61410480001359</v>
      </c>
      <c r="AL511" s="42">
        <v>411.63808879999851</v>
      </c>
      <c r="AM511" s="42">
        <v>470.39297599998827</v>
      </c>
      <c r="AN511" s="42">
        <v>560.58448639999551</v>
      </c>
      <c r="AO511" s="42">
        <v>821.71759759999986</v>
      </c>
      <c r="AP511" s="42">
        <v>1009.9414863999991</v>
      </c>
      <c r="AQ511" s="42">
        <v>1094.3589224000025</v>
      </c>
      <c r="AR511" s="42">
        <v>1184.5830369999894</v>
      </c>
      <c r="AS511" s="42">
        <v>1194.2597503999859</v>
      </c>
      <c r="AT511" s="42">
        <v>2282.5145768000075</v>
      </c>
      <c r="AU511" s="42">
        <v>2499.5526535999961</v>
      </c>
      <c r="AV511" s="42">
        <v>1806.64597339998</v>
      </c>
      <c r="AW511" s="42">
        <v>2152.267823800008</v>
      </c>
      <c r="AX511" s="42">
        <v>2168.7083058000135</v>
      </c>
      <c r="AY511" s="42">
        <v>2470.7347656000056</v>
      </c>
      <c r="AZ511" s="42">
        <v>2724.2747326999961</v>
      </c>
      <c r="BA511" s="42">
        <v>2760.5855212000024</v>
      </c>
      <c r="BB511" s="42">
        <v>3092.7175049999787</v>
      </c>
      <c r="BC511" s="42">
        <v>3129.095153399976</v>
      </c>
      <c r="BD511" s="42">
        <v>3046.8624805000145</v>
      </c>
      <c r="BE511" s="42">
        <v>3834.3994330000132</v>
      </c>
      <c r="BF511" s="42">
        <v>3871.3847875999636</v>
      </c>
      <c r="BG511" s="42">
        <v>4447.3064986000536</v>
      </c>
      <c r="BH511" s="42">
        <v>4971.468949800008</v>
      </c>
      <c r="BI511" s="42">
        <v>5360.8571885999991</v>
      </c>
      <c r="BJ511" s="42">
        <v>6244</v>
      </c>
      <c r="BK511" s="42">
        <v>8414</v>
      </c>
      <c r="BL511" s="42">
        <v>8753</v>
      </c>
      <c r="BM511" s="42">
        <v>9284</v>
      </c>
      <c r="BN511" s="42">
        <v>9030</v>
      </c>
      <c r="BO511" s="42">
        <v>8869</v>
      </c>
      <c r="BP511" s="42">
        <v>10421</v>
      </c>
      <c r="BQ511" s="42">
        <v>11014</v>
      </c>
      <c r="BR511" s="42">
        <v>12235</v>
      </c>
      <c r="BS511" s="42">
        <v>12892</v>
      </c>
      <c r="BT511" s="42">
        <v>14321</v>
      </c>
      <c r="BU511" s="42">
        <v>15299</v>
      </c>
      <c r="BV511" s="42">
        <v>15691</v>
      </c>
      <c r="BW511" s="42">
        <v>16257.865862549512</v>
      </c>
      <c r="BX511" s="42">
        <v>18202.460167090521</v>
      </c>
      <c r="BY511" s="42">
        <v>19904.776049349548</v>
      </c>
      <c r="BZ511" s="42">
        <v>18911.069617238983</v>
      </c>
      <c r="CA511" s="42">
        <v>19429.944980122465</v>
      </c>
    </row>
    <row r="512" spans="1:79" s="49" customFormat="1" ht="15" customHeight="1" thickBot="1" x14ac:dyDescent="0.25">
      <c r="A512" s="63" t="s">
        <v>173</v>
      </c>
      <c r="B512" s="63">
        <v>23752.286045678491</v>
      </c>
      <c r="C512" s="63">
        <v>24113.783060973623</v>
      </c>
      <c r="D512" s="63">
        <v>24453.799214071147</v>
      </c>
      <c r="E512" s="63">
        <v>25253.30080945907</v>
      </c>
      <c r="F512" s="63">
        <v>25442.641420243337</v>
      </c>
      <c r="G512" s="63">
        <v>26410.625029927636</v>
      </c>
      <c r="H512" s="63">
        <v>27659.69722105145</v>
      </c>
      <c r="I512" s="63">
        <v>28980.08331715317</v>
      </c>
      <c r="J512" s="63">
        <v>29751.691279300296</v>
      </c>
      <c r="K512" s="63">
        <v>31259.281441351988</v>
      </c>
      <c r="L512" s="63">
        <v>33277.594454663478</v>
      </c>
      <c r="M512" s="63">
        <v>34822.850741727925</v>
      </c>
      <c r="N512" s="63">
        <v>36614.386295484168</v>
      </c>
      <c r="O512" s="63">
        <v>38009.688710119139</v>
      </c>
      <c r="P512" s="63">
        <v>40017.918903385624</v>
      </c>
      <c r="Q512" s="63">
        <v>41004.188003035582</v>
      </c>
      <c r="R512" s="63">
        <v>42457.760859157795</v>
      </c>
      <c r="S512" s="63">
        <v>42391.190853135384</v>
      </c>
      <c r="T512" s="63">
        <v>44818.750521521295</v>
      </c>
      <c r="U512" s="63">
        <v>46936.329169105542</v>
      </c>
      <c r="V512" s="63">
        <v>49221.79189317608</v>
      </c>
      <c r="W512" s="63">
        <v>51025.943987806357</v>
      </c>
      <c r="X512" s="63">
        <v>53689.490954032422</v>
      </c>
      <c r="Y512" s="63">
        <v>55385.322425417289</v>
      </c>
      <c r="Z512" s="63">
        <v>56432.192334222942</v>
      </c>
      <c r="AA512" s="63">
        <v>57063.665436179705</v>
      </c>
      <c r="AB512" s="63">
        <v>56878.915930515032</v>
      </c>
      <c r="AC512" s="63">
        <v>57475.168352473345</v>
      </c>
      <c r="AD512" s="63">
        <v>61175.726319780348</v>
      </c>
      <c r="AE512" s="63">
        <v>63142.593998669901</v>
      </c>
      <c r="AF512" s="63">
        <v>66945.472529139603</v>
      </c>
      <c r="AG512" s="63">
        <v>70296.32374658293</v>
      </c>
      <c r="AH512" s="63">
        <v>75308.51193685591</v>
      </c>
      <c r="AI512" s="63">
        <v>82157.211780216021</v>
      </c>
      <c r="AJ512" s="63">
        <v>87810.026196802763</v>
      </c>
      <c r="AK512" s="63">
        <v>91385.789764025219</v>
      </c>
      <c r="AL512" s="63">
        <v>96137.859467982198</v>
      </c>
      <c r="AM512" s="63">
        <v>99653.086375758401</v>
      </c>
      <c r="AN512" s="63">
        <v>105565.20931571</v>
      </c>
      <c r="AO512" s="63">
        <v>112363.35900591497</v>
      </c>
      <c r="AP512" s="63">
        <v>114760.65447571775</v>
      </c>
      <c r="AQ512" s="63">
        <v>110076.18164801567</v>
      </c>
      <c r="AR512" s="63">
        <v>112124.37884531655</v>
      </c>
      <c r="AS512" s="63">
        <v>115385.88002822423</v>
      </c>
      <c r="AT512" s="63">
        <v>123343.38322964788</v>
      </c>
      <c r="AU512" s="63">
        <v>131005.99343274649</v>
      </c>
      <c r="AV512" s="63">
        <v>136956.92143121379</v>
      </c>
      <c r="AW512" s="63">
        <v>142677.25897004057</v>
      </c>
      <c r="AX512" s="63">
        <v>144437.62845869048</v>
      </c>
      <c r="AY512" s="63">
        <v>146811.42051734438</v>
      </c>
      <c r="AZ512" s="63">
        <v>142000.10285608575</v>
      </c>
      <c r="BA512" s="63">
        <v>144926.34647351297</v>
      </c>
      <c r="BB512" s="63">
        <v>145928.70007582489</v>
      </c>
      <c r="BC512" s="63">
        <v>149699.6945550738</v>
      </c>
      <c r="BD512" s="63">
        <v>157441.65555274603</v>
      </c>
      <c r="BE512" s="63">
        <v>162975.15818097882</v>
      </c>
      <c r="BF512" s="63">
        <v>171771.44023571617</v>
      </c>
      <c r="BG512" s="63">
        <v>180683.1004606263</v>
      </c>
      <c r="BH512" s="63">
        <v>185578.14791229961</v>
      </c>
      <c r="BI512" s="63">
        <v>189232.75761324918</v>
      </c>
      <c r="BJ512" s="63">
        <v>190043</v>
      </c>
      <c r="BK512" s="63">
        <v>193372</v>
      </c>
      <c r="BL512" s="63">
        <v>197932</v>
      </c>
      <c r="BM512" s="63">
        <v>200875</v>
      </c>
      <c r="BN512" s="63">
        <v>212990</v>
      </c>
      <c r="BO512" s="63">
        <v>217936</v>
      </c>
      <c r="BP512" s="63">
        <v>225621</v>
      </c>
      <c r="BQ512" s="63">
        <v>238011</v>
      </c>
      <c r="BR512" s="63">
        <v>251860</v>
      </c>
      <c r="BS512" s="63">
        <v>243218</v>
      </c>
      <c r="BT512" s="63">
        <v>268796</v>
      </c>
      <c r="BU512" s="63">
        <v>272338</v>
      </c>
      <c r="BV512" s="63">
        <v>283411</v>
      </c>
      <c r="BW512" s="63">
        <v>296301.13141593756</v>
      </c>
      <c r="BX512" s="63">
        <v>305547.2031917632</v>
      </c>
      <c r="BY512" s="63">
        <v>299570.30862472544</v>
      </c>
      <c r="BZ512" s="63">
        <v>288319.19116333069</v>
      </c>
      <c r="CA512" s="63">
        <v>293492.47549731284</v>
      </c>
    </row>
    <row r="513" spans="1:51" ht="15" customHeight="1" x14ac:dyDescent="0.2">
      <c r="A513" s="48" t="s">
        <v>174</v>
      </c>
      <c r="AH513" s="23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X513" s="24"/>
      <c r="AY513" s="24"/>
    </row>
    <row r="514" spans="1:51" ht="15" customHeight="1" x14ac:dyDescent="0.2">
      <c r="A514" s="48"/>
      <c r="AH514" s="23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X514" s="24"/>
      <c r="AY514" s="24"/>
    </row>
    <row r="515" spans="1:51" ht="15" customHeight="1" x14ac:dyDescent="0.2">
      <c r="A515" s="48"/>
      <c r="AH515" s="23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X515" s="24"/>
      <c r="AY515" s="24"/>
    </row>
    <row r="516" spans="1:51" ht="15" customHeight="1" x14ac:dyDescent="0.2">
      <c r="A516" s="48"/>
      <c r="AH516" s="23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X516" s="24"/>
      <c r="AY516" s="24"/>
    </row>
    <row r="517" spans="1:51" ht="15" customHeight="1" x14ac:dyDescent="0.2">
      <c r="A517" s="48"/>
      <c r="AH517" s="23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X517" s="24"/>
      <c r="AY517" s="24"/>
    </row>
    <row r="518" spans="1:51" ht="15" customHeight="1" x14ac:dyDescent="0.2">
      <c r="A518" s="48"/>
      <c r="AH518" s="23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X518" s="24"/>
      <c r="AY518" s="24"/>
    </row>
    <row r="519" spans="1:51" ht="15" customHeight="1" x14ac:dyDescent="0.2">
      <c r="A519" s="48"/>
      <c r="AH519" s="23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X519" s="24"/>
      <c r="AY519" s="24"/>
    </row>
    <row r="520" spans="1:51" ht="15" customHeight="1" x14ac:dyDescent="0.2">
      <c r="A520" s="48"/>
      <c r="AH520" s="23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X520" s="24"/>
      <c r="AY520" s="24"/>
    </row>
    <row r="521" spans="1:51" ht="15" customHeight="1" x14ac:dyDescent="0.2">
      <c r="A521" s="48"/>
      <c r="AH521" s="23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X521" s="24"/>
      <c r="AY521" s="24"/>
    </row>
    <row r="522" spans="1:51" ht="15" customHeight="1" x14ac:dyDescent="0.2">
      <c r="A522" s="48"/>
      <c r="AH522" s="23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X522" s="24"/>
      <c r="AY522" s="24"/>
    </row>
    <row r="523" spans="1:51" ht="15" customHeight="1" x14ac:dyDescent="0.2">
      <c r="A523" s="48"/>
      <c r="AH523" s="23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X523" s="24"/>
      <c r="AY523" s="24"/>
    </row>
    <row r="524" spans="1:51" ht="15" customHeight="1" x14ac:dyDescent="0.2">
      <c r="A524" s="48"/>
      <c r="AH524" s="23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X524" s="24"/>
      <c r="AY524" s="24"/>
    </row>
    <row r="525" spans="1:51" ht="15" customHeight="1" x14ac:dyDescent="0.2">
      <c r="A525" s="48"/>
      <c r="AH525" s="23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X525" s="24"/>
      <c r="AY525" s="24"/>
    </row>
    <row r="526" spans="1:51" ht="15" customHeight="1" x14ac:dyDescent="0.2">
      <c r="A526" s="48"/>
      <c r="AH526" s="23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X526" s="24"/>
      <c r="AY526" s="24"/>
    </row>
    <row r="527" spans="1:51" ht="15" customHeight="1" x14ac:dyDescent="0.2">
      <c r="A527" s="48"/>
      <c r="AH527" s="23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X527" s="24"/>
      <c r="AY527" s="24"/>
    </row>
    <row r="528" spans="1:51" ht="15" customHeight="1" x14ac:dyDescent="0.2">
      <c r="A528" s="48"/>
      <c r="AH528" s="23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X528" s="24"/>
      <c r="AY528" s="24"/>
    </row>
    <row r="529" spans="1:79" ht="15" customHeight="1" x14ac:dyDescent="0.2">
      <c r="A529" s="48"/>
      <c r="AH529" s="23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X529" s="24"/>
      <c r="AY529" s="24"/>
    </row>
    <row r="530" spans="1:79" ht="15" customHeight="1" x14ac:dyDescent="0.2">
      <c r="A530" s="48"/>
      <c r="AH530" s="23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X530" s="24"/>
      <c r="AY530" s="24"/>
    </row>
    <row r="531" spans="1:79" ht="15" customHeight="1" x14ac:dyDescent="0.2">
      <c r="A531" s="48"/>
      <c r="AH531" s="23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X531" s="24"/>
      <c r="AY531" s="24"/>
    </row>
    <row r="532" spans="1:79" ht="15" customHeight="1" x14ac:dyDescent="0.2">
      <c r="A532" s="48"/>
      <c r="AH532" s="23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X532" s="24"/>
      <c r="AY532" s="24"/>
    </row>
    <row r="533" spans="1:79" ht="15" customHeight="1" x14ac:dyDescent="0.2">
      <c r="AH533" s="23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X533" s="24"/>
      <c r="AY533" s="24"/>
      <c r="BX533" s="25"/>
      <c r="BY533" s="25"/>
      <c r="BZ533" s="25"/>
      <c r="CA533" s="25"/>
    </row>
    <row r="534" spans="1:79" ht="15" customHeight="1" x14ac:dyDescent="0.2">
      <c r="AH534" s="23"/>
      <c r="AX534" s="24"/>
      <c r="AY534" s="24"/>
      <c r="BX534" s="25"/>
      <c r="BY534" s="25"/>
      <c r="BZ534" s="25"/>
      <c r="CA534" s="25"/>
    </row>
    <row r="535" spans="1:79" s="26" customFormat="1" ht="15" customHeight="1" x14ac:dyDescent="0.2">
      <c r="A535" s="26" t="s">
        <v>175</v>
      </c>
      <c r="AH535" s="27"/>
      <c r="AI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BX535" s="32"/>
      <c r="BY535" s="32"/>
      <c r="BZ535" s="32"/>
      <c r="CA535" s="32"/>
    </row>
    <row r="536" spans="1:79" s="26" customFormat="1" ht="15" customHeight="1" thickBot="1" x14ac:dyDescent="0.25">
      <c r="A536" s="26" t="s">
        <v>21</v>
      </c>
      <c r="AJ536" s="28"/>
      <c r="AK536" s="28"/>
      <c r="AL536" s="28"/>
      <c r="AM536" s="28"/>
      <c r="AN536" s="2"/>
      <c r="AO536" s="2"/>
      <c r="AP536" s="2"/>
      <c r="AQ536" s="2"/>
      <c r="AR536" s="2"/>
      <c r="AS536" s="2"/>
      <c r="AT536" s="2"/>
      <c r="AU536" s="2"/>
      <c r="CA536" s="29" t="s">
        <v>18</v>
      </c>
    </row>
    <row r="537" spans="1:79" s="5" customFormat="1" ht="15" customHeight="1" x14ac:dyDescent="0.2">
      <c r="A537" s="55"/>
      <c r="B537" s="55">
        <v>1940</v>
      </c>
      <c r="C537" s="55">
        <v>1941</v>
      </c>
      <c r="D537" s="55">
        <v>1942</v>
      </c>
      <c r="E537" s="55">
        <v>1943</v>
      </c>
      <c r="F537" s="55">
        <v>1944</v>
      </c>
      <c r="G537" s="55">
        <v>1945</v>
      </c>
      <c r="H537" s="55">
        <v>1946</v>
      </c>
      <c r="I537" s="55">
        <v>1947</v>
      </c>
      <c r="J537" s="55">
        <v>1948</v>
      </c>
      <c r="K537" s="55">
        <v>1949</v>
      </c>
      <c r="L537" s="55">
        <v>1950</v>
      </c>
      <c r="M537" s="55">
        <v>1951</v>
      </c>
      <c r="N537" s="55">
        <v>1952</v>
      </c>
      <c r="O537" s="55">
        <v>1953</v>
      </c>
      <c r="P537" s="55">
        <v>1954</v>
      </c>
      <c r="Q537" s="55">
        <v>1955</v>
      </c>
      <c r="R537" s="55">
        <v>1956</v>
      </c>
      <c r="S537" s="55">
        <v>1957</v>
      </c>
      <c r="T537" s="55">
        <v>1958</v>
      </c>
      <c r="U537" s="55">
        <v>1959</v>
      </c>
      <c r="V537" s="55">
        <v>1960</v>
      </c>
      <c r="W537" s="55">
        <v>1961</v>
      </c>
      <c r="X537" s="55">
        <v>1962</v>
      </c>
      <c r="Y537" s="55">
        <v>1963</v>
      </c>
      <c r="Z537" s="55">
        <v>1964</v>
      </c>
      <c r="AA537" s="55">
        <v>1965</v>
      </c>
      <c r="AB537" s="55">
        <v>1966</v>
      </c>
      <c r="AC537" s="55">
        <v>1967</v>
      </c>
      <c r="AD537" s="55">
        <v>1968</v>
      </c>
      <c r="AE537" s="55">
        <v>1969</v>
      </c>
      <c r="AF537" s="55">
        <v>1970</v>
      </c>
      <c r="AG537" s="55">
        <v>1971</v>
      </c>
      <c r="AH537" s="55">
        <v>1972</v>
      </c>
      <c r="AI537" s="55">
        <v>1973</v>
      </c>
      <c r="AJ537" s="55">
        <v>1974</v>
      </c>
      <c r="AK537" s="55">
        <v>1975</v>
      </c>
      <c r="AL537" s="55">
        <v>1976</v>
      </c>
      <c r="AM537" s="55">
        <v>1977</v>
      </c>
      <c r="AN537" s="55">
        <v>1978</v>
      </c>
      <c r="AO537" s="55">
        <v>1979</v>
      </c>
      <c r="AP537" s="55">
        <v>1980</v>
      </c>
      <c r="AQ537" s="55">
        <v>1981</v>
      </c>
      <c r="AR537" s="56">
        <v>1982</v>
      </c>
      <c r="AS537" s="56">
        <v>1983</v>
      </c>
      <c r="AT537" s="56">
        <v>1984</v>
      </c>
      <c r="AU537" s="56">
        <v>1985</v>
      </c>
      <c r="AV537" s="56">
        <v>1986</v>
      </c>
      <c r="AW537" s="56">
        <v>1987</v>
      </c>
      <c r="AX537" s="56">
        <v>1988</v>
      </c>
      <c r="AY537" s="56">
        <v>1989</v>
      </c>
      <c r="AZ537" s="56">
        <v>1990</v>
      </c>
      <c r="BA537" s="56">
        <v>1991</v>
      </c>
      <c r="BB537" s="56">
        <v>1992</v>
      </c>
      <c r="BC537" s="56">
        <v>1993</v>
      </c>
      <c r="BD537" s="56">
        <v>1994</v>
      </c>
      <c r="BE537" s="56">
        <v>1995</v>
      </c>
      <c r="BF537" s="56">
        <v>1996</v>
      </c>
      <c r="BG537" s="56">
        <v>1997</v>
      </c>
      <c r="BH537" s="56">
        <v>1998</v>
      </c>
      <c r="BI537" s="56">
        <v>1999</v>
      </c>
      <c r="BJ537" s="56">
        <v>2000</v>
      </c>
      <c r="BK537" s="56">
        <v>2001</v>
      </c>
      <c r="BL537" s="56">
        <v>2002</v>
      </c>
      <c r="BM537" s="56">
        <v>2003</v>
      </c>
      <c r="BN537" s="56">
        <v>2004</v>
      </c>
      <c r="BO537" s="56">
        <v>2005</v>
      </c>
      <c r="BP537" s="56">
        <v>2006</v>
      </c>
      <c r="BQ537" s="56">
        <v>2007</v>
      </c>
      <c r="BR537" s="56">
        <v>2008</v>
      </c>
      <c r="BS537" s="56">
        <v>2009</v>
      </c>
      <c r="BT537" s="56">
        <v>2010</v>
      </c>
      <c r="BU537" s="56">
        <v>2011</v>
      </c>
      <c r="BV537" s="56">
        <v>2012</v>
      </c>
      <c r="BW537" s="56">
        <v>2013</v>
      </c>
      <c r="BX537" s="56">
        <v>2014</v>
      </c>
      <c r="BY537" s="56">
        <v>2015</v>
      </c>
      <c r="BZ537" s="56">
        <v>2016</v>
      </c>
      <c r="CA537" s="56">
        <v>2017</v>
      </c>
    </row>
    <row r="538" spans="1:79" s="46" customFormat="1" ht="15" customHeight="1" x14ac:dyDescent="0.2">
      <c r="A538" s="46" t="s">
        <v>167</v>
      </c>
      <c r="B538" s="47">
        <v>6.4073813929381966</v>
      </c>
      <c r="C538" s="47">
        <v>6.2181335268266276</v>
      </c>
      <c r="D538" s="47">
        <v>4.8534690832190215</v>
      </c>
      <c r="E538" s="47">
        <v>5.941594367597804</v>
      </c>
      <c r="F538" s="47">
        <v>4.66483634668168</v>
      </c>
      <c r="G538" s="47">
        <v>5.5110548959094485</v>
      </c>
      <c r="H538" s="47">
        <v>7.5703013619837005</v>
      </c>
      <c r="I538" s="47">
        <v>9.0758672281378328</v>
      </c>
      <c r="J538" s="47">
        <v>10.052445637529114</v>
      </c>
      <c r="K538" s="47">
        <v>11.273386560248859</v>
      </c>
      <c r="L538" s="47">
        <v>12.861106936187577</v>
      </c>
      <c r="M538" s="47">
        <v>14.455196338894732</v>
      </c>
      <c r="N538" s="47">
        <v>16.205722970646409</v>
      </c>
      <c r="O538" s="47">
        <v>17.550649279950534</v>
      </c>
      <c r="P538" s="47">
        <v>18.902690208901731</v>
      </c>
      <c r="Q538" s="47">
        <v>20.909266710296059</v>
      </c>
      <c r="R538" s="47">
        <v>22.391944645590289</v>
      </c>
      <c r="S538" s="47">
        <v>21.247104560960857</v>
      </c>
      <c r="T538" s="47">
        <v>23.354878979645129</v>
      </c>
      <c r="U538" s="47">
        <v>23.321566061508182</v>
      </c>
      <c r="V538" s="47">
        <v>25.735726163422179</v>
      </c>
      <c r="W538" s="47">
        <v>25.852729727865341</v>
      </c>
      <c r="X538" s="47">
        <v>27.277833897933284</v>
      </c>
      <c r="Y538" s="47">
        <v>27.574648712693438</v>
      </c>
      <c r="Z538" s="47">
        <v>30.401065242613274</v>
      </c>
      <c r="AA538" s="47">
        <v>28.658879716499197</v>
      </c>
      <c r="AB538" s="47">
        <v>30.93031020493622</v>
      </c>
      <c r="AC538" s="47">
        <v>32.997259764698818</v>
      </c>
      <c r="AD538" s="47">
        <v>35.230754350094237</v>
      </c>
      <c r="AE538" s="47">
        <v>36.318440432851574</v>
      </c>
      <c r="AF538" s="47">
        <v>37.971933673110343</v>
      </c>
      <c r="AG538" s="47">
        <v>40.21510505057541</v>
      </c>
      <c r="AH538" s="47">
        <v>41.972875542644758</v>
      </c>
      <c r="AI538" s="47">
        <v>46.029850202961924</v>
      </c>
      <c r="AJ538" s="47">
        <v>47.74682395974564</v>
      </c>
      <c r="AK538" s="47">
        <v>48.463649598690999</v>
      </c>
      <c r="AL538" s="47">
        <v>50.55419809732058</v>
      </c>
      <c r="AM538" s="47">
        <v>49.81820794079804</v>
      </c>
      <c r="AN538" s="47">
        <v>51.397753751866261</v>
      </c>
      <c r="AO538" s="47">
        <v>51.235754066093008</v>
      </c>
      <c r="AP538" s="47">
        <v>49.219777374591935</v>
      </c>
      <c r="AQ538" s="47">
        <v>47.119898972768809</v>
      </c>
      <c r="AR538" s="47">
        <v>46.57042168412962</v>
      </c>
      <c r="AS538" s="47">
        <v>42.936659554545578</v>
      </c>
      <c r="AT538" s="47">
        <v>39.678670048490446</v>
      </c>
      <c r="AU538" s="47">
        <v>39.833865378898835</v>
      </c>
      <c r="AV538" s="47">
        <v>42.005303853563653</v>
      </c>
      <c r="AW538" s="47">
        <v>41.437674444026335</v>
      </c>
      <c r="AX538" s="47">
        <v>41.935363437862421</v>
      </c>
      <c r="AY538" s="47">
        <v>42.075676100837541</v>
      </c>
      <c r="AZ538" s="47">
        <v>43.722144839505191</v>
      </c>
      <c r="BA538" s="47">
        <v>43.794116970043902</v>
      </c>
      <c r="BB538" s="47">
        <v>44.859716278968335</v>
      </c>
      <c r="BC538" s="47">
        <v>45.40256552155256</v>
      </c>
      <c r="BD538" s="47">
        <v>45.616572720480768</v>
      </c>
      <c r="BE538" s="47">
        <v>46.761692046050882</v>
      </c>
      <c r="BF538" s="47">
        <v>48.640361270844444</v>
      </c>
      <c r="BG538" s="47">
        <v>49.288554513586405</v>
      </c>
      <c r="BH538" s="47">
        <v>50.199209164972224</v>
      </c>
      <c r="BI538" s="47">
        <v>50.296862625509867</v>
      </c>
      <c r="BJ538" s="47">
        <v>51</v>
      </c>
      <c r="BK538" s="47">
        <v>52</v>
      </c>
      <c r="BL538" s="47">
        <v>50.5</v>
      </c>
      <c r="BM538" s="47">
        <v>47.9</v>
      </c>
      <c r="BN538" s="47">
        <v>48.2</v>
      </c>
      <c r="BO538" s="47">
        <v>48.2</v>
      </c>
      <c r="BP538" s="47">
        <v>47.5</v>
      </c>
      <c r="BQ538" s="47">
        <v>46.8</v>
      </c>
      <c r="BR538" s="47">
        <v>47</v>
      </c>
      <c r="BS538" s="47">
        <v>46.7</v>
      </c>
      <c r="BT538" s="47">
        <v>48.1</v>
      </c>
      <c r="BU538" s="47">
        <v>48.8</v>
      </c>
      <c r="BV538" s="47">
        <v>50.8</v>
      </c>
      <c r="BW538" s="47">
        <v>52.072441070186791</v>
      </c>
      <c r="BX538" s="47">
        <v>52.921324719593443</v>
      </c>
      <c r="BY538" s="47">
        <v>50.938363523800234</v>
      </c>
      <c r="BZ538" s="47">
        <v>48.877421185699433</v>
      </c>
      <c r="CA538" s="47">
        <v>49.137224930950708</v>
      </c>
    </row>
    <row r="539" spans="1:79" s="46" customFormat="1" ht="15" customHeight="1" x14ac:dyDescent="0.2">
      <c r="A539" s="46" t="s">
        <v>168</v>
      </c>
      <c r="B539" s="47">
        <v>6.4005845011347704</v>
      </c>
      <c r="C539" s="47">
        <v>5.6076538908090274</v>
      </c>
      <c r="D539" s="47">
        <v>4.7677692657616468</v>
      </c>
      <c r="E539" s="47">
        <v>5.1262861073383075</v>
      </c>
      <c r="F539" s="47">
        <v>4.4141931531750735</v>
      </c>
      <c r="G539" s="47">
        <v>5.0463445009172823</v>
      </c>
      <c r="H539" s="47">
        <v>5.5452886726083692</v>
      </c>
      <c r="I539" s="47">
        <v>6.6569031050622076</v>
      </c>
      <c r="J539" s="47">
        <v>5.35749216210563</v>
      </c>
      <c r="K539" s="47">
        <v>4.7139958334897427</v>
      </c>
      <c r="L539" s="47">
        <v>4.7570678924920857</v>
      </c>
      <c r="M539" s="47">
        <v>4.2523782840777322</v>
      </c>
      <c r="N539" s="47">
        <v>4.1866533668899581</v>
      </c>
      <c r="O539" s="47">
        <v>3.9219510724749789</v>
      </c>
      <c r="P539" s="47">
        <v>3.9402135008327144</v>
      </c>
      <c r="Q539" s="47">
        <v>4.2920871037173702</v>
      </c>
      <c r="R539" s="47">
        <v>3.6345014156962159</v>
      </c>
      <c r="S539" s="47">
        <v>3.6591528442464076</v>
      </c>
      <c r="T539" s="47">
        <v>3.3407049468544954</v>
      </c>
      <c r="U539" s="47">
        <v>2.7610528945771335</v>
      </c>
      <c r="V539" s="47">
        <v>2.8689437235871855</v>
      </c>
      <c r="W539" s="47">
        <v>2.7677488740866356</v>
      </c>
      <c r="X539" s="47">
        <v>3.3138431150185181</v>
      </c>
      <c r="Y539" s="47">
        <v>2.9266538609842243</v>
      </c>
      <c r="Z539" s="47">
        <v>3.0247932358006042</v>
      </c>
      <c r="AA539" s="47">
        <v>3.2114811964065124</v>
      </c>
      <c r="AB539" s="47">
        <v>3.6537871881629118</v>
      </c>
      <c r="AC539" s="47">
        <v>3.8812539407726923</v>
      </c>
      <c r="AD539" s="47">
        <v>4.1455259899855657</v>
      </c>
      <c r="AE539" s="47">
        <v>4.0403000034442105</v>
      </c>
      <c r="AF539" s="47">
        <v>3.6405952969248894</v>
      </c>
      <c r="AG539" s="47">
        <v>3.4900093450751131</v>
      </c>
      <c r="AH539" s="47">
        <v>3.4293912743428758</v>
      </c>
      <c r="AI539" s="47">
        <v>3.0893688855823611</v>
      </c>
      <c r="AJ539" s="47">
        <v>3.0661323507246965</v>
      </c>
      <c r="AK539" s="47">
        <v>3.5025086261934568</v>
      </c>
      <c r="AL539" s="47">
        <v>3.5530800561849603</v>
      </c>
      <c r="AM539" s="47">
        <v>4.3475014135175893</v>
      </c>
      <c r="AN539" s="47">
        <v>4.7188980432956527</v>
      </c>
      <c r="AO539" s="47">
        <v>4.8155295689542026</v>
      </c>
      <c r="AP539" s="47">
        <v>5.1432149174862793</v>
      </c>
      <c r="AQ539" s="47">
        <v>5.2459452851161812</v>
      </c>
      <c r="AR539" s="47">
        <v>5.4441294634248703</v>
      </c>
      <c r="AS539" s="47">
        <v>5.9493674681172752</v>
      </c>
      <c r="AT539" s="47">
        <v>6.8729480985748719</v>
      </c>
      <c r="AU539" s="47">
        <v>7.6495186229358056</v>
      </c>
      <c r="AV539" s="47">
        <v>7.407825072568941</v>
      </c>
      <c r="AW539" s="47">
        <v>7.4460357987608878</v>
      </c>
      <c r="AX539" s="47">
        <v>7.5167943050969921</v>
      </c>
      <c r="AY539" s="47">
        <v>7.3380721925017118</v>
      </c>
      <c r="AZ539" s="47">
        <v>6.7709483065264813</v>
      </c>
      <c r="BA539" s="47">
        <v>7.5920523444720303</v>
      </c>
      <c r="BB539" s="47">
        <v>7.3169700419807189</v>
      </c>
      <c r="BC539" s="47">
        <v>7.3750805413555902</v>
      </c>
      <c r="BD539" s="47">
        <v>7.2106997890381326</v>
      </c>
      <c r="BE539" s="47">
        <v>7.3534865515465535</v>
      </c>
      <c r="BF539" s="47">
        <v>7.2720223341311385</v>
      </c>
      <c r="BG539" s="47">
        <v>7.0139065367442246</v>
      </c>
      <c r="BH539" s="47">
        <v>6.7116823721541667</v>
      </c>
      <c r="BI539" s="47">
        <v>6.7141022591695503</v>
      </c>
      <c r="BJ539" s="47">
        <v>6.8</v>
      </c>
      <c r="BK539" s="47">
        <v>6.6</v>
      </c>
      <c r="BL539" s="47">
        <v>6.3</v>
      </c>
      <c r="BM539" s="47">
        <v>6.4</v>
      </c>
      <c r="BN539" s="47">
        <v>6.3</v>
      </c>
      <c r="BO539" s="47">
        <v>6</v>
      </c>
      <c r="BP539" s="47">
        <v>5.7</v>
      </c>
      <c r="BQ539" s="47">
        <v>5.7</v>
      </c>
      <c r="BR539" s="47">
        <v>5.5</v>
      </c>
      <c r="BS539" s="47">
        <v>4.5999999999999996</v>
      </c>
      <c r="BT539" s="47">
        <v>5.4</v>
      </c>
      <c r="BU539" s="47">
        <v>5.7</v>
      </c>
      <c r="BV539" s="47">
        <v>5.4</v>
      </c>
      <c r="BW539" s="47">
        <v>5.5613606148947365</v>
      </c>
      <c r="BX539" s="47">
        <v>5.7342217088901446</v>
      </c>
      <c r="BY539" s="47">
        <v>5.8833970482054232</v>
      </c>
      <c r="BZ539" s="47">
        <v>5.5215614840233691</v>
      </c>
      <c r="CA539" s="47">
        <v>5.6457360826265184</v>
      </c>
    </row>
    <row r="540" spans="1:79" s="46" customFormat="1" ht="15" customHeight="1" x14ac:dyDescent="0.2">
      <c r="A540" s="46" t="s">
        <v>169</v>
      </c>
      <c r="B540" s="47">
        <v>1.4828097924800059</v>
      </c>
      <c r="C540" s="47">
        <v>1.5760865457443824</v>
      </c>
      <c r="D540" s="47">
        <v>1.6111219388874967</v>
      </c>
      <c r="E540" s="47">
        <v>1.5999433375205721</v>
      </c>
      <c r="F540" s="47">
        <v>1.576210975158935</v>
      </c>
      <c r="G540" s="47">
        <v>1.5623828184608612</v>
      </c>
      <c r="H540" s="47">
        <v>1.5129620828116606</v>
      </c>
      <c r="I540" s="47">
        <v>1.6030261495543638</v>
      </c>
      <c r="J540" s="47">
        <v>1.5972808017020599</v>
      </c>
      <c r="K540" s="47">
        <v>1.597798606315711</v>
      </c>
      <c r="L540" s="47">
        <v>1.611197263202319</v>
      </c>
      <c r="M540" s="47">
        <v>1.571793269472896</v>
      </c>
      <c r="N540" s="47">
        <v>1.5634433585659933</v>
      </c>
      <c r="O540" s="47">
        <v>1.5510580933588951</v>
      </c>
      <c r="P540" s="47">
        <v>1.7264911830486136</v>
      </c>
      <c r="Q540" s="47">
        <v>2.2556337686493824</v>
      </c>
      <c r="R540" s="47">
        <v>2.5303091123656372</v>
      </c>
      <c r="S540" s="47">
        <v>2.7417381237513121</v>
      </c>
      <c r="T540" s="47">
        <v>3.059326571599235</v>
      </c>
      <c r="U540" s="47">
        <v>3.0192892920542778</v>
      </c>
      <c r="V540" s="47">
        <v>3.2107573669423455</v>
      </c>
      <c r="W540" s="47">
        <v>3.1919154673919863</v>
      </c>
      <c r="X540" s="47">
        <v>3.3083234794658156</v>
      </c>
      <c r="Y540" s="47">
        <v>3.2172707305596147</v>
      </c>
      <c r="Z540" s="47">
        <v>3.3661331392314469</v>
      </c>
      <c r="AA540" s="47">
        <v>3.8438001923999465</v>
      </c>
      <c r="AB540" s="47">
        <v>4.2176562012237788</v>
      </c>
      <c r="AC540" s="47">
        <v>4.3658002435395931</v>
      </c>
      <c r="AD540" s="47">
        <v>4.2929613307805319</v>
      </c>
      <c r="AE540" s="47">
        <v>4.4508603396300712</v>
      </c>
      <c r="AF540" s="47">
        <v>5.1083328034042204</v>
      </c>
      <c r="AG540" s="47">
        <v>5.2806183535030762</v>
      </c>
      <c r="AH540" s="47">
        <v>5.7824451998882562</v>
      </c>
      <c r="AI540" s="47">
        <v>6.0555696341170524</v>
      </c>
      <c r="AJ540" s="47">
        <v>6.4339568915943541</v>
      </c>
      <c r="AK540" s="47">
        <v>6.805131794842934</v>
      </c>
      <c r="AL540" s="47">
        <v>7.4183866238203517</v>
      </c>
      <c r="AM540" s="47">
        <v>8.053601491215149</v>
      </c>
      <c r="AN540" s="47">
        <v>8.3566394303422946</v>
      </c>
      <c r="AO540" s="47">
        <v>8.9135766746460128</v>
      </c>
      <c r="AP540" s="47">
        <v>9.6402874111709398</v>
      </c>
      <c r="AQ540" s="47">
        <v>10.192212662931015</v>
      </c>
      <c r="AR540" s="47">
        <v>10.792202295179489</v>
      </c>
      <c r="AS540" s="47">
        <v>11.267192845450344</v>
      </c>
      <c r="AT540" s="47">
        <v>11.60489828023413</v>
      </c>
      <c r="AU540" s="47">
        <v>11.830425224595832</v>
      </c>
      <c r="AV540" s="47">
        <v>12.096151525952985</v>
      </c>
      <c r="AW540" s="47">
        <v>12.195142703472875</v>
      </c>
      <c r="AX540" s="47">
        <v>12.917430285097852</v>
      </c>
      <c r="AY540" s="47">
        <v>13.280066461380402</v>
      </c>
      <c r="AZ540" s="47">
        <v>14.120505502676583</v>
      </c>
      <c r="BA540" s="47">
        <v>14.524418271350742</v>
      </c>
      <c r="BB540" s="47">
        <v>14.571631836747034</v>
      </c>
      <c r="BC540" s="47">
        <v>15.080762930811758</v>
      </c>
      <c r="BD540" s="47">
        <v>14.986599372549891</v>
      </c>
      <c r="BE540" s="47">
        <v>15.257633026247422</v>
      </c>
      <c r="BF540" s="47">
        <v>15.130409290121325</v>
      </c>
      <c r="BG540" s="47">
        <v>15.198445856414883</v>
      </c>
      <c r="BH540" s="47">
        <v>15.327071796320491</v>
      </c>
      <c r="BI540" s="47">
        <v>15.125918209203299</v>
      </c>
      <c r="BJ540" s="47">
        <v>15.8</v>
      </c>
      <c r="BK540" s="47">
        <v>13.6</v>
      </c>
      <c r="BL540" s="47">
        <v>14</v>
      </c>
      <c r="BM540" s="47">
        <v>14.7</v>
      </c>
      <c r="BN540" s="47">
        <v>14.5</v>
      </c>
      <c r="BO540" s="47">
        <v>14.9</v>
      </c>
      <c r="BP540" s="47">
        <v>14.9</v>
      </c>
      <c r="BQ540" s="47">
        <v>14.9</v>
      </c>
      <c r="BR540" s="47">
        <v>14.1</v>
      </c>
      <c r="BS540" s="47">
        <v>15.2</v>
      </c>
      <c r="BT540" s="47">
        <v>14</v>
      </c>
      <c r="BU540" s="47">
        <v>14.7</v>
      </c>
      <c r="BV540" s="47">
        <v>13.8</v>
      </c>
      <c r="BW540" s="47">
        <v>12.518564725478075</v>
      </c>
      <c r="BX540" s="47">
        <v>11.461162157474378</v>
      </c>
      <c r="BY540" s="47">
        <v>11.315210562703236</v>
      </c>
      <c r="BZ540" s="47">
        <v>12.578173094004308</v>
      </c>
      <c r="CA540" s="47">
        <v>11.933256467455026</v>
      </c>
    </row>
    <row r="541" spans="1:79" s="46" customFormat="1" ht="15" customHeight="1" x14ac:dyDescent="0.2">
      <c r="A541" s="46" t="s">
        <v>170</v>
      </c>
      <c r="B541" s="47">
        <v>83.339845092592839</v>
      </c>
      <c r="C541" s="47">
        <v>84.384353608223179</v>
      </c>
      <c r="D541" s="47">
        <v>86.625837041635251</v>
      </c>
      <c r="E541" s="47">
        <v>85.178412443177962</v>
      </c>
      <c r="F541" s="47">
        <v>87.036301840957464</v>
      </c>
      <c r="G541" s="47">
        <v>85.687354180455472</v>
      </c>
      <c r="H541" s="47">
        <v>82.922568916611269</v>
      </c>
      <c r="I541" s="47">
        <v>80.003239937985001</v>
      </c>
      <c r="J541" s="47">
        <v>80.009392116591897</v>
      </c>
      <c r="K541" s="47">
        <v>79.613577119301041</v>
      </c>
      <c r="L541" s="47">
        <v>78.090305633131081</v>
      </c>
      <c r="M541" s="47">
        <v>76.786816431502714</v>
      </c>
      <c r="N541" s="47">
        <v>74.944850941938341</v>
      </c>
      <c r="O541" s="47">
        <v>73.629508533716503</v>
      </c>
      <c r="P541" s="47">
        <v>72.06585569934056</v>
      </c>
      <c r="Q541" s="47">
        <v>69.328964439679481</v>
      </c>
      <c r="R541" s="47">
        <v>68.047248333752748</v>
      </c>
      <c r="S541" s="47">
        <v>68.602743585067628</v>
      </c>
      <c r="T541" s="47">
        <v>66.273360978521296</v>
      </c>
      <c r="U541" s="47">
        <v>66.688372257227016</v>
      </c>
      <c r="V541" s="47">
        <v>63.855766427703578</v>
      </c>
      <c r="W541" s="47">
        <v>63.967820847080262</v>
      </c>
      <c r="X541" s="47">
        <v>62.228262225616589</v>
      </c>
      <c r="Y541" s="47">
        <v>62.725285556459973</v>
      </c>
      <c r="Z541" s="47">
        <v>59.311712086106418</v>
      </c>
      <c r="AA541" s="47">
        <v>59.043264835203615</v>
      </c>
      <c r="AB541" s="47">
        <v>56.817877831215583</v>
      </c>
      <c r="AC541" s="47">
        <v>53.932647777793527</v>
      </c>
      <c r="AD541" s="47">
        <v>51.91909974360938</v>
      </c>
      <c r="AE541" s="47">
        <v>50.903961631464675</v>
      </c>
      <c r="AF541" s="47">
        <v>47.578324694229124</v>
      </c>
      <c r="AG541" s="47">
        <v>45.247347691558531</v>
      </c>
      <c r="AH541" s="47">
        <v>42.681931666570605</v>
      </c>
      <c r="AI541" s="47">
        <v>38.824827723378384</v>
      </c>
      <c r="AJ541" s="47">
        <v>37.124058306210763</v>
      </c>
      <c r="AK541" s="47">
        <v>36.279101161799368</v>
      </c>
      <c r="AL541" s="47">
        <v>33.162691901433448</v>
      </c>
      <c r="AM541" s="47">
        <v>30.929424603850293</v>
      </c>
      <c r="AN541" s="47">
        <v>28.223566947037803</v>
      </c>
      <c r="AO541" s="47">
        <v>27.032535820152049</v>
      </c>
      <c r="AP541" s="47">
        <v>27.085373315448408</v>
      </c>
      <c r="AQ541" s="47">
        <v>27.630817763334264</v>
      </c>
      <c r="AR541" s="47">
        <v>25.961188915175772</v>
      </c>
      <c r="AS541" s="47">
        <v>26.201959727312129</v>
      </c>
      <c r="AT541" s="47">
        <v>27.029872188544136</v>
      </c>
      <c r="AU541" s="47">
        <v>25.132395770047282</v>
      </c>
      <c r="AV541" s="47">
        <v>23.924295334322785</v>
      </c>
      <c r="AW541" s="47">
        <v>22.972703751536532</v>
      </c>
      <c r="AX541" s="47">
        <v>22.54618762680234</v>
      </c>
      <c r="AY541" s="47">
        <v>22.44589920312562</v>
      </c>
      <c r="AZ541" s="47">
        <v>20.096316933602129</v>
      </c>
      <c r="BA541" s="47">
        <v>18.423900099406666</v>
      </c>
      <c r="BB541" s="47">
        <v>17.192930659262696</v>
      </c>
      <c r="BC541" s="47">
        <v>16.56187267187693</v>
      </c>
      <c r="BD541" s="47">
        <v>15.7864220702845</v>
      </c>
      <c r="BE541" s="47">
        <v>14.275768254057397</v>
      </c>
      <c r="BF541" s="47">
        <v>12.793741529233897</v>
      </c>
      <c r="BG541" s="47">
        <v>11.992054281978474</v>
      </c>
      <c r="BH541" s="47">
        <v>11.458761094894308</v>
      </c>
      <c r="BI541" s="47">
        <v>11.694825230433853</v>
      </c>
      <c r="BJ541" s="47">
        <v>12.1</v>
      </c>
      <c r="BK541" s="47">
        <v>11.6</v>
      </c>
      <c r="BL541" s="47">
        <v>11.9</v>
      </c>
      <c r="BM541" s="47">
        <v>12.9</v>
      </c>
      <c r="BN541" s="47">
        <v>13.2</v>
      </c>
      <c r="BO541" s="47">
        <v>13.1</v>
      </c>
      <c r="BP541" s="47">
        <v>12.7</v>
      </c>
      <c r="BQ541" s="47">
        <v>12</v>
      </c>
      <c r="BR541" s="47">
        <v>11.6</v>
      </c>
      <c r="BS541" s="47">
        <v>10.1</v>
      </c>
      <c r="BT541" s="47">
        <v>9.6999999999999993</v>
      </c>
      <c r="BU541" s="47">
        <v>9.5</v>
      </c>
      <c r="BV541" s="47">
        <v>9.1</v>
      </c>
      <c r="BW541" s="47">
        <v>8.2956055288199426</v>
      </c>
      <c r="BX541" s="47">
        <v>8.1609452344738607</v>
      </c>
      <c r="BY541" s="47">
        <v>8.3118519884480406</v>
      </c>
      <c r="BZ541" s="47">
        <v>8.0102263981007695</v>
      </c>
      <c r="CA541" s="47">
        <v>7.9810626998001331</v>
      </c>
    </row>
    <row r="542" spans="1:79" s="46" customFormat="1" ht="15" customHeight="1" x14ac:dyDescent="0.2">
      <c r="A542" s="46" t="s">
        <v>171</v>
      </c>
      <c r="B542" s="47">
        <v>2.3693792208541797</v>
      </c>
      <c r="C542" s="47">
        <v>2.2137724283967932</v>
      </c>
      <c r="D542" s="47">
        <v>2.1418026704965873</v>
      </c>
      <c r="E542" s="47">
        <v>2.1537637443653517</v>
      </c>
      <c r="F542" s="47">
        <v>2.30845768402685</v>
      </c>
      <c r="G542" s="47">
        <v>2.1928636042569316</v>
      </c>
      <c r="H542" s="47">
        <v>2.4488789659849903</v>
      </c>
      <c r="I542" s="47">
        <v>2.6609635792605988</v>
      </c>
      <c r="J542" s="47">
        <v>2.9833892820712902</v>
      </c>
      <c r="K542" s="47">
        <v>2.8012418806446502</v>
      </c>
      <c r="L542" s="47">
        <v>2.6803222749869344</v>
      </c>
      <c r="M542" s="47">
        <v>2.9338156760519265</v>
      </c>
      <c r="N542" s="47">
        <v>3.0993293619592963</v>
      </c>
      <c r="O542" s="47">
        <v>3.3468330204990906</v>
      </c>
      <c r="P542" s="47">
        <v>3.3647494078763875</v>
      </c>
      <c r="Q542" s="47">
        <v>3.2140479776577067</v>
      </c>
      <c r="R542" s="47">
        <v>3.3959964925951303</v>
      </c>
      <c r="S542" s="47">
        <v>3.7492608859737819</v>
      </c>
      <c r="T542" s="47">
        <v>3.9717285233798401</v>
      </c>
      <c r="U542" s="47">
        <v>4.2097194946334033</v>
      </c>
      <c r="V542" s="47">
        <v>4.3288063183447196</v>
      </c>
      <c r="W542" s="47">
        <v>4.2197850835757817</v>
      </c>
      <c r="X542" s="47">
        <v>3.8717372819657823</v>
      </c>
      <c r="Y542" s="47">
        <v>3.5561411393027509</v>
      </c>
      <c r="Z542" s="47">
        <v>3.8962962962482575</v>
      </c>
      <c r="AA542" s="47">
        <v>5.2425740594907344</v>
      </c>
      <c r="AB542" s="47">
        <v>4.3803685744614977</v>
      </c>
      <c r="AC542" s="47">
        <v>4.8230382731953698</v>
      </c>
      <c r="AD542" s="47">
        <v>4.4116585855302919</v>
      </c>
      <c r="AE542" s="47">
        <v>4.2864375926094604</v>
      </c>
      <c r="AF542" s="47">
        <v>5.3673471018676828</v>
      </c>
      <c r="AG542" s="47">
        <v>5.4357220917797173</v>
      </c>
      <c r="AH542" s="47">
        <v>5.7330979889786065</v>
      </c>
      <c r="AI542" s="47">
        <v>5.6223501230901372</v>
      </c>
      <c r="AJ542" s="47">
        <v>5.2317057568262868</v>
      </c>
      <c r="AK542" s="47">
        <v>4.55281397133525</v>
      </c>
      <c r="AL542" s="47">
        <v>4.8834685198897931</v>
      </c>
      <c r="AM542" s="47">
        <v>6.3792340364547186</v>
      </c>
      <c r="AN542" s="47">
        <v>6.7721103540835781</v>
      </c>
      <c r="AO542" s="47">
        <v>7.27129999594717</v>
      </c>
      <c r="AP542" s="47">
        <v>8.0313053929951064</v>
      </c>
      <c r="AQ542" s="47">
        <v>8.8169421001751811</v>
      </c>
      <c r="AR542" s="47">
        <v>10.175567475367259</v>
      </c>
      <c r="AS542" s="47">
        <v>12.609806631565473</v>
      </c>
      <c r="AT542" s="47">
        <v>12.963074681631989</v>
      </c>
      <c r="AU542" s="47">
        <v>13.645826834964231</v>
      </c>
      <c r="AV542" s="47">
        <v>13.24728973355195</v>
      </c>
      <c r="AW542" s="47">
        <v>14.43995635807731</v>
      </c>
      <c r="AX542" s="47">
        <v>13.582740051232674</v>
      </c>
      <c r="AY542" s="47">
        <v>13.177355138759433</v>
      </c>
      <c r="AZ542" s="47">
        <v>13.371582474447367</v>
      </c>
      <c r="BA542" s="47">
        <v>13.760692667800328</v>
      </c>
      <c r="BB542" s="47">
        <v>13.939416533042268</v>
      </c>
      <c r="BC542" s="47">
        <v>13.489470146055133</v>
      </c>
      <c r="BD542" s="47">
        <v>14.46447329758252</v>
      </c>
      <c r="BE542" s="47">
        <v>13.998669263747898</v>
      </c>
      <c r="BF542" s="47">
        <v>13.909665536333552</v>
      </c>
      <c r="BG542" s="47">
        <v>14.045653940603422</v>
      </c>
      <c r="BH542" s="47">
        <v>13.6243669793878</v>
      </c>
      <c r="BI542" s="47">
        <v>13.33534813239036</v>
      </c>
      <c r="BJ542" s="47">
        <v>10.9</v>
      </c>
      <c r="BK542" s="47">
        <v>11.9</v>
      </c>
      <c r="BL542" s="47">
        <v>12.9</v>
      </c>
      <c r="BM542" s="47">
        <v>13.5</v>
      </c>
      <c r="BN542" s="47">
        <v>13.5</v>
      </c>
      <c r="BO542" s="47">
        <v>13.8</v>
      </c>
      <c r="BP542" s="47">
        <v>14.6</v>
      </c>
      <c r="BQ542" s="47">
        <v>15.9</v>
      </c>
      <c r="BR542" s="47">
        <v>17</v>
      </c>
      <c r="BS542" s="47">
        <v>18.100000000000001</v>
      </c>
      <c r="BT542" s="47">
        <v>17.5</v>
      </c>
      <c r="BU542" s="47">
        <v>15.7</v>
      </c>
      <c r="BV542" s="47">
        <v>15.4</v>
      </c>
      <c r="BW542" s="47">
        <v>16.065087870801442</v>
      </c>
      <c r="BX542" s="47">
        <v>15.765014553899009</v>
      </c>
      <c r="BY542" s="47">
        <v>16.906734662015801</v>
      </c>
      <c r="BZ542" s="47">
        <v>17.452092667485605</v>
      </c>
      <c r="CA542" s="47">
        <v>17.416459327216373</v>
      </c>
    </row>
    <row r="543" spans="1:79" s="46" customFormat="1" ht="15" customHeight="1" x14ac:dyDescent="0.2">
      <c r="A543" s="42" t="s">
        <v>190</v>
      </c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>
        <v>0.99890783547461914</v>
      </c>
      <c r="CA543" s="47">
        <v>1.2416332661284568</v>
      </c>
    </row>
    <row r="544" spans="1:79" s="46" customFormat="1" ht="15" customHeight="1" x14ac:dyDescent="0.2">
      <c r="A544" s="42" t="s">
        <v>191</v>
      </c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>
        <v>2.5431574107982239E-3</v>
      </c>
      <c r="CA544" s="47">
        <v>2.4374032892006198E-2</v>
      </c>
    </row>
    <row r="545" spans="1:79" s="46" customFormat="1" ht="15" customHeight="1" x14ac:dyDescent="0.2">
      <c r="A545" s="54" t="s">
        <v>172</v>
      </c>
      <c r="B545" s="50">
        <v>0</v>
      </c>
      <c r="C545" s="50">
        <v>0</v>
      </c>
      <c r="D545" s="50">
        <v>0</v>
      </c>
      <c r="E545" s="50">
        <v>0</v>
      </c>
      <c r="F545" s="50">
        <v>0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50">
        <v>0</v>
      </c>
      <c r="N545" s="50">
        <v>0</v>
      </c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>
        <v>0</v>
      </c>
      <c r="V545" s="50">
        <v>0</v>
      </c>
      <c r="W545" s="50">
        <v>0</v>
      </c>
      <c r="X545" s="50">
        <v>0</v>
      </c>
      <c r="Y545" s="50">
        <v>0</v>
      </c>
      <c r="Z545" s="50">
        <v>0</v>
      </c>
      <c r="AA545" s="50">
        <v>0</v>
      </c>
      <c r="AB545" s="50">
        <v>0</v>
      </c>
      <c r="AC545" s="50">
        <v>0</v>
      </c>
      <c r="AD545" s="50">
        <v>0</v>
      </c>
      <c r="AE545" s="50">
        <v>0</v>
      </c>
      <c r="AF545" s="50">
        <v>0.33346643046373015</v>
      </c>
      <c r="AG545" s="50">
        <v>0.33119746750815643</v>
      </c>
      <c r="AH545" s="50">
        <v>0.40025832757489405</v>
      </c>
      <c r="AI545" s="50">
        <v>0.37803343087013397</v>
      </c>
      <c r="AJ545" s="50">
        <v>0.3973227348982607</v>
      </c>
      <c r="AK545" s="50">
        <v>0.39679484713799523</v>
      </c>
      <c r="AL545" s="50">
        <v>0.42817480135085667</v>
      </c>
      <c r="AM545" s="50">
        <v>0.4720305141642015</v>
      </c>
      <c r="AN545" s="50">
        <v>0.5310314733744107</v>
      </c>
      <c r="AO545" s="50">
        <v>0.73130387420755505</v>
      </c>
      <c r="AP545" s="50">
        <v>0.88004158830733492</v>
      </c>
      <c r="AQ545" s="50">
        <v>0.99418321567455137</v>
      </c>
      <c r="AR545" s="50">
        <v>1.0564901667229791</v>
      </c>
      <c r="AS545" s="50">
        <v>1.0350137730091942</v>
      </c>
      <c r="AT545" s="50">
        <v>1.8505367025244388</v>
      </c>
      <c r="AU545" s="50">
        <v>1.907968168558007</v>
      </c>
      <c r="AV545" s="50">
        <v>1.3191344800396689</v>
      </c>
      <c r="AW545" s="50">
        <v>1.5084869441260729</v>
      </c>
      <c r="AX545" s="50">
        <v>1.5014842939077122</v>
      </c>
      <c r="AY545" s="50">
        <v>1.6829309033952924</v>
      </c>
      <c r="AZ545" s="50">
        <v>1.9185019432422481</v>
      </c>
      <c r="BA545" s="50">
        <v>1.9048196469263319</v>
      </c>
      <c r="BB545" s="50">
        <v>2.1193346499989345</v>
      </c>
      <c r="BC545" s="50">
        <v>2.0902481883480375</v>
      </c>
      <c r="BD545" s="50">
        <v>1.9352327500642013</v>
      </c>
      <c r="BE545" s="50">
        <v>2.3527508583498551</v>
      </c>
      <c r="BF545" s="50">
        <v>2.2538000393356383</v>
      </c>
      <c r="BG545" s="50">
        <v>2.4613848706726125</v>
      </c>
      <c r="BH545" s="50">
        <v>2.6789085922710152</v>
      </c>
      <c r="BI545" s="50">
        <v>2.8329435432930863</v>
      </c>
      <c r="BJ545" s="50">
        <v>3.3</v>
      </c>
      <c r="BK545" s="50">
        <v>4.4000000000000004</v>
      </c>
      <c r="BL545" s="50">
        <v>4.4000000000000004</v>
      </c>
      <c r="BM545" s="50">
        <v>4.5999999999999996</v>
      </c>
      <c r="BN545" s="50">
        <v>4.2</v>
      </c>
      <c r="BO545" s="50">
        <v>4.0999999999999996</v>
      </c>
      <c r="BP545" s="50">
        <v>4.5999999999999996</v>
      </c>
      <c r="BQ545" s="50">
        <v>4.5999999999999996</v>
      </c>
      <c r="BR545" s="50">
        <v>4.9000000000000004</v>
      </c>
      <c r="BS545" s="50">
        <v>5.3</v>
      </c>
      <c r="BT545" s="50">
        <v>5.3</v>
      </c>
      <c r="BU545" s="50">
        <v>5.6</v>
      </c>
      <c r="BV545" s="50">
        <v>5.5</v>
      </c>
      <c r="BW545" s="50">
        <v>5.4869401898190073</v>
      </c>
      <c r="BX545" s="50">
        <v>5.9573316256691617</v>
      </c>
      <c r="BY545" s="50">
        <v>6.6444422148272535</v>
      </c>
      <c r="BZ545" s="50">
        <v>6.5590741778010901</v>
      </c>
      <c r="CA545" s="50">
        <v>6.6202531929307886</v>
      </c>
    </row>
    <row r="546" spans="1:79" s="12" customFormat="1" ht="15" customHeight="1" thickBot="1" x14ac:dyDescent="0.25">
      <c r="A546" s="58" t="s">
        <v>173</v>
      </c>
      <c r="B546" s="58">
        <v>100</v>
      </c>
      <c r="C546" s="58">
        <v>100</v>
      </c>
      <c r="D546" s="58">
        <v>100</v>
      </c>
      <c r="E546" s="58">
        <v>100</v>
      </c>
      <c r="F546" s="58">
        <v>100</v>
      </c>
      <c r="G546" s="58">
        <v>100</v>
      </c>
      <c r="H546" s="58">
        <v>100</v>
      </c>
      <c r="I546" s="58">
        <v>100</v>
      </c>
      <c r="J546" s="58">
        <v>100</v>
      </c>
      <c r="K546" s="58">
        <v>100</v>
      </c>
      <c r="L546" s="58">
        <v>100</v>
      </c>
      <c r="M546" s="58">
        <v>100</v>
      </c>
      <c r="N546" s="58">
        <v>100</v>
      </c>
      <c r="O546" s="58">
        <v>100</v>
      </c>
      <c r="P546" s="58">
        <v>100</v>
      </c>
      <c r="Q546" s="58">
        <v>100</v>
      </c>
      <c r="R546" s="58">
        <v>100</v>
      </c>
      <c r="S546" s="58">
        <v>100</v>
      </c>
      <c r="T546" s="58">
        <v>100</v>
      </c>
      <c r="U546" s="58">
        <v>100</v>
      </c>
      <c r="V546" s="58">
        <v>100</v>
      </c>
      <c r="W546" s="58">
        <v>100</v>
      </c>
      <c r="X546" s="58">
        <v>100</v>
      </c>
      <c r="Y546" s="58">
        <v>100</v>
      </c>
      <c r="Z546" s="58">
        <v>100</v>
      </c>
      <c r="AA546" s="58">
        <v>100</v>
      </c>
      <c r="AB546" s="58">
        <v>100</v>
      </c>
      <c r="AC546" s="58">
        <v>100</v>
      </c>
      <c r="AD546" s="58">
        <v>100</v>
      </c>
      <c r="AE546" s="58">
        <v>100</v>
      </c>
      <c r="AF546" s="58">
        <v>100</v>
      </c>
      <c r="AG546" s="58">
        <v>100</v>
      </c>
      <c r="AH546" s="58">
        <v>100</v>
      </c>
      <c r="AI546" s="58">
        <v>100</v>
      </c>
      <c r="AJ546" s="58">
        <v>100</v>
      </c>
      <c r="AK546" s="58">
        <v>100</v>
      </c>
      <c r="AL546" s="58">
        <v>100</v>
      </c>
      <c r="AM546" s="58">
        <v>100</v>
      </c>
      <c r="AN546" s="58">
        <v>100</v>
      </c>
      <c r="AO546" s="58">
        <v>100</v>
      </c>
      <c r="AP546" s="58">
        <v>100</v>
      </c>
      <c r="AQ546" s="58">
        <v>100</v>
      </c>
      <c r="AR546" s="58">
        <v>100</v>
      </c>
      <c r="AS546" s="58">
        <v>100</v>
      </c>
      <c r="AT546" s="58">
        <v>100</v>
      </c>
      <c r="AU546" s="58">
        <v>100</v>
      </c>
      <c r="AV546" s="58">
        <v>100</v>
      </c>
      <c r="AW546" s="58">
        <v>100</v>
      </c>
      <c r="AX546" s="58">
        <v>100</v>
      </c>
      <c r="AY546" s="58">
        <v>100</v>
      </c>
      <c r="AZ546" s="58">
        <v>100</v>
      </c>
      <c r="BA546" s="58">
        <v>100</v>
      </c>
      <c r="BB546" s="58">
        <v>100</v>
      </c>
      <c r="BC546" s="58">
        <v>100</v>
      </c>
      <c r="BD546" s="58">
        <v>100</v>
      </c>
      <c r="BE546" s="58">
        <v>100</v>
      </c>
      <c r="BF546" s="58">
        <v>100</v>
      </c>
      <c r="BG546" s="58">
        <v>100</v>
      </c>
      <c r="BH546" s="58">
        <v>100</v>
      </c>
      <c r="BI546" s="58">
        <v>100</v>
      </c>
      <c r="BJ546" s="58">
        <v>100</v>
      </c>
      <c r="BK546" s="58">
        <v>100</v>
      </c>
      <c r="BL546" s="58">
        <v>100</v>
      </c>
      <c r="BM546" s="58">
        <v>100</v>
      </c>
      <c r="BN546" s="58">
        <v>100</v>
      </c>
      <c r="BO546" s="58">
        <v>100</v>
      </c>
      <c r="BP546" s="58">
        <v>100</v>
      </c>
      <c r="BQ546" s="58">
        <v>100</v>
      </c>
      <c r="BR546" s="58">
        <v>100</v>
      </c>
      <c r="BS546" s="58">
        <v>100</v>
      </c>
      <c r="BT546" s="58">
        <v>100</v>
      </c>
      <c r="BU546" s="58">
        <v>100</v>
      </c>
      <c r="BV546" s="58">
        <v>100</v>
      </c>
      <c r="BW546" s="58">
        <v>100</v>
      </c>
      <c r="BX546" s="58">
        <v>100</v>
      </c>
      <c r="BY546" s="58">
        <v>100</v>
      </c>
      <c r="BZ546" s="58">
        <v>100</v>
      </c>
      <c r="CA546" s="58">
        <v>100</v>
      </c>
    </row>
    <row r="547" spans="1:79" s="51" customFormat="1" ht="15" customHeight="1" x14ac:dyDescent="0.2">
      <c r="A547" s="48" t="s">
        <v>176</v>
      </c>
      <c r="AH547" s="52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</row>
    <row r="548" spans="1:79" ht="15" customHeight="1" x14ac:dyDescent="0.2">
      <c r="AH548" s="23"/>
      <c r="AX548" s="24"/>
      <c r="AY548" s="24"/>
    </row>
    <row r="549" spans="1:79" ht="15" customHeight="1" x14ac:dyDescent="0.2">
      <c r="AH549" s="23"/>
      <c r="AX549" s="24"/>
      <c r="AY549" s="24"/>
    </row>
    <row r="550" spans="1:79" ht="15" customHeight="1" x14ac:dyDescent="0.2">
      <c r="AH550" s="23"/>
      <c r="AX550" s="24"/>
      <c r="AY550" s="24"/>
    </row>
  </sheetData>
  <pageMargins left="0.59055118110236227" right="0.64" top="0.61" bottom="0.56000000000000005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933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6.28515625" defaultRowHeight="14.1" customHeight="1" x14ac:dyDescent="0.2"/>
  <cols>
    <col min="1" max="1" width="40.7109375" style="24" customWidth="1"/>
    <col min="2" max="49" width="10.7109375" style="64" customWidth="1"/>
    <col min="50" max="16384" width="6.28515625" style="65"/>
  </cols>
  <sheetData>
    <row r="1" spans="1:49" ht="14.1" customHeight="1" x14ac:dyDescent="0.2">
      <c r="A1" s="26" t="s">
        <v>197</v>
      </c>
    </row>
    <row r="2" spans="1:49" s="66" customFormat="1" ht="15" customHeight="1" thickBot="1" x14ac:dyDescent="0.25">
      <c r="A2" s="26" t="s">
        <v>198</v>
      </c>
      <c r="C2" s="67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9"/>
      <c r="AM2" s="70"/>
      <c r="AN2" s="67"/>
      <c r="AO2" s="67"/>
      <c r="AP2" s="67"/>
      <c r="AQ2" s="71"/>
      <c r="AS2" s="67"/>
      <c r="AT2" s="67"/>
      <c r="AU2" s="67"/>
      <c r="AW2" s="67" t="s">
        <v>2</v>
      </c>
    </row>
    <row r="3" spans="1:49" s="5" customFormat="1" ht="15" customHeight="1" x14ac:dyDescent="0.2">
      <c r="A3" s="55" t="s">
        <v>199</v>
      </c>
      <c r="B3" s="55">
        <v>1970</v>
      </c>
      <c r="C3" s="55">
        <v>1971</v>
      </c>
      <c r="D3" s="55">
        <v>1972</v>
      </c>
      <c r="E3" s="55">
        <v>1973</v>
      </c>
      <c r="F3" s="55">
        <v>1974</v>
      </c>
      <c r="G3" s="55">
        <v>1975</v>
      </c>
      <c r="H3" s="55">
        <v>1976</v>
      </c>
      <c r="I3" s="55">
        <v>1977</v>
      </c>
      <c r="J3" s="55">
        <v>1978</v>
      </c>
      <c r="K3" s="55">
        <v>1979</v>
      </c>
      <c r="L3" s="55">
        <v>1980</v>
      </c>
      <c r="M3" s="55">
        <v>1981</v>
      </c>
      <c r="N3" s="55">
        <v>1982</v>
      </c>
      <c r="O3" s="55">
        <v>1983</v>
      </c>
      <c r="P3" s="55">
        <v>1984</v>
      </c>
      <c r="Q3" s="55">
        <v>1985</v>
      </c>
      <c r="R3" s="55">
        <v>1986</v>
      </c>
      <c r="S3" s="55">
        <v>1987</v>
      </c>
      <c r="T3" s="55">
        <v>1988</v>
      </c>
      <c r="U3" s="55">
        <v>1989</v>
      </c>
      <c r="V3" s="55">
        <v>1990</v>
      </c>
      <c r="W3" s="55">
        <v>1991</v>
      </c>
      <c r="X3" s="55">
        <v>1992</v>
      </c>
      <c r="Y3" s="55">
        <v>1993</v>
      </c>
      <c r="Z3" s="55">
        <v>1994</v>
      </c>
      <c r="AA3" s="55">
        <v>1995</v>
      </c>
      <c r="AB3" s="55">
        <v>1996</v>
      </c>
      <c r="AC3" s="55">
        <v>1997</v>
      </c>
      <c r="AD3" s="55">
        <v>1998</v>
      </c>
      <c r="AE3" s="55">
        <v>1999</v>
      </c>
      <c r="AF3" s="55">
        <v>2000</v>
      </c>
      <c r="AG3" s="55">
        <v>2001</v>
      </c>
      <c r="AH3" s="55">
        <v>2002</v>
      </c>
      <c r="AI3" s="55">
        <v>2003</v>
      </c>
      <c r="AJ3" s="55">
        <v>2004</v>
      </c>
      <c r="AK3" s="55">
        <v>2005</v>
      </c>
      <c r="AL3" s="55">
        <v>2006</v>
      </c>
      <c r="AM3" s="55">
        <v>2007</v>
      </c>
      <c r="AN3" s="55">
        <v>2008</v>
      </c>
      <c r="AO3" s="55">
        <v>2009</v>
      </c>
      <c r="AP3" s="55">
        <v>2010</v>
      </c>
      <c r="AQ3" s="55">
        <v>2011</v>
      </c>
      <c r="AR3" s="55">
        <v>2012</v>
      </c>
      <c r="AS3" s="56">
        <v>2013</v>
      </c>
      <c r="AT3" s="56">
        <v>2014</v>
      </c>
      <c r="AU3" s="56">
        <v>2015</v>
      </c>
      <c r="AV3" s="56">
        <v>2016</v>
      </c>
      <c r="AW3" s="56">
        <v>2017</v>
      </c>
    </row>
    <row r="4" spans="1:49" ht="15" customHeight="1" x14ac:dyDescent="0.2">
      <c r="A4" s="20" t="s">
        <v>200</v>
      </c>
      <c r="B4" s="72">
        <v>49627.47654685226</v>
      </c>
      <c r="C4" s="72">
        <v>50472.192710525647</v>
      </c>
      <c r="D4" s="72">
        <v>51838.760258665643</v>
      </c>
      <c r="E4" s="72">
        <v>52582.861031855922</v>
      </c>
      <c r="F4" s="72">
        <v>55218.792247532452</v>
      </c>
      <c r="G4" s="72">
        <v>55551.517892475</v>
      </c>
      <c r="H4" s="72">
        <v>55865.800389338779</v>
      </c>
      <c r="I4" s="72">
        <v>57704.000639143393</v>
      </c>
      <c r="J4" s="72">
        <v>58677.747630982725</v>
      </c>
      <c r="K4" s="72">
        <v>62103.081688528524</v>
      </c>
      <c r="L4" s="72">
        <v>66404.496399193056</v>
      </c>
      <c r="M4" s="72">
        <v>68980.761289920862</v>
      </c>
      <c r="N4" s="72">
        <v>76720.507699515118</v>
      </c>
      <c r="O4" s="72">
        <v>86216.911894061748</v>
      </c>
      <c r="P4" s="72">
        <v>99348.302515569943</v>
      </c>
      <c r="Q4" s="72">
        <v>106990.06077207129</v>
      </c>
      <c r="R4" s="72">
        <v>106260.52179296329</v>
      </c>
      <c r="S4" s="72">
        <v>110372.26677509591</v>
      </c>
      <c r="T4" s="72">
        <v>108630.48242333194</v>
      </c>
      <c r="U4" s="72">
        <v>110960.81536648585</v>
      </c>
      <c r="V4" s="72">
        <v>107689.73577540158</v>
      </c>
      <c r="W4" s="72">
        <v>108687.7490386916</v>
      </c>
      <c r="X4" s="72">
        <v>108365.05771640353</v>
      </c>
      <c r="Y4" s="72">
        <v>109663.47239460971</v>
      </c>
      <c r="Z4" s="72">
        <v>114900.42726376862</v>
      </c>
      <c r="AA4" s="72">
        <v>115496.57937513631</v>
      </c>
      <c r="AB4" s="72">
        <v>122788.58210562327</v>
      </c>
      <c r="AC4" s="72">
        <v>130377.92234722384</v>
      </c>
      <c r="AD4" s="72">
        <v>138244.98513757993</v>
      </c>
      <c r="AE4" s="72">
        <v>146410.53093344287</v>
      </c>
      <c r="AF4" s="72">
        <v>153333.57676335901</v>
      </c>
      <c r="AG4" s="72">
        <v>156386.38761405641</v>
      </c>
      <c r="AH4" s="72">
        <v>174259.94725988564</v>
      </c>
      <c r="AI4" s="72">
        <v>183741.85604481923</v>
      </c>
      <c r="AJ4" s="72">
        <v>190237.65557550211</v>
      </c>
      <c r="AK4" s="72">
        <v>200522.49120247684</v>
      </c>
      <c r="AL4" s="72">
        <v>211801.54632247012</v>
      </c>
      <c r="AM4" s="72">
        <v>223708.10461478529</v>
      </c>
      <c r="AN4" s="72">
        <v>236554.62782856642</v>
      </c>
      <c r="AO4" s="72">
        <v>240458.30056155758</v>
      </c>
      <c r="AP4" s="72">
        <v>253198.07592335474</v>
      </c>
      <c r="AQ4" s="72">
        <v>256386.73235328175</v>
      </c>
      <c r="AR4" s="72">
        <v>256968.58400739991</v>
      </c>
      <c r="AS4" s="72">
        <v>258092.42291372363</v>
      </c>
      <c r="AT4" s="72">
        <v>272621.68812780193</v>
      </c>
      <c r="AU4" s="72">
        <v>286272.67560996028</v>
      </c>
      <c r="AV4" s="72">
        <v>294719.9181497324</v>
      </c>
      <c r="AW4" s="72">
        <v>303038.86754012731</v>
      </c>
    </row>
    <row r="5" spans="1:49" ht="15" customHeight="1" x14ac:dyDescent="0.2">
      <c r="A5" s="20" t="s">
        <v>201</v>
      </c>
      <c r="B5" s="72">
        <v>19298.572440000004</v>
      </c>
      <c r="C5" s="72">
        <v>21671.342347999998</v>
      </c>
      <c r="D5" s="72">
        <v>27079.821048000002</v>
      </c>
      <c r="E5" s="72">
        <v>36316.877520000002</v>
      </c>
      <c r="F5" s="72">
        <v>36367.978425000001</v>
      </c>
      <c r="G5" s="72">
        <v>38594.473491999997</v>
      </c>
      <c r="H5" s="72">
        <v>43959.861980000001</v>
      </c>
      <c r="I5" s="72">
        <v>44305.800296000001</v>
      </c>
      <c r="J5" s="72">
        <v>48434.403588000001</v>
      </c>
      <c r="K5" s="72">
        <v>54146.320091999994</v>
      </c>
      <c r="L5" s="72">
        <v>47651.019319999999</v>
      </c>
      <c r="M5" s="72">
        <v>46417.287660000002</v>
      </c>
      <c r="N5" s="72">
        <v>43976.805571999997</v>
      </c>
      <c r="O5" s="72">
        <v>41427.504968999994</v>
      </c>
      <c r="P5" s="72">
        <v>38991.325646999998</v>
      </c>
      <c r="Q5" s="72">
        <v>33961.704915000002</v>
      </c>
      <c r="R5" s="72">
        <v>37159.655327999993</v>
      </c>
      <c r="S5" s="72">
        <v>38956.0101</v>
      </c>
      <c r="T5" s="72">
        <v>39662.335438000002</v>
      </c>
      <c r="U5" s="72">
        <v>37505.546688000002</v>
      </c>
      <c r="V5" s="72">
        <v>36969.047811000004</v>
      </c>
      <c r="W5" s="72">
        <v>35067.945311999996</v>
      </c>
      <c r="X5" s="72">
        <v>35013.870759999998</v>
      </c>
      <c r="Y5" s="72">
        <v>34279.521996000003</v>
      </c>
      <c r="Z5" s="72">
        <v>36782.749572000001</v>
      </c>
      <c r="AA5" s="72">
        <v>34564.263183000003</v>
      </c>
      <c r="AB5" s="72">
        <v>40049.801105999999</v>
      </c>
      <c r="AC5" s="72">
        <v>47297.236250000002</v>
      </c>
      <c r="AD5" s="72">
        <v>43055.733107</v>
      </c>
      <c r="AE5" s="72">
        <v>33466.032644499996</v>
      </c>
      <c r="AF5" s="72">
        <v>32321.815671999997</v>
      </c>
      <c r="AG5" s="72">
        <v>36316.392133999994</v>
      </c>
      <c r="AH5" s="72">
        <v>36974.619358700002</v>
      </c>
      <c r="AI5" s="72">
        <v>33555.608687</v>
      </c>
      <c r="AJ5" s="72">
        <v>40546.069665700001</v>
      </c>
      <c r="AK5" s="72">
        <v>40154.401616889067</v>
      </c>
      <c r="AL5" s="72">
        <v>37071.233288949996</v>
      </c>
      <c r="AM5" s="72">
        <v>43331.937593766408</v>
      </c>
      <c r="AN5" s="72">
        <v>40590.306636258349</v>
      </c>
      <c r="AO5" s="72">
        <v>35363.686304300732</v>
      </c>
      <c r="AP5" s="72">
        <v>40931.249429244053</v>
      </c>
      <c r="AQ5" s="72">
        <v>39534.721544543805</v>
      </c>
      <c r="AR5" s="72">
        <v>44465.324391740491</v>
      </c>
      <c r="AS5" s="72">
        <v>47943.534494027997</v>
      </c>
      <c r="AT5" s="72">
        <v>51383.175115386504</v>
      </c>
      <c r="AU5" s="72">
        <v>46996.952719561086</v>
      </c>
      <c r="AV5" s="72">
        <v>35410.565147618494</v>
      </c>
      <c r="AW5" s="72">
        <v>36024.811200663222</v>
      </c>
    </row>
    <row r="6" spans="1:49" ht="15" customHeight="1" x14ac:dyDescent="0.2">
      <c r="A6" s="20" t="s">
        <v>202</v>
      </c>
      <c r="B6" s="72">
        <v>-65.052959999999999</v>
      </c>
      <c r="C6" s="72">
        <v>-766.33894999999995</v>
      </c>
      <c r="D6" s="72">
        <v>-1051.11888</v>
      </c>
      <c r="E6" s="72">
        <v>-854.24808000000007</v>
      </c>
      <c r="F6" s="72">
        <v>-674.34363000000008</v>
      </c>
      <c r="G6" s="72">
        <v>-1101.5593799999999</v>
      </c>
      <c r="H6" s="72">
        <v>-2913.2720880000002</v>
      </c>
      <c r="I6" s="72">
        <v>-1378.4828199999999</v>
      </c>
      <c r="J6" s="72">
        <v>-246.25154000000001</v>
      </c>
      <c r="K6" s="72">
        <v>0</v>
      </c>
      <c r="L6" s="72">
        <v>-61.343800000000002</v>
      </c>
      <c r="M6" s="72">
        <v>-755.38062400000001</v>
      </c>
      <c r="N6" s="72">
        <v>-1133.0342520000002</v>
      </c>
      <c r="O6" s="72">
        <v>-52.124907</v>
      </c>
      <c r="P6" s="72">
        <v>0</v>
      </c>
      <c r="Q6" s="72">
        <v>0</v>
      </c>
      <c r="R6" s="72">
        <v>-52.409027999999999</v>
      </c>
      <c r="S6" s="72">
        <v>0</v>
      </c>
      <c r="T6" s="72">
        <v>-190.61006400000002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-693.87786000000006</v>
      </c>
      <c r="AB6" s="72">
        <v>-106.62816000000001</v>
      </c>
      <c r="AC6" s="72">
        <v>-132.11131200000003</v>
      </c>
      <c r="AD6" s="72">
        <v>0</v>
      </c>
      <c r="AE6" s="72">
        <v>-30.112439999999999</v>
      </c>
      <c r="AF6" s="72">
        <v>-963.36597599999993</v>
      </c>
      <c r="AG6" s="72">
        <v>-5719.1972959999994</v>
      </c>
      <c r="AH6" s="72">
        <v>-12099.698999999999</v>
      </c>
      <c r="AI6" s="72">
        <v>-12450.222</v>
      </c>
      <c r="AJ6" s="72">
        <v>-11908.155000000001</v>
      </c>
      <c r="AK6" s="72">
        <v>-14136.938792498428</v>
      </c>
      <c r="AL6" s="72">
        <v>-19007.73</v>
      </c>
      <c r="AM6" s="72">
        <v>-21813.136587999998</v>
      </c>
      <c r="AN6" s="72">
        <v>-22372.384321243757</v>
      </c>
      <c r="AO6" s="72">
        <v>-27117.167000000001</v>
      </c>
      <c r="AP6" s="72">
        <v>-32650.908424599274</v>
      </c>
      <c r="AQ6" s="72">
        <v>-31261.670000000002</v>
      </c>
      <c r="AR6" s="72">
        <v>-27608.434720000001</v>
      </c>
      <c r="AS6" s="72">
        <v>-20510.630280000005</v>
      </c>
      <c r="AT6" s="72">
        <v>-26800.05113</v>
      </c>
      <c r="AU6" s="72">
        <v>-38050.473490000004</v>
      </c>
      <c r="AV6" s="72">
        <v>-43812.328626000002</v>
      </c>
      <c r="AW6" s="72">
        <v>-53881.661295000005</v>
      </c>
    </row>
    <row r="7" spans="1:49" ht="15" customHeight="1" x14ac:dyDescent="0.2">
      <c r="A7" s="20" t="s">
        <v>203</v>
      </c>
      <c r="B7" s="72">
        <v>-1710.4316252944409</v>
      </c>
      <c r="C7" s="72">
        <v>-2031.4386518702095</v>
      </c>
      <c r="D7" s="72">
        <v>-1716.1430963337866</v>
      </c>
      <c r="E7" s="72">
        <v>-4891.1453535600367</v>
      </c>
      <c r="F7" s="72">
        <v>-3517.3572973243845</v>
      </c>
      <c r="G7" s="72">
        <v>-932.18933809494558</v>
      </c>
      <c r="H7" s="72">
        <v>-1212.318223770108</v>
      </c>
      <c r="I7" s="72">
        <v>-1070.8864766520069</v>
      </c>
      <c r="J7" s="72">
        <v>-425.33159050879163</v>
      </c>
      <c r="K7" s="72">
        <v>-4148.2090742703449</v>
      </c>
      <c r="L7" s="72">
        <v>216.76198420996639</v>
      </c>
      <c r="M7" s="72">
        <v>-1428.2524840281867</v>
      </c>
      <c r="N7" s="72">
        <v>-3089.4831982405149</v>
      </c>
      <c r="O7" s="72">
        <v>-7054.8567925560801</v>
      </c>
      <c r="P7" s="72">
        <v>-6445.4906037185629</v>
      </c>
      <c r="Q7" s="72">
        <v>-3845.3390046637719</v>
      </c>
      <c r="R7" s="72">
        <v>-3014.2802623597436</v>
      </c>
      <c r="S7" s="72">
        <v>-2257.8640889019543</v>
      </c>
      <c r="T7" s="72">
        <v>-2051.9852311748709</v>
      </c>
      <c r="U7" s="72">
        <v>-2016.4192609060005</v>
      </c>
      <c r="V7" s="72">
        <v>-3453.9654194000004</v>
      </c>
      <c r="W7" s="72">
        <v>-1480.9474484000002</v>
      </c>
      <c r="X7" s="72">
        <v>-725.56185043712503</v>
      </c>
      <c r="Y7" s="72">
        <v>536.42861486602987</v>
      </c>
      <c r="Z7" s="72">
        <v>629.60432246178289</v>
      </c>
      <c r="AA7" s="72">
        <v>339.48704823300864</v>
      </c>
      <c r="AB7" s="72">
        <v>-6721.3934692744888</v>
      </c>
      <c r="AC7" s="72">
        <v>-4964.5145128449303</v>
      </c>
      <c r="AD7" s="72">
        <v>-5288.0155802821491</v>
      </c>
      <c r="AE7" s="72">
        <v>-3646.2220840222558</v>
      </c>
      <c r="AF7" s="72">
        <v>-5059.7978587011658</v>
      </c>
      <c r="AG7" s="72">
        <v>-562.3428732186344</v>
      </c>
      <c r="AH7" s="72">
        <v>-6262.5629243328858</v>
      </c>
      <c r="AI7" s="72">
        <v>-5036.2315824283814</v>
      </c>
      <c r="AJ7" s="72">
        <v>-3377.3187124378119</v>
      </c>
      <c r="AK7" s="72">
        <v>-7190.223380736119</v>
      </c>
      <c r="AL7" s="72">
        <v>-2685.1629055122035</v>
      </c>
      <c r="AM7" s="72">
        <v>-5491.7374064626183</v>
      </c>
      <c r="AN7" s="72">
        <v>-5978.0831219024021</v>
      </c>
      <c r="AO7" s="72">
        <v>-8610.991180016932</v>
      </c>
      <c r="AP7" s="72">
        <v>-3905.2122593491254</v>
      </c>
      <c r="AQ7" s="72">
        <v>-5554.5825523517815</v>
      </c>
      <c r="AR7" s="72">
        <v>-5080.3121488689994</v>
      </c>
      <c r="AS7" s="72">
        <v>-3128.2967879240286</v>
      </c>
      <c r="AT7" s="72">
        <v>-9973.5394924474022</v>
      </c>
      <c r="AU7" s="72">
        <v>-13608.1123582155</v>
      </c>
      <c r="AV7" s="72">
        <v>-12936.958961466655</v>
      </c>
      <c r="AW7" s="72">
        <v>-10939.237505635463</v>
      </c>
    </row>
    <row r="8" spans="1:49" ht="15" customHeight="1" x14ac:dyDescent="0.2">
      <c r="A8" s="20" t="s">
        <v>204</v>
      </c>
      <c r="B8" s="72">
        <v>67150.564401557815</v>
      </c>
      <c r="C8" s="72">
        <v>69345.757456655439</v>
      </c>
      <c r="D8" s="72">
        <v>76151.31933033184</v>
      </c>
      <c r="E8" s="72">
        <v>83154.345118295896</v>
      </c>
      <c r="F8" s="72">
        <v>87395.069745208064</v>
      </c>
      <c r="G8" s="72">
        <v>92112.242666380043</v>
      </c>
      <c r="H8" s="72">
        <v>95700.072057568672</v>
      </c>
      <c r="I8" s="72">
        <v>99560.431638491384</v>
      </c>
      <c r="J8" s="72">
        <v>106440.56808847393</v>
      </c>
      <c r="K8" s="72">
        <v>112101.19270625815</v>
      </c>
      <c r="L8" s="72">
        <v>114210.933903403</v>
      </c>
      <c r="M8" s="72">
        <v>113214.41584189267</v>
      </c>
      <c r="N8" s="72">
        <v>116474.7958212746</v>
      </c>
      <c r="O8" s="72">
        <v>120537.43516350567</v>
      </c>
      <c r="P8" s="72">
        <v>131894.13755885136</v>
      </c>
      <c r="Q8" s="72">
        <v>137106.42668240753</v>
      </c>
      <c r="R8" s="72">
        <v>140353.48783060352</v>
      </c>
      <c r="S8" s="72">
        <v>147070.41278619395</v>
      </c>
      <c r="T8" s="72">
        <v>146050.22256615706</v>
      </c>
      <c r="U8" s="72">
        <v>146449.94279357983</v>
      </c>
      <c r="V8" s="72">
        <v>141204.81816700162</v>
      </c>
      <c r="W8" s="72">
        <v>142274.7469022916</v>
      </c>
      <c r="X8" s="72">
        <v>142653.36662596642</v>
      </c>
      <c r="Y8" s="72">
        <v>144479.42300547575</v>
      </c>
      <c r="Z8" s="72">
        <v>152312.78115823044</v>
      </c>
      <c r="AA8" s="72">
        <v>149706.4517463693</v>
      </c>
      <c r="AB8" s="72">
        <v>156010.36158234879</v>
      </c>
      <c r="AC8" s="72">
        <v>172578.53277237888</v>
      </c>
      <c r="AD8" s="72">
        <v>176012.70266429783</v>
      </c>
      <c r="AE8" s="72">
        <v>176200.2290539206</v>
      </c>
      <c r="AF8" s="72">
        <v>179632.22860065784</v>
      </c>
      <c r="AG8" s="72">
        <v>186421.23957883779</v>
      </c>
      <c r="AH8" s="72">
        <v>192872.3046942527</v>
      </c>
      <c r="AI8" s="72">
        <v>199811.01114939075</v>
      </c>
      <c r="AJ8" s="72">
        <v>215498.25152876435</v>
      </c>
      <c r="AK8" s="72">
        <v>219349.73064613139</v>
      </c>
      <c r="AL8" s="72">
        <v>227179.88670590788</v>
      </c>
      <c r="AM8" s="72">
        <v>239735.168214089</v>
      </c>
      <c r="AN8" s="72">
        <v>248844.95702167854</v>
      </c>
      <c r="AO8" s="72">
        <v>240093.82868584135</v>
      </c>
      <c r="AP8" s="72">
        <v>257573.20466865043</v>
      </c>
      <c r="AQ8" s="72">
        <v>259105.20134547376</v>
      </c>
      <c r="AR8" s="72">
        <v>268745.16153027141</v>
      </c>
      <c r="AS8" s="72">
        <v>282397.03033982759</v>
      </c>
      <c r="AT8" s="72">
        <v>287231.27262074099</v>
      </c>
      <c r="AU8" s="72">
        <v>281611.04248130589</v>
      </c>
      <c r="AV8" s="72">
        <v>273381.19570988417</v>
      </c>
      <c r="AW8" s="72">
        <v>274242.77994015516</v>
      </c>
    </row>
    <row r="9" spans="1:49" ht="15" customHeight="1" x14ac:dyDescent="0.2">
      <c r="A9" s="20" t="s">
        <v>205</v>
      </c>
      <c r="B9" s="72">
        <v>35356.341118982215</v>
      </c>
      <c r="C9" s="72">
        <v>37800.854971853441</v>
      </c>
      <c r="D9" s="72">
        <v>44390.925858417046</v>
      </c>
      <c r="E9" s="72">
        <v>51535.655286243484</v>
      </c>
      <c r="F9" s="72">
        <v>56070.391985266062</v>
      </c>
      <c r="G9" s="72">
        <v>61794.635279093243</v>
      </c>
      <c r="H9" s="72">
        <v>65384.242502864276</v>
      </c>
      <c r="I9" s="72">
        <v>68883.361145983785</v>
      </c>
      <c r="J9" s="72">
        <v>76471.731493044717</v>
      </c>
      <c r="K9" s="72">
        <v>81911.953929339754</v>
      </c>
      <c r="L9" s="72">
        <v>83403.786864014604</v>
      </c>
      <c r="M9" s="72">
        <v>81801.228472918665</v>
      </c>
      <c r="N9" s="72">
        <v>84699.488347384191</v>
      </c>
      <c r="O9" s="72">
        <v>86447.355504200867</v>
      </c>
      <c r="P9" s="72">
        <v>96067.642082010963</v>
      </c>
      <c r="Q9" s="72">
        <v>100537.04668851433</v>
      </c>
      <c r="R9" s="72">
        <v>104839.19493822113</v>
      </c>
      <c r="S9" s="72">
        <v>108786.65737578996</v>
      </c>
      <c r="T9" s="72">
        <v>110005.00593732866</v>
      </c>
      <c r="U9" s="72">
        <v>112169.67166128143</v>
      </c>
      <c r="V9" s="72">
        <v>108784.27644590641</v>
      </c>
      <c r="W9" s="72">
        <v>108849.548038942</v>
      </c>
      <c r="X9" s="72">
        <v>109056.86550585322</v>
      </c>
      <c r="Y9" s="72">
        <v>111496.33386110976</v>
      </c>
      <c r="Z9" s="72">
        <v>116979.06277101403</v>
      </c>
      <c r="AA9" s="72">
        <v>115119.21803871491</v>
      </c>
      <c r="AB9" s="72">
        <v>119861.40710889839</v>
      </c>
      <c r="AC9" s="72">
        <v>134010.26220920889</v>
      </c>
      <c r="AD9" s="72">
        <v>136785.05174697103</v>
      </c>
      <c r="AE9" s="72">
        <v>135510.20823765462</v>
      </c>
      <c r="AF9" s="72">
        <v>140240.16681213983</v>
      </c>
      <c r="AG9" s="72">
        <v>143535.33719908338</v>
      </c>
      <c r="AH9" s="72">
        <v>145077.95323777079</v>
      </c>
      <c r="AI9" s="72">
        <v>147862.61686939077</v>
      </c>
      <c r="AJ9" s="72">
        <v>160431.02279576435</v>
      </c>
      <c r="AK9" s="72">
        <v>161596.20251496381</v>
      </c>
      <c r="AL9" s="72">
        <v>164768.92326415324</v>
      </c>
      <c r="AM9" s="72">
        <v>173246.31101909402</v>
      </c>
      <c r="AN9" s="72">
        <v>178221.68106088179</v>
      </c>
      <c r="AO9" s="72">
        <v>171788.57497170527</v>
      </c>
      <c r="AP9" s="72">
        <v>184287.49913112156</v>
      </c>
      <c r="AQ9" s="72">
        <v>187747.866447256</v>
      </c>
      <c r="AR9" s="72">
        <v>196126.78635816302</v>
      </c>
      <c r="AS9" s="72">
        <v>208164.28863166206</v>
      </c>
      <c r="AT9" s="72">
        <v>212565.71643071904</v>
      </c>
      <c r="AU9" s="72">
        <v>206640.07238173686</v>
      </c>
      <c r="AV9" s="72">
        <v>198050.15391892381</v>
      </c>
      <c r="AW9" s="72">
        <v>196832.51863188314</v>
      </c>
    </row>
    <row r="10" spans="1:49" ht="15" customHeight="1" x14ac:dyDescent="0.2">
      <c r="A10" s="20" t="s">
        <v>206</v>
      </c>
      <c r="B10" s="72">
        <v>31794.223282575604</v>
      </c>
      <c r="C10" s="72">
        <v>31544.902484802002</v>
      </c>
      <c r="D10" s="72">
        <v>31760.393471914802</v>
      </c>
      <c r="E10" s="72">
        <v>31618.689832052409</v>
      </c>
      <c r="F10" s="72">
        <v>31324.677759941998</v>
      </c>
      <c r="G10" s="72">
        <v>30317.607387286804</v>
      </c>
      <c r="H10" s="72">
        <v>30315.8295547044</v>
      </c>
      <c r="I10" s="72">
        <v>30677.070492507602</v>
      </c>
      <c r="J10" s="72">
        <v>29968.836595429206</v>
      </c>
      <c r="K10" s="72">
        <v>30189.238776918402</v>
      </c>
      <c r="L10" s="72">
        <v>30807.147039388401</v>
      </c>
      <c r="M10" s="72">
        <v>31413.187368974002</v>
      </c>
      <c r="N10" s="72">
        <v>31775.307473890403</v>
      </c>
      <c r="O10" s="72">
        <v>34090.079659304807</v>
      </c>
      <c r="P10" s="72">
        <v>35826.495476840399</v>
      </c>
      <c r="Q10" s="72">
        <v>36569.379993893199</v>
      </c>
      <c r="R10" s="72">
        <v>35514.2928923824</v>
      </c>
      <c r="S10" s="72">
        <v>38283.755410404003</v>
      </c>
      <c r="T10" s="72">
        <v>36045.216628828399</v>
      </c>
      <c r="U10" s="72">
        <v>34280.271132298411</v>
      </c>
      <c r="V10" s="72">
        <v>32420.541721095204</v>
      </c>
      <c r="W10" s="72">
        <v>33425.1988633496</v>
      </c>
      <c r="X10" s="72">
        <v>33596.5011201132</v>
      </c>
      <c r="Y10" s="72">
        <v>32983.089144365993</v>
      </c>
      <c r="Z10" s="72">
        <v>35333.71838721641</v>
      </c>
      <c r="AA10" s="72">
        <v>34587.233707654406</v>
      </c>
      <c r="AB10" s="72">
        <v>36148.954473450394</v>
      </c>
      <c r="AC10" s="72">
        <v>38568.270563170001</v>
      </c>
      <c r="AD10" s="72">
        <v>39227.650917326799</v>
      </c>
      <c r="AE10" s="72">
        <v>40690.020816265998</v>
      </c>
      <c r="AF10" s="72">
        <v>39392.061788517996</v>
      </c>
      <c r="AG10" s="72">
        <v>42885.9023797544</v>
      </c>
      <c r="AH10" s="72">
        <v>47794.351456481898</v>
      </c>
      <c r="AI10" s="72">
        <v>51948.394279999986</v>
      </c>
      <c r="AJ10" s="72">
        <v>55067.228732999996</v>
      </c>
      <c r="AK10" s="72">
        <v>57753.528131167564</v>
      </c>
      <c r="AL10" s="72">
        <v>62410.963441754633</v>
      </c>
      <c r="AM10" s="72">
        <v>66488.857194994984</v>
      </c>
      <c r="AN10" s="72">
        <v>70623.275960796745</v>
      </c>
      <c r="AO10" s="72">
        <v>68305.253714136066</v>
      </c>
      <c r="AP10" s="72">
        <v>73285.705537528876</v>
      </c>
      <c r="AQ10" s="72">
        <v>71357.334898217756</v>
      </c>
      <c r="AR10" s="72">
        <v>72618.375172108412</v>
      </c>
      <c r="AS10" s="72">
        <v>74232.741708165544</v>
      </c>
      <c r="AT10" s="72">
        <v>74665.556190021947</v>
      </c>
      <c r="AU10" s="72">
        <v>74970.970099569022</v>
      </c>
      <c r="AV10" s="72">
        <v>75331.041790960371</v>
      </c>
      <c r="AW10" s="72">
        <v>77410.261308272005</v>
      </c>
    </row>
    <row r="11" spans="1:49" ht="15" customHeight="1" x14ac:dyDescent="0.2">
      <c r="A11" s="73" t="s">
        <v>132</v>
      </c>
      <c r="B11" s="72">
        <v>2.638944</v>
      </c>
      <c r="C11" s="72">
        <v>18.472608000000001</v>
      </c>
      <c r="D11" s="72">
        <v>44.862048000000001</v>
      </c>
      <c r="E11" s="72">
        <v>67.732895999999997</v>
      </c>
      <c r="F11" s="72">
        <v>71.251487999999995</v>
      </c>
      <c r="G11" s="72">
        <v>80.927616</v>
      </c>
      <c r="H11" s="72">
        <v>130.187904</v>
      </c>
      <c r="I11" s="72">
        <v>108.196704</v>
      </c>
      <c r="J11" s="72">
        <v>292.92278399999998</v>
      </c>
      <c r="K11" s="72">
        <v>339.544128</v>
      </c>
      <c r="L11" s="72">
        <v>397.60089599999998</v>
      </c>
      <c r="M11" s="72">
        <v>283.24665599999997</v>
      </c>
      <c r="N11" s="72">
        <v>423.99033600000001</v>
      </c>
      <c r="O11" s="72">
        <v>704.59804799999995</v>
      </c>
      <c r="P11" s="72">
        <v>771.45129599999996</v>
      </c>
      <c r="Q11" s="72">
        <v>833.90630399999998</v>
      </c>
      <c r="R11" s="72">
        <v>912.194976</v>
      </c>
      <c r="S11" s="72">
        <v>973.77033599999993</v>
      </c>
      <c r="T11" s="72">
        <v>982.56681600000002</v>
      </c>
      <c r="U11" s="72">
        <v>1069.6519679999999</v>
      </c>
      <c r="V11" s="72">
        <v>833.90630399999998</v>
      </c>
      <c r="W11" s="72">
        <v>877.88870399999996</v>
      </c>
      <c r="X11" s="72">
        <v>914.83392000000003</v>
      </c>
      <c r="Y11" s="72">
        <v>912.194976</v>
      </c>
      <c r="Z11" s="72">
        <v>984.32611199999997</v>
      </c>
      <c r="AA11" s="72">
        <v>840.943488</v>
      </c>
      <c r="AB11" s="72">
        <v>772.33094399999993</v>
      </c>
      <c r="AC11" s="72">
        <v>675.56966399999999</v>
      </c>
      <c r="AD11" s="72">
        <v>743.30255999999997</v>
      </c>
      <c r="AE11" s="72">
        <v>709.87593600000002</v>
      </c>
      <c r="AF11" s="72">
        <v>730.98748799999998</v>
      </c>
      <c r="AG11" s="72">
        <v>701.95910400000002</v>
      </c>
      <c r="AH11" s="72">
        <v>722.48</v>
      </c>
      <c r="AI11" s="72">
        <v>696.08</v>
      </c>
      <c r="AJ11" s="72">
        <v>737.44</v>
      </c>
      <c r="AK11" s="72">
        <v>747.03153546412102</v>
      </c>
      <c r="AL11" s="72">
        <v>759.70399999999995</v>
      </c>
      <c r="AM11" s="72">
        <v>771.40800000000002</v>
      </c>
      <c r="AN11" s="72">
        <v>710.16</v>
      </c>
      <c r="AO11" s="72">
        <v>717.26160000000004</v>
      </c>
      <c r="AP11" s="72">
        <v>1452.5875683838433</v>
      </c>
      <c r="AQ11" s="72">
        <v>897.09074840049993</v>
      </c>
      <c r="AR11" s="72">
        <v>898.20834840049963</v>
      </c>
      <c r="AS11" s="72">
        <v>836</v>
      </c>
      <c r="AT11" s="72">
        <v>684.19999999999982</v>
      </c>
      <c r="AU11" s="72">
        <v>684.94799999999998</v>
      </c>
      <c r="AV11" s="72">
        <v>677.29376000000002</v>
      </c>
      <c r="AW11" s="72">
        <v>685.27007999999989</v>
      </c>
    </row>
    <row r="12" spans="1:49" ht="15" customHeight="1" x14ac:dyDescent="0.2">
      <c r="A12" s="73" t="s">
        <v>123</v>
      </c>
      <c r="B12" s="72">
        <v>31791.584338575605</v>
      </c>
      <c r="C12" s="72">
        <v>31526.429876802005</v>
      </c>
      <c r="D12" s="72">
        <v>31715.531423914799</v>
      </c>
      <c r="E12" s="72">
        <v>31550.956936052407</v>
      </c>
      <c r="F12" s="72">
        <v>31253.426271942004</v>
      </c>
      <c r="G12" s="72">
        <v>30236.679771286803</v>
      </c>
      <c r="H12" s="72">
        <v>30185.641650704401</v>
      </c>
      <c r="I12" s="72">
        <v>30568.873788507604</v>
      </c>
      <c r="J12" s="72">
        <v>29675.913811429204</v>
      </c>
      <c r="K12" s="72">
        <v>29849.694648918401</v>
      </c>
      <c r="L12" s="72">
        <v>30409.546143388401</v>
      </c>
      <c r="M12" s="72">
        <v>31129.940712974003</v>
      </c>
      <c r="N12" s="72">
        <v>31351.317137890401</v>
      </c>
      <c r="O12" s="72">
        <v>33385.481611304807</v>
      </c>
      <c r="P12" s="72">
        <v>35055.044180840399</v>
      </c>
      <c r="Q12" s="72">
        <v>35735.473689893195</v>
      </c>
      <c r="R12" s="72">
        <v>34602.097916382394</v>
      </c>
      <c r="S12" s="72">
        <v>37309.985074404001</v>
      </c>
      <c r="T12" s="72">
        <v>35062.6498128284</v>
      </c>
      <c r="U12" s="72">
        <v>33210.619164298405</v>
      </c>
      <c r="V12" s="72">
        <v>31586.6354170952</v>
      </c>
      <c r="W12" s="72">
        <v>32547.310159349599</v>
      </c>
      <c r="X12" s="72">
        <v>32681.667200113199</v>
      </c>
      <c r="Y12" s="72">
        <v>32070.894168365998</v>
      </c>
      <c r="Z12" s="72">
        <v>34349.3922752164</v>
      </c>
      <c r="AA12" s="72">
        <v>33746.290219654402</v>
      </c>
      <c r="AB12" s="72">
        <v>35376.623529450393</v>
      </c>
      <c r="AC12" s="72">
        <v>37892.700899169999</v>
      </c>
      <c r="AD12" s="72">
        <v>38484.348357326795</v>
      </c>
      <c r="AE12" s="72">
        <v>39980.144880266002</v>
      </c>
      <c r="AF12" s="72">
        <v>38661.074300517997</v>
      </c>
      <c r="AG12" s="72">
        <v>42183.943275754398</v>
      </c>
      <c r="AH12" s="72">
        <v>47071.871456481902</v>
      </c>
      <c r="AI12" s="72">
        <v>51252.314279999991</v>
      </c>
      <c r="AJ12" s="72">
        <v>54329.788732999994</v>
      </c>
      <c r="AK12" s="72">
        <v>57006.496595703444</v>
      </c>
      <c r="AL12" s="72">
        <v>61651.259441754635</v>
      </c>
      <c r="AM12" s="72">
        <v>65717.449194994988</v>
      </c>
      <c r="AN12" s="72">
        <v>69913.115960796742</v>
      </c>
      <c r="AO12" s="72">
        <v>67587.992114136068</v>
      </c>
      <c r="AP12" s="72">
        <v>71833.117969145038</v>
      </c>
      <c r="AQ12" s="72">
        <v>70460.24414981727</v>
      </c>
      <c r="AR12" s="72">
        <v>71720.166823707914</v>
      </c>
      <c r="AS12" s="72">
        <v>73396.741708165544</v>
      </c>
      <c r="AT12" s="72">
        <v>73981.35619002195</v>
      </c>
      <c r="AU12" s="72">
        <v>74286.022099569032</v>
      </c>
      <c r="AV12" s="72">
        <v>74653.748030960371</v>
      </c>
      <c r="AW12" s="72">
        <v>76724.991228272018</v>
      </c>
    </row>
    <row r="13" spans="1:49" ht="15" customHeight="1" x14ac:dyDescent="0.2">
      <c r="A13" s="73" t="s">
        <v>64</v>
      </c>
      <c r="B13" s="72">
        <v>154.29310706039999</v>
      </c>
      <c r="C13" s="72">
        <v>165.897159582</v>
      </c>
      <c r="D13" s="72">
        <v>161.62329081359999</v>
      </c>
      <c r="E13" s="72">
        <v>215.85296326439999</v>
      </c>
      <c r="F13" s="72">
        <v>245.6886332208</v>
      </c>
      <c r="G13" s="72">
        <v>269.6562153516</v>
      </c>
      <c r="H13" s="72">
        <v>244.02560369879998</v>
      </c>
      <c r="I13" s="72">
        <v>704.67819492839999</v>
      </c>
      <c r="J13" s="72">
        <v>1373.0272243379998</v>
      </c>
      <c r="K13" s="72">
        <v>2176.8116868959996</v>
      </c>
      <c r="L13" s="72">
        <v>2178.2091726779995</v>
      </c>
      <c r="M13" s="72">
        <v>2423.9194562352</v>
      </c>
      <c r="N13" s="72">
        <v>3436.3216673015995</v>
      </c>
      <c r="O13" s="72">
        <v>4885.6350229763993</v>
      </c>
      <c r="P13" s="72">
        <v>5896.0657009715997</v>
      </c>
      <c r="Q13" s="72">
        <v>7510.8814521971999</v>
      </c>
      <c r="R13" s="72">
        <v>6797.5757136671991</v>
      </c>
      <c r="S13" s="72">
        <v>8251.7101781267993</v>
      </c>
      <c r="T13" s="72">
        <v>7717.423097479199</v>
      </c>
      <c r="U13" s="72">
        <v>7936.6594668395992</v>
      </c>
      <c r="V13" s="72">
        <v>7520.8958508347987</v>
      </c>
      <c r="W13" s="72">
        <v>8232.5236098251989</v>
      </c>
      <c r="X13" s="72">
        <v>7894.8763307819991</v>
      </c>
      <c r="Y13" s="72">
        <v>7801.8595123979994</v>
      </c>
      <c r="Z13" s="72">
        <v>8438.6134159151989</v>
      </c>
      <c r="AA13" s="72">
        <v>8068.3176614879994</v>
      </c>
      <c r="AB13" s="72">
        <v>8742.5103235091992</v>
      </c>
      <c r="AC13" s="72">
        <v>9793.9886568719994</v>
      </c>
      <c r="AD13" s="72">
        <v>8771.7892262615987</v>
      </c>
      <c r="AE13" s="72">
        <v>8291.1104936939992</v>
      </c>
      <c r="AF13" s="72">
        <v>7588.4210989271996</v>
      </c>
      <c r="AG13" s="72">
        <v>8032.7008599095989</v>
      </c>
      <c r="AH13" s="72">
        <v>8941.7080719999976</v>
      </c>
      <c r="AI13" s="72">
        <v>10113.805874999998</v>
      </c>
      <c r="AJ13" s="72">
        <v>10408.648072</v>
      </c>
      <c r="AK13" s="72">
        <v>11315.591867327799</v>
      </c>
      <c r="AL13" s="72">
        <v>12462.879390999999</v>
      </c>
      <c r="AM13" s="72">
        <v>14415.965300842116</v>
      </c>
      <c r="AN13" s="72">
        <v>18231.382827999703</v>
      </c>
      <c r="AO13" s="72">
        <v>17252.014364335715</v>
      </c>
      <c r="AP13" s="72">
        <v>16656.646667753936</v>
      </c>
      <c r="AQ13" s="72">
        <v>15082.931366688052</v>
      </c>
      <c r="AR13" s="72">
        <v>15765.797868277565</v>
      </c>
      <c r="AS13" s="72">
        <v>18065.472977427064</v>
      </c>
      <c r="AT13" s="72">
        <v>18772.829525068199</v>
      </c>
      <c r="AU13" s="72">
        <v>19266.475095637343</v>
      </c>
      <c r="AV13" s="72">
        <v>18796.203376840367</v>
      </c>
      <c r="AW13" s="72">
        <v>18468.156039512054</v>
      </c>
    </row>
    <row r="14" spans="1:49" ht="15" customHeight="1" x14ac:dyDescent="0.2">
      <c r="A14" s="73" t="s">
        <v>65</v>
      </c>
      <c r="B14" s="72">
        <v>19070.388792000002</v>
      </c>
      <c r="C14" s="72">
        <v>19058.303628000001</v>
      </c>
      <c r="D14" s="72">
        <v>18998.187684000004</v>
      </c>
      <c r="E14" s="72">
        <v>18593.489628000003</v>
      </c>
      <c r="F14" s="72">
        <v>18376.886304000003</v>
      </c>
      <c r="G14" s="72">
        <v>17939.341392000002</v>
      </c>
      <c r="H14" s="72">
        <v>17457.174336000004</v>
      </c>
      <c r="I14" s="72">
        <v>16635.383184000002</v>
      </c>
      <c r="J14" s="72">
        <v>15647.808372000001</v>
      </c>
      <c r="K14" s="72">
        <v>15332.974356000002</v>
      </c>
      <c r="L14" s="72">
        <v>14973.828072000002</v>
      </c>
      <c r="M14" s="72">
        <v>14366.780988000002</v>
      </c>
      <c r="N14" s="72">
        <v>12542.540976000002</v>
      </c>
      <c r="O14" s="72">
        <v>11585.334012000001</v>
      </c>
      <c r="P14" s="72">
        <v>11805.345972000001</v>
      </c>
      <c r="Q14" s="72">
        <v>10763.542860000001</v>
      </c>
      <c r="R14" s="72">
        <v>9668.1312000000016</v>
      </c>
      <c r="S14" s="72">
        <v>10180.306248000001</v>
      </c>
      <c r="T14" s="72">
        <v>9559.0548480000016</v>
      </c>
      <c r="U14" s="72">
        <v>8906.0461560000022</v>
      </c>
      <c r="V14" s="72">
        <v>7964.1830520000012</v>
      </c>
      <c r="W14" s="72">
        <v>7932.8355960000008</v>
      </c>
      <c r="X14" s="72">
        <v>7951.1182800000006</v>
      </c>
      <c r="Y14" s="72">
        <v>6959.435112000001</v>
      </c>
      <c r="Z14" s="72">
        <v>6768.0516960000004</v>
      </c>
      <c r="AA14" s="72">
        <v>6153.397656000001</v>
      </c>
      <c r="AB14" s="72">
        <v>6050.7587280000007</v>
      </c>
      <c r="AC14" s="72">
        <v>6133.0458000000008</v>
      </c>
      <c r="AD14" s="72">
        <v>6290.1629280000016</v>
      </c>
      <c r="AE14" s="72">
        <v>6490.7426640000003</v>
      </c>
      <c r="AF14" s="72">
        <v>6670.2708240000011</v>
      </c>
      <c r="AG14" s="72">
        <v>6980.3967240000002</v>
      </c>
      <c r="AH14" s="72">
        <v>7813.29</v>
      </c>
      <c r="AI14" s="72">
        <v>8136.69</v>
      </c>
      <c r="AJ14" s="72">
        <v>8254.92</v>
      </c>
      <c r="AK14" s="72">
        <v>8425.7801673455942</v>
      </c>
      <c r="AL14" s="72">
        <v>8483.3979999999992</v>
      </c>
      <c r="AM14" s="72">
        <v>8032.560109725051</v>
      </c>
      <c r="AN14" s="72">
        <v>7934.8922734731232</v>
      </c>
      <c r="AO14" s="72">
        <v>7766.5629200000067</v>
      </c>
      <c r="AP14" s="72">
        <v>7531.2</v>
      </c>
      <c r="AQ14" s="72">
        <v>6784.88</v>
      </c>
      <c r="AR14" s="72">
        <v>6767.9262650000001</v>
      </c>
      <c r="AS14" s="72">
        <v>6062.625012682608</v>
      </c>
      <c r="AT14" s="72">
        <v>6418.5195485237136</v>
      </c>
      <c r="AU14" s="72">
        <v>6645.1877139441067</v>
      </c>
      <c r="AV14" s="72">
        <v>6420.4170258904123</v>
      </c>
      <c r="AW14" s="72">
        <v>6494.1541008121949</v>
      </c>
    </row>
    <row r="15" spans="1:49" ht="15" customHeight="1" x14ac:dyDescent="0.2">
      <c r="A15" s="73" t="s">
        <v>66</v>
      </c>
      <c r="B15" s="72">
        <v>191.19349200000002</v>
      </c>
      <c r="C15" s="72">
        <v>185.92560000000003</v>
      </c>
      <c r="D15" s="72">
        <v>185.92560000000003</v>
      </c>
      <c r="E15" s="72">
        <v>179.72808000000003</v>
      </c>
      <c r="F15" s="72">
        <v>176.62932000000004</v>
      </c>
      <c r="G15" s="72">
        <v>173.53056000000004</v>
      </c>
      <c r="H15" s="72">
        <v>170.43180000000001</v>
      </c>
      <c r="I15" s="72">
        <v>167.33304000000001</v>
      </c>
      <c r="J15" s="72">
        <v>164.23428000000001</v>
      </c>
      <c r="K15" s="72">
        <v>161.13552000000001</v>
      </c>
      <c r="L15" s="72">
        <v>154.93800000000002</v>
      </c>
      <c r="M15" s="72">
        <v>173.53056000000004</v>
      </c>
      <c r="N15" s="72">
        <v>170.43180000000001</v>
      </c>
      <c r="O15" s="72">
        <v>173.53056000000004</v>
      </c>
      <c r="P15" s="72">
        <v>173.53056000000004</v>
      </c>
      <c r="Q15" s="72">
        <v>161.13552000000001</v>
      </c>
      <c r="R15" s="72">
        <v>167.33304000000001</v>
      </c>
      <c r="S15" s="72">
        <v>151.83924000000002</v>
      </c>
      <c r="T15" s="72">
        <v>136.34544000000002</v>
      </c>
      <c r="U15" s="72">
        <v>114.65412000000002</v>
      </c>
      <c r="V15" s="72">
        <v>115.53376800000002</v>
      </c>
      <c r="W15" s="72">
        <v>110.21589600000001</v>
      </c>
      <c r="X15" s="72">
        <v>103.39862400000001</v>
      </c>
      <c r="Y15" s="72">
        <v>107.95680000000002</v>
      </c>
      <c r="Z15" s="72">
        <v>104.60814000000002</v>
      </c>
      <c r="AA15" s="72">
        <v>115.94360400000002</v>
      </c>
      <c r="AB15" s="72">
        <v>131.71729200000001</v>
      </c>
      <c r="AC15" s="72">
        <v>164.114328</v>
      </c>
      <c r="AD15" s="72">
        <v>138.35463600000003</v>
      </c>
      <c r="AE15" s="72">
        <v>125.319852</v>
      </c>
      <c r="AF15" s="72">
        <v>143.91241200000002</v>
      </c>
      <c r="AG15" s="72">
        <v>212.01515999999998</v>
      </c>
      <c r="AH15" s="72">
        <v>247.26</v>
      </c>
      <c r="AI15" s="72">
        <v>283.41999999999996</v>
      </c>
      <c r="AJ15" s="72">
        <v>286.89999999999998</v>
      </c>
      <c r="AK15" s="72">
        <v>306.237023631748</v>
      </c>
      <c r="AL15" s="72">
        <v>340.15999999999997</v>
      </c>
      <c r="AM15" s="72">
        <v>352.81600000000003</v>
      </c>
      <c r="AN15" s="72">
        <v>248.50445400295484</v>
      </c>
      <c r="AO15" s="72">
        <v>269.78504250655095</v>
      </c>
      <c r="AP15" s="72">
        <v>290.78804672638694</v>
      </c>
      <c r="AQ15" s="72">
        <v>283.39875339707316</v>
      </c>
      <c r="AR15" s="72">
        <v>288.8271693184887</v>
      </c>
      <c r="AS15" s="72">
        <v>277.14696586999492</v>
      </c>
      <c r="AT15" s="72">
        <v>275.95785344352174</v>
      </c>
      <c r="AU15" s="72">
        <v>208.22286522444597</v>
      </c>
      <c r="AV15" s="72">
        <v>223.48734556232813</v>
      </c>
      <c r="AW15" s="72">
        <v>181.99391647246364</v>
      </c>
    </row>
    <row r="16" spans="1:49" ht="15" customHeight="1" x14ac:dyDescent="0.2">
      <c r="A16" s="73" t="s">
        <v>67</v>
      </c>
      <c r="B16" s="72">
        <v>15.493800000000002</v>
      </c>
      <c r="C16" s="72">
        <v>15.493800000000002</v>
      </c>
      <c r="D16" s="72">
        <v>13.944420000000001</v>
      </c>
      <c r="E16" s="72">
        <v>12.085164000000002</v>
      </c>
      <c r="F16" s="72">
        <v>9.9160320000000013</v>
      </c>
      <c r="G16" s="72">
        <v>9.2962800000000012</v>
      </c>
      <c r="H16" s="72">
        <v>8.6765280000000011</v>
      </c>
      <c r="I16" s="72">
        <v>7.746900000000001</v>
      </c>
      <c r="J16" s="72">
        <v>6.8172720000000009</v>
      </c>
      <c r="K16" s="72">
        <v>6.1975200000000008</v>
      </c>
      <c r="L16" s="72">
        <v>5.5777680000000007</v>
      </c>
      <c r="M16" s="72">
        <v>5.5777680000000007</v>
      </c>
      <c r="N16" s="72">
        <v>5.5777680000000007</v>
      </c>
      <c r="O16" s="72">
        <v>5.5777680000000007</v>
      </c>
      <c r="P16" s="72">
        <v>4.6481400000000006</v>
      </c>
      <c r="Q16" s="72">
        <v>4.0283880000000005</v>
      </c>
      <c r="R16" s="72">
        <v>3.7185120000000005</v>
      </c>
      <c r="S16" s="72">
        <v>3.9784080000000004</v>
      </c>
      <c r="T16" s="72">
        <v>2.4790080000000003</v>
      </c>
      <c r="U16" s="72">
        <v>3.3586560000000003</v>
      </c>
      <c r="V16" s="72">
        <v>4.2383040000000003</v>
      </c>
      <c r="W16" s="72">
        <v>3.6185520000000002</v>
      </c>
      <c r="X16" s="72">
        <v>2.1191520000000001</v>
      </c>
      <c r="Y16" s="72">
        <v>3.8784480000000001</v>
      </c>
      <c r="Z16" s="72">
        <v>3.5685720000000001</v>
      </c>
      <c r="AA16" s="72">
        <v>5.89764</v>
      </c>
      <c r="AB16" s="72">
        <v>5.2778879999999999</v>
      </c>
      <c r="AC16" s="72">
        <v>7.9168319999999994</v>
      </c>
      <c r="AD16" s="72">
        <v>10.555776</v>
      </c>
      <c r="AE16" s="72">
        <v>8.796479999999999</v>
      </c>
      <c r="AF16" s="72">
        <v>7.0371839999999999</v>
      </c>
      <c r="AG16" s="72">
        <v>17.592959999999998</v>
      </c>
      <c r="AH16" s="72">
        <v>37.840000000000003</v>
      </c>
      <c r="AI16" s="72">
        <v>36.08</v>
      </c>
      <c r="AJ16" s="72">
        <v>47.52</v>
      </c>
      <c r="AK16" s="72">
        <v>48.787966560000008</v>
      </c>
      <c r="AL16" s="72">
        <v>54.56</v>
      </c>
      <c r="AM16" s="72">
        <v>56.32</v>
      </c>
      <c r="AN16" s="72">
        <v>58.08</v>
      </c>
      <c r="AO16" s="72">
        <v>59.293080000000003</v>
      </c>
      <c r="AP16" s="72">
        <v>59.84</v>
      </c>
      <c r="AQ16" s="72">
        <v>43.808639535430217</v>
      </c>
      <c r="AR16" s="72">
        <v>44.600639535430226</v>
      </c>
      <c r="AS16" s="72">
        <v>44.773175983216021</v>
      </c>
      <c r="AT16" s="72">
        <v>39.810807522857552</v>
      </c>
      <c r="AU16" s="72">
        <v>43.401224122412245</v>
      </c>
      <c r="AV16" s="72">
        <v>43.269224122412247</v>
      </c>
      <c r="AW16" s="72">
        <v>42.873224122412239</v>
      </c>
    </row>
    <row r="17" spans="1:49" ht="15" customHeight="1" x14ac:dyDescent="0.2">
      <c r="A17" s="73" t="s">
        <v>68</v>
      </c>
      <c r="B17" s="72">
        <v>4900.6889400000009</v>
      </c>
      <c r="C17" s="72">
        <v>4710.1152000000002</v>
      </c>
      <c r="D17" s="72">
        <v>4524.1896000000006</v>
      </c>
      <c r="E17" s="72">
        <v>4369.2516000000005</v>
      </c>
      <c r="F17" s="72">
        <v>4183.3260000000009</v>
      </c>
      <c r="G17" s="72">
        <v>4028.3880000000004</v>
      </c>
      <c r="H17" s="72">
        <v>3904.4376000000007</v>
      </c>
      <c r="I17" s="72">
        <v>3780.4872000000005</v>
      </c>
      <c r="J17" s="72">
        <v>3594.5616000000005</v>
      </c>
      <c r="K17" s="72">
        <v>3408.6360000000004</v>
      </c>
      <c r="L17" s="72">
        <v>3231.6968040000006</v>
      </c>
      <c r="M17" s="72">
        <v>3242.5424640000006</v>
      </c>
      <c r="N17" s="72">
        <v>3200.0894520000006</v>
      </c>
      <c r="O17" s="72">
        <v>3150.1994160000004</v>
      </c>
      <c r="P17" s="72">
        <v>2799.7296600000004</v>
      </c>
      <c r="Q17" s="72">
        <v>2633.9460000000004</v>
      </c>
      <c r="R17" s="72">
        <v>2509.9956000000002</v>
      </c>
      <c r="S17" s="72">
        <v>2602.9584000000004</v>
      </c>
      <c r="T17" s="72">
        <v>2494.5018000000005</v>
      </c>
      <c r="U17" s="72">
        <v>2355.0576000000001</v>
      </c>
      <c r="V17" s="72">
        <v>2169.1320000000001</v>
      </c>
      <c r="W17" s="72">
        <v>2107.1568000000002</v>
      </c>
      <c r="X17" s="72">
        <v>1920.6114480000003</v>
      </c>
      <c r="Y17" s="72">
        <v>1874.7498000000003</v>
      </c>
      <c r="Z17" s="72">
        <v>1847.4807120000003</v>
      </c>
      <c r="AA17" s="72">
        <v>1884.3559560000003</v>
      </c>
      <c r="AB17" s="72">
        <v>1869.4819080000002</v>
      </c>
      <c r="AC17" s="72">
        <v>1850.8893480000002</v>
      </c>
      <c r="AD17" s="72">
        <v>1776.8289840000002</v>
      </c>
      <c r="AE17" s="72">
        <v>1723.5303120000003</v>
      </c>
      <c r="AF17" s="72">
        <v>1638.0045360000001</v>
      </c>
      <c r="AG17" s="72">
        <v>1638.0045360000001</v>
      </c>
      <c r="AH17" s="72">
        <v>1796.66</v>
      </c>
      <c r="AI17" s="72">
        <v>1991.96</v>
      </c>
      <c r="AJ17" s="72">
        <v>2131.2739999999999</v>
      </c>
      <c r="AK17" s="72">
        <v>2182.1784661599995</v>
      </c>
      <c r="AL17" s="72">
        <v>2247.3000000000002</v>
      </c>
      <c r="AM17" s="72">
        <v>2368.2122640000002</v>
      </c>
      <c r="AN17" s="72">
        <v>2539.7111057002062</v>
      </c>
      <c r="AO17" s="72">
        <v>2412.6250077377399</v>
      </c>
      <c r="AP17" s="72">
        <v>2525.745319701492</v>
      </c>
      <c r="AQ17" s="72">
        <v>2445.8848173703977</v>
      </c>
      <c r="AR17" s="72">
        <v>2421.4072432158141</v>
      </c>
      <c r="AS17" s="72">
        <v>2639.0826335648835</v>
      </c>
      <c r="AT17" s="72">
        <v>2681.6114653014365</v>
      </c>
      <c r="AU17" s="72">
        <v>2813.7391523027295</v>
      </c>
      <c r="AV17" s="72">
        <v>2618.2479676605408</v>
      </c>
      <c r="AW17" s="72">
        <v>3135.9657959878487</v>
      </c>
    </row>
    <row r="18" spans="1:49" ht="15" customHeight="1" x14ac:dyDescent="0.2">
      <c r="A18" s="20" t="s">
        <v>207</v>
      </c>
      <c r="B18" s="72">
        <v>59.23629600000001</v>
      </c>
      <c r="C18" s="72">
        <v>54.278280000000009</v>
      </c>
      <c r="D18" s="72">
        <v>45.171924000000004</v>
      </c>
      <c r="E18" s="72">
        <v>33.256692000000001</v>
      </c>
      <c r="F18" s="72">
        <v>27.978804000000004</v>
      </c>
      <c r="G18" s="72">
        <v>20.021988</v>
      </c>
      <c r="H18" s="72">
        <v>18.622548000000002</v>
      </c>
      <c r="I18" s="72">
        <v>21.251496000000003</v>
      </c>
      <c r="J18" s="72">
        <v>24.370248</v>
      </c>
      <c r="K18" s="72">
        <v>23.570568000000002</v>
      </c>
      <c r="L18" s="72">
        <v>24.960012000000003</v>
      </c>
      <c r="M18" s="72">
        <v>23.180723999999998</v>
      </c>
      <c r="N18" s="72">
        <v>22.690919999999998</v>
      </c>
      <c r="O18" s="72">
        <v>27.58896</v>
      </c>
      <c r="P18" s="72">
        <v>26.609352000000001</v>
      </c>
      <c r="Q18" s="72">
        <v>15.833664000000001</v>
      </c>
      <c r="R18" s="72">
        <v>9.3362639999999999</v>
      </c>
      <c r="S18" s="72">
        <v>8.8464600000000004</v>
      </c>
      <c r="T18" s="72">
        <v>12.5779668</v>
      </c>
      <c r="U18" s="72">
        <v>11.208514800000001</v>
      </c>
      <c r="V18" s="72">
        <v>9.6261480000000006</v>
      </c>
      <c r="W18" s="72">
        <v>5.8576560000000004</v>
      </c>
      <c r="X18" s="72">
        <v>0</v>
      </c>
      <c r="Y18" s="72">
        <v>21.991199999999999</v>
      </c>
      <c r="Z18" s="72">
        <v>40.463808</v>
      </c>
      <c r="AA18" s="72">
        <v>43.102752000000002</v>
      </c>
      <c r="AB18" s="72">
        <v>31.667327999999998</v>
      </c>
      <c r="AC18" s="72">
        <v>41.343455999999996</v>
      </c>
      <c r="AD18" s="72">
        <v>116.113536</v>
      </c>
      <c r="AE18" s="72">
        <v>139.86403200000001</v>
      </c>
      <c r="AF18" s="72">
        <v>275.32982399999997</v>
      </c>
      <c r="AG18" s="72">
        <v>503.15865600000001</v>
      </c>
      <c r="AH18" s="72">
        <v>862.4</v>
      </c>
      <c r="AI18" s="72">
        <v>1168.6400000000001</v>
      </c>
      <c r="AJ18" s="72">
        <v>1390.4</v>
      </c>
      <c r="AK18" s="72">
        <v>1711.2817817940233</v>
      </c>
      <c r="AL18" s="72">
        <v>2029.808</v>
      </c>
      <c r="AM18" s="72">
        <v>2251.92</v>
      </c>
      <c r="AN18" s="72">
        <v>2158.3261836692727</v>
      </c>
      <c r="AO18" s="72">
        <v>1853.3239999999998</v>
      </c>
      <c r="AP18" s="72">
        <v>1766.6846161646986</v>
      </c>
      <c r="AQ18" s="72">
        <v>1735.36</v>
      </c>
      <c r="AR18" s="72">
        <v>1708.7839999999999</v>
      </c>
      <c r="AS18" s="72">
        <v>1647.36</v>
      </c>
      <c r="AT18" s="72">
        <v>1594.1200000000001</v>
      </c>
      <c r="AU18" s="72">
        <v>1552.75447840724</v>
      </c>
      <c r="AV18" s="72">
        <v>1593.152</v>
      </c>
      <c r="AW18" s="72">
        <v>1734.4799999999998</v>
      </c>
    </row>
    <row r="19" spans="1:49" ht="15" customHeight="1" x14ac:dyDescent="0.2">
      <c r="A19" s="73" t="s">
        <v>208</v>
      </c>
      <c r="B19" s="72">
        <v>0</v>
      </c>
      <c r="C19" s="72">
        <v>0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2.7518988000000002</v>
      </c>
      <c r="U19" s="72">
        <v>1.8722508</v>
      </c>
      <c r="V19" s="72">
        <v>1.759296</v>
      </c>
      <c r="W19" s="72">
        <v>1.759296</v>
      </c>
      <c r="X19" s="72">
        <v>0</v>
      </c>
      <c r="Y19" s="72">
        <v>21.991199999999999</v>
      </c>
      <c r="Z19" s="72">
        <v>40.463808</v>
      </c>
      <c r="AA19" s="72">
        <v>43.102752000000002</v>
      </c>
      <c r="AB19" s="72">
        <v>31.667327999999998</v>
      </c>
      <c r="AC19" s="72">
        <v>41.343455999999996</v>
      </c>
      <c r="AD19" s="72">
        <v>116.113536</v>
      </c>
      <c r="AE19" s="72">
        <v>139.86403200000001</v>
      </c>
      <c r="AF19" s="72">
        <v>275.32982399999997</v>
      </c>
      <c r="AG19" s="72">
        <v>503.15865600000001</v>
      </c>
      <c r="AH19" s="72">
        <v>862.4</v>
      </c>
      <c r="AI19" s="72">
        <v>1168.6400000000001</v>
      </c>
      <c r="AJ19" s="72">
        <v>1390.4</v>
      </c>
      <c r="AK19" s="72">
        <v>1711.2817817940233</v>
      </c>
      <c r="AL19" s="72">
        <v>2029.808</v>
      </c>
      <c r="AM19" s="72">
        <v>2251.92</v>
      </c>
      <c r="AN19" s="72">
        <v>2158.3261836692727</v>
      </c>
      <c r="AO19" s="72">
        <v>1853.3239999999998</v>
      </c>
      <c r="AP19" s="72">
        <v>1766.6846161646986</v>
      </c>
      <c r="AQ19" s="72">
        <v>1735.36</v>
      </c>
      <c r="AR19" s="72">
        <v>1708.7839999999999</v>
      </c>
      <c r="AS19" s="72">
        <v>1647.36</v>
      </c>
      <c r="AT19" s="72">
        <v>1594.1200000000001</v>
      </c>
      <c r="AU19" s="72">
        <v>1552.75447840724</v>
      </c>
      <c r="AV19" s="72">
        <v>1593.152</v>
      </c>
      <c r="AW19" s="72">
        <v>1734.4799999999998</v>
      </c>
    </row>
    <row r="20" spans="1:49" ht="15" customHeight="1" x14ac:dyDescent="0.2">
      <c r="A20" s="73" t="s">
        <v>209</v>
      </c>
      <c r="B20" s="72">
        <v>49.010388000000006</v>
      </c>
      <c r="C20" s="72">
        <v>44.981999999999999</v>
      </c>
      <c r="D20" s="72">
        <v>37.115148000000005</v>
      </c>
      <c r="E20" s="72">
        <v>26.129544000000006</v>
      </c>
      <c r="F20" s="72">
        <v>23.950416000000004</v>
      </c>
      <c r="G20" s="72">
        <v>16.923228000000002</v>
      </c>
      <c r="H20" s="72">
        <v>15.833664000000001</v>
      </c>
      <c r="I20" s="72">
        <v>18.772488000000003</v>
      </c>
      <c r="J20" s="72">
        <v>22.201115999999999</v>
      </c>
      <c r="K20" s="72">
        <v>21.711312</v>
      </c>
      <c r="L20" s="72">
        <v>24.650136000000003</v>
      </c>
      <c r="M20" s="72">
        <v>23.180723999999998</v>
      </c>
      <c r="N20" s="72">
        <v>22.690919999999998</v>
      </c>
      <c r="O20" s="72">
        <v>27.58896</v>
      </c>
      <c r="P20" s="72">
        <v>26.609352000000001</v>
      </c>
      <c r="Q20" s="72">
        <v>15.833664000000001</v>
      </c>
      <c r="R20" s="72">
        <v>9.3362639999999999</v>
      </c>
      <c r="S20" s="72">
        <v>8.8464600000000004</v>
      </c>
      <c r="T20" s="72">
        <v>9.8260679999999994</v>
      </c>
      <c r="U20" s="72">
        <v>9.3362639999999999</v>
      </c>
      <c r="V20" s="72">
        <v>7.8668520000000006</v>
      </c>
      <c r="W20" s="72">
        <v>4.0983600000000004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0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</row>
    <row r="21" spans="1:49" ht="15" customHeight="1" x14ac:dyDescent="0.2">
      <c r="A21" s="73" t="s">
        <v>210</v>
      </c>
      <c r="B21" s="72">
        <v>10.225908</v>
      </c>
      <c r="C21" s="72">
        <v>9.2962800000000012</v>
      </c>
      <c r="D21" s="72">
        <v>8.056776000000001</v>
      </c>
      <c r="E21" s="72">
        <v>7.1271480000000009</v>
      </c>
      <c r="F21" s="72">
        <v>4.0283880000000005</v>
      </c>
      <c r="G21" s="72">
        <v>3.0987600000000004</v>
      </c>
      <c r="H21" s="72">
        <v>2.7888840000000004</v>
      </c>
      <c r="I21" s="72">
        <v>2.4790080000000003</v>
      </c>
      <c r="J21" s="72">
        <v>2.1691320000000003</v>
      </c>
      <c r="K21" s="72">
        <v>1.8592560000000002</v>
      </c>
      <c r="L21" s="72">
        <v>0.30987600000000004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Z21" s="72">
        <v>0</v>
      </c>
      <c r="AA21" s="72">
        <v>0</v>
      </c>
      <c r="AB21" s="72">
        <v>0</v>
      </c>
      <c r="AC21" s="72">
        <v>0</v>
      </c>
      <c r="AD21" s="72">
        <v>0</v>
      </c>
      <c r="AE21" s="72">
        <v>0</v>
      </c>
      <c r="AF21" s="72">
        <v>0</v>
      </c>
      <c r="AG21" s="72">
        <v>0</v>
      </c>
      <c r="AH21" s="72">
        <v>0</v>
      </c>
      <c r="AI21" s="72">
        <v>0</v>
      </c>
      <c r="AJ21" s="72">
        <v>0</v>
      </c>
      <c r="AK21" s="72">
        <v>0</v>
      </c>
      <c r="AL21" s="72">
        <v>0</v>
      </c>
      <c r="AM21" s="72">
        <v>0</v>
      </c>
      <c r="AN21" s="72">
        <v>0</v>
      </c>
      <c r="AO21" s="72">
        <v>0</v>
      </c>
      <c r="AP21" s="72">
        <v>0</v>
      </c>
      <c r="AQ21" s="72">
        <v>0</v>
      </c>
      <c r="AR21" s="72">
        <v>0</v>
      </c>
      <c r="AS21" s="72">
        <v>0</v>
      </c>
      <c r="AT21" s="72">
        <v>0</v>
      </c>
      <c r="AU21" s="72">
        <v>0</v>
      </c>
      <c r="AV21" s="72">
        <v>0</v>
      </c>
      <c r="AW21" s="72">
        <v>0</v>
      </c>
    </row>
    <row r="22" spans="1:49" ht="15" customHeight="1" x14ac:dyDescent="0.2">
      <c r="A22" s="20" t="s">
        <v>211</v>
      </c>
      <c r="B22" s="72">
        <v>7400.2899115151995</v>
      </c>
      <c r="C22" s="72">
        <v>7336.4162092199995</v>
      </c>
      <c r="D22" s="72">
        <v>7786.4889051011996</v>
      </c>
      <c r="E22" s="72">
        <v>8147.292808788</v>
      </c>
      <c r="F22" s="72">
        <v>8225.3542387212001</v>
      </c>
      <c r="G22" s="72">
        <v>7773.5045159352003</v>
      </c>
      <c r="H22" s="72">
        <v>8382.2732350055994</v>
      </c>
      <c r="I22" s="72">
        <v>9223.9549935791983</v>
      </c>
      <c r="J22" s="72">
        <v>8822.6118150911989</v>
      </c>
      <c r="K22" s="72">
        <v>8739.0945080223992</v>
      </c>
      <c r="L22" s="72">
        <v>9840.3363147103992</v>
      </c>
      <c r="M22" s="72">
        <v>10894.4087527388</v>
      </c>
      <c r="N22" s="72">
        <v>11973.6645545888</v>
      </c>
      <c r="O22" s="72">
        <v>13557.615872328401</v>
      </c>
      <c r="P22" s="72">
        <v>14349.1147958688</v>
      </c>
      <c r="Q22" s="72">
        <v>14646.105805695999</v>
      </c>
      <c r="R22" s="72">
        <v>15446.007586715201</v>
      </c>
      <c r="S22" s="72">
        <v>16110.346140277199</v>
      </c>
      <c r="T22" s="72">
        <v>15140.267652549201</v>
      </c>
      <c r="U22" s="72">
        <v>13883.6346506588</v>
      </c>
      <c r="V22" s="72">
        <v>13803.026294260399</v>
      </c>
      <c r="W22" s="72">
        <v>14155.102049524401</v>
      </c>
      <c r="X22" s="72">
        <v>14809.543365331201</v>
      </c>
      <c r="Y22" s="72">
        <v>15301.023295968</v>
      </c>
      <c r="Z22" s="72">
        <v>17146.605931301201</v>
      </c>
      <c r="AA22" s="72">
        <v>17475.2749501664</v>
      </c>
      <c r="AB22" s="72">
        <v>18545.210061941201</v>
      </c>
      <c r="AC22" s="72">
        <v>19901.402478298001</v>
      </c>
      <c r="AD22" s="72">
        <v>21380.543271065195</v>
      </c>
      <c r="AE22" s="72">
        <v>23200.781046571996</v>
      </c>
      <c r="AF22" s="72">
        <v>22338.098421590799</v>
      </c>
      <c r="AG22" s="72">
        <v>24800.074379844802</v>
      </c>
      <c r="AH22" s="72">
        <v>27372.7133844819</v>
      </c>
      <c r="AI22" s="72">
        <v>29521.718404999996</v>
      </c>
      <c r="AJ22" s="72">
        <v>31810.126661000002</v>
      </c>
      <c r="AK22" s="72">
        <v>33016.639322884272</v>
      </c>
      <c r="AL22" s="72">
        <v>36033.154050754645</v>
      </c>
      <c r="AM22" s="72">
        <v>38239.655520427819</v>
      </c>
      <c r="AN22" s="72">
        <v>38742.219115951477</v>
      </c>
      <c r="AO22" s="72">
        <v>37974.387699556057</v>
      </c>
      <c r="AP22" s="72">
        <v>43002.213318798516</v>
      </c>
      <c r="AQ22" s="72">
        <v>44083.980572826316</v>
      </c>
      <c r="AR22" s="72">
        <v>44722.823638360613</v>
      </c>
      <c r="AS22" s="72">
        <v>44660.280942637793</v>
      </c>
      <c r="AT22" s="72">
        <v>44198.506990162212</v>
      </c>
      <c r="AU22" s="72">
        <v>43756.241569930738</v>
      </c>
      <c r="AV22" s="72">
        <v>44958.97109088429</v>
      </c>
      <c r="AW22" s="72">
        <v>46667.36815136503</v>
      </c>
    </row>
    <row r="23" spans="1:49" ht="15" customHeight="1" x14ac:dyDescent="0.2">
      <c r="A23" s="20" t="s">
        <v>75</v>
      </c>
      <c r="B23" s="72">
        <v>0</v>
      </c>
      <c r="C23" s="72">
        <v>0</v>
      </c>
      <c r="D23" s="72">
        <v>0</v>
      </c>
      <c r="E23" s="72">
        <v>0</v>
      </c>
      <c r="F23" s="72">
        <v>0</v>
      </c>
      <c r="G23" s="72">
        <v>0</v>
      </c>
      <c r="H23" s="72">
        <v>4.7980800000000006</v>
      </c>
      <c r="I23" s="72">
        <v>85.645728000000005</v>
      </c>
      <c r="J23" s="72">
        <v>96.071556000000001</v>
      </c>
      <c r="K23" s="72">
        <v>181.47738000000004</v>
      </c>
      <c r="L23" s="72">
        <v>297.90579000000002</v>
      </c>
      <c r="M23" s="72">
        <v>582.76280799999995</v>
      </c>
      <c r="N23" s="72">
        <v>998.3005280000001</v>
      </c>
      <c r="O23" s="72">
        <v>993.68617400000005</v>
      </c>
      <c r="P23" s="72">
        <v>909.94988000000001</v>
      </c>
      <c r="Q23" s="72">
        <v>1054.3283060000001</v>
      </c>
      <c r="R23" s="72">
        <v>1234.5731800000001</v>
      </c>
      <c r="S23" s="72">
        <v>1125.562602</v>
      </c>
      <c r="T23" s="72">
        <v>1009.6395911999999</v>
      </c>
      <c r="U23" s="72">
        <v>720.65642960000002</v>
      </c>
      <c r="V23" s="72">
        <v>666.91593360000002</v>
      </c>
      <c r="W23" s="72">
        <v>900.48324221159999</v>
      </c>
      <c r="X23" s="72">
        <v>497.37058000000002</v>
      </c>
      <c r="Y23" s="72">
        <v>380.29382800000002</v>
      </c>
      <c r="Z23" s="72">
        <v>397.91717599999998</v>
      </c>
      <c r="AA23" s="72">
        <v>433.99613800000003</v>
      </c>
      <c r="AB23" s="72">
        <v>474.65206800000004</v>
      </c>
      <c r="AC23" s="72">
        <v>522.92703924640011</v>
      </c>
      <c r="AD23" s="72">
        <v>406.82682</v>
      </c>
      <c r="AE23" s="72">
        <v>304.06930981160002</v>
      </c>
      <c r="AF23" s="72">
        <v>323.60412400000001</v>
      </c>
      <c r="AG23" s="72">
        <v>302.89041599999996</v>
      </c>
      <c r="AH23" s="72">
        <v>269.19250199999999</v>
      </c>
      <c r="AI23" s="72">
        <v>348.34456299999999</v>
      </c>
      <c r="AJ23" s="72">
        <v>285.50291899999996</v>
      </c>
      <c r="AK23" s="72">
        <v>297.4901509531017</v>
      </c>
      <c r="AL23" s="72">
        <v>325.23301299999997</v>
      </c>
      <c r="AM23" s="72">
        <v>335.82228018919</v>
      </c>
      <c r="AN23" s="72">
        <v>364.68460647219263</v>
      </c>
      <c r="AO23" s="72">
        <v>362.29274964010563</v>
      </c>
      <c r="AP23" s="72">
        <v>372.13100323122381</v>
      </c>
      <c r="AQ23" s="72">
        <v>506.14111856986938</v>
      </c>
      <c r="AR23" s="72">
        <v>600.47031467597992</v>
      </c>
      <c r="AS23" s="72">
        <v>614.78667788866994</v>
      </c>
      <c r="AT23" s="72">
        <v>591.00569471414997</v>
      </c>
      <c r="AU23" s="72">
        <v>482.01728046147804</v>
      </c>
      <c r="AV23" s="72">
        <v>431.57611868245152</v>
      </c>
      <c r="AW23" s="72">
        <v>414.09925503455281</v>
      </c>
    </row>
    <row r="24" spans="1:49" ht="15" customHeight="1" x14ac:dyDescent="0.2">
      <c r="A24" s="20" t="s">
        <v>76</v>
      </c>
      <c r="B24" s="72">
        <v>1.1795280000000001</v>
      </c>
      <c r="C24" s="72">
        <v>2.3590560000000003</v>
      </c>
      <c r="D24" s="72">
        <v>8.8464600000000004</v>
      </c>
      <c r="E24" s="72">
        <v>5.8976400000000009</v>
      </c>
      <c r="F24" s="72">
        <v>135.540762</v>
      </c>
      <c r="G24" s="72">
        <v>146.41640999999998</v>
      </c>
      <c r="H24" s="72">
        <v>150.249876</v>
      </c>
      <c r="I24" s="72">
        <v>139.66911000000002</v>
      </c>
      <c r="J24" s="72">
        <v>139.38422399999999</v>
      </c>
      <c r="K24" s="72">
        <v>141.173508</v>
      </c>
      <c r="L24" s="72">
        <v>141.488382</v>
      </c>
      <c r="M24" s="72">
        <v>132.39702</v>
      </c>
      <c r="N24" s="72">
        <v>109.74108600000001</v>
      </c>
      <c r="O24" s="72">
        <v>123.795462</v>
      </c>
      <c r="P24" s="72">
        <v>130.08294599999999</v>
      </c>
      <c r="Q24" s="72">
        <v>227.55894000000001</v>
      </c>
      <c r="R24" s="72">
        <v>316.288434</v>
      </c>
      <c r="S24" s="72">
        <v>409.82100600000001</v>
      </c>
      <c r="T24" s="72">
        <v>353.98534919999997</v>
      </c>
      <c r="U24" s="72">
        <v>426.48433799999998</v>
      </c>
      <c r="V24" s="72">
        <v>353.38359000000003</v>
      </c>
      <c r="W24" s="72">
        <v>374.79002400000002</v>
      </c>
      <c r="X24" s="72">
        <v>391.93816199999998</v>
      </c>
      <c r="Y24" s="72">
        <v>523.21563000000003</v>
      </c>
      <c r="Z24" s="72">
        <v>655.1578320000001</v>
      </c>
      <c r="AA24" s="72">
        <v>815.07384000000002</v>
      </c>
      <c r="AB24" s="72">
        <v>1126.4392440000001</v>
      </c>
      <c r="AC24" s="72">
        <v>1359.5109780000003</v>
      </c>
      <c r="AD24" s="72">
        <v>1492.987566</v>
      </c>
      <c r="AE24" s="72">
        <v>1802.9035500000002</v>
      </c>
      <c r="AF24" s="72">
        <v>2050.9822788000001</v>
      </c>
      <c r="AG24" s="72">
        <v>2004.3509388000002</v>
      </c>
      <c r="AH24" s="72">
        <v>2367.2599999999998</v>
      </c>
      <c r="AI24" s="72">
        <v>2591.83</v>
      </c>
      <c r="AJ24" s="72">
        <v>2828.27</v>
      </c>
      <c r="AK24" s="72">
        <v>2941.7074905300001</v>
      </c>
      <c r="AL24" s="72">
        <v>2917.7649776674934</v>
      </c>
      <c r="AM24" s="72">
        <v>3152.3577029330627</v>
      </c>
      <c r="AN24" s="72">
        <v>3210.43574721804</v>
      </c>
      <c r="AO24" s="72">
        <v>2273.1778624737999</v>
      </c>
      <c r="AP24" s="72">
        <v>2668.8194119588284</v>
      </c>
      <c r="AQ24" s="72">
        <v>2921.5910575753719</v>
      </c>
      <c r="AR24" s="72">
        <v>2921.566296136461</v>
      </c>
      <c r="AS24" s="72">
        <v>2827.5358360921082</v>
      </c>
      <c r="AT24" s="72">
        <v>3088.3354339586981</v>
      </c>
      <c r="AU24" s="72">
        <v>3347.8606018190426</v>
      </c>
      <c r="AV24" s="72">
        <v>2947.6468549200658</v>
      </c>
      <c r="AW24" s="72">
        <v>3284.1851972996833</v>
      </c>
    </row>
    <row r="25" spans="1:49" ht="15" customHeight="1" x14ac:dyDescent="0.2">
      <c r="A25" s="20" t="s">
        <v>77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0.97960800000000003</v>
      </c>
      <c r="J25" s="72">
        <v>11.200518000000001</v>
      </c>
      <c r="K25" s="72">
        <v>11.690322</v>
      </c>
      <c r="L25" s="72">
        <v>19.272288</v>
      </c>
      <c r="M25" s="72">
        <v>15.183924000000001</v>
      </c>
      <c r="N25" s="72">
        <v>18.117750000000001</v>
      </c>
      <c r="O25" s="72">
        <v>13.344660000000001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72">
        <v>3.5185919999999999</v>
      </c>
      <c r="W25" s="72">
        <v>7.0371839999999999</v>
      </c>
      <c r="X25" s="72">
        <v>13.19472</v>
      </c>
      <c r="Y25" s="72">
        <v>37.594956000000003</v>
      </c>
      <c r="Z25" s="72">
        <v>36.675324000000003</v>
      </c>
      <c r="AA25" s="72">
        <v>10.825668</v>
      </c>
      <c r="AB25" s="72">
        <v>30.607752000000005</v>
      </c>
      <c r="AC25" s="72">
        <v>41.533380000000008</v>
      </c>
      <c r="AD25" s="72">
        <v>38.734500000000004</v>
      </c>
      <c r="AE25" s="72">
        <v>76.409424000000001</v>
      </c>
      <c r="AF25" s="72">
        <v>87.724896000000015</v>
      </c>
      <c r="AG25" s="72">
        <v>77.498988000000011</v>
      </c>
      <c r="AH25" s="72">
        <v>98.160570000000007</v>
      </c>
      <c r="AI25" s="72">
        <v>90.92</v>
      </c>
      <c r="AJ25" s="72">
        <v>90.78</v>
      </c>
      <c r="AK25" s="72">
        <v>93.885200000000012</v>
      </c>
      <c r="AL25" s="72">
        <v>94.45</v>
      </c>
      <c r="AM25" s="72">
        <v>128.05022</v>
      </c>
      <c r="AN25" s="72">
        <v>103.38719999999999</v>
      </c>
      <c r="AO25" s="72">
        <v>80.300199335548186</v>
      </c>
      <c r="AP25" s="72">
        <v>94.000676401328903</v>
      </c>
      <c r="AQ25" s="72">
        <v>85.097460332753968</v>
      </c>
      <c r="AR25" s="72">
        <v>83.447762000000012</v>
      </c>
      <c r="AS25" s="72">
        <v>97.246300000000005</v>
      </c>
      <c r="AT25" s="72">
        <v>90.296899999999994</v>
      </c>
      <c r="AU25" s="72">
        <v>68.867017001369874</v>
      </c>
      <c r="AV25" s="72">
        <v>61.671399999999998</v>
      </c>
      <c r="AW25" s="72">
        <v>67.764593477218227</v>
      </c>
    </row>
    <row r="26" spans="1:49" ht="15" customHeight="1" x14ac:dyDescent="0.2">
      <c r="A26" s="20" t="s">
        <v>78</v>
      </c>
      <c r="B26" s="72">
        <v>0</v>
      </c>
      <c r="C26" s="72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1.8592560000000002</v>
      </c>
      <c r="K26" s="72">
        <v>2.4790080000000003</v>
      </c>
      <c r="L26" s="72">
        <v>15.183924000000001</v>
      </c>
      <c r="M26" s="72">
        <v>16.423428000000001</v>
      </c>
      <c r="N26" s="72">
        <v>22.815870000000004</v>
      </c>
      <c r="O26" s="72">
        <v>42.048174000000003</v>
      </c>
      <c r="P26" s="72">
        <v>111.88023000000001</v>
      </c>
      <c r="Q26" s="72">
        <v>98.635529999999989</v>
      </c>
      <c r="R26" s="72">
        <v>114.02937000000001</v>
      </c>
      <c r="S26" s="72">
        <v>96.531372000000005</v>
      </c>
      <c r="T26" s="72">
        <v>113.58654720000001</v>
      </c>
      <c r="U26" s="72">
        <v>88.019778000000002</v>
      </c>
      <c r="V26" s="72">
        <v>87.366039599999993</v>
      </c>
      <c r="W26" s="72">
        <v>101.77327439999999</v>
      </c>
      <c r="X26" s="72">
        <v>87.135131999999999</v>
      </c>
      <c r="Y26" s="72">
        <v>73.010784000000001</v>
      </c>
      <c r="Z26" s="72">
        <v>76.529375999999999</v>
      </c>
      <c r="AA26" s="72">
        <v>212.804844</v>
      </c>
      <c r="AB26" s="72">
        <v>339.574116</v>
      </c>
      <c r="AC26" s="72">
        <v>365.32381200000003</v>
      </c>
      <c r="AD26" s="72">
        <v>308.13669600000003</v>
      </c>
      <c r="AE26" s="72">
        <v>407.70685200000003</v>
      </c>
      <c r="AF26" s="72">
        <v>449.86998000000006</v>
      </c>
      <c r="AG26" s="72">
        <v>619.98190799999998</v>
      </c>
      <c r="AH26" s="72">
        <v>532.50479999999993</v>
      </c>
      <c r="AI26" s="72">
        <v>499.32999999999993</v>
      </c>
      <c r="AJ26" s="72">
        <v>692.78</v>
      </c>
      <c r="AK26" s="72">
        <v>739.30633232000002</v>
      </c>
      <c r="AL26" s="72">
        <v>722.72227791563273</v>
      </c>
      <c r="AM26" s="72">
        <v>725.59405794778377</v>
      </c>
      <c r="AN26" s="72">
        <v>933.50295637792101</v>
      </c>
      <c r="AO26" s="72">
        <v>464.14284580809999</v>
      </c>
      <c r="AP26" s="72">
        <v>996.01376180054251</v>
      </c>
      <c r="AQ26" s="72">
        <v>1134.9012050495148</v>
      </c>
      <c r="AR26" s="72">
        <v>1065.9057903785756</v>
      </c>
      <c r="AS26" s="72">
        <v>1026.3865278758362</v>
      </c>
      <c r="AT26" s="72">
        <v>1076.8370250339085</v>
      </c>
      <c r="AU26" s="72">
        <v>1074.6902218533194</v>
      </c>
      <c r="AV26" s="72">
        <v>656.31983694388168</v>
      </c>
      <c r="AW26" s="72">
        <v>663.66704579569728</v>
      </c>
    </row>
    <row r="27" spans="1:49" ht="15" customHeight="1" x14ac:dyDescent="0.2">
      <c r="A27" s="20" t="s">
        <v>79</v>
      </c>
      <c r="B27" s="72">
        <v>0</v>
      </c>
      <c r="C27" s="72">
        <v>0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4.3382640000000006</v>
      </c>
      <c r="M27" s="72">
        <v>4.6481400000000006</v>
      </c>
      <c r="N27" s="72">
        <v>7.437024000000001</v>
      </c>
      <c r="O27" s="72">
        <v>7.1271480000000009</v>
      </c>
      <c r="P27" s="72">
        <v>11.155536000000001</v>
      </c>
      <c r="Q27" s="72">
        <v>16.113552000000002</v>
      </c>
      <c r="R27" s="72">
        <v>13.634544000000002</v>
      </c>
      <c r="S27" s="72">
        <v>35.655732</v>
      </c>
      <c r="T27" s="72">
        <v>80.269879200000005</v>
      </c>
      <c r="U27" s="72">
        <v>38.154732000000003</v>
      </c>
      <c r="V27" s="72">
        <v>65.07396</v>
      </c>
      <c r="W27" s="72">
        <v>56.607348000000002</v>
      </c>
      <c r="X27" s="72">
        <v>64.874040000000008</v>
      </c>
      <c r="Y27" s="72">
        <v>78.738492000000008</v>
      </c>
      <c r="Z27" s="72">
        <v>139.83404400000001</v>
      </c>
      <c r="AA27" s="72">
        <v>68.442611999999997</v>
      </c>
      <c r="AB27" s="72">
        <v>101.69930400000001</v>
      </c>
      <c r="AC27" s="72">
        <v>124.01037600000001</v>
      </c>
      <c r="AD27" s="72">
        <v>88.594548000000017</v>
      </c>
      <c r="AE27" s="72">
        <v>141.24348000000001</v>
      </c>
      <c r="AF27" s="72">
        <v>269.71207200000003</v>
      </c>
      <c r="AG27" s="72">
        <v>257.31703200000004</v>
      </c>
      <c r="AH27" s="72">
        <v>402.47899999999993</v>
      </c>
      <c r="AI27" s="72">
        <v>414</v>
      </c>
      <c r="AJ27" s="72">
        <v>540.1</v>
      </c>
      <c r="AK27" s="72">
        <v>579.77026079999996</v>
      </c>
      <c r="AL27" s="72">
        <v>614.38304962779159</v>
      </c>
      <c r="AM27" s="72">
        <v>723.61</v>
      </c>
      <c r="AN27" s="72">
        <v>704.22781051128663</v>
      </c>
      <c r="AO27" s="72">
        <v>431.86574999999999</v>
      </c>
      <c r="AP27" s="72">
        <v>1342.5275509307965</v>
      </c>
      <c r="AQ27" s="72">
        <v>1566.6282299999998</v>
      </c>
      <c r="AR27" s="72">
        <v>1607.3772616000001</v>
      </c>
      <c r="AS27" s="72">
        <v>1688.5412000000001</v>
      </c>
      <c r="AT27" s="72">
        <v>1678.7941200304908</v>
      </c>
      <c r="AU27" s="72">
        <v>1282.0251349459249</v>
      </c>
      <c r="AV27" s="72">
        <v>1270.8464112359848</v>
      </c>
      <c r="AW27" s="72">
        <v>1297.9733980756105</v>
      </c>
    </row>
    <row r="28" spans="1:49" ht="15" customHeight="1" x14ac:dyDescent="0.2">
      <c r="A28" s="20" t="s">
        <v>80</v>
      </c>
      <c r="B28" s="72">
        <v>125.65971600000002</v>
      </c>
      <c r="C28" s="72">
        <v>131.40741600000001</v>
      </c>
      <c r="D28" s="72">
        <v>137.10513600000002</v>
      </c>
      <c r="E28" s="72">
        <v>131.78726399999999</v>
      </c>
      <c r="F28" s="72">
        <v>129.568152</v>
      </c>
      <c r="G28" s="72">
        <v>129.10833600000001</v>
      </c>
      <c r="H28" s="72">
        <v>132.167112</v>
      </c>
      <c r="I28" s="72">
        <v>201.19948800000003</v>
      </c>
      <c r="J28" s="72">
        <v>189.27426000000003</v>
      </c>
      <c r="K28" s="72">
        <v>207.96678000000003</v>
      </c>
      <c r="L28" s="72">
        <v>263.09037273960001</v>
      </c>
      <c r="M28" s="72">
        <v>328.63885285559996</v>
      </c>
      <c r="N28" s="72">
        <v>434.4595506384</v>
      </c>
      <c r="O28" s="72">
        <v>679.51026013079991</v>
      </c>
      <c r="P28" s="72">
        <v>786.55141053720001</v>
      </c>
      <c r="Q28" s="72">
        <v>769.76298359520001</v>
      </c>
      <c r="R28" s="72">
        <v>746.11121608799999</v>
      </c>
      <c r="S28" s="72">
        <v>851.08891820400004</v>
      </c>
      <c r="T28" s="72">
        <v>742.9344872879999</v>
      </c>
      <c r="U28" s="72">
        <v>710.77648563599996</v>
      </c>
      <c r="V28" s="72">
        <v>677.93020940400004</v>
      </c>
      <c r="W28" s="72">
        <v>733.50911394600007</v>
      </c>
      <c r="X28" s="72">
        <v>748.38284307360004</v>
      </c>
      <c r="Y28" s="72">
        <v>770.47559643600005</v>
      </c>
      <c r="Z28" s="72">
        <v>806.23041878399999</v>
      </c>
      <c r="AA28" s="72">
        <v>831.81076255200003</v>
      </c>
      <c r="AB28" s="72">
        <v>835.93549200000007</v>
      </c>
      <c r="AC28" s="72">
        <v>1173.515406</v>
      </c>
      <c r="AD28" s="72">
        <v>1222.1559419999999</v>
      </c>
      <c r="AE28" s="72">
        <v>1436.6607280000001</v>
      </c>
      <c r="AF28" s="72">
        <v>1558.383022</v>
      </c>
      <c r="AG28" s="72">
        <v>1636.9572660000001</v>
      </c>
      <c r="AH28" s="72">
        <v>1880.6324</v>
      </c>
      <c r="AI28" s="72">
        <v>1914.46</v>
      </c>
      <c r="AJ28" s="72">
        <v>2277.2549999999997</v>
      </c>
      <c r="AK28" s="72">
        <v>2385.6063458180433</v>
      </c>
      <c r="AL28" s="72">
        <v>2448.5296550868484</v>
      </c>
      <c r="AM28" s="72">
        <v>2500.5433744448574</v>
      </c>
      <c r="AN28" s="72">
        <v>2560.2617319413407</v>
      </c>
      <c r="AO28" s="72">
        <v>2487.1596139500002</v>
      </c>
      <c r="AP28" s="72">
        <v>2556.242258770329</v>
      </c>
      <c r="AQ28" s="72">
        <v>2681.7936962460662</v>
      </c>
      <c r="AR28" s="72">
        <v>2518.573069025776</v>
      </c>
      <c r="AS28" s="72">
        <v>2329.8952503138812</v>
      </c>
      <c r="AT28" s="72">
        <v>2328.402955236354</v>
      </c>
      <c r="AU28" s="72">
        <v>2526.6373308642301</v>
      </c>
      <c r="AV28" s="72">
        <v>2447.3925606485764</v>
      </c>
      <c r="AW28" s="72">
        <v>2439.5950892108249</v>
      </c>
    </row>
    <row r="29" spans="1:49" ht="15" customHeight="1" x14ac:dyDescent="0.2">
      <c r="A29" s="20" t="s">
        <v>81</v>
      </c>
      <c r="B29" s="72">
        <v>4872.0596083151995</v>
      </c>
      <c r="C29" s="72">
        <v>4993.4037892199995</v>
      </c>
      <c r="D29" s="72">
        <v>5358.6904131011997</v>
      </c>
      <c r="E29" s="72">
        <v>5579.3084135879999</v>
      </c>
      <c r="F29" s="72">
        <v>5512.4368399211999</v>
      </c>
      <c r="G29" s="72">
        <v>5037.5823227351993</v>
      </c>
      <c r="H29" s="72">
        <v>5538.4772086055991</v>
      </c>
      <c r="I29" s="72">
        <v>6317.3990811791991</v>
      </c>
      <c r="J29" s="72">
        <v>5792.6073018911993</v>
      </c>
      <c r="K29" s="72">
        <v>5463.2947516223994</v>
      </c>
      <c r="L29" s="72">
        <v>6040.6953279707996</v>
      </c>
      <c r="M29" s="72">
        <v>6433.7649012251995</v>
      </c>
      <c r="N29" s="72">
        <v>6795.5789496923999</v>
      </c>
      <c r="O29" s="72">
        <v>7569.3726903396</v>
      </c>
      <c r="P29" s="72">
        <v>7573.3008414504002</v>
      </c>
      <c r="Q29" s="72">
        <v>7238.7790077288</v>
      </c>
      <c r="R29" s="72">
        <v>7291.3024859304005</v>
      </c>
      <c r="S29" s="72">
        <v>7900.6694705987993</v>
      </c>
      <c r="T29" s="72">
        <v>7136.7683873051992</v>
      </c>
      <c r="U29" s="72">
        <v>6357.4228312728001</v>
      </c>
      <c r="V29" s="72">
        <v>6668.8410921216</v>
      </c>
      <c r="W29" s="72">
        <v>6662.9657621939996</v>
      </c>
      <c r="X29" s="72">
        <v>7607.8908249203996</v>
      </c>
      <c r="Y29" s="72">
        <v>7598.6755295135999</v>
      </c>
      <c r="Z29" s="72">
        <v>8977.1184027252002</v>
      </c>
      <c r="AA29" s="72">
        <v>9132.1464996720006</v>
      </c>
      <c r="AB29" s="72">
        <v>9427.6852538651983</v>
      </c>
      <c r="AC29" s="72">
        <v>10022.665564506</v>
      </c>
      <c r="AD29" s="72">
        <v>11227.11673125</v>
      </c>
      <c r="AE29" s="72">
        <v>11993.300302183199</v>
      </c>
      <c r="AF29" s="72">
        <v>9962.4432570684003</v>
      </c>
      <c r="AG29" s="72">
        <v>11944.479048499199</v>
      </c>
      <c r="AH29" s="72">
        <v>13301.424824079997</v>
      </c>
      <c r="AI29" s="72">
        <v>14152.591869999997</v>
      </c>
      <c r="AJ29" s="72">
        <v>15093.461416999999</v>
      </c>
      <c r="AK29" s="72">
        <v>15434.977170358987</v>
      </c>
      <c r="AL29" s="72">
        <v>17652.733155118607</v>
      </c>
      <c r="AM29" s="72">
        <v>18644.190797202973</v>
      </c>
      <c r="AN29" s="72">
        <v>17980.097096258247</v>
      </c>
      <c r="AO29" s="72">
        <v>18796.643615854766</v>
      </c>
      <c r="AP29" s="72">
        <v>20259.945530204655</v>
      </c>
      <c r="AQ29" s="72">
        <v>19926.983698721593</v>
      </c>
      <c r="AR29" s="72">
        <v>20962.856668685981</v>
      </c>
      <c r="AS29" s="72">
        <v>20253.250953337334</v>
      </c>
      <c r="AT29" s="72">
        <v>19182.91602851927</v>
      </c>
      <c r="AU29" s="72">
        <v>18565.284656509746</v>
      </c>
      <c r="AV29" s="72">
        <v>20567.454449133736</v>
      </c>
      <c r="AW29" s="72">
        <v>21649.276692383835</v>
      </c>
    </row>
    <row r="30" spans="1:49" ht="15" customHeight="1" x14ac:dyDescent="0.2">
      <c r="A30" s="20" t="s">
        <v>82</v>
      </c>
      <c r="B30" s="72">
        <v>255.02794800000004</v>
      </c>
      <c r="C30" s="72">
        <v>201.41940000000002</v>
      </c>
      <c r="D30" s="72">
        <v>176.62932000000004</v>
      </c>
      <c r="E30" s="72">
        <v>154.93800000000002</v>
      </c>
      <c r="F30" s="72">
        <v>130.14792000000003</v>
      </c>
      <c r="G30" s="72">
        <v>117.75288000000002</v>
      </c>
      <c r="H30" s="72">
        <v>83.666520000000006</v>
      </c>
      <c r="I30" s="72">
        <v>80.567760000000007</v>
      </c>
      <c r="J30" s="72">
        <v>74.37024000000001</v>
      </c>
      <c r="K30" s="72">
        <v>68.172720000000012</v>
      </c>
      <c r="L30" s="72">
        <v>61.975200000000008</v>
      </c>
      <c r="M30" s="72">
        <v>96.911220000000014</v>
      </c>
      <c r="N30" s="72">
        <v>128.62852800000002</v>
      </c>
      <c r="O30" s="72">
        <v>150.81465000000003</v>
      </c>
      <c r="P30" s="72">
        <v>184.27126200000004</v>
      </c>
      <c r="Q30" s="72">
        <v>237.30504000000005</v>
      </c>
      <c r="R30" s="72">
        <v>257.68688400000002</v>
      </c>
      <c r="S30" s="72">
        <v>238.24466400000006</v>
      </c>
      <c r="T30" s="72">
        <v>227.80884000000003</v>
      </c>
      <c r="U30" s="72">
        <v>206.44738800000005</v>
      </c>
      <c r="V30" s="72">
        <v>210.75566400000002</v>
      </c>
      <c r="W30" s="72">
        <v>211.31544000000002</v>
      </c>
      <c r="X30" s="72">
        <v>169.86202800000001</v>
      </c>
      <c r="Y30" s="72">
        <v>180.09793200000001</v>
      </c>
      <c r="Z30" s="72">
        <v>188.08473600000002</v>
      </c>
      <c r="AA30" s="72">
        <v>200.24986800000002</v>
      </c>
      <c r="AB30" s="72">
        <v>295.17188399999998</v>
      </c>
      <c r="AC30" s="72">
        <v>173.30065200000001</v>
      </c>
      <c r="AD30" s="72">
        <v>175.27986000000001</v>
      </c>
      <c r="AE30" s="72">
        <v>186.46538400000003</v>
      </c>
      <c r="AF30" s="72">
        <v>252.408996</v>
      </c>
      <c r="AG30" s="72">
        <v>264.93398400000001</v>
      </c>
      <c r="AH30" s="72">
        <v>314.47669648189998</v>
      </c>
      <c r="AI30" s="72">
        <v>353.9</v>
      </c>
      <c r="AJ30" s="72">
        <v>391.81600000000003</v>
      </c>
      <c r="AK30" s="72">
        <v>420.55218221750005</v>
      </c>
      <c r="AL30" s="72">
        <v>427.73608436724567</v>
      </c>
      <c r="AM30" s="72">
        <v>468.04860000000002</v>
      </c>
      <c r="AN30" s="72">
        <v>416.60272610384771</v>
      </c>
      <c r="AO30" s="72">
        <v>387.5350852765784</v>
      </c>
      <c r="AP30" s="72">
        <v>420.45432074833167</v>
      </c>
      <c r="AQ30" s="72">
        <v>402.59540651130317</v>
      </c>
      <c r="AR30" s="72">
        <v>389.61165238762629</v>
      </c>
      <c r="AS30" s="72">
        <v>383.88289070180343</v>
      </c>
      <c r="AT30" s="72">
        <v>317.02393484423703</v>
      </c>
      <c r="AU30" s="72">
        <v>276.63444883996686</v>
      </c>
      <c r="AV30" s="72">
        <v>256.26413575365603</v>
      </c>
      <c r="AW30" s="72">
        <v>284.7232044404285</v>
      </c>
    </row>
    <row r="31" spans="1:49" ht="15" customHeight="1" x14ac:dyDescent="0.2">
      <c r="A31" s="20" t="s">
        <v>83</v>
      </c>
      <c r="B31" s="72">
        <v>430.57969920000005</v>
      </c>
      <c r="C31" s="72">
        <v>444.50212800000003</v>
      </c>
      <c r="D31" s="72">
        <v>495.72163200000006</v>
      </c>
      <c r="E31" s="72">
        <v>500.08188719999998</v>
      </c>
      <c r="F31" s="72">
        <v>551.36736480000002</v>
      </c>
      <c r="G31" s="72">
        <v>545.36376719999998</v>
      </c>
      <c r="H31" s="72">
        <v>554.75201040000002</v>
      </c>
      <c r="I31" s="72">
        <v>628.26259440000013</v>
      </c>
      <c r="J31" s="72">
        <v>696.07345920000012</v>
      </c>
      <c r="K31" s="72">
        <v>867.19698240000002</v>
      </c>
      <c r="L31" s="72">
        <v>1130.5575960000001</v>
      </c>
      <c r="M31" s="72">
        <v>1269.3080736000002</v>
      </c>
      <c r="N31" s="72">
        <v>1425.4315992000002</v>
      </c>
      <c r="O31" s="72">
        <v>1682.9345568000003</v>
      </c>
      <c r="P31" s="72">
        <v>1920.9083292000003</v>
      </c>
      <c r="Q31" s="72">
        <v>2215.2344960676005</v>
      </c>
      <c r="R31" s="72">
        <v>2317.9306365808002</v>
      </c>
      <c r="S31" s="72">
        <v>2266.3904321120003</v>
      </c>
      <c r="T31" s="72">
        <v>2461.2412349240003</v>
      </c>
      <c r="U31" s="72">
        <v>2379.5421068599999</v>
      </c>
      <c r="V31" s="72">
        <v>2384.9925137027999</v>
      </c>
      <c r="W31" s="72">
        <v>2444.0528310828004</v>
      </c>
      <c r="X31" s="72">
        <v>2817.9562858588001</v>
      </c>
      <c r="Y31" s="72">
        <v>3051.4300820471999</v>
      </c>
      <c r="Z31" s="72">
        <v>3209.1861493280003</v>
      </c>
      <c r="AA31" s="72">
        <v>3183.3207838551998</v>
      </c>
      <c r="AB31" s="72">
        <v>3218.1668820760001</v>
      </c>
      <c r="AC31" s="72">
        <v>3264.5353537456003</v>
      </c>
      <c r="AD31" s="72">
        <v>3641.3737858151999</v>
      </c>
      <c r="AE31" s="72">
        <v>3927.5666605772003</v>
      </c>
      <c r="AF31" s="72">
        <v>4123.9429217224006</v>
      </c>
      <c r="AG31" s="72">
        <v>4276.4004445456003</v>
      </c>
      <c r="AH31" s="72">
        <v>4515.9367315999998</v>
      </c>
      <c r="AI31" s="72">
        <v>5133.4888080000001</v>
      </c>
      <c r="AJ31" s="72">
        <v>5364.9441480000005</v>
      </c>
      <c r="AK31" s="72">
        <v>5690.8444606740386</v>
      </c>
      <c r="AL31" s="72">
        <v>6185.3648486654101</v>
      </c>
      <c r="AM31" s="72">
        <v>6564.7033719332176</v>
      </c>
      <c r="AN31" s="72">
        <v>6833.2387896918854</v>
      </c>
      <c r="AO31" s="72">
        <v>7175.79536815558</v>
      </c>
      <c r="AP31" s="72">
        <v>7922.5078811183439</v>
      </c>
      <c r="AQ31" s="72">
        <v>8004.0564048018623</v>
      </c>
      <c r="AR31" s="72">
        <v>7865.1112221063877</v>
      </c>
      <c r="AS31" s="72">
        <v>8388.2829248799899</v>
      </c>
      <c r="AT31" s="72">
        <v>8790.7351092726876</v>
      </c>
      <c r="AU31" s="72">
        <v>9279.1187987778812</v>
      </c>
      <c r="AV31" s="72">
        <v>9811.311933682553</v>
      </c>
      <c r="AW31" s="72">
        <v>10132.353293740076</v>
      </c>
    </row>
    <row r="32" spans="1:49" ht="15" customHeight="1" x14ac:dyDescent="0.2">
      <c r="A32" s="20" t="s">
        <v>84</v>
      </c>
      <c r="B32" s="72">
        <v>1174.7399160000002</v>
      </c>
      <c r="C32" s="72">
        <v>1052.0290200000002</v>
      </c>
      <c r="D32" s="72">
        <v>1119.8918640000002</v>
      </c>
      <c r="E32" s="72">
        <v>1310.4656040000002</v>
      </c>
      <c r="F32" s="72">
        <v>1301.4792000000002</v>
      </c>
      <c r="G32" s="72">
        <v>1316.9730000000002</v>
      </c>
      <c r="H32" s="72">
        <v>1450.2496680000004</v>
      </c>
      <c r="I32" s="72">
        <v>1310.5555680000002</v>
      </c>
      <c r="J32" s="72">
        <v>1370.4516000000001</v>
      </c>
      <c r="K32" s="72">
        <v>1336.4618020000003</v>
      </c>
      <c r="L32" s="72">
        <v>1413.4851800000004</v>
      </c>
      <c r="M32" s="72">
        <v>1492.1844880000001</v>
      </c>
      <c r="N32" s="72">
        <v>1413.8266440000002</v>
      </c>
      <c r="O32" s="72">
        <v>1720.7170400000002</v>
      </c>
      <c r="P32" s="72">
        <v>1893.6196540000003</v>
      </c>
      <c r="Q32" s="72">
        <v>1897.8025880000002</v>
      </c>
      <c r="R32" s="72">
        <v>2120.6448140000002</v>
      </c>
      <c r="S32" s="72">
        <v>2102.7989560000005</v>
      </c>
      <c r="T32" s="72">
        <v>2000.8683444000003</v>
      </c>
      <c r="U32" s="72">
        <v>2029.0522660000001</v>
      </c>
      <c r="V32" s="72">
        <v>1712.2272440000004</v>
      </c>
      <c r="W32" s="72">
        <v>1658.2514420000002</v>
      </c>
      <c r="X32" s="72">
        <v>1549.9619740000003</v>
      </c>
      <c r="Y32" s="72">
        <v>1681.0561160000002</v>
      </c>
      <c r="Z32" s="72">
        <v>1727.4167640000003</v>
      </c>
      <c r="AA32" s="72">
        <v>1634.5101420000001</v>
      </c>
      <c r="AB32" s="72">
        <v>1749.4365540000001</v>
      </c>
      <c r="AC32" s="72">
        <v>1794.8907620000002</v>
      </c>
      <c r="AD32" s="72">
        <v>1798.0844800000002</v>
      </c>
      <c r="AE32" s="72">
        <v>1847.3013900000001</v>
      </c>
      <c r="AF32" s="72">
        <v>1963.385338</v>
      </c>
      <c r="AG32" s="72">
        <v>2075.8453360000003</v>
      </c>
      <c r="AH32" s="72">
        <v>2260.3723089999999</v>
      </c>
      <c r="AI32" s="72">
        <v>2399.1446099999998</v>
      </c>
      <c r="AJ32" s="72">
        <v>2465.370414</v>
      </c>
      <c r="AK32" s="72">
        <v>2646.3213461739997</v>
      </c>
      <c r="AL32" s="72">
        <v>2736.9375490970647</v>
      </c>
      <c r="AM32" s="72">
        <v>2913.5171110000001</v>
      </c>
      <c r="AN32" s="72">
        <v>3225.3669302953367</v>
      </c>
      <c r="AO32" s="72">
        <v>3142.2471220203233</v>
      </c>
      <c r="AP32" s="72">
        <v>3504.0269971304156</v>
      </c>
      <c r="AQ32" s="72">
        <v>3787.7751778111847</v>
      </c>
      <c r="AR32" s="72">
        <v>3868.9295005702852</v>
      </c>
      <c r="AS32" s="72">
        <v>4088.0759481826894</v>
      </c>
      <c r="AT32" s="72">
        <v>4111.9345465091528</v>
      </c>
      <c r="AU32" s="72">
        <v>3757.2532262956706</v>
      </c>
      <c r="AV32" s="72">
        <v>3496.2125479384749</v>
      </c>
      <c r="AW32" s="72">
        <v>3502.1818618432653</v>
      </c>
    </row>
    <row r="33" spans="1:49" ht="15" customHeight="1" x14ac:dyDescent="0.2">
      <c r="A33" s="20" t="s">
        <v>85</v>
      </c>
      <c r="B33" s="72">
        <v>541.04349600000012</v>
      </c>
      <c r="C33" s="72">
        <v>511.29540000000009</v>
      </c>
      <c r="D33" s="72">
        <v>489.60408000000007</v>
      </c>
      <c r="E33" s="72">
        <v>464.81400000000008</v>
      </c>
      <c r="F33" s="72">
        <v>464.81400000000008</v>
      </c>
      <c r="G33" s="72">
        <v>480.30780000000004</v>
      </c>
      <c r="H33" s="72">
        <v>467.91276000000005</v>
      </c>
      <c r="I33" s="72">
        <v>459.67605600000007</v>
      </c>
      <c r="J33" s="72">
        <v>451.31940000000003</v>
      </c>
      <c r="K33" s="72">
        <v>459.18125400000002</v>
      </c>
      <c r="L33" s="72">
        <v>452.34399000000008</v>
      </c>
      <c r="M33" s="72">
        <v>522.18589705800002</v>
      </c>
      <c r="N33" s="72">
        <v>619.327025058</v>
      </c>
      <c r="O33" s="72">
        <v>574.26505705800002</v>
      </c>
      <c r="P33" s="72">
        <v>827.39470668120009</v>
      </c>
      <c r="Q33" s="72">
        <v>890.58536230440018</v>
      </c>
      <c r="R33" s="72">
        <v>1033.8060221160001</v>
      </c>
      <c r="S33" s="72">
        <v>1083.5829873624</v>
      </c>
      <c r="T33" s="72">
        <v>1013.1649918320001</v>
      </c>
      <c r="U33" s="72">
        <v>927.07829529000003</v>
      </c>
      <c r="V33" s="72">
        <v>972.02145583200013</v>
      </c>
      <c r="W33" s="72">
        <v>1004.3163876900001</v>
      </c>
      <c r="X33" s="72">
        <v>860.9767754784001</v>
      </c>
      <c r="Y33" s="72">
        <v>926.43434997120005</v>
      </c>
      <c r="Z33" s="72">
        <v>932.45570846400005</v>
      </c>
      <c r="AA33" s="72">
        <v>952.0937920872002</v>
      </c>
      <c r="AB33" s="72">
        <v>945.84151200000019</v>
      </c>
      <c r="AC33" s="72">
        <v>1059.1891547999999</v>
      </c>
      <c r="AD33" s="72">
        <v>981.252342</v>
      </c>
      <c r="AE33" s="72">
        <v>1077.1539659999999</v>
      </c>
      <c r="AF33" s="72">
        <v>1295.6415360000001</v>
      </c>
      <c r="AG33" s="72">
        <v>1339.4190180000001</v>
      </c>
      <c r="AH33" s="72">
        <v>1430.27355132</v>
      </c>
      <c r="AI33" s="72">
        <v>1623.7085539999998</v>
      </c>
      <c r="AJ33" s="72">
        <v>1779.846763</v>
      </c>
      <c r="AK33" s="72">
        <v>1786.1783830386032</v>
      </c>
      <c r="AL33" s="72">
        <v>1907.2994402085435</v>
      </c>
      <c r="AM33" s="72">
        <v>2083.2180047767365</v>
      </c>
      <c r="AN33" s="72">
        <v>2410.4135210813824</v>
      </c>
      <c r="AO33" s="72">
        <v>2373.2274870412521</v>
      </c>
      <c r="AP33" s="72">
        <v>2865.5439265037226</v>
      </c>
      <c r="AQ33" s="72">
        <v>3066.4171172068104</v>
      </c>
      <c r="AR33" s="72">
        <v>2838.9741007935359</v>
      </c>
      <c r="AS33" s="72">
        <v>2962.3964333654776</v>
      </c>
      <c r="AT33" s="72">
        <v>2942.2252420432651</v>
      </c>
      <c r="AU33" s="72">
        <v>3095.8528525621095</v>
      </c>
      <c r="AV33" s="72">
        <v>3012.274841944909</v>
      </c>
      <c r="AW33" s="72">
        <v>2931.548520063835</v>
      </c>
    </row>
    <row r="34" spans="1:49" s="76" customFormat="1" ht="15" customHeight="1" thickBot="1" x14ac:dyDescent="0.25">
      <c r="A34" s="74" t="s">
        <v>212</v>
      </c>
      <c r="B34" s="75">
        <v>0</v>
      </c>
      <c r="C34" s="75">
        <v>0</v>
      </c>
      <c r="D34" s="75">
        <v>0</v>
      </c>
      <c r="E34" s="75">
        <v>0</v>
      </c>
      <c r="F34" s="75">
        <v>7.6469400000000007</v>
      </c>
      <c r="G34" s="75">
        <v>22.940820000000002</v>
      </c>
      <c r="H34" s="75">
        <v>0</v>
      </c>
      <c r="I34" s="75">
        <v>28.038780000000003</v>
      </c>
      <c r="J34" s="75">
        <v>42.483000000000004</v>
      </c>
      <c r="K34" s="75">
        <v>1.2744900000000001</v>
      </c>
      <c r="L34" s="75">
        <v>0</v>
      </c>
      <c r="M34" s="75">
        <v>0</v>
      </c>
      <c r="N34" s="75">
        <v>0</v>
      </c>
      <c r="O34" s="75">
        <v>0</v>
      </c>
      <c r="P34" s="75">
        <v>0</v>
      </c>
      <c r="Q34" s="75">
        <v>0</v>
      </c>
      <c r="R34" s="75">
        <v>0</v>
      </c>
      <c r="S34" s="75">
        <v>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0</v>
      </c>
      <c r="AA34" s="75">
        <v>0</v>
      </c>
      <c r="AB34" s="75">
        <v>0</v>
      </c>
      <c r="AC34" s="75">
        <v>0</v>
      </c>
      <c r="AD34" s="75">
        <v>0</v>
      </c>
      <c r="AE34" s="75">
        <v>0</v>
      </c>
      <c r="AF34" s="75">
        <v>0</v>
      </c>
      <c r="AG34" s="75">
        <v>0</v>
      </c>
      <c r="AH34" s="75">
        <v>0</v>
      </c>
      <c r="AI34" s="75">
        <v>0</v>
      </c>
      <c r="AJ34" s="75">
        <v>0</v>
      </c>
      <c r="AK34" s="75">
        <v>0</v>
      </c>
      <c r="AL34" s="75">
        <v>0</v>
      </c>
      <c r="AM34" s="75">
        <v>0</v>
      </c>
      <c r="AN34" s="75">
        <v>0</v>
      </c>
      <c r="AO34" s="75">
        <v>0</v>
      </c>
      <c r="AP34" s="75">
        <v>0</v>
      </c>
      <c r="AQ34" s="75">
        <v>0</v>
      </c>
      <c r="AR34" s="75">
        <v>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</row>
    <row r="35" spans="1:49" ht="15" customHeight="1" x14ac:dyDescent="0.2">
      <c r="A35" s="48" t="s">
        <v>213</v>
      </c>
      <c r="AP35" s="72"/>
      <c r="AR35" s="72"/>
      <c r="AS35" s="72"/>
      <c r="AT35" s="72"/>
      <c r="AU35" s="72"/>
      <c r="AV35" s="72"/>
      <c r="AW35" s="72"/>
    </row>
    <row r="36" spans="1:49" ht="15" customHeight="1" x14ac:dyDescent="0.2">
      <c r="A36" s="48"/>
      <c r="AP36" s="72"/>
      <c r="AR36" s="72"/>
      <c r="AS36" s="72"/>
      <c r="AT36" s="72"/>
      <c r="AU36" s="72"/>
      <c r="AV36" s="72"/>
      <c r="AW36" s="72"/>
    </row>
    <row r="37" spans="1:49" ht="15" customHeight="1" x14ac:dyDescent="0.2">
      <c r="A37" s="48"/>
      <c r="AP37" s="72"/>
      <c r="AR37" s="72"/>
      <c r="AS37" s="72"/>
      <c r="AT37" s="72"/>
      <c r="AU37" s="72"/>
      <c r="AV37" s="72"/>
      <c r="AW37" s="72"/>
    </row>
    <row r="38" spans="1:49" ht="15" customHeight="1" x14ac:dyDescent="0.2">
      <c r="A38" s="48"/>
      <c r="AP38" s="72"/>
      <c r="AR38" s="72"/>
      <c r="AS38" s="72"/>
      <c r="AT38" s="72"/>
      <c r="AU38" s="72"/>
      <c r="AV38" s="72"/>
      <c r="AW38" s="72"/>
    </row>
    <row r="39" spans="1:49" ht="15" customHeight="1" x14ac:dyDescent="0.2">
      <c r="A39" s="48"/>
      <c r="AP39" s="72"/>
      <c r="AR39" s="72"/>
      <c r="AS39" s="72"/>
      <c r="AT39" s="72"/>
      <c r="AU39" s="72"/>
      <c r="AV39" s="72"/>
      <c r="AW39" s="72"/>
    </row>
    <row r="40" spans="1:49" ht="15" customHeight="1" x14ac:dyDescent="0.2">
      <c r="A40" s="48"/>
      <c r="AP40" s="72"/>
      <c r="AR40" s="72"/>
      <c r="AS40" s="72"/>
      <c r="AT40" s="72"/>
      <c r="AU40" s="72"/>
      <c r="AV40" s="72"/>
      <c r="AW40" s="72"/>
    </row>
    <row r="41" spans="1:49" ht="15" customHeight="1" x14ac:dyDescent="0.2">
      <c r="A41" s="48"/>
      <c r="AP41" s="72"/>
      <c r="AR41" s="72"/>
      <c r="AS41" s="72"/>
      <c r="AT41" s="72"/>
      <c r="AU41" s="72"/>
      <c r="AV41" s="72"/>
      <c r="AW41" s="72"/>
    </row>
    <row r="42" spans="1:49" ht="15" customHeight="1" x14ac:dyDescent="0.2">
      <c r="A42" s="48"/>
      <c r="AP42" s="72"/>
      <c r="AR42" s="72"/>
      <c r="AS42" s="72"/>
      <c r="AT42" s="72"/>
      <c r="AU42" s="72"/>
      <c r="AV42" s="72"/>
      <c r="AW42" s="72"/>
    </row>
    <row r="43" spans="1:49" ht="15" customHeight="1" x14ac:dyDescent="0.2">
      <c r="A43" s="48"/>
      <c r="AP43" s="72"/>
      <c r="AR43" s="72"/>
      <c r="AS43" s="72"/>
      <c r="AT43" s="72"/>
      <c r="AU43" s="72"/>
      <c r="AV43" s="72"/>
      <c r="AW43" s="72"/>
    </row>
    <row r="44" spans="1:49" ht="15" customHeight="1" x14ac:dyDescent="0.2">
      <c r="A44" s="48"/>
      <c r="AP44" s="72"/>
      <c r="AR44" s="72"/>
      <c r="AS44" s="72"/>
      <c r="AT44" s="72"/>
      <c r="AU44" s="72"/>
      <c r="AV44" s="72"/>
      <c r="AW44" s="72"/>
    </row>
    <row r="45" spans="1:49" ht="15" customHeight="1" x14ac:dyDescent="0.2">
      <c r="A45" s="48"/>
      <c r="AP45" s="72"/>
      <c r="AR45" s="72"/>
      <c r="AS45" s="72"/>
      <c r="AT45" s="72"/>
      <c r="AU45" s="72"/>
      <c r="AV45" s="72"/>
      <c r="AW45" s="72"/>
    </row>
    <row r="46" spans="1:49" ht="15" customHeight="1" x14ac:dyDescent="0.2">
      <c r="A46" s="48"/>
      <c r="AP46" s="72"/>
      <c r="AR46" s="72"/>
      <c r="AS46" s="72"/>
      <c r="AT46" s="72"/>
      <c r="AU46" s="72"/>
      <c r="AV46" s="72"/>
      <c r="AW46" s="72"/>
    </row>
    <row r="47" spans="1:49" ht="15" customHeight="1" x14ac:dyDescent="0.2">
      <c r="A47" s="48"/>
      <c r="AP47" s="72"/>
      <c r="AR47" s="72"/>
      <c r="AS47" s="72"/>
      <c r="AT47" s="72"/>
      <c r="AU47" s="72"/>
      <c r="AV47" s="72"/>
      <c r="AW47" s="72"/>
    </row>
    <row r="48" spans="1:49" ht="15" customHeight="1" x14ac:dyDescent="0.2">
      <c r="A48" s="48"/>
      <c r="AP48" s="72"/>
      <c r="AR48" s="72"/>
      <c r="AS48" s="72"/>
      <c r="AT48" s="72"/>
      <c r="AU48" s="72"/>
      <c r="AV48" s="72"/>
      <c r="AW48" s="72"/>
    </row>
    <row r="49" spans="1:49" ht="15" customHeight="1" x14ac:dyDescent="0.2">
      <c r="A49" s="48"/>
      <c r="AP49" s="72"/>
      <c r="AR49" s="72"/>
      <c r="AS49" s="72"/>
      <c r="AT49" s="72"/>
      <c r="AU49" s="72"/>
      <c r="AV49" s="72"/>
      <c r="AW49" s="72"/>
    </row>
    <row r="50" spans="1:49" ht="15" customHeight="1" x14ac:dyDescent="0.2">
      <c r="A50" s="48"/>
      <c r="AP50" s="72"/>
      <c r="AR50" s="72"/>
      <c r="AS50" s="72"/>
      <c r="AT50" s="72"/>
      <c r="AU50" s="72"/>
      <c r="AV50" s="72"/>
      <c r="AW50" s="72"/>
    </row>
    <row r="51" spans="1:49" ht="15" customHeight="1" x14ac:dyDescent="0.2">
      <c r="A51" s="48"/>
      <c r="AP51" s="72"/>
      <c r="AR51" s="72"/>
      <c r="AS51" s="72"/>
      <c r="AT51" s="72"/>
      <c r="AU51" s="72"/>
      <c r="AV51" s="72"/>
      <c r="AW51" s="72"/>
    </row>
    <row r="52" spans="1:49" ht="15" customHeight="1" x14ac:dyDescent="0.2">
      <c r="A52" s="48"/>
      <c r="AP52" s="72"/>
      <c r="AR52" s="72"/>
      <c r="AS52" s="72"/>
      <c r="AT52" s="72"/>
      <c r="AU52" s="72"/>
      <c r="AV52" s="72"/>
      <c r="AW52" s="72"/>
    </row>
    <row r="53" spans="1:49" ht="15" customHeight="1" x14ac:dyDescent="0.2">
      <c r="A53" s="48"/>
      <c r="AP53" s="72"/>
      <c r="AR53" s="72"/>
      <c r="AS53" s="72"/>
      <c r="AT53" s="72"/>
      <c r="AU53" s="72"/>
      <c r="AV53" s="72"/>
      <c r="AW53" s="72"/>
    </row>
    <row r="54" spans="1:49" ht="15" customHeight="1" x14ac:dyDescent="0.2">
      <c r="A54" s="77"/>
      <c r="AP54" s="72"/>
      <c r="AR54" s="72"/>
      <c r="AS54" s="72"/>
      <c r="AT54" s="72"/>
      <c r="AU54" s="72"/>
      <c r="AV54" s="72"/>
      <c r="AW54" s="72"/>
    </row>
    <row r="55" spans="1:49" ht="15" customHeight="1" x14ac:dyDescent="0.2">
      <c r="A55" s="77"/>
      <c r="AP55" s="72"/>
      <c r="AR55" s="72"/>
      <c r="AS55" s="72"/>
      <c r="AT55" s="72"/>
      <c r="AU55" s="72"/>
      <c r="AV55" s="72"/>
      <c r="AW55" s="72"/>
    </row>
    <row r="56" spans="1:49" ht="15" customHeight="1" x14ac:dyDescent="0.2">
      <c r="A56" s="77"/>
    </row>
    <row r="57" spans="1:49" ht="15" customHeight="1" x14ac:dyDescent="0.2">
      <c r="A57" s="26" t="s">
        <v>214</v>
      </c>
    </row>
    <row r="58" spans="1:49" s="66" customFormat="1" ht="15" customHeight="1" thickBot="1" x14ac:dyDescent="0.25">
      <c r="A58" s="26" t="s">
        <v>177</v>
      </c>
      <c r="B58" s="67"/>
      <c r="C58" s="71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9"/>
      <c r="AM58" s="70"/>
      <c r="AN58" s="67"/>
      <c r="AO58" s="67"/>
      <c r="AP58" s="67"/>
      <c r="AQ58" s="71"/>
      <c r="AS58" s="67"/>
      <c r="AT58" s="67"/>
      <c r="AU58" s="67"/>
      <c r="AW58" s="67" t="s">
        <v>215</v>
      </c>
    </row>
    <row r="59" spans="1:49" s="5" customFormat="1" ht="15" customHeight="1" x14ac:dyDescent="0.2">
      <c r="A59" s="55" t="s">
        <v>199</v>
      </c>
      <c r="B59" s="55">
        <v>1970</v>
      </c>
      <c r="C59" s="55">
        <v>1971</v>
      </c>
      <c r="D59" s="55">
        <v>1972</v>
      </c>
      <c r="E59" s="55">
        <v>1973</v>
      </c>
      <c r="F59" s="55">
        <v>1974</v>
      </c>
      <c r="G59" s="55">
        <v>1975</v>
      </c>
      <c r="H59" s="55">
        <v>1976</v>
      </c>
      <c r="I59" s="55">
        <v>1977</v>
      </c>
      <c r="J59" s="55">
        <v>1978</v>
      </c>
      <c r="K59" s="55">
        <v>1979</v>
      </c>
      <c r="L59" s="55">
        <v>1980</v>
      </c>
      <c r="M59" s="55">
        <v>1981</v>
      </c>
      <c r="N59" s="55">
        <v>1982</v>
      </c>
      <c r="O59" s="55">
        <v>1983</v>
      </c>
      <c r="P59" s="55">
        <v>1984</v>
      </c>
      <c r="Q59" s="55">
        <v>1985</v>
      </c>
      <c r="R59" s="55">
        <v>1986</v>
      </c>
      <c r="S59" s="55">
        <v>1987</v>
      </c>
      <c r="T59" s="55">
        <v>1988</v>
      </c>
      <c r="U59" s="55">
        <v>1989</v>
      </c>
      <c r="V59" s="55">
        <v>1990</v>
      </c>
      <c r="W59" s="55">
        <v>1991</v>
      </c>
      <c r="X59" s="55">
        <v>1992</v>
      </c>
      <c r="Y59" s="55">
        <v>1993</v>
      </c>
      <c r="Z59" s="55">
        <v>1994</v>
      </c>
      <c r="AA59" s="55">
        <v>1995</v>
      </c>
      <c r="AB59" s="55">
        <v>1996</v>
      </c>
      <c r="AC59" s="55">
        <v>1997</v>
      </c>
      <c r="AD59" s="55">
        <v>1998</v>
      </c>
      <c r="AE59" s="55">
        <v>1999</v>
      </c>
      <c r="AF59" s="55">
        <v>2000</v>
      </c>
      <c r="AG59" s="55">
        <v>2001</v>
      </c>
      <c r="AH59" s="55">
        <v>2002</v>
      </c>
      <c r="AI59" s="55">
        <v>2003</v>
      </c>
      <c r="AJ59" s="55">
        <v>2004</v>
      </c>
      <c r="AK59" s="55">
        <v>2005</v>
      </c>
      <c r="AL59" s="55">
        <v>2006</v>
      </c>
      <c r="AM59" s="55">
        <v>2007</v>
      </c>
      <c r="AN59" s="55">
        <v>2008</v>
      </c>
      <c r="AO59" s="55">
        <v>2009</v>
      </c>
      <c r="AP59" s="55">
        <v>2010</v>
      </c>
      <c r="AQ59" s="55">
        <v>2011</v>
      </c>
      <c r="AR59" s="55">
        <v>2012</v>
      </c>
      <c r="AS59" s="56">
        <v>2013</v>
      </c>
      <c r="AT59" s="56">
        <v>2014</v>
      </c>
      <c r="AU59" s="56">
        <v>2015</v>
      </c>
      <c r="AV59" s="56">
        <v>2016</v>
      </c>
      <c r="AW59" s="56">
        <v>2017</v>
      </c>
    </row>
    <row r="60" spans="1:49" ht="15" customHeight="1" x14ac:dyDescent="0.2">
      <c r="A60" s="24" t="s">
        <v>216</v>
      </c>
      <c r="B60" s="64">
        <v>9534</v>
      </c>
      <c r="C60" s="64">
        <v>9896</v>
      </c>
      <c r="D60" s="64">
        <v>9712</v>
      </c>
      <c r="E60" s="64">
        <v>9876</v>
      </c>
      <c r="F60" s="64">
        <v>10295</v>
      </c>
      <c r="G60" s="64">
        <v>9959</v>
      </c>
      <c r="H60" s="64">
        <v>9702</v>
      </c>
      <c r="I60" s="64">
        <v>9331</v>
      </c>
      <c r="J60" s="64">
        <v>9305</v>
      </c>
      <c r="K60" s="64">
        <v>9607</v>
      </c>
      <c r="L60" s="64">
        <v>10562</v>
      </c>
      <c r="M60" s="64">
        <v>12384</v>
      </c>
      <c r="N60" s="64">
        <v>15080</v>
      </c>
      <c r="O60" s="64">
        <v>19141</v>
      </c>
      <c r="P60" s="64">
        <v>26839</v>
      </c>
      <c r="Q60" s="64">
        <v>31710</v>
      </c>
      <c r="R60" s="64">
        <v>33200</v>
      </c>
      <c r="S60" s="64">
        <v>32829</v>
      </c>
      <c r="T60" s="64">
        <v>32237</v>
      </c>
      <c r="U60" s="64">
        <v>34543</v>
      </c>
      <c r="V60" s="64">
        <v>36590</v>
      </c>
      <c r="W60" s="64">
        <v>36145</v>
      </c>
      <c r="X60" s="64">
        <v>36538</v>
      </c>
      <c r="Y60" s="64">
        <v>37329</v>
      </c>
      <c r="Z60" s="64">
        <v>38766</v>
      </c>
      <c r="AA60" s="64">
        <v>40216</v>
      </c>
      <c r="AB60" s="64">
        <v>45603</v>
      </c>
      <c r="AC60" s="64">
        <v>48832</v>
      </c>
      <c r="AD60" s="64">
        <v>56587</v>
      </c>
      <c r="AE60" s="64">
        <v>63921</v>
      </c>
      <c r="AF60" s="64">
        <v>71844</v>
      </c>
      <c r="AG60" s="64">
        <v>75014</v>
      </c>
      <c r="AH60" s="64">
        <v>84434</v>
      </c>
      <c r="AI60" s="64">
        <v>87024.1</v>
      </c>
      <c r="AJ60" s="64">
        <v>86210.6</v>
      </c>
      <c r="AK60" s="64">
        <v>94996.733844000002</v>
      </c>
      <c r="AL60" s="64">
        <v>100241</v>
      </c>
      <c r="AM60" s="64">
        <v>101755.03809090909</v>
      </c>
      <c r="AN60" s="64">
        <v>105617.838239466</v>
      </c>
      <c r="AO60" s="64">
        <v>113519</v>
      </c>
      <c r="AP60" s="64">
        <v>119594.61551511911</v>
      </c>
      <c r="AQ60" s="64">
        <v>122445</v>
      </c>
      <c r="AR60" s="64">
        <v>120244.32</v>
      </c>
      <c r="AS60" s="64">
        <v>117710.64</v>
      </c>
      <c r="AT60" s="64">
        <v>131128.932</v>
      </c>
      <c r="AU60" s="64">
        <v>141715.745</v>
      </c>
      <c r="AV60" s="64">
        <v>146322.32100000003</v>
      </c>
      <c r="AW60" s="64">
        <v>152532.655</v>
      </c>
    </row>
    <row r="61" spans="1:49" ht="15" customHeight="1" x14ac:dyDescent="0.2">
      <c r="A61" s="24" t="s">
        <v>217</v>
      </c>
      <c r="B61" s="64">
        <v>20848</v>
      </c>
      <c r="C61" s="64">
        <v>23732</v>
      </c>
      <c r="D61" s="64">
        <v>30032</v>
      </c>
      <c r="E61" s="64">
        <v>40890</v>
      </c>
      <c r="F61" s="64">
        <v>40261</v>
      </c>
      <c r="G61" s="64">
        <v>41683</v>
      </c>
      <c r="H61" s="64">
        <v>47828</v>
      </c>
      <c r="I61" s="64">
        <v>47330</v>
      </c>
      <c r="J61" s="64">
        <v>52275</v>
      </c>
      <c r="K61" s="64">
        <v>58197</v>
      </c>
      <c r="L61" s="64">
        <v>50564</v>
      </c>
      <c r="M61" s="64">
        <v>49026</v>
      </c>
      <c r="N61" s="64">
        <v>46291</v>
      </c>
      <c r="O61" s="64">
        <v>42321</v>
      </c>
      <c r="P61" s="64">
        <v>37791</v>
      </c>
      <c r="Q61" s="64">
        <v>31629</v>
      </c>
      <c r="R61" s="64">
        <v>34872</v>
      </c>
      <c r="S61" s="64">
        <v>35882</v>
      </c>
      <c r="T61" s="64">
        <v>37165</v>
      </c>
      <c r="U61" s="64">
        <v>34336</v>
      </c>
      <c r="V61" s="64">
        <v>33121</v>
      </c>
      <c r="W61" s="64">
        <v>30510</v>
      </c>
      <c r="X61" s="64">
        <v>30748</v>
      </c>
      <c r="Y61" s="64">
        <v>29487</v>
      </c>
      <c r="Z61" s="64">
        <v>32061</v>
      </c>
      <c r="AA61" s="64">
        <v>29209</v>
      </c>
      <c r="AB61" s="64">
        <v>33095</v>
      </c>
      <c r="AC61" s="64">
        <v>33341</v>
      </c>
      <c r="AD61" s="64">
        <v>31933</v>
      </c>
      <c r="AE61" s="64">
        <v>27289</v>
      </c>
      <c r="AF61" s="64">
        <v>23109</v>
      </c>
      <c r="AG61" s="64">
        <v>24243</v>
      </c>
      <c r="AH61" s="64">
        <v>22165</v>
      </c>
      <c r="AI61" s="64">
        <v>19885</v>
      </c>
      <c r="AJ61" s="64">
        <v>26162</v>
      </c>
      <c r="AK61" s="64">
        <v>19916.336222804999</v>
      </c>
      <c r="AL61" s="64">
        <v>19421</v>
      </c>
      <c r="AM61" s="64">
        <v>24120</v>
      </c>
      <c r="AN61" s="64">
        <v>22122.1</v>
      </c>
      <c r="AO61" s="64">
        <v>21761.7</v>
      </c>
      <c r="AP61" s="64">
        <v>19658.525860234655</v>
      </c>
      <c r="AQ61" s="64">
        <v>19258</v>
      </c>
      <c r="AR61" s="64">
        <v>20017.098999999998</v>
      </c>
      <c r="AS61" s="64">
        <v>22890.564999999999</v>
      </c>
      <c r="AT61" s="64">
        <v>20317.225999999999</v>
      </c>
      <c r="AU61" s="64">
        <v>17277.1702698546</v>
      </c>
      <c r="AV61" s="64">
        <v>8988.3369999999995</v>
      </c>
      <c r="AW61" s="64">
        <v>8407.4272039999996</v>
      </c>
    </row>
    <row r="62" spans="1:49" ht="15" customHeight="1" x14ac:dyDescent="0.2">
      <c r="A62" s="24" t="s">
        <v>202</v>
      </c>
      <c r="B62" s="64">
        <v>-76</v>
      </c>
      <c r="C62" s="64">
        <v>-890</v>
      </c>
      <c r="D62" s="64">
        <v>-1228</v>
      </c>
      <c r="E62" s="64">
        <v>-998</v>
      </c>
      <c r="F62" s="64">
        <v>-774</v>
      </c>
      <c r="G62" s="64">
        <v>-1257</v>
      </c>
      <c r="H62" s="64">
        <v>-3336</v>
      </c>
      <c r="I62" s="64">
        <v>-1573</v>
      </c>
      <c r="J62" s="64">
        <v>-281</v>
      </c>
      <c r="K62" s="64">
        <v>0</v>
      </c>
      <c r="L62" s="64">
        <v>-70</v>
      </c>
      <c r="M62" s="64">
        <v>-856</v>
      </c>
      <c r="N62" s="64">
        <v>-1281</v>
      </c>
      <c r="O62" s="64">
        <v>-59</v>
      </c>
      <c r="P62" s="64">
        <v>0</v>
      </c>
      <c r="Q62" s="64">
        <v>0</v>
      </c>
      <c r="R62" s="64">
        <v>0</v>
      </c>
      <c r="S62" s="64">
        <v>0</v>
      </c>
      <c r="T62" s="64">
        <v>-216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-780</v>
      </c>
      <c r="AB62" s="64">
        <v>-120</v>
      </c>
      <c r="AC62" s="64">
        <v>-148</v>
      </c>
      <c r="AD62" s="64">
        <v>0</v>
      </c>
      <c r="AE62" s="64">
        <v>-34</v>
      </c>
      <c r="AF62" s="64">
        <v>-1084</v>
      </c>
      <c r="AG62" s="64">
        <v>-6428</v>
      </c>
      <c r="AH62" s="64">
        <v>-13635</v>
      </c>
      <c r="AI62" s="64">
        <v>-14030</v>
      </c>
      <c r="AJ62" s="64">
        <v>-13395</v>
      </c>
      <c r="AK62" s="64">
        <v>-15930.281488053222</v>
      </c>
      <c r="AL62" s="64">
        <v>-21357</v>
      </c>
      <c r="AM62" s="64">
        <v>-24454.188999999998</v>
      </c>
      <c r="AN62" s="64">
        <v>-25137.510473307593</v>
      </c>
      <c r="AO62" s="64">
        <v>-30503</v>
      </c>
      <c r="AP62" s="64">
        <v>-36645.239533781452</v>
      </c>
      <c r="AQ62" s="64">
        <v>-35080</v>
      </c>
      <c r="AR62" s="64">
        <v>-30951.16</v>
      </c>
      <c r="AS62" s="64">
        <v>-23045.652000000006</v>
      </c>
      <c r="AT62" s="64">
        <v>-30112.417000000001</v>
      </c>
      <c r="AU62" s="64">
        <v>-42753.341</v>
      </c>
      <c r="AV62" s="64">
        <v>-49172.086000000003</v>
      </c>
      <c r="AW62" s="64">
        <v>-60473.245000000003</v>
      </c>
    </row>
    <row r="63" spans="1:49" ht="15" customHeight="1" x14ac:dyDescent="0.2">
      <c r="A63" s="20" t="s">
        <v>218</v>
      </c>
      <c r="B63" s="64">
        <v>-473</v>
      </c>
      <c r="C63" s="64">
        <v>-1280</v>
      </c>
      <c r="D63" s="64">
        <v>-766</v>
      </c>
      <c r="E63" s="64">
        <v>-4689</v>
      </c>
      <c r="F63" s="64">
        <v>-2409</v>
      </c>
      <c r="G63" s="64">
        <v>771</v>
      </c>
      <c r="H63" s="64">
        <v>218</v>
      </c>
      <c r="I63" s="64">
        <v>612</v>
      </c>
      <c r="J63" s="64">
        <v>800</v>
      </c>
      <c r="K63" s="64">
        <v>-3180</v>
      </c>
      <c r="L63" s="64">
        <v>2106</v>
      </c>
      <c r="M63" s="64">
        <v>325</v>
      </c>
      <c r="N63" s="64">
        <v>138</v>
      </c>
      <c r="O63" s="64">
        <v>-2689</v>
      </c>
      <c r="P63" s="64">
        <v>-2059</v>
      </c>
      <c r="Q63" s="64">
        <v>-387</v>
      </c>
      <c r="R63" s="64">
        <v>-1081</v>
      </c>
      <c r="S63" s="64">
        <v>-129</v>
      </c>
      <c r="T63" s="64">
        <v>-78</v>
      </c>
      <c r="U63" s="64">
        <v>300</v>
      </c>
      <c r="V63" s="64">
        <v>-1613</v>
      </c>
      <c r="W63" s="64">
        <v>-556</v>
      </c>
      <c r="X63" s="64">
        <v>1237</v>
      </c>
      <c r="Y63" s="64">
        <v>2404</v>
      </c>
      <c r="Z63" s="64">
        <v>2209</v>
      </c>
      <c r="AA63" s="64">
        <v>2505</v>
      </c>
      <c r="AB63" s="64">
        <v>-2182</v>
      </c>
      <c r="AC63" s="64">
        <v>-235</v>
      </c>
      <c r="AD63" s="64">
        <v>-422</v>
      </c>
      <c r="AE63" s="64">
        <v>574</v>
      </c>
      <c r="AF63" s="64">
        <v>-1432</v>
      </c>
      <c r="AG63" s="64">
        <v>2655</v>
      </c>
      <c r="AH63" s="64">
        <v>601.39999999999418</v>
      </c>
      <c r="AI63" s="64">
        <v>134.89999999999418</v>
      </c>
      <c r="AJ63" s="64">
        <v>-129.60000000000582</v>
      </c>
      <c r="AK63" s="64">
        <v>-155.75490681634983</v>
      </c>
      <c r="AL63" s="64">
        <v>803.89999999998838</v>
      </c>
      <c r="AM63" s="64">
        <v>-362.97700000000185</v>
      </c>
      <c r="AN63" s="64">
        <v>-171.12776615839394</v>
      </c>
      <c r="AO63" s="64">
        <v>-1396.7000000000121</v>
      </c>
      <c r="AP63" s="64">
        <v>1104.365305696776</v>
      </c>
      <c r="AQ63" s="64">
        <v>-1407.9228690529708</v>
      </c>
      <c r="AR63" s="64">
        <v>629.70217504899801</v>
      </c>
      <c r="AS63" s="64">
        <v>561.05400000000463</v>
      </c>
      <c r="AT63" s="64">
        <v>-326.10657999999739</v>
      </c>
      <c r="AU63" s="64">
        <v>-1811.5684298546012</v>
      </c>
      <c r="AV63" s="64">
        <v>-671.7533500000045</v>
      </c>
      <c r="AW63" s="64">
        <v>120.48363599999448</v>
      </c>
    </row>
    <row r="64" spans="1:49" ht="15" customHeight="1" x14ac:dyDescent="0.2">
      <c r="A64" s="24" t="s">
        <v>204</v>
      </c>
      <c r="B64" s="64">
        <v>29833</v>
      </c>
      <c r="C64" s="64">
        <v>31458</v>
      </c>
      <c r="D64" s="64">
        <v>37750</v>
      </c>
      <c r="E64" s="64">
        <v>45079</v>
      </c>
      <c r="F64" s="64">
        <v>47373</v>
      </c>
      <c r="G64" s="64">
        <v>51156</v>
      </c>
      <c r="H64" s="64">
        <v>54412</v>
      </c>
      <c r="I64" s="64">
        <v>55700</v>
      </c>
      <c r="J64" s="64">
        <v>62099</v>
      </c>
      <c r="K64" s="64">
        <v>64624</v>
      </c>
      <c r="L64" s="64">
        <v>63162</v>
      </c>
      <c r="M64" s="64">
        <v>60879</v>
      </c>
      <c r="N64" s="64">
        <v>60228</v>
      </c>
      <c r="O64" s="64">
        <v>58714</v>
      </c>
      <c r="P64" s="64">
        <v>62571</v>
      </c>
      <c r="Q64" s="64">
        <v>62952</v>
      </c>
      <c r="R64" s="64">
        <v>66991</v>
      </c>
      <c r="S64" s="64">
        <v>68582</v>
      </c>
      <c r="T64" s="64">
        <v>69108</v>
      </c>
      <c r="U64" s="64">
        <v>69179</v>
      </c>
      <c r="V64" s="64">
        <v>68098</v>
      </c>
      <c r="W64" s="64">
        <v>66099</v>
      </c>
      <c r="X64" s="64">
        <v>68523</v>
      </c>
      <c r="Y64" s="64">
        <v>69220</v>
      </c>
      <c r="Z64" s="64">
        <v>73036</v>
      </c>
      <c r="AA64" s="64">
        <v>71150</v>
      </c>
      <c r="AB64" s="64">
        <v>76396</v>
      </c>
      <c r="AC64" s="64">
        <v>81790</v>
      </c>
      <c r="AD64" s="64">
        <v>88098</v>
      </c>
      <c r="AE64" s="64">
        <v>91750</v>
      </c>
      <c r="AF64" s="64">
        <v>92437</v>
      </c>
      <c r="AG64" s="64">
        <v>95484</v>
      </c>
      <c r="AH64" s="64">
        <v>93565.4</v>
      </c>
      <c r="AI64" s="64">
        <v>93014</v>
      </c>
      <c r="AJ64" s="64">
        <v>98848</v>
      </c>
      <c r="AK64" s="64">
        <v>98827.033671935424</v>
      </c>
      <c r="AL64" s="64">
        <v>99108.9</v>
      </c>
      <c r="AM64" s="64">
        <v>101057.87209090909</v>
      </c>
      <c r="AN64" s="64">
        <v>102431.3</v>
      </c>
      <c r="AO64" s="64">
        <v>103381</v>
      </c>
      <c r="AP64" s="64">
        <v>103712.2671472691</v>
      </c>
      <c r="AQ64" s="64">
        <v>105215.07713094703</v>
      </c>
      <c r="AR64" s="64">
        <v>109939.96117504899</v>
      </c>
      <c r="AS64" s="64">
        <v>118116.60699999999</v>
      </c>
      <c r="AT64" s="64">
        <v>121007.63441999999</v>
      </c>
      <c r="AU64" s="64">
        <v>114428.00584</v>
      </c>
      <c r="AV64" s="64">
        <v>105466.81865</v>
      </c>
      <c r="AW64" s="64">
        <v>100587.32084</v>
      </c>
    </row>
    <row r="65" spans="1:49" ht="15" customHeight="1" thickBot="1" x14ac:dyDescent="0.25">
      <c r="A65" s="24" t="s">
        <v>219</v>
      </c>
      <c r="B65" s="64">
        <v>29833</v>
      </c>
      <c r="C65" s="64">
        <v>31458</v>
      </c>
      <c r="D65" s="64">
        <v>37750</v>
      </c>
      <c r="E65" s="64">
        <v>45079</v>
      </c>
      <c r="F65" s="64">
        <v>47373</v>
      </c>
      <c r="G65" s="64">
        <v>51156</v>
      </c>
      <c r="H65" s="64">
        <v>54412</v>
      </c>
      <c r="I65" s="64">
        <v>55700</v>
      </c>
      <c r="J65" s="64">
        <v>62099</v>
      </c>
      <c r="K65" s="64">
        <v>64624</v>
      </c>
      <c r="L65" s="64">
        <v>63162</v>
      </c>
      <c r="M65" s="64">
        <v>60879</v>
      </c>
      <c r="N65" s="64">
        <v>60228</v>
      </c>
      <c r="O65" s="64">
        <v>58714</v>
      </c>
      <c r="P65" s="64">
        <v>62571</v>
      </c>
      <c r="Q65" s="64">
        <v>62952</v>
      </c>
      <c r="R65" s="64">
        <v>66991</v>
      </c>
      <c r="S65" s="64">
        <v>68582</v>
      </c>
      <c r="T65" s="64">
        <v>69108</v>
      </c>
      <c r="U65" s="64">
        <v>69179</v>
      </c>
      <c r="V65" s="64">
        <v>68098</v>
      </c>
      <c r="W65" s="64">
        <v>66099</v>
      </c>
      <c r="X65" s="64">
        <v>68523</v>
      </c>
      <c r="Y65" s="64">
        <v>69220</v>
      </c>
      <c r="Z65" s="64">
        <v>73036</v>
      </c>
      <c r="AA65" s="64">
        <v>71150</v>
      </c>
      <c r="AB65" s="64">
        <v>76396</v>
      </c>
      <c r="AC65" s="64">
        <v>81790</v>
      </c>
      <c r="AD65" s="64">
        <v>88098</v>
      </c>
      <c r="AE65" s="64">
        <v>91750</v>
      </c>
      <c r="AF65" s="64">
        <v>92437</v>
      </c>
      <c r="AG65" s="64">
        <v>95484</v>
      </c>
      <c r="AH65" s="64">
        <v>93565.4</v>
      </c>
      <c r="AI65" s="64">
        <v>93014</v>
      </c>
      <c r="AJ65" s="64">
        <v>98848</v>
      </c>
      <c r="AK65" s="64">
        <v>98827.033671935424</v>
      </c>
      <c r="AL65" s="64">
        <v>99108.9</v>
      </c>
      <c r="AM65" s="64">
        <v>101057.87209090909</v>
      </c>
      <c r="AN65" s="64">
        <v>102431.3</v>
      </c>
      <c r="AO65" s="64">
        <v>103381</v>
      </c>
      <c r="AP65" s="64">
        <v>103712.2671472691</v>
      </c>
      <c r="AQ65" s="64">
        <v>105215.07713094703</v>
      </c>
      <c r="AR65" s="64">
        <v>109939.96117504899</v>
      </c>
      <c r="AS65" s="64">
        <v>118116.60699999999</v>
      </c>
      <c r="AT65" s="64">
        <v>121007.63441999999</v>
      </c>
      <c r="AU65" s="64">
        <v>114428.00584</v>
      </c>
      <c r="AV65" s="64">
        <v>105466.81865</v>
      </c>
      <c r="AW65" s="64">
        <v>100587.32084</v>
      </c>
    </row>
    <row r="66" spans="1:49" s="80" customFormat="1" ht="15" customHeight="1" x14ac:dyDescent="0.2">
      <c r="A66" s="78" t="s">
        <v>220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</row>
    <row r="67" spans="1:49" ht="15" customHeight="1" x14ac:dyDescent="0.2">
      <c r="A67" s="45" t="s">
        <v>221</v>
      </c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</row>
    <row r="68" spans="1:49" ht="15" customHeight="1" x14ac:dyDescent="0.2">
      <c r="A68" s="45" t="s">
        <v>222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</row>
    <row r="69" spans="1:49" ht="15" customHeight="1" x14ac:dyDescent="0.2">
      <c r="A69" s="45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</row>
    <row r="70" spans="1:49" ht="15" customHeight="1" x14ac:dyDescent="0.2">
      <c r="A70" s="45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</row>
    <row r="71" spans="1:49" ht="15" customHeight="1" x14ac:dyDescent="0.2">
      <c r="A71" s="45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</row>
    <row r="72" spans="1:49" ht="15" customHeight="1" x14ac:dyDescent="0.2">
      <c r="A72" s="45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</row>
    <row r="73" spans="1:49" ht="15" customHeight="1" x14ac:dyDescent="0.2">
      <c r="A73" s="45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</row>
    <row r="74" spans="1:49" ht="15" customHeight="1" x14ac:dyDescent="0.2">
      <c r="A74" s="45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</row>
    <row r="75" spans="1:49" ht="15" customHeight="1" x14ac:dyDescent="0.2">
      <c r="A75" s="45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</row>
    <row r="76" spans="1:49" ht="15" customHeight="1" x14ac:dyDescent="0.2">
      <c r="A76" s="45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</row>
    <row r="77" spans="1:49" ht="15" customHeight="1" x14ac:dyDescent="0.2">
      <c r="A77" s="45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</row>
    <row r="78" spans="1:49" ht="15" customHeight="1" x14ac:dyDescent="0.2">
      <c r="A78" s="45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</row>
    <row r="79" spans="1:49" ht="15" customHeight="1" x14ac:dyDescent="0.2">
      <c r="A79" s="4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</row>
    <row r="80" spans="1:49" ht="15" customHeight="1" x14ac:dyDescent="0.2">
      <c r="A80" s="4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</row>
    <row r="81" spans="1:49" ht="15" customHeight="1" x14ac:dyDescent="0.2">
      <c r="A81" s="4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</row>
    <row r="82" spans="1:49" ht="15" customHeight="1" x14ac:dyDescent="0.2">
      <c r="A82" s="4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</row>
    <row r="83" spans="1:49" ht="15" customHeight="1" x14ac:dyDescent="0.2">
      <c r="A83" s="45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</row>
    <row r="84" spans="1:49" ht="15" customHeight="1" x14ac:dyDescent="0.2">
      <c r="A84" s="45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</row>
    <row r="85" spans="1:49" ht="15" customHeight="1" x14ac:dyDescent="0.2">
      <c r="A85" s="45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</row>
    <row r="86" spans="1:49" ht="15" customHeight="1" x14ac:dyDescent="0.2">
      <c r="A86" s="45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</row>
    <row r="87" spans="1:49" ht="15" customHeight="1" x14ac:dyDescent="0.2">
      <c r="A87" s="45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</row>
    <row r="88" spans="1:49" ht="15" customHeight="1" x14ac:dyDescent="0.2">
      <c r="A88" s="77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</row>
    <row r="89" spans="1:49" ht="15" customHeight="1" x14ac:dyDescent="0.2">
      <c r="A89" s="20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</row>
    <row r="90" spans="1:49" s="66" customFormat="1" ht="15" customHeight="1" x14ac:dyDescent="0.2">
      <c r="A90" s="26" t="s">
        <v>223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</row>
    <row r="91" spans="1:49" s="66" customFormat="1" ht="15" customHeight="1" thickBot="1" x14ac:dyDescent="0.25">
      <c r="A91" s="30" t="s">
        <v>113</v>
      </c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W91" s="72" t="s">
        <v>224</v>
      </c>
    </row>
    <row r="92" spans="1:49" s="5" customFormat="1" ht="15" customHeight="1" x14ac:dyDescent="0.2">
      <c r="A92" s="55" t="s">
        <v>199</v>
      </c>
      <c r="B92" s="55">
        <v>1970</v>
      </c>
      <c r="C92" s="55">
        <v>1971</v>
      </c>
      <c r="D92" s="55">
        <v>1972</v>
      </c>
      <c r="E92" s="55">
        <v>1973</v>
      </c>
      <c r="F92" s="55">
        <v>1974</v>
      </c>
      <c r="G92" s="55">
        <v>1975</v>
      </c>
      <c r="H92" s="55">
        <v>1976</v>
      </c>
      <c r="I92" s="55">
        <v>1977</v>
      </c>
      <c r="J92" s="55">
        <v>1978</v>
      </c>
      <c r="K92" s="55">
        <v>1979</v>
      </c>
      <c r="L92" s="55">
        <v>1980</v>
      </c>
      <c r="M92" s="55">
        <v>1981</v>
      </c>
      <c r="N92" s="55">
        <v>1982</v>
      </c>
      <c r="O92" s="55">
        <v>1983</v>
      </c>
      <c r="P92" s="55">
        <v>1984</v>
      </c>
      <c r="Q92" s="55">
        <v>1985</v>
      </c>
      <c r="R92" s="55">
        <v>1986</v>
      </c>
      <c r="S92" s="55">
        <v>1987</v>
      </c>
      <c r="T92" s="55">
        <v>1988</v>
      </c>
      <c r="U92" s="55">
        <v>1989</v>
      </c>
      <c r="V92" s="55">
        <v>1990</v>
      </c>
      <c r="W92" s="55">
        <v>1991</v>
      </c>
      <c r="X92" s="55">
        <v>1992</v>
      </c>
      <c r="Y92" s="55">
        <v>1993</v>
      </c>
      <c r="Z92" s="55">
        <v>1994</v>
      </c>
      <c r="AA92" s="55">
        <v>1995</v>
      </c>
      <c r="AB92" s="55">
        <v>1996</v>
      </c>
      <c r="AC92" s="55">
        <v>1997</v>
      </c>
      <c r="AD92" s="55">
        <v>1998</v>
      </c>
      <c r="AE92" s="55">
        <v>1999</v>
      </c>
      <c r="AF92" s="55">
        <v>2000</v>
      </c>
      <c r="AG92" s="55">
        <v>2001</v>
      </c>
      <c r="AH92" s="55">
        <v>2002</v>
      </c>
      <c r="AI92" s="55">
        <v>2003</v>
      </c>
      <c r="AJ92" s="55">
        <v>2004</v>
      </c>
      <c r="AK92" s="55">
        <v>2005</v>
      </c>
      <c r="AL92" s="55">
        <v>2006</v>
      </c>
      <c r="AM92" s="55">
        <v>2007</v>
      </c>
      <c r="AN92" s="55">
        <v>2008</v>
      </c>
      <c r="AO92" s="55">
        <v>2009</v>
      </c>
      <c r="AP92" s="55">
        <v>2010</v>
      </c>
      <c r="AQ92" s="55">
        <v>2011</v>
      </c>
      <c r="AR92" s="55">
        <v>2012</v>
      </c>
      <c r="AS92" s="56">
        <v>2013</v>
      </c>
      <c r="AT92" s="56">
        <v>2014</v>
      </c>
      <c r="AU92" s="56">
        <v>2015</v>
      </c>
      <c r="AV92" s="56">
        <v>2016</v>
      </c>
      <c r="AW92" s="56">
        <v>2017</v>
      </c>
    </row>
    <row r="93" spans="1:49" ht="15" customHeight="1" x14ac:dyDescent="0.2">
      <c r="A93" s="24" t="s">
        <v>200</v>
      </c>
      <c r="B93" s="64">
        <v>1264</v>
      </c>
      <c r="C93" s="64">
        <v>1178</v>
      </c>
      <c r="D93" s="64">
        <v>1241</v>
      </c>
      <c r="E93" s="64">
        <v>1180</v>
      </c>
      <c r="F93" s="64">
        <v>1488</v>
      </c>
      <c r="G93" s="64">
        <v>1625</v>
      </c>
      <c r="H93" s="64">
        <v>1642</v>
      </c>
      <c r="I93" s="64">
        <v>1808</v>
      </c>
      <c r="J93" s="64">
        <v>1933</v>
      </c>
      <c r="K93" s="64">
        <v>1899</v>
      </c>
      <c r="L93" s="64">
        <v>2205</v>
      </c>
      <c r="M93" s="64">
        <v>2475</v>
      </c>
      <c r="N93" s="64">
        <v>3030</v>
      </c>
      <c r="O93" s="64">
        <v>4013</v>
      </c>
      <c r="P93" s="64">
        <v>4902</v>
      </c>
      <c r="Q93" s="64">
        <v>5467</v>
      </c>
      <c r="R93" s="64">
        <v>5686</v>
      </c>
      <c r="S93" s="64">
        <v>5781</v>
      </c>
      <c r="T93" s="64">
        <v>6076</v>
      </c>
      <c r="U93" s="64">
        <v>6105</v>
      </c>
      <c r="V93" s="64">
        <v>6279</v>
      </c>
      <c r="W93" s="64">
        <v>6597</v>
      </c>
      <c r="X93" s="64">
        <v>6976</v>
      </c>
      <c r="Y93" s="64">
        <v>7355</v>
      </c>
      <c r="Z93" s="64">
        <v>7756</v>
      </c>
      <c r="AA93" s="64">
        <v>7955</v>
      </c>
      <c r="AB93" s="64">
        <v>9156</v>
      </c>
      <c r="AC93" s="64">
        <v>9825</v>
      </c>
      <c r="AD93" s="64">
        <v>10788</v>
      </c>
      <c r="AE93" s="64">
        <v>11898</v>
      </c>
      <c r="AF93" s="64">
        <v>13283</v>
      </c>
      <c r="AG93" s="64">
        <v>13998</v>
      </c>
      <c r="AH93" s="64">
        <v>15525</v>
      </c>
      <c r="AI93" s="64">
        <v>15792</v>
      </c>
      <c r="AJ93" s="64">
        <v>16971</v>
      </c>
      <c r="AK93" s="64">
        <v>17699.201002999998</v>
      </c>
      <c r="AL93" s="64">
        <v>17706</v>
      </c>
      <c r="AM93" s="64">
        <v>18151.651560999999</v>
      </c>
      <c r="AN93" s="81">
        <v>21592.652401084037</v>
      </c>
      <c r="AO93" s="81">
        <v>21137.149999999998</v>
      </c>
      <c r="AP93" s="81">
        <v>22938.44651283</v>
      </c>
      <c r="AQ93" s="81">
        <v>24064</v>
      </c>
      <c r="AR93" s="81">
        <v>25761.7</v>
      </c>
      <c r="AS93" s="81">
        <v>28174.35</v>
      </c>
      <c r="AT93" s="81">
        <v>31893.699999999997</v>
      </c>
      <c r="AU93" s="81">
        <v>35127.599999999999</v>
      </c>
      <c r="AV93" s="81">
        <v>37887</v>
      </c>
      <c r="AW93" s="81">
        <v>40102.550000000003</v>
      </c>
    </row>
    <row r="94" spans="1:49" ht="15" customHeight="1" x14ac:dyDescent="0.2">
      <c r="A94" s="24" t="s">
        <v>225</v>
      </c>
      <c r="B94" s="64">
        <v>0</v>
      </c>
      <c r="C94" s="64">
        <v>0</v>
      </c>
      <c r="D94" s="64">
        <v>0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400</v>
      </c>
      <c r="AF94" s="64">
        <v>2211</v>
      </c>
      <c r="AG94" s="64">
        <v>4608</v>
      </c>
      <c r="AH94" s="64">
        <v>5369</v>
      </c>
      <c r="AI94" s="64">
        <v>5055</v>
      </c>
      <c r="AJ94" s="64">
        <v>8086</v>
      </c>
      <c r="AK94" s="64">
        <v>8997.552365432075</v>
      </c>
      <c r="AL94" s="64">
        <v>9789</v>
      </c>
      <c r="AM94" s="64">
        <v>10334</v>
      </c>
      <c r="AN94" s="72">
        <v>11347.900805990883</v>
      </c>
      <c r="AO94" s="72">
        <v>8365.8000000000011</v>
      </c>
      <c r="AP94" s="72">
        <v>12647.163058880647</v>
      </c>
      <c r="AQ94" s="72">
        <v>10481.230275383872</v>
      </c>
      <c r="AR94" s="72">
        <v>13184.073682</v>
      </c>
      <c r="AS94" s="72">
        <v>16961.55</v>
      </c>
      <c r="AT94" s="72">
        <v>19319.45</v>
      </c>
      <c r="AU94" s="72">
        <v>18406.95</v>
      </c>
      <c r="AV94" s="72">
        <v>11727.45</v>
      </c>
      <c r="AW94" s="72">
        <v>10720.050000000001</v>
      </c>
    </row>
    <row r="95" spans="1:49" ht="15" customHeight="1" x14ac:dyDescent="0.2">
      <c r="A95" s="20" t="s">
        <v>226</v>
      </c>
      <c r="B95" s="64">
        <v>-1137</v>
      </c>
      <c r="C95" s="64">
        <v>-1003</v>
      </c>
      <c r="D95" s="64">
        <v>-1008</v>
      </c>
      <c r="E95" s="64">
        <v>-925</v>
      </c>
      <c r="F95" s="64">
        <v>-1040</v>
      </c>
      <c r="G95" s="64">
        <v>-1135</v>
      </c>
      <c r="H95" s="64">
        <v>-1091</v>
      </c>
      <c r="I95" s="64">
        <v>-1134</v>
      </c>
      <c r="J95" s="64">
        <v>-1070</v>
      </c>
      <c r="K95" s="64">
        <v>-966</v>
      </c>
      <c r="L95" s="64">
        <v>-1123</v>
      </c>
      <c r="M95" s="64">
        <v>-1480</v>
      </c>
      <c r="N95" s="64">
        <v>-1635</v>
      </c>
      <c r="O95" s="64">
        <v>-1976</v>
      </c>
      <c r="P95" s="64">
        <v>-2499</v>
      </c>
      <c r="Q95" s="64">
        <v>-2440</v>
      </c>
      <c r="R95" s="64">
        <v>-2212</v>
      </c>
      <c r="S95" s="64">
        <v>-1805</v>
      </c>
      <c r="T95" s="64">
        <v>-2165</v>
      </c>
      <c r="U95" s="64">
        <v>-2014</v>
      </c>
      <c r="V95" s="64">
        <v>-2178</v>
      </c>
      <c r="W95" s="64">
        <v>-2446</v>
      </c>
      <c r="X95" s="64">
        <v>-2478</v>
      </c>
      <c r="Y95" s="64">
        <v>-2535</v>
      </c>
      <c r="Z95" s="64">
        <v>-2633</v>
      </c>
      <c r="AA95" s="64">
        <v>-2633</v>
      </c>
      <c r="AB95" s="64">
        <v>-3211.9529432943209</v>
      </c>
      <c r="AC95" s="64">
        <v>-3592.0283570358361</v>
      </c>
      <c r="AD95" s="64">
        <v>-4084.0474885171816</v>
      </c>
      <c r="AE95" s="64">
        <v>-4565.9609442864466</v>
      </c>
      <c r="AF95" s="64">
        <v>-5363.4446238030096</v>
      </c>
      <c r="AG95" s="64">
        <v>-5776.5721682508665</v>
      </c>
      <c r="AH95" s="64">
        <v>-5838.8531486827942</v>
      </c>
      <c r="AI95" s="64">
        <v>-4905.9485679943373</v>
      </c>
      <c r="AJ95" s="64">
        <v>-5619.4370285833211</v>
      </c>
      <c r="AK95" s="64">
        <v>-5719.1604551466708</v>
      </c>
      <c r="AL95" s="64">
        <v>-5458.1302616738103</v>
      </c>
      <c r="AM95" s="64">
        <v>-5572.5696783838212</v>
      </c>
      <c r="AN95" s="72">
        <v>-6042.119222584347</v>
      </c>
      <c r="AO95" s="72">
        <v>-7922.5154010648494</v>
      </c>
      <c r="AP95" s="72">
        <v>-7274.3634240203091</v>
      </c>
      <c r="AQ95" s="72">
        <v>-6071.1242026529071</v>
      </c>
      <c r="AR95" s="72">
        <v>-5334.8781631006259</v>
      </c>
      <c r="AS95" s="72">
        <v>-5556.115931554541</v>
      </c>
      <c r="AT95" s="72">
        <v>-7814.8306411881204</v>
      </c>
      <c r="AU95" s="72">
        <v>-10773.115519211269</v>
      </c>
      <c r="AV95" s="72">
        <v>-12784.027130010769</v>
      </c>
      <c r="AW95" s="72">
        <v>-11807.006879436758</v>
      </c>
    </row>
    <row r="96" spans="1:49" ht="15" customHeight="1" x14ac:dyDescent="0.2">
      <c r="A96" s="24" t="s">
        <v>204</v>
      </c>
      <c r="B96" s="64">
        <v>127</v>
      </c>
      <c r="C96" s="64">
        <v>175</v>
      </c>
      <c r="D96" s="64">
        <v>233</v>
      </c>
      <c r="E96" s="64">
        <v>255</v>
      </c>
      <c r="F96" s="64">
        <v>448</v>
      </c>
      <c r="G96" s="64">
        <v>490</v>
      </c>
      <c r="H96" s="64">
        <v>551</v>
      </c>
      <c r="I96" s="64">
        <v>674</v>
      </c>
      <c r="J96" s="64">
        <v>863</v>
      </c>
      <c r="K96" s="64">
        <v>933</v>
      </c>
      <c r="L96" s="64">
        <v>1082</v>
      </c>
      <c r="M96" s="64">
        <v>995</v>
      </c>
      <c r="N96" s="64">
        <v>1395</v>
      </c>
      <c r="O96" s="64">
        <v>2037</v>
      </c>
      <c r="P96" s="64">
        <v>2403</v>
      </c>
      <c r="Q96" s="64">
        <v>3027</v>
      </c>
      <c r="R96" s="64">
        <v>3474</v>
      </c>
      <c r="S96" s="64">
        <v>3976</v>
      </c>
      <c r="T96" s="64">
        <v>3911</v>
      </c>
      <c r="U96" s="64">
        <v>4091</v>
      </c>
      <c r="V96" s="64">
        <v>4101</v>
      </c>
      <c r="W96" s="64">
        <v>4151</v>
      </c>
      <c r="X96" s="64">
        <v>4498</v>
      </c>
      <c r="Y96" s="64">
        <v>4820</v>
      </c>
      <c r="Z96" s="64">
        <v>5123</v>
      </c>
      <c r="AA96" s="64">
        <v>5322</v>
      </c>
      <c r="AB96" s="64">
        <v>5944.0470567056791</v>
      </c>
      <c r="AC96" s="64">
        <v>6232.9716429641639</v>
      </c>
      <c r="AD96" s="64">
        <v>6703.9525114828184</v>
      </c>
      <c r="AE96" s="64">
        <v>7732.0390557135534</v>
      </c>
      <c r="AF96" s="64">
        <v>10130.55537619699</v>
      </c>
      <c r="AG96" s="64">
        <v>12829.427831749133</v>
      </c>
      <c r="AH96" s="64">
        <v>15055.146851317208</v>
      </c>
      <c r="AI96" s="64">
        <v>15941.051432005661</v>
      </c>
      <c r="AJ96" s="64">
        <v>19437.562971416679</v>
      </c>
      <c r="AK96" s="64">
        <v>20977.592913285403</v>
      </c>
      <c r="AL96" s="64">
        <v>22036.86973832619</v>
      </c>
      <c r="AM96" s="64">
        <v>22913.081882616174</v>
      </c>
      <c r="AN96" s="72">
        <v>26898.43398449057</v>
      </c>
      <c r="AO96" s="72">
        <v>21580.434598935146</v>
      </c>
      <c r="AP96" s="72">
        <v>28311.246147690341</v>
      </c>
      <c r="AQ96" s="72">
        <v>28474.106072730967</v>
      </c>
      <c r="AR96" s="72">
        <v>33610.895518899379</v>
      </c>
      <c r="AS96" s="72">
        <v>39579.784068445457</v>
      </c>
      <c r="AT96" s="72">
        <v>43398.319358811874</v>
      </c>
      <c r="AU96" s="72">
        <v>42761.434480788732</v>
      </c>
      <c r="AV96" s="72">
        <v>36830.422869989226</v>
      </c>
      <c r="AW96" s="72">
        <v>39015.593120563244</v>
      </c>
    </row>
    <row r="97" spans="1:50" ht="15" customHeight="1" x14ac:dyDescent="0.2">
      <c r="A97" s="24" t="s">
        <v>227</v>
      </c>
      <c r="B97" s="64">
        <v>47</v>
      </c>
      <c r="C97" s="64">
        <v>49</v>
      </c>
      <c r="D97" s="64">
        <v>60</v>
      </c>
      <c r="E97" s="64">
        <v>57</v>
      </c>
      <c r="F97" s="64">
        <v>67</v>
      </c>
      <c r="G97" s="64">
        <v>76</v>
      </c>
      <c r="H97" s="64">
        <v>74</v>
      </c>
      <c r="I97" s="64">
        <v>79</v>
      </c>
      <c r="J97" s="64">
        <v>80</v>
      </c>
      <c r="K97" s="64">
        <v>75</v>
      </c>
      <c r="L97" s="64">
        <v>79</v>
      </c>
      <c r="M97" s="64">
        <v>95</v>
      </c>
      <c r="N97" s="64">
        <v>109</v>
      </c>
      <c r="O97" s="64">
        <v>298</v>
      </c>
      <c r="P97" s="64">
        <v>379</v>
      </c>
      <c r="Q97" s="64">
        <v>488</v>
      </c>
      <c r="R97" s="64">
        <v>516</v>
      </c>
      <c r="S97" s="64">
        <v>674</v>
      </c>
      <c r="T97" s="64">
        <v>658</v>
      </c>
      <c r="U97" s="64">
        <v>730</v>
      </c>
      <c r="V97" s="64">
        <v>749</v>
      </c>
      <c r="W97" s="64">
        <v>756</v>
      </c>
      <c r="X97" s="64">
        <v>803</v>
      </c>
      <c r="Y97" s="64">
        <v>804</v>
      </c>
      <c r="Z97" s="64">
        <v>860</v>
      </c>
      <c r="AA97" s="64">
        <v>887</v>
      </c>
      <c r="AB97" s="64">
        <v>850.0470567056791</v>
      </c>
      <c r="AC97" s="64">
        <v>824.97164296416395</v>
      </c>
      <c r="AD97" s="64">
        <v>964.95251148281841</v>
      </c>
      <c r="AE97" s="64">
        <v>1417.0390557135534</v>
      </c>
      <c r="AF97" s="64">
        <v>2165.5553761969904</v>
      </c>
      <c r="AG97" s="64">
        <v>3579.4278317491344</v>
      </c>
      <c r="AH97" s="64">
        <v>3783.0468513172063</v>
      </c>
      <c r="AI97" s="64">
        <v>3753.0514320056618</v>
      </c>
      <c r="AJ97" s="64">
        <v>5772.5629714166789</v>
      </c>
      <c r="AK97" s="64">
        <v>5933.945165493622</v>
      </c>
      <c r="AL97" s="64">
        <v>5956.5343164899605</v>
      </c>
      <c r="AM97" s="64">
        <v>5627.1192321686358</v>
      </c>
      <c r="AN97" s="72">
        <v>8283.5989627491654</v>
      </c>
      <c r="AO97" s="72">
        <v>4581.5868174439202</v>
      </c>
      <c r="AP97" s="72">
        <v>9338.136182674587</v>
      </c>
      <c r="AQ97" s="72">
        <v>8470.3126645759075</v>
      </c>
      <c r="AR97" s="72">
        <v>13151.148314545797</v>
      </c>
      <c r="AS97" s="72">
        <v>18764.399643052537</v>
      </c>
      <c r="AT97" s="72">
        <v>22310.925295962657</v>
      </c>
      <c r="AU97" s="72">
        <v>21758.548598633202</v>
      </c>
      <c r="AV97" s="72">
        <v>15742.855853044428</v>
      </c>
      <c r="AW97" s="72">
        <v>17674.129688709454</v>
      </c>
      <c r="AX97" s="82"/>
    </row>
    <row r="98" spans="1:50" ht="15" customHeight="1" x14ac:dyDescent="0.2">
      <c r="A98" s="24" t="s">
        <v>228</v>
      </c>
      <c r="B98" s="64">
        <v>47</v>
      </c>
      <c r="C98" s="64">
        <v>49</v>
      </c>
      <c r="D98" s="64">
        <v>60</v>
      </c>
      <c r="E98" s="64">
        <v>57</v>
      </c>
      <c r="F98" s="64">
        <v>67</v>
      </c>
      <c r="G98" s="64">
        <v>76</v>
      </c>
      <c r="H98" s="64">
        <v>74</v>
      </c>
      <c r="I98" s="64">
        <v>79</v>
      </c>
      <c r="J98" s="64">
        <v>80</v>
      </c>
      <c r="K98" s="64">
        <v>75</v>
      </c>
      <c r="L98" s="64">
        <v>79</v>
      </c>
      <c r="M98" s="64">
        <v>95</v>
      </c>
      <c r="N98" s="64">
        <v>109</v>
      </c>
      <c r="O98" s="64">
        <v>298</v>
      </c>
      <c r="P98" s="64">
        <v>379</v>
      </c>
      <c r="Q98" s="64">
        <v>488</v>
      </c>
      <c r="R98" s="64">
        <v>516</v>
      </c>
      <c r="S98" s="64">
        <v>674</v>
      </c>
      <c r="T98" s="64">
        <v>656</v>
      </c>
      <c r="U98" s="64">
        <v>660</v>
      </c>
      <c r="V98" s="64">
        <v>663</v>
      </c>
      <c r="W98" s="64">
        <v>673</v>
      </c>
      <c r="X98" s="64">
        <v>647</v>
      </c>
      <c r="Y98" s="64">
        <v>645</v>
      </c>
      <c r="Z98" s="64">
        <v>681</v>
      </c>
      <c r="AA98" s="64">
        <v>674</v>
      </c>
      <c r="AB98" s="64">
        <v>584</v>
      </c>
      <c r="AC98" s="64">
        <v>561</v>
      </c>
      <c r="AD98" s="64">
        <v>616</v>
      </c>
      <c r="AE98" s="64">
        <v>785</v>
      </c>
      <c r="AF98" s="64">
        <v>1190</v>
      </c>
      <c r="AG98" s="64">
        <v>1250</v>
      </c>
      <c r="AH98" s="64">
        <v>772</v>
      </c>
      <c r="AI98" s="64">
        <v>848.20000000000073</v>
      </c>
      <c r="AJ98" s="64">
        <v>1169.4611999999997</v>
      </c>
      <c r="AK98" s="64">
        <v>1428.5029980213985</v>
      </c>
      <c r="AL98" s="64">
        <v>1798.0999999999985</v>
      </c>
      <c r="AM98" s="64">
        <v>2109</v>
      </c>
      <c r="AN98" s="72">
        <v>1856.4025693831481</v>
      </c>
      <c r="AO98" s="72">
        <v>1673.6</v>
      </c>
      <c r="AP98" s="72">
        <v>1607.9680000000008</v>
      </c>
      <c r="AQ98" s="72">
        <v>2747.8324060144387</v>
      </c>
      <c r="AR98" s="72">
        <v>3081.581549385216</v>
      </c>
      <c r="AS98" s="72">
        <v>3171.9626598332866</v>
      </c>
      <c r="AT98" s="72">
        <v>3454.4226100069741</v>
      </c>
      <c r="AU98" s="72">
        <v>3358.9520019454039</v>
      </c>
      <c r="AV98" s="72">
        <v>3034.6022712723698</v>
      </c>
      <c r="AW98" s="72">
        <v>3023.1541422960463</v>
      </c>
    </row>
    <row r="99" spans="1:50" ht="15" customHeight="1" x14ac:dyDescent="0.2">
      <c r="A99" s="24" t="s">
        <v>229</v>
      </c>
      <c r="B99" s="64">
        <v>0</v>
      </c>
      <c r="C99" s="64">
        <v>0</v>
      </c>
      <c r="D99" s="64">
        <v>0</v>
      </c>
      <c r="E99" s="64">
        <v>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2</v>
      </c>
      <c r="U99" s="64">
        <v>70</v>
      </c>
      <c r="V99" s="64">
        <v>86</v>
      </c>
      <c r="W99" s="64">
        <v>83</v>
      </c>
      <c r="X99" s="64">
        <v>156</v>
      </c>
      <c r="Y99" s="64">
        <v>159</v>
      </c>
      <c r="Z99" s="64">
        <v>179</v>
      </c>
      <c r="AA99" s="64">
        <v>213</v>
      </c>
      <c r="AB99" s="64">
        <v>266.04705670567904</v>
      </c>
      <c r="AC99" s="64">
        <v>263.97164296416378</v>
      </c>
      <c r="AD99" s="64">
        <v>348.95251148281875</v>
      </c>
      <c r="AE99" s="64">
        <v>632.0390557135529</v>
      </c>
      <c r="AF99" s="64">
        <v>975.55537619699044</v>
      </c>
      <c r="AG99" s="64">
        <v>2329.4278317491344</v>
      </c>
      <c r="AH99" s="64">
        <v>3011.0468513172063</v>
      </c>
      <c r="AI99" s="64">
        <v>2904.851432005662</v>
      </c>
      <c r="AJ99" s="64">
        <v>4603.1017714166783</v>
      </c>
      <c r="AK99" s="64">
        <v>4505.4421674722244</v>
      </c>
      <c r="AL99" s="64">
        <v>4158.4343164899619</v>
      </c>
      <c r="AM99" s="64">
        <v>3518.1192321686362</v>
      </c>
      <c r="AN99" s="72">
        <v>6427.1963933660163</v>
      </c>
      <c r="AO99" s="72">
        <v>2907.9868174439198</v>
      </c>
      <c r="AP99" s="72">
        <v>7730.1681826745871</v>
      </c>
      <c r="AQ99" s="72">
        <v>5722.4802585614689</v>
      </c>
      <c r="AR99" s="72">
        <v>10069.56676516058</v>
      </c>
      <c r="AS99" s="72">
        <v>15592.436983219253</v>
      </c>
      <c r="AT99" s="72">
        <v>18856.502685955682</v>
      </c>
      <c r="AU99" s="72">
        <v>18399.596596687799</v>
      </c>
      <c r="AV99" s="72">
        <v>12708.25358177206</v>
      </c>
      <c r="AW99" s="72">
        <v>14650.975546413407</v>
      </c>
    </row>
    <row r="100" spans="1:50" ht="15" customHeight="1" x14ac:dyDescent="0.2">
      <c r="A100" s="24" t="s">
        <v>206</v>
      </c>
      <c r="B100" s="64">
        <v>80</v>
      </c>
      <c r="C100" s="64">
        <v>126</v>
      </c>
      <c r="D100" s="64">
        <v>173</v>
      </c>
      <c r="E100" s="64">
        <v>198</v>
      </c>
      <c r="F100" s="64">
        <v>381</v>
      </c>
      <c r="G100" s="64">
        <v>414</v>
      </c>
      <c r="H100" s="64">
        <v>477</v>
      </c>
      <c r="I100" s="64">
        <v>595</v>
      </c>
      <c r="J100" s="64">
        <v>783</v>
      </c>
      <c r="K100" s="64">
        <v>858</v>
      </c>
      <c r="L100" s="64">
        <v>1003</v>
      </c>
      <c r="M100" s="64">
        <v>900</v>
      </c>
      <c r="N100" s="64">
        <v>1286</v>
      </c>
      <c r="O100" s="64">
        <v>1739</v>
      </c>
      <c r="P100" s="64">
        <v>2024</v>
      </c>
      <c r="Q100" s="64">
        <v>2539</v>
      </c>
      <c r="R100" s="64">
        <v>2958</v>
      </c>
      <c r="S100" s="64">
        <v>3302</v>
      </c>
      <c r="T100" s="64">
        <v>3253</v>
      </c>
      <c r="U100" s="64">
        <v>3361</v>
      </c>
      <c r="V100" s="64">
        <v>3352</v>
      </c>
      <c r="W100" s="64">
        <v>3395</v>
      </c>
      <c r="X100" s="64">
        <v>3695</v>
      </c>
      <c r="Y100" s="64">
        <v>4016</v>
      </c>
      <c r="Z100" s="64">
        <v>4263</v>
      </c>
      <c r="AA100" s="64">
        <v>4435</v>
      </c>
      <c r="AB100" s="64">
        <v>5094</v>
      </c>
      <c r="AC100" s="64">
        <v>5408</v>
      </c>
      <c r="AD100" s="64">
        <v>5739</v>
      </c>
      <c r="AE100" s="64">
        <v>6315</v>
      </c>
      <c r="AF100" s="64">
        <v>7965</v>
      </c>
      <c r="AG100" s="64">
        <v>9250</v>
      </c>
      <c r="AH100" s="64">
        <v>11272.1</v>
      </c>
      <c r="AI100" s="64">
        <v>12188</v>
      </c>
      <c r="AJ100" s="64">
        <v>13665</v>
      </c>
      <c r="AK100" s="64">
        <v>15043.647747791782</v>
      </c>
      <c r="AL100" s="64">
        <v>16080.335421836229</v>
      </c>
      <c r="AM100" s="64">
        <v>17285.962650447538</v>
      </c>
      <c r="AN100" s="72">
        <v>18614.835021741404</v>
      </c>
      <c r="AO100" s="72">
        <v>16998.847781491226</v>
      </c>
      <c r="AP100" s="72">
        <v>18973.109965015752</v>
      </c>
      <c r="AQ100" s="72">
        <v>20003.793408155059</v>
      </c>
      <c r="AR100" s="72">
        <v>20459.747204353582</v>
      </c>
      <c r="AS100" s="72">
        <v>20815.384425392924</v>
      </c>
      <c r="AT100" s="72">
        <v>21087.39406284922</v>
      </c>
      <c r="AU100" s="72">
        <v>21002.88588215553</v>
      </c>
      <c r="AV100" s="72">
        <v>21087.567016944802</v>
      </c>
      <c r="AW100" s="72">
        <v>21341.46343185379</v>
      </c>
    </row>
    <row r="101" spans="1:50" ht="15" customHeight="1" x14ac:dyDescent="0.2">
      <c r="A101" s="20" t="s">
        <v>230</v>
      </c>
      <c r="B101" s="64">
        <v>3</v>
      </c>
      <c r="C101" s="64">
        <v>21</v>
      </c>
      <c r="D101" s="64">
        <v>51</v>
      </c>
      <c r="E101" s="64">
        <v>77</v>
      </c>
      <c r="F101" s="64">
        <v>81</v>
      </c>
      <c r="G101" s="64">
        <v>92</v>
      </c>
      <c r="H101" s="64">
        <v>148</v>
      </c>
      <c r="I101" s="64">
        <v>123</v>
      </c>
      <c r="J101" s="64">
        <v>333</v>
      </c>
      <c r="K101" s="64">
        <v>386</v>
      </c>
      <c r="L101" s="64">
        <v>452</v>
      </c>
      <c r="M101" s="64">
        <v>322</v>
      </c>
      <c r="N101" s="64">
        <v>482</v>
      </c>
      <c r="O101" s="64">
        <v>801</v>
      </c>
      <c r="P101" s="64">
        <v>877</v>
      </c>
      <c r="Q101" s="64">
        <v>948</v>
      </c>
      <c r="R101" s="64">
        <v>1037</v>
      </c>
      <c r="S101" s="64">
        <v>1107</v>
      </c>
      <c r="T101" s="64">
        <v>1117</v>
      </c>
      <c r="U101" s="64">
        <v>1216</v>
      </c>
      <c r="V101" s="64">
        <v>948</v>
      </c>
      <c r="W101" s="64">
        <v>998</v>
      </c>
      <c r="X101" s="64">
        <v>1040</v>
      </c>
      <c r="Y101" s="64">
        <v>1037</v>
      </c>
      <c r="Z101" s="64">
        <v>1119</v>
      </c>
      <c r="AA101" s="64">
        <v>956</v>
      </c>
      <c r="AB101" s="64">
        <v>878</v>
      </c>
      <c r="AC101" s="64">
        <v>768</v>
      </c>
      <c r="AD101" s="64">
        <v>845</v>
      </c>
      <c r="AE101" s="64">
        <v>807</v>
      </c>
      <c r="AF101" s="64">
        <v>831</v>
      </c>
      <c r="AG101" s="64">
        <v>798</v>
      </c>
      <c r="AH101" s="64">
        <v>821</v>
      </c>
      <c r="AI101" s="64">
        <v>791</v>
      </c>
      <c r="AJ101" s="64">
        <v>838</v>
      </c>
      <c r="AK101" s="64">
        <v>848.8994721183193</v>
      </c>
      <c r="AL101" s="64">
        <v>863.3</v>
      </c>
      <c r="AM101" s="64">
        <v>876.6</v>
      </c>
      <c r="AN101" s="72">
        <v>807</v>
      </c>
      <c r="AO101" s="72">
        <v>815.07</v>
      </c>
      <c r="AP101" s="72">
        <v>1650.6676913452766</v>
      </c>
      <c r="AQ101" s="72">
        <v>1019.4213050005681</v>
      </c>
      <c r="AR101" s="72">
        <v>1020.6913050005678</v>
      </c>
      <c r="AS101" s="72">
        <v>950</v>
      </c>
      <c r="AT101" s="72">
        <v>777.49999999999977</v>
      </c>
      <c r="AU101" s="72">
        <v>778.34999999999991</v>
      </c>
      <c r="AV101" s="72">
        <v>769.65200000000004</v>
      </c>
      <c r="AW101" s="72">
        <v>778.71599999999989</v>
      </c>
    </row>
    <row r="102" spans="1:50" ht="15" customHeight="1" x14ac:dyDescent="0.2">
      <c r="A102" s="20" t="s">
        <v>231</v>
      </c>
      <c r="B102" s="64">
        <v>77</v>
      </c>
      <c r="C102" s="64">
        <v>105</v>
      </c>
      <c r="D102" s="64">
        <v>122</v>
      </c>
      <c r="E102" s="64">
        <v>121</v>
      </c>
      <c r="F102" s="64">
        <v>300</v>
      </c>
      <c r="G102" s="64">
        <v>322</v>
      </c>
      <c r="H102" s="64">
        <v>329</v>
      </c>
      <c r="I102" s="64">
        <v>472</v>
      </c>
      <c r="J102" s="64">
        <v>450</v>
      </c>
      <c r="K102" s="64">
        <v>472</v>
      </c>
      <c r="L102" s="64">
        <v>551</v>
      </c>
      <c r="M102" s="64">
        <v>578</v>
      </c>
      <c r="N102" s="64">
        <v>804</v>
      </c>
      <c r="O102" s="64">
        <v>938</v>
      </c>
      <c r="P102" s="64">
        <v>1147</v>
      </c>
      <c r="Q102" s="64">
        <v>1591</v>
      </c>
      <c r="R102" s="64">
        <v>1921</v>
      </c>
      <c r="S102" s="64">
        <v>2195</v>
      </c>
      <c r="T102" s="64">
        <v>2136</v>
      </c>
      <c r="U102" s="64">
        <v>2145</v>
      </c>
      <c r="V102" s="64">
        <v>2404</v>
      </c>
      <c r="W102" s="64">
        <v>2397</v>
      </c>
      <c r="X102" s="64">
        <v>2655</v>
      </c>
      <c r="Y102" s="64">
        <v>2979</v>
      </c>
      <c r="Z102" s="64">
        <v>3144</v>
      </c>
      <c r="AA102" s="64">
        <v>3479</v>
      </c>
      <c r="AB102" s="64">
        <v>4216</v>
      </c>
      <c r="AC102" s="64">
        <v>4640</v>
      </c>
      <c r="AD102" s="64">
        <v>4894</v>
      </c>
      <c r="AE102" s="64">
        <v>5508</v>
      </c>
      <c r="AF102" s="64">
        <v>7134</v>
      </c>
      <c r="AG102" s="64">
        <v>8452</v>
      </c>
      <c r="AH102" s="64">
        <v>10451.1</v>
      </c>
      <c r="AI102" s="64">
        <v>11397</v>
      </c>
      <c r="AJ102" s="64">
        <v>12827</v>
      </c>
      <c r="AK102" s="64">
        <v>14194.748275673463</v>
      </c>
      <c r="AL102" s="64">
        <v>15217.03542183623</v>
      </c>
      <c r="AM102" s="64">
        <v>16409.36265044754</v>
      </c>
      <c r="AN102" s="72">
        <v>17807.835021741404</v>
      </c>
      <c r="AO102" s="72">
        <v>16183.777781491228</v>
      </c>
      <c r="AP102" s="72">
        <v>17322.442273670473</v>
      </c>
      <c r="AQ102" s="72">
        <v>18984.372103154492</v>
      </c>
      <c r="AR102" s="72">
        <v>19439.055899353014</v>
      </c>
      <c r="AS102" s="72">
        <v>19865.384425392924</v>
      </c>
      <c r="AT102" s="72">
        <v>20309.89406284922</v>
      </c>
      <c r="AU102" s="72">
        <v>20224.535882155531</v>
      </c>
      <c r="AV102" s="72">
        <v>20317.9150169448</v>
      </c>
      <c r="AW102" s="72">
        <v>20562.74743185379</v>
      </c>
    </row>
    <row r="103" spans="1:50" ht="15" customHeight="1" x14ac:dyDescent="0.2">
      <c r="A103" s="20" t="s">
        <v>64</v>
      </c>
      <c r="B103" s="64">
        <v>74</v>
      </c>
      <c r="C103" s="64">
        <v>93</v>
      </c>
      <c r="D103" s="64">
        <v>100</v>
      </c>
      <c r="E103" s="64">
        <v>98</v>
      </c>
      <c r="F103" s="64">
        <v>137</v>
      </c>
      <c r="G103" s="64">
        <v>149</v>
      </c>
      <c r="H103" s="64">
        <v>146</v>
      </c>
      <c r="I103" s="64">
        <v>160</v>
      </c>
      <c r="J103" s="64">
        <v>156</v>
      </c>
      <c r="K103" s="64">
        <v>161</v>
      </c>
      <c r="L103" s="64">
        <v>188</v>
      </c>
      <c r="M103" s="64">
        <v>197</v>
      </c>
      <c r="N103" s="64">
        <v>391</v>
      </c>
      <c r="O103" s="64">
        <v>489</v>
      </c>
      <c r="P103" s="64">
        <v>628</v>
      </c>
      <c r="Q103" s="64">
        <v>911</v>
      </c>
      <c r="R103" s="64">
        <v>1050</v>
      </c>
      <c r="S103" s="64">
        <v>1062</v>
      </c>
      <c r="T103" s="64">
        <v>935</v>
      </c>
      <c r="U103" s="64">
        <v>894</v>
      </c>
      <c r="V103" s="64">
        <v>859</v>
      </c>
      <c r="W103" s="64">
        <v>768</v>
      </c>
      <c r="X103" s="64">
        <v>840</v>
      </c>
      <c r="Y103" s="64">
        <v>974</v>
      </c>
      <c r="Z103" s="64">
        <v>1025</v>
      </c>
      <c r="AA103" s="64">
        <v>989</v>
      </c>
      <c r="AB103" s="64">
        <v>1199</v>
      </c>
      <c r="AC103" s="64">
        <v>1226</v>
      </c>
      <c r="AD103" s="64">
        <v>1471</v>
      </c>
      <c r="AE103" s="64">
        <v>1696</v>
      </c>
      <c r="AF103" s="64">
        <v>2278</v>
      </c>
      <c r="AG103" s="64">
        <v>2419</v>
      </c>
      <c r="AH103" s="64">
        <v>2722</v>
      </c>
      <c r="AI103" s="64">
        <v>2938</v>
      </c>
      <c r="AJ103" s="64">
        <v>3168</v>
      </c>
      <c r="AK103" s="64">
        <v>3500</v>
      </c>
      <c r="AL103" s="64">
        <v>3712</v>
      </c>
      <c r="AM103" s="64">
        <v>4013</v>
      </c>
      <c r="AN103" s="72">
        <v>5227.2958597723909</v>
      </c>
      <c r="AO103" s="72">
        <v>5280.0540253814943</v>
      </c>
      <c r="AP103" s="72">
        <v>4186.289203942616</v>
      </c>
      <c r="AQ103" s="72">
        <v>5052.9110416830972</v>
      </c>
      <c r="AR103" s="72">
        <v>5699.6651492044002</v>
      </c>
      <c r="AS103" s="72">
        <v>6306.639397100078</v>
      </c>
      <c r="AT103" s="72">
        <v>6865.2361544728165</v>
      </c>
      <c r="AU103" s="72">
        <v>6623.6017911949939</v>
      </c>
      <c r="AV103" s="72">
        <v>7100.6119912050144</v>
      </c>
      <c r="AW103" s="72">
        <v>7058.8228110117561</v>
      </c>
    </row>
    <row r="104" spans="1:50" ht="15" customHeight="1" x14ac:dyDescent="0.2">
      <c r="A104" s="20" t="s">
        <v>65</v>
      </c>
      <c r="B104" s="64">
        <v>0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1</v>
      </c>
      <c r="T104" s="64">
        <v>0</v>
      </c>
      <c r="U104" s="64">
        <v>2</v>
      </c>
      <c r="V104" s="64">
        <v>5</v>
      </c>
      <c r="W104" s="64">
        <v>6</v>
      </c>
      <c r="X104" s="64">
        <v>6</v>
      </c>
      <c r="Y104" s="64">
        <v>20</v>
      </c>
      <c r="Z104" s="64">
        <v>30</v>
      </c>
      <c r="AA104" s="64">
        <v>52</v>
      </c>
      <c r="AB104" s="64">
        <v>72</v>
      </c>
      <c r="AC104" s="64">
        <v>81</v>
      </c>
      <c r="AD104" s="64">
        <v>87</v>
      </c>
      <c r="AE104" s="64">
        <v>79</v>
      </c>
      <c r="AF104" s="64">
        <v>114</v>
      </c>
      <c r="AG104" s="64">
        <v>140</v>
      </c>
      <c r="AH104" s="64">
        <v>154</v>
      </c>
      <c r="AI104" s="64">
        <v>196</v>
      </c>
      <c r="AJ104" s="64">
        <v>206</v>
      </c>
      <c r="AK104" s="64">
        <v>216.82246289272032</v>
      </c>
      <c r="AL104" s="64">
        <v>235.6</v>
      </c>
      <c r="AM104" s="64">
        <v>250.63648832392155</v>
      </c>
      <c r="AN104" s="72">
        <v>260.47985621945793</v>
      </c>
      <c r="AO104" s="72">
        <v>270.10000000000002</v>
      </c>
      <c r="AP104" s="72">
        <v>290</v>
      </c>
      <c r="AQ104" s="72">
        <v>318</v>
      </c>
      <c r="AR104" s="72">
        <v>335.8</v>
      </c>
      <c r="AS104" s="72">
        <v>365</v>
      </c>
      <c r="AT104" s="72">
        <v>352.2</v>
      </c>
      <c r="AU104" s="72">
        <v>354.05</v>
      </c>
      <c r="AV104" s="72">
        <v>405.15000000000003</v>
      </c>
      <c r="AW104" s="72">
        <v>430.7</v>
      </c>
    </row>
    <row r="105" spans="1:50" ht="15" customHeight="1" x14ac:dyDescent="0.2">
      <c r="A105" s="20" t="s">
        <v>232</v>
      </c>
      <c r="B105" s="72">
        <v>0</v>
      </c>
      <c r="C105" s="72">
        <v>0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0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1</v>
      </c>
      <c r="T105" s="72">
        <v>0</v>
      </c>
      <c r="U105" s="72">
        <v>1</v>
      </c>
      <c r="V105" s="72">
        <v>3</v>
      </c>
      <c r="W105" s="72">
        <v>4</v>
      </c>
      <c r="X105" s="72">
        <v>3</v>
      </c>
      <c r="Y105" s="72">
        <v>13</v>
      </c>
      <c r="Z105" s="72">
        <v>18</v>
      </c>
      <c r="AA105" s="72">
        <v>36</v>
      </c>
      <c r="AB105" s="72">
        <v>49</v>
      </c>
      <c r="AC105" s="72">
        <v>92</v>
      </c>
      <c r="AD105" s="72">
        <v>71</v>
      </c>
      <c r="AE105" s="72">
        <v>57</v>
      </c>
      <c r="AF105" s="72">
        <v>86</v>
      </c>
      <c r="AG105" s="72">
        <v>180</v>
      </c>
      <c r="AH105" s="72">
        <v>250</v>
      </c>
      <c r="AI105" s="72">
        <v>275</v>
      </c>
      <c r="AJ105" s="72">
        <v>299</v>
      </c>
      <c r="AK105" s="72">
        <v>320.55123885425917</v>
      </c>
      <c r="AL105" s="72">
        <v>364</v>
      </c>
      <c r="AM105" s="72">
        <v>377</v>
      </c>
      <c r="AN105" s="72">
        <v>259.82452020795733</v>
      </c>
      <c r="AO105" s="72">
        <v>282.7285</v>
      </c>
      <c r="AP105" s="72">
        <v>297.45609167231254</v>
      </c>
      <c r="AQ105" s="72">
        <v>263.77277142490777</v>
      </c>
      <c r="AR105" s="72">
        <v>269.77277142490783</v>
      </c>
      <c r="AS105" s="72">
        <v>256.69587710592151</v>
      </c>
      <c r="AT105" s="72">
        <v>248.6143332572492</v>
      </c>
      <c r="AU105" s="72">
        <v>178.98294243961158</v>
      </c>
      <c r="AV105" s="72">
        <v>201.3961019144777</v>
      </c>
      <c r="AW105" s="72">
        <v>153.29029201288458</v>
      </c>
    </row>
    <row r="106" spans="1:50" ht="15" customHeight="1" x14ac:dyDescent="0.2">
      <c r="A106" s="20" t="s">
        <v>233</v>
      </c>
      <c r="B106" s="72">
        <v>0</v>
      </c>
      <c r="C106" s="72">
        <v>0</v>
      </c>
      <c r="D106" s="72">
        <v>0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0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3</v>
      </c>
      <c r="U106" s="72">
        <v>2</v>
      </c>
      <c r="V106" s="72">
        <v>2</v>
      </c>
      <c r="W106" s="72">
        <v>2</v>
      </c>
      <c r="X106" s="72">
        <v>0</v>
      </c>
      <c r="Y106" s="72">
        <v>25</v>
      </c>
      <c r="Z106" s="72">
        <v>46</v>
      </c>
      <c r="AA106" s="72">
        <v>49</v>
      </c>
      <c r="AB106" s="72">
        <v>36</v>
      </c>
      <c r="AC106" s="72">
        <v>47</v>
      </c>
      <c r="AD106" s="72">
        <v>132</v>
      </c>
      <c r="AE106" s="72">
        <v>159</v>
      </c>
      <c r="AF106" s="72">
        <v>313</v>
      </c>
      <c r="AG106" s="72">
        <v>572</v>
      </c>
      <c r="AH106" s="72">
        <v>980</v>
      </c>
      <c r="AI106" s="72">
        <v>1328</v>
      </c>
      <c r="AJ106" s="72">
        <v>1580</v>
      </c>
      <c r="AK106" s="72">
        <v>1944.6383884022994</v>
      </c>
      <c r="AL106" s="72">
        <v>2306.6</v>
      </c>
      <c r="AM106" s="72">
        <v>2559</v>
      </c>
      <c r="AN106" s="72">
        <v>2452.6433905332642</v>
      </c>
      <c r="AO106" s="72">
        <v>2106.0499999999997</v>
      </c>
      <c r="AP106" s="72">
        <v>2007.5961547326119</v>
      </c>
      <c r="AQ106" s="72">
        <v>1972</v>
      </c>
      <c r="AR106" s="72">
        <v>1941.8</v>
      </c>
      <c r="AS106" s="72">
        <v>1872</v>
      </c>
      <c r="AT106" s="72">
        <v>1811.5</v>
      </c>
      <c r="AU106" s="72">
        <v>1764.4937254627728</v>
      </c>
      <c r="AV106" s="72">
        <v>1810.4</v>
      </c>
      <c r="AW106" s="72">
        <v>1970.9999999999998</v>
      </c>
    </row>
    <row r="107" spans="1:50" ht="15" customHeight="1" x14ac:dyDescent="0.2">
      <c r="A107" s="20" t="s">
        <v>234</v>
      </c>
      <c r="B107" s="72">
        <v>0</v>
      </c>
      <c r="C107" s="72">
        <v>0</v>
      </c>
      <c r="D107" s="72">
        <v>0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3</v>
      </c>
      <c r="U107" s="72">
        <v>2</v>
      </c>
      <c r="V107" s="72">
        <v>2</v>
      </c>
      <c r="W107" s="72">
        <v>2</v>
      </c>
      <c r="X107" s="72">
        <v>0</v>
      </c>
      <c r="Y107" s="72">
        <v>25</v>
      </c>
      <c r="Z107" s="72">
        <v>46</v>
      </c>
      <c r="AA107" s="72">
        <v>49</v>
      </c>
      <c r="AB107" s="72">
        <v>36</v>
      </c>
      <c r="AC107" s="72">
        <v>47</v>
      </c>
      <c r="AD107" s="72">
        <v>132</v>
      </c>
      <c r="AE107" s="72">
        <v>159</v>
      </c>
      <c r="AF107" s="72">
        <v>313</v>
      </c>
      <c r="AG107" s="72">
        <v>572</v>
      </c>
      <c r="AH107" s="72">
        <v>980</v>
      </c>
      <c r="AI107" s="72">
        <v>1328</v>
      </c>
      <c r="AJ107" s="72">
        <v>1580</v>
      </c>
      <c r="AK107" s="72">
        <v>1944.6383884022994</v>
      </c>
      <c r="AL107" s="72">
        <v>2306.6</v>
      </c>
      <c r="AM107" s="72">
        <v>2559</v>
      </c>
      <c r="AN107" s="72">
        <v>2452.6433905332642</v>
      </c>
      <c r="AO107" s="72">
        <v>2106.0499999999997</v>
      </c>
      <c r="AP107" s="72">
        <v>2007.5961547326119</v>
      </c>
      <c r="AQ107" s="72">
        <v>1972</v>
      </c>
      <c r="AR107" s="72">
        <v>1941.8</v>
      </c>
      <c r="AS107" s="72">
        <v>1872</v>
      </c>
      <c r="AT107" s="72">
        <v>1811.5</v>
      </c>
      <c r="AU107" s="72">
        <v>1764.4937254627728</v>
      </c>
      <c r="AV107" s="72">
        <v>1810.4</v>
      </c>
      <c r="AW107" s="72">
        <v>1970.9999999999998</v>
      </c>
    </row>
    <row r="108" spans="1:50" ht="15" customHeight="1" x14ac:dyDescent="0.2">
      <c r="A108" s="20" t="s">
        <v>211</v>
      </c>
      <c r="B108" s="72">
        <v>3</v>
      </c>
      <c r="C108" s="72">
        <v>12</v>
      </c>
      <c r="D108" s="72">
        <v>22</v>
      </c>
      <c r="E108" s="72">
        <v>23</v>
      </c>
      <c r="F108" s="72">
        <v>163</v>
      </c>
      <c r="G108" s="72">
        <v>173</v>
      </c>
      <c r="H108" s="72">
        <v>183</v>
      </c>
      <c r="I108" s="72">
        <v>312</v>
      </c>
      <c r="J108" s="72">
        <v>294</v>
      </c>
      <c r="K108" s="72">
        <v>311</v>
      </c>
      <c r="L108" s="72">
        <v>363</v>
      </c>
      <c r="M108" s="72">
        <v>381</v>
      </c>
      <c r="N108" s="72">
        <v>413</v>
      </c>
      <c r="O108" s="72">
        <v>449</v>
      </c>
      <c r="P108" s="72">
        <v>519</v>
      </c>
      <c r="Q108" s="72">
        <v>680</v>
      </c>
      <c r="R108" s="72">
        <v>871</v>
      </c>
      <c r="S108" s="72">
        <v>1131</v>
      </c>
      <c r="T108" s="72">
        <v>1198</v>
      </c>
      <c r="U108" s="72">
        <v>1246</v>
      </c>
      <c r="V108" s="72">
        <v>1535</v>
      </c>
      <c r="W108" s="72">
        <v>1617</v>
      </c>
      <c r="X108" s="72">
        <v>1806</v>
      </c>
      <c r="Y108" s="72">
        <v>1947</v>
      </c>
      <c r="Z108" s="72">
        <v>2025</v>
      </c>
      <c r="AA108" s="72">
        <v>2353</v>
      </c>
      <c r="AB108" s="72">
        <v>2860</v>
      </c>
      <c r="AC108" s="72">
        <v>3194</v>
      </c>
      <c r="AD108" s="72">
        <v>3133</v>
      </c>
      <c r="AE108" s="72">
        <v>3517</v>
      </c>
      <c r="AF108" s="72">
        <v>4343</v>
      </c>
      <c r="AG108" s="72">
        <v>5141</v>
      </c>
      <c r="AH108" s="72">
        <v>6343.1</v>
      </c>
      <c r="AI108" s="72">
        <v>6658</v>
      </c>
      <c r="AJ108" s="72">
        <v>7572</v>
      </c>
      <c r="AK108" s="72">
        <v>8208.547953524183</v>
      </c>
      <c r="AL108" s="72">
        <v>8594.8354218362292</v>
      </c>
      <c r="AM108" s="72">
        <v>9195.8133621236175</v>
      </c>
      <c r="AN108" s="72">
        <v>9605.3658654898481</v>
      </c>
      <c r="AO108" s="72">
        <v>8242.8452561097329</v>
      </c>
      <c r="AP108" s="72">
        <v>10538.495236842933</v>
      </c>
      <c r="AQ108" s="72">
        <v>11377.343025028518</v>
      </c>
      <c r="AR108" s="72">
        <v>11191.672713705735</v>
      </c>
      <c r="AS108" s="72">
        <v>11065.049151186922</v>
      </c>
      <c r="AT108" s="72">
        <v>11032.343575119154</v>
      </c>
      <c r="AU108" s="72">
        <v>11303.407423058152</v>
      </c>
      <c r="AV108" s="72">
        <v>10800.356923825308</v>
      </c>
      <c r="AW108" s="72">
        <v>10948.934328829147</v>
      </c>
    </row>
    <row r="109" spans="1:50" ht="15" customHeight="1" x14ac:dyDescent="0.2">
      <c r="A109" s="20" t="s">
        <v>75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51</v>
      </c>
      <c r="J109" s="72">
        <v>50</v>
      </c>
      <c r="K109" s="72">
        <v>51</v>
      </c>
      <c r="L109" s="72">
        <v>52</v>
      </c>
      <c r="M109" s="72">
        <v>25</v>
      </c>
      <c r="N109" s="72">
        <v>25</v>
      </c>
      <c r="O109" s="72">
        <v>25</v>
      </c>
      <c r="P109" s="72">
        <v>12</v>
      </c>
      <c r="Q109" s="72">
        <v>7</v>
      </c>
      <c r="R109" s="72">
        <v>21</v>
      </c>
      <c r="S109" s="72">
        <v>24</v>
      </c>
      <c r="T109" s="72">
        <v>24</v>
      </c>
      <c r="U109" s="72">
        <v>33</v>
      </c>
      <c r="V109" s="72">
        <v>40</v>
      </c>
      <c r="W109" s="72">
        <v>40</v>
      </c>
      <c r="X109" s="72">
        <v>40</v>
      </c>
      <c r="Y109" s="72">
        <v>6</v>
      </c>
      <c r="Z109" s="72">
        <v>6</v>
      </c>
      <c r="AA109" s="72">
        <v>27</v>
      </c>
      <c r="AB109" s="72">
        <v>31</v>
      </c>
      <c r="AC109" s="72">
        <v>37</v>
      </c>
      <c r="AD109" s="72">
        <v>53</v>
      </c>
      <c r="AE109" s="72">
        <v>58</v>
      </c>
      <c r="AF109" s="72">
        <v>56</v>
      </c>
      <c r="AG109" s="72">
        <v>27</v>
      </c>
      <c r="AH109" s="72">
        <v>32</v>
      </c>
      <c r="AI109" s="72">
        <v>16</v>
      </c>
      <c r="AJ109" s="72">
        <v>23</v>
      </c>
      <c r="AK109" s="72">
        <v>19.076983867391537</v>
      </c>
      <c r="AL109" s="72">
        <v>20</v>
      </c>
      <c r="AM109" s="72">
        <v>27.765000000000001</v>
      </c>
      <c r="AN109" s="72">
        <v>28.871074200000002</v>
      </c>
      <c r="AO109" s="72">
        <v>29</v>
      </c>
      <c r="AP109" s="72">
        <v>25.586754097433687</v>
      </c>
      <c r="AQ109" s="72">
        <v>33</v>
      </c>
      <c r="AR109" s="72">
        <v>63</v>
      </c>
      <c r="AS109" s="72">
        <v>35</v>
      </c>
      <c r="AT109" s="72">
        <v>28.45</v>
      </c>
      <c r="AU109" s="72">
        <v>13.2374013846</v>
      </c>
      <c r="AV109" s="72">
        <v>5.4856746363210398</v>
      </c>
      <c r="AW109" s="72">
        <v>4.5549996172</v>
      </c>
    </row>
    <row r="110" spans="1:50" ht="15" customHeight="1" x14ac:dyDescent="0.2">
      <c r="A110" s="20" t="s">
        <v>76</v>
      </c>
      <c r="B110" s="72">
        <v>0</v>
      </c>
      <c r="C110" s="72">
        <v>0</v>
      </c>
      <c r="D110" s="72">
        <v>0</v>
      </c>
      <c r="E110" s="72">
        <v>0</v>
      </c>
      <c r="F110" s="72">
        <v>139</v>
      </c>
      <c r="G110" s="72">
        <v>146</v>
      </c>
      <c r="H110" s="72">
        <v>146</v>
      </c>
      <c r="I110" s="72">
        <v>139</v>
      </c>
      <c r="J110" s="72">
        <v>137</v>
      </c>
      <c r="K110" s="72">
        <v>133</v>
      </c>
      <c r="L110" s="72">
        <v>129</v>
      </c>
      <c r="M110" s="72">
        <v>123</v>
      </c>
      <c r="N110" s="72">
        <v>102</v>
      </c>
      <c r="O110" s="72">
        <v>120</v>
      </c>
      <c r="P110" s="72">
        <v>114</v>
      </c>
      <c r="Q110" s="72">
        <v>224</v>
      </c>
      <c r="R110" s="72">
        <v>322</v>
      </c>
      <c r="S110" s="72">
        <v>410</v>
      </c>
      <c r="T110" s="72">
        <v>370</v>
      </c>
      <c r="U110" s="72">
        <v>406</v>
      </c>
      <c r="V110" s="72">
        <v>379</v>
      </c>
      <c r="W110" s="72">
        <v>410</v>
      </c>
      <c r="X110" s="72">
        <v>440</v>
      </c>
      <c r="Y110" s="72">
        <v>435</v>
      </c>
      <c r="Z110" s="72">
        <v>505</v>
      </c>
      <c r="AA110" s="72">
        <v>682</v>
      </c>
      <c r="AB110" s="72">
        <v>841</v>
      </c>
      <c r="AC110" s="72">
        <v>804</v>
      </c>
      <c r="AD110" s="72">
        <v>687</v>
      </c>
      <c r="AE110" s="72">
        <v>731</v>
      </c>
      <c r="AF110" s="72">
        <v>832</v>
      </c>
      <c r="AG110" s="72">
        <v>835</v>
      </c>
      <c r="AH110" s="72">
        <v>1023</v>
      </c>
      <c r="AI110" s="72">
        <v>1035</v>
      </c>
      <c r="AJ110" s="72">
        <v>1064</v>
      </c>
      <c r="AK110" s="72">
        <v>1265.0051028750001</v>
      </c>
      <c r="AL110" s="72">
        <v>1255.221565531243</v>
      </c>
      <c r="AM110" s="72">
        <v>1379</v>
      </c>
      <c r="AN110" s="72">
        <v>1315.5449612329287</v>
      </c>
      <c r="AO110" s="72">
        <v>789.6</v>
      </c>
      <c r="AP110" s="72">
        <v>1018.8595446029971</v>
      </c>
      <c r="AQ110" s="72">
        <v>1133.3205863519554</v>
      </c>
      <c r="AR110" s="72">
        <v>1212.9301692448421</v>
      </c>
      <c r="AS110" s="72">
        <v>1158.7285069217141</v>
      </c>
      <c r="AT110" s="72">
        <v>1177.0058407662486</v>
      </c>
      <c r="AU110" s="72">
        <v>1390.2848316114128</v>
      </c>
      <c r="AV110" s="72">
        <v>1150.3163578625752</v>
      </c>
      <c r="AW110" s="72">
        <v>1318.8038267113027</v>
      </c>
    </row>
    <row r="111" spans="1:50" ht="15" customHeight="1" x14ac:dyDescent="0.2">
      <c r="A111" s="20" t="s">
        <v>235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v>0</v>
      </c>
      <c r="N111" s="72">
        <v>0</v>
      </c>
      <c r="O111" s="72">
        <v>0</v>
      </c>
      <c r="P111" s="72">
        <v>0</v>
      </c>
      <c r="Q111" s="72">
        <v>0</v>
      </c>
      <c r="R111" s="72">
        <v>0</v>
      </c>
      <c r="S111" s="72">
        <v>0</v>
      </c>
      <c r="T111" s="72">
        <v>0</v>
      </c>
      <c r="U111" s="72">
        <v>0</v>
      </c>
      <c r="V111" s="72">
        <v>4</v>
      </c>
      <c r="W111" s="72">
        <v>8</v>
      </c>
      <c r="X111" s="72">
        <v>15</v>
      </c>
      <c r="Y111" s="72">
        <v>29</v>
      </c>
      <c r="Z111" s="72">
        <v>30</v>
      </c>
      <c r="AA111" s="72">
        <v>0</v>
      </c>
      <c r="AB111" s="72">
        <v>0</v>
      </c>
      <c r="AC111" s="72">
        <v>0</v>
      </c>
      <c r="AD111" s="72">
        <v>0</v>
      </c>
      <c r="AE111" s="72">
        <v>0</v>
      </c>
      <c r="AF111" s="72">
        <v>0</v>
      </c>
      <c r="AG111" s="72">
        <v>0</v>
      </c>
      <c r="AH111" s="72">
        <v>0.1</v>
      </c>
      <c r="AI111" s="72">
        <v>1</v>
      </c>
      <c r="AJ111" s="72">
        <v>1</v>
      </c>
      <c r="AK111" s="72">
        <v>2.3220000000000001</v>
      </c>
      <c r="AL111" s="72">
        <v>2</v>
      </c>
      <c r="AM111" s="72">
        <v>32.808999999999997</v>
      </c>
      <c r="AN111" s="72">
        <v>1.94</v>
      </c>
      <c r="AO111" s="72">
        <v>2</v>
      </c>
      <c r="AP111" s="72">
        <v>2.22661</v>
      </c>
      <c r="AQ111" s="72">
        <v>3</v>
      </c>
      <c r="AR111" s="72">
        <v>3</v>
      </c>
      <c r="AS111" s="72">
        <v>25</v>
      </c>
      <c r="AT111" s="72">
        <v>23</v>
      </c>
      <c r="AU111" s="72">
        <v>6.547375342465755</v>
      </c>
      <c r="AV111" s="72">
        <v>0</v>
      </c>
      <c r="AW111" s="72">
        <v>0</v>
      </c>
    </row>
    <row r="112" spans="1:50" ht="15" customHeight="1" x14ac:dyDescent="0.2">
      <c r="A112" s="20" t="s">
        <v>78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v>0</v>
      </c>
      <c r="N112" s="72">
        <v>0</v>
      </c>
      <c r="O112" s="72">
        <v>0</v>
      </c>
      <c r="P112" s="72">
        <v>59</v>
      </c>
      <c r="Q112" s="72">
        <v>66</v>
      </c>
      <c r="R112" s="72">
        <v>71</v>
      </c>
      <c r="S112" s="72">
        <v>49</v>
      </c>
      <c r="T112" s="72">
        <v>68</v>
      </c>
      <c r="U112" s="72">
        <v>93</v>
      </c>
      <c r="V112" s="72">
        <v>92</v>
      </c>
      <c r="W112" s="72">
        <v>96</v>
      </c>
      <c r="X112" s="72">
        <v>74</v>
      </c>
      <c r="Y112" s="72">
        <v>83</v>
      </c>
      <c r="Z112" s="72">
        <v>87</v>
      </c>
      <c r="AA112" s="72">
        <v>91</v>
      </c>
      <c r="AB112" s="72">
        <v>125</v>
      </c>
      <c r="AC112" s="72">
        <v>175</v>
      </c>
      <c r="AD112" s="72">
        <v>121</v>
      </c>
      <c r="AE112" s="72">
        <v>161</v>
      </c>
      <c r="AF112" s="72">
        <v>161</v>
      </c>
      <c r="AG112" s="72">
        <v>322</v>
      </c>
      <c r="AH112" s="72">
        <v>207</v>
      </c>
      <c r="AI112" s="72">
        <v>217</v>
      </c>
      <c r="AJ112" s="72">
        <v>260</v>
      </c>
      <c r="AK112" s="72">
        <v>306.26401400000003</v>
      </c>
      <c r="AL112" s="72">
        <v>295.70940672230995</v>
      </c>
      <c r="AM112" s="72">
        <v>264.23936212361798</v>
      </c>
      <c r="AN112" s="72">
        <v>483.89011473802458</v>
      </c>
      <c r="AO112" s="72">
        <v>193.60000000000002</v>
      </c>
      <c r="AP112" s="72">
        <v>714.08955380000009</v>
      </c>
      <c r="AQ112" s="72">
        <v>789.42664279159737</v>
      </c>
      <c r="AR112" s="72">
        <v>765.12664279159731</v>
      </c>
      <c r="AS112" s="72">
        <v>719.95008515095026</v>
      </c>
      <c r="AT112" s="72">
        <v>803.62638297322553</v>
      </c>
      <c r="AU112" s="72">
        <v>746.88183100252195</v>
      </c>
      <c r="AV112" s="72">
        <v>465.54767383492242</v>
      </c>
      <c r="AW112" s="72">
        <v>473.2587793143482</v>
      </c>
    </row>
    <row r="113" spans="1:49" ht="15" customHeight="1" x14ac:dyDescent="0.2">
      <c r="A113" s="20" t="s">
        <v>79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v>0</v>
      </c>
      <c r="N113" s="72">
        <v>0</v>
      </c>
      <c r="O113" s="72">
        <v>0</v>
      </c>
      <c r="P113" s="72">
        <v>0</v>
      </c>
      <c r="Q113" s="72">
        <v>0</v>
      </c>
      <c r="R113" s="72">
        <v>0</v>
      </c>
      <c r="S113" s="72">
        <v>12</v>
      </c>
      <c r="T113" s="72">
        <v>62</v>
      </c>
      <c r="U113" s="72">
        <v>24</v>
      </c>
      <c r="V113" s="72">
        <v>31</v>
      </c>
      <c r="W113" s="72">
        <v>33</v>
      </c>
      <c r="X113" s="72">
        <v>35</v>
      </c>
      <c r="Y113" s="72">
        <v>49</v>
      </c>
      <c r="Z113" s="72">
        <v>40</v>
      </c>
      <c r="AA113" s="72">
        <v>19</v>
      </c>
      <c r="AB113" s="72">
        <v>29</v>
      </c>
      <c r="AC113" s="72">
        <v>41</v>
      </c>
      <c r="AD113" s="72">
        <v>28</v>
      </c>
      <c r="AE113" s="72">
        <v>61</v>
      </c>
      <c r="AF113" s="72">
        <v>168</v>
      </c>
      <c r="AG113" s="72">
        <v>185</v>
      </c>
      <c r="AH113" s="72">
        <v>317</v>
      </c>
      <c r="AI113" s="72">
        <v>372</v>
      </c>
      <c r="AJ113" s="72">
        <v>514</v>
      </c>
      <c r="AK113" s="72">
        <v>557.13666000000001</v>
      </c>
      <c r="AL113" s="72">
        <v>599.51369275885406</v>
      </c>
      <c r="AM113" s="72">
        <v>718</v>
      </c>
      <c r="AN113" s="72">
        <v>767.22478467191661</v>
      </c>
      <c r="AO113" s="72">
        <v>460.2</v>
      </c>
      <c r="AP113" s="72">
        <v>825.63650903499615</v>
      </c>
      <c r="AQ113" s="72">
        <v>882.16800000000001</v>
      </c>
      <c r="AR113" s="72">
        <v>973.34631999999999</v>
      </c>
      <c r="AS113" s="72">
        <v>1070.3000000000002</v>
      </c>
      <c r="AT113" s="72">
        <v>1018.0865000000001</v>
      </c>
      <c r="AU113" s="72">
        <v>673.44891616582379</v>
      </c>
      <c r="AV113" s="72">
        <v>640.67258973543733</v>
      </c>
      <c r="AW113" s="72">
        <v>666.32660017874241</v>
      </c>
    </row>
    <row r="114" spans="1:49" ht="15" customHeight="1" x14ac:dyDescent="0.2">
      <c r="A114" s="20" t="s">
        <v>80</v>
      </c>
      <c r="B114" s="72">
        <v>3</v>
      </c>
      <c r="C114" s="72">
        <v>12</v>
      </c>
      <c r="D114" s="72">
        <v>22</v>
      </c>
      <c r="E114" s="72">
        <v>23</v>
      </c>
      <c r="F114" s="72">
        <v>24</v>
      </c>
      <c r="G114" s="72">
        <v>27</v>
      </c>
      <c r="H114" s="72">
        <v>34</v>
      </c>
      <c r="I114" s="72">
        <v>116</v>
      </c>
      <c r="J114" s="72">
        <v>105</v>
      </c>
      <c r="K114" s="72">
        <v>125</v>
      </c>
      <c r="L114" s="72">
        <v>179</v>
      </c>
      <c r="M114" s="72">
        <v>227</v>
      </c>
      <c r="N114" s="72">
        <v>270</v>
      </c>
      <c r="O114" s="72">
        <v>290</v>
      </c>
      <c r="P114" s="72">
        <v>305</v>
      </c>
      <c r="Q114" s="72">
        <v>301</v>
      </c>
      <c r="R114" s="72">
        <v>320</v>
      </c>
      <c r="S114" s="72">
        <v>327</v>
      </c>
      <c r="T114" s="72">
        <v>301</v>
      </c>
      <c r="U114" s="72">
        <v>336</v>
      </c>
      <c r="V114" s="72">
        <v>358</v>
      </c>
      <c r="W114" s="72">
        <v>390</v>
      </c>
      <c r="X114" s="72">
        <v>458</v>
      </c>
      <c r="Y114" s="72">
        <v>481</v>
      </c>
      <c r="Z114" s="72">
        <v>512</v>
      </c>
      <c r="AA114" s="72">
        <v>580</v>
      </c>
      <c r="AB114" s="72">
        <v>686</v>
      </c>
      <c r="AC114" s="72">
        <v>1085</v>
      </c>
      <c r="AD114" s="72">
        <v>1168</v>
      </c>
      <c r="AE114" s="72">
        <v>1220</v>
      </c>
      <c r="AF114" s="72">
        <v>1423</v>
      </c>
      <c r="AG114" s="72">
        <v>1555</v>
      </c>
      <c r="AH114" s="72">
        <v>1853</v>
      </c>
      <c r="AI114" s="72">
        <v>1876</v>
      </c>
      <c r="AJ114" s="72">
        <v>2344</v>
      </c>
      <c r="AK114" s="72">
        <v>2453.6483087193674</v>
      </c>
      <c r="AL114" s="72">
        <v>2540.5734716896009</v>
      </c>
      <c r="AM114" s="72">
        <v>2567</v>
      </c>
      <c r="AN114" s="72">
        <v>2639.6</v>
      </c>
      <c r="AO114" s="72">
        <v>2586.808</v>
      </c>
      <c r="AP114" s="72">
        <v>2601.4630638390104</v>
      </c>
      <c r="AQ114" s="72">
        <v>2768.8715753089841</v>
      </c>
      <c r="AR114" s="72">
        <v>2519.9533309468743</v>
      </c>
      <c r="AS114" s="72">
        <v>2314.5849994475925</v>
      </c>
      <c r="AT114" s="72">
        <v>2297.7276665303007</v>
      </c>
      <c r="AU114" s="72">
        <v>2525.3523688014088</v>
      </c>
      <c r="AV114" s="72">
        <v>2497.6257237279528</v>
      </c>
      <c r="AW114" s="72">
        <v>2457.5683621034696</v>
      </c>
    </row>
    <row r="115" spans="1:49" ht="15" customHeight="1" x14ac:dyDescent="0.2">
      <c r="A115" s="20" t="s">
        <v>81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0</v>
      </c>
      <c r="N115" s="72">
        <v>0</v>
      </c>
      <c r="O115" s="72">
        <v>0</v>
      </c>
      <c r="P115" s="72">
        <v>0</v>
      </c>
      <c r="Q115" s="72">
        <v>10</v>
      </c>
      <c r="R115" s="72">
        <v>29</v>
      </c>
      <c r="S115" s="72">
        <v>68</v>
      </c>
      <c r="T115" s="72">
        <v>72</v>
      </c>
      <c r="U115" s="72">
        <v>65</v>
      </c>
      <c r="V115" s="72">
        <v>149</v>
      </c>
      <c r="W115" s="72">
        <v>141</v>
      </c>
      <c r="X115" s="72">
        <v>190</v>
      </c>
      <c r="Y115" s="72">
        <v>196</v>
      </c>
      <c r="Z115" s="72">
        <v>180</v>
      </c>
      <c r="AA115" s="72">
        <v>186</v>
      </c>
      <c r="AB115" s="72">
        <v>288</v>
      </c>
      <c r="AC115" s="72">
        <v>168</v>
      </c>
      <c r="AD115" s="72">
        <v>227</v>
      </c>
      <c r="AE115" s="72">
        <v>255</v>
      </c>
      <c r="AF115" s="72">
        <v>257</v>
      </c>
      <c r="AG115" s="72">
        <v>306</v>
      </c>
      <c r="AH115" s="72">
        <v>462</v>
      </c>
      <c r="AI115" s="72">
        <v>491</v>
      </c>
      <c r="AJ115" s="72">
        <v>558</v>
      </c>
      <c r="AK115" s="72">
        <v>580.52936408191351</v>
      </c>
      <c r="AL115" s="72">
        <v>634.68522445296639</v>
      </c>
      <c r="AM115" s="72">
        <v>667</v>
      </c>
      <c r="AN115" s="72">
        <v>660.72045784926968</v>
      </c>
      <c r="AO115" s="72">
        <v>627.68443495680617</v>
      </c>
      <c r="AP115" s="72">
        <v>752.27626014795396</v>
      </c>
      <c r="AQ115" s="72">
        <v>741.030173677373</v>
      </c>
      <c r="AR115" s="72">
        <v>818.22646941065716</v>
      </c>
      <c r="AS115" s="72">
        <v>781.49670161735799</v>
      </c>
      <c r="AT115" s="72">
        <v>836.22286548658144</v>
      </c>
      <c r="AU115" s="72">
        <v>947.16499556079236</v>
      </c>
      <c r="AV115" s="72">
        <v>946.51428671143049</v>
      </c>
      <c r="AW115" s="72">
        <v>965.70867271902944</v>
      </c>
    </row>
    <row r="116" spans="1:49" ht="15" customHeight="1" x14ac:dyDescent="0.2">
      <c r="A116" s="20" t="s">
        <v>82</v>
      </c>
      <c r="B116" s="72">
        <v>0</v>
      </c>
      <c r="C116" s="72">
        <v>0</v>
      </c>
      <c r="D116" s="72">
        <v>0</v>
      </c>
      <c r="E116" s="72">
        <v>0</v>
      </c>
      <c r="F116" s="72">
        <v>0</v>
      </c>
      <c r="G116" s="72">
        <v>0</v>
      </c>
      <c r="H116" s="72">
        <v>0</v>
      </c>
      <c r="I116" s="72">
        <v>0</v>
      </c>
      <c r="J116" s="72">
        <v>0</v>
      </c>
      <c r="K116" s="72">
        <v>0</v>
      </c>
      <c r="L116" s="72">
        <v>0</v>
      </c>
      <c r="M116" s="72">
        <v>0</v>
      </c>
      <c r="N116" s="72">
        <v>0</v>
      </c>
      <c r="O116" s="72">
        <v>0</v>
      </c>
      <c r="P116" s="72">
        <v>0</v>
      </c>
      <c r="Q116" s="72">
        <v>0</v>
      </c>
      <c r="R116" s="72">
        <v>5</v>
      </c>
      <c r="S116" s="72">
        <v>7</v>
      </c>
      <c r="T116" s="72">
        <v>35</v>
      </c>
      <c r="U116" s="72">
        <v>30</v>
      </c>
      <c r="V116" s="72">
        <v>59</v>
      </c>
      <c r="W116" s="72">
        <v>69</v>
      </c>
      <c r="X116" s="72">
        <v>80</v>
      </c>
      <c r="Y116" s="72">
        <v>86</v>
      </c>
      <c r="Z116" s="72">
        <v>91</v>
      </c>
      <c r="AA116" s="72">
        <v>107</v>
      </c>
      <c r="AB116" s="72">
        <v>213</v>
      </c>
      <c r="AC116" s="72">
        <v>81</v>
      </c>
      <c r="AD116" s="72">
        <v>89</v>
      </c>
      <c r="AE116" s="72">
        <v>107</v>
      </c>
      <c r="AF116" s="72">
        <v>195</v>
      </c>
      <c r="AG116" s="72">
        <v>211</v>
      </c>
      <c r="AH116" s="72">
        <v>270</v>
      </c>
      <c r="AI116" s="72">
        <v>300</v>
      </c>
      <c r="AJ116" s="72">
        <v>339</v>
      </c>
      <c r="AK116" s="72">
        <v>371.8672434289773</v>
      </c>
      <c r="AL116" s="72">
        <v>379.32509587187008</v>
      </c>
      <c r="AM116" s="72">
        <v>423</v>
      </c>
      <c r="AN116" s="72">
        <v>365.96900693619057</v>
      </c>
      <c r="AO116" s="72">
        <v>340.35117645065725</v>
      </c>
      <c r="AP116" s="72">
        <v>373.37810199810417</v>
      </c>
      <c r="AQ116" s="72">
        <v>371.14696677565132</v>
      </c>
      <c r="AR116" s="72">
        <v>360.2804964632117</v>
      </c>
      <c r="AS116" s="72">
        <v>355.03521670659478</v>
      </c>
      <c r="AT116" s="72">
        <v>281.49499073208756</v>
      </c>
      <c r="AU116" s="72">
        <v>244.12823731814416</v>
      </c>
      <c r="AV116" s="72">
        <v>224.27742699279096</v>
      </c>
      <c r="AW116" s="72">
        <v>253.78238964417233</v>
      </c>
    </row>
    <row r="117" spans="1:49" ht="15" customHeight="1" x14ac:dyDescent="0.2">
      <c r="A117" s="20" t="s">
        <v>83</v>
      </c>
      <c r="B117" s="72">
        <v>0</v>
      </c>
      <c r="C117" s="72">
        <v>0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0</v>
      </c>
      <c r="J117" s="72">
        <v>0</v>
      </c>
      <c r="K117" s="72">
        <v>0</v>
      </c>
      <c r="L117" s="72">
        <v>0</v>
      </c>
      <c r="M117" s="72">
        <v>3</v>
      </c>
      <c r="N117" s="72">
        <v>13</v>
      </c>
      <c r="O117" s="72">
        <v>11</v>
      </c>
      <c r="P117" s="72">
        <v>9</v>
      </c>
      <c r="Q117" s="72">
        <v>16</v>
      </c>
      <c r="R117" s="72">
        <v>30</v>
      </c>
      <c r="S117" s="72">
        <v>35</v>
      </c>
      <c r="T117" s="72">
        <v>28</v>
      </c>
      <c r="U117" s="72">
        <v>34</v>
      </c>
      <c r="V117" s="72">
        <v>62</v>
      </c>
      <c r="W117" s="72">
        <v>73</v>
      </c>
      <c r="X117" s="72">
        <v>90</v>
      </c>
      <c r="Y117" s="72">
        <v>101</v>
      </c>
      <c r="Z117" s="72">
        <v>104</v>
      </c>
      <c r="AA117" s="72">
        <v>142</v>
      </c>
      <c r="AB117" s="72">
        <v>162</v>
      </c>
      <c r="AC117" s="72">
        <v>162</v>
      </c>
      <c r="AD117" s="72">
        <v>165</v>
      </c>
      <c r="AE117" s="72">
        <v>249</v>
      </c>
      <c r="AF117" s="72">
        <v>310</v>
      </c>
      <c r="AG117" s="72">
        <v>448</v>
      </c>
      <c r="AH117" s="72">
        <v>452</v>
      </c>
      <c r="AI117" s="72">
        <v>484</v>
      </c>
      <c r="AJ117" s="72">
        <v>521</v>
      </c>
      <c r="AK117" s="72">
        <v>590.17887356221047</v>
      </c>
      <c r="AL117" s="72">
        <v>635.87667493796528</v>
      </c>
      <c r="AM117" s="72">
        <v>678</v>
      </c>
      <c r="AN117" s="72">
        <v>578.22962649485191</v>
      </c>
      <c r="AO117" s="72">
        <v>549.31814517010935</v>
      </c>
      <c r="AP117" s="72">
        <v>768.53608511521963</v>
      </c>
      <c r="AQ117" s="72">
        <v>829.20457545736554</v>
      </c>
      <c r="AR117" s="72">
        <v>873.49997490227815</v>
      </c>
      <c r="AS117" s="72">
        <v>919.11252497455655</v>
      </c>
      <c r="AT117" s="72">
        <v>963.46048981833792</v>
      </c>
      <c r="AU117" s="72">
        <v>914.6003254460386</v>
      </c>
      <c r="AV117" s="72">
        <v>883.70729387179335</v>
      </c>
      <c r="AW117" s="72">
        <v>922.55204655258206</v>
      </c>
    </row>
    <row r="118" spans="1:49" ht="15" customHeight="1" x14ac:dyDescent="0.2">
      <c r="A118" s="20" t="s">
        <v>84</v>
      </c>
      <c r="B118" s="72">
        <v>0</v>
      </c>
      <c r="C118" s="72">
        <v>0</v>
      </c>
      <c r="D118" s="72">
        <v>0</v>
      </c>
      <c r="E118" s="72">
        <v>0</v>
      </c>
      <c r="F118" s="72">
        <v>0</v>
      </c>
      <c r="G118" s="72">
        <v>0</v>
      </c>
      <c r="H118" s="72">
        <v>3</v>
      </c>
      <c r="I118" s="72">
        <v>6</v>
      </c>
      <c r="J118" s="72">
        <v>2</v>
      </c>
      <c r="K118" s="72">
        <v>2</v>
      </c>
      <c r="L118" s="72">
        <v>3</v>
      </c>
      <c r="M118" s="72">
        <v>3</v>
      </c>
      <c r="N118" s="72">
        <v>3</v>
      </c>
      <c r="O118" s="72">
        <v>3</v>
      </c>
      <c r="P118" s="72">
        <v>10</v>
      </c>
      <c r="Q118" s="72">
        <v>25</v>
      </c>
      <c r="R118" s="72">
        <v>27</v>
      </c>
      <c r="S118" s="72">
        <v>35</v>
      </c>
      <c r="T118" s="72">
        <v>52</v>
      </c>
      <c r="U118" s="72">
        <v>68</v>
      </c>
      <c r="V118" s="72">
        <v>69</v>
      </c>
      <c r="W118" s="72">
        <v>67</v>
      </c>
      <c r="X118" s="72">
        <v>100</v>
      </c>
      <c r="Y118" s="72">
        <v>112</v>
      </c>
      <c r="Z118" s="72">
        <v>118</v>
      </c>
      <c r="AA118" s="72">
        <v>129</v>
      </c>
      <c r="AB118" s="72">
        <v>102</v>
      </c>
      <c r="AC118" s="72">
        <v>116</v>
      </c>
      <c r="AD118" s="72">
        <v>152</v>
      </c>
      <c r="AE118" s="72">
        <v>177</v>
      </c>
      <c r="AF118" s="72">
        <v>296</v>
      </c>
      <c r="AG118" s="72">
        <v>489</v>
      </c>
      <c r="AH118" s="72">
        <v>803</v>
      </c>
      <c r="AI118" s="72">
        <v>896</v>
      </c>
      <c r="AJ118" s="72">
        <v>872</v>
      </c>
      <c r="AK118" s="72">
        <v>943.81000109090917</v>
      </c>
      <c r="AL118" s="72">
        <v>1024.3527746447101</v>
      </c>
      <c r="AM118" s="72">
        <v>1091</v>
      </c>
      <c r="AN118" s="72">
        <v>1144.2693740160062</v>
      </c>
      <c r="AO118" s="72">
        <v>1109.9412927955259</v>
      </c>
      <c r="AP118" s="72">
        <v>1296.3895505440571</v>
      </c>
      <c r="AQ118" s="72">
        <v>1463.9620388036797</v>
      </c>
      <c r="AR118" s="72">
        <v>1493.2421015293128</v>
      </c>
      <c r="AS118" s="72">
        <v>1538.0982104007837</v>
      </c>
      <c r="AT118" s="72">
        <v>1521.2977119970371</v>
      </c>
      <c r="AU118" s="72">
        <v>1504.5510944540367</v>
      </c>
      <c r="AV118" s="72">
        <v>1505.4277274284495</v>
      </c>
      <c r="AW118" s="72">
        <v>1507.0958540008569</v>
      </c>
    </row>
    <row r="119" spans="1:49" ht="15" customHeight="1" thickBot="1" x14ac:dyDescent="0.25">
      <c r="A119" s="39" t="s">
        <v>85</v>
      </c>
      <c r="B119" s="75">
        <v>0</v>
      </c>
      <c r="C119" s="75">
        <v>0</v>
      </c>
      <c r="D119" s="75">
        <v>0</v>
      </c>
      <c r="E119" s="75">
        <v>0</v>
      </c>
      <c r="F119" s="75">
        <v>0</v>
      </c>
      <c r="G119" s="75">
        <v>0</v>
      </c>
      <c r="H119" s="75">
        <v>0</v>
      </c>
      <c r="I119" s="75">
        <v>0</v>
      </c>
      <c r="J119" s="75">
        <v>0</v>
      </c>
      <c r="K119" s="75">
        <v>0</v>
      </c>
      <c r="L119" s="75">
        <v>0</v>
      </c>
      <c r="M119" s="75">
        <v>0</v>
      </c>
      <c r="N119" s="75">
        <v>0</v>
      </c>
      <c r="O119" s="75">
        <v>0</v>
      </c>
      <c r="P119" s="75">
        <v>10</v>
      </c>
      <c r="Q119" s="75">
        <v>31</v>
      </c>
      <c r="R119" s="75">
        <v>46</v>
      </c>
      <c r="S119" s="75">
        <v>164</v>
      </c>
      <c r="T119" s="75">
        <v>186</v>
      </c>
      <c r="U119" s="75">
        <v>157</v>
      </c>
      <c r="V119" s="75">
        <v>292</v>
      </c>
      <c r="W119" s="75">
        <v>290</v>
      </c>
      <c r="X119" s="75">
        <v>284</v>
      </c>
      <c r="Y119" s="75">
        <v>369</v>
      </c>
      <c r="Z119" s="75">
        <v>352</v>
      </c>
      <c r="AA119" s="75">
        <v>390</v>
      </c>
      <c r="AB119" s="75">
        <v>383</v>
      </c>
      <c r="AC119" s="75">
        <v>525</v>
      </c>
      <c r="AD119" s="75">
        <v>443</v>
      </c>
      <c r="AE119" s="75">
        <v>498</v>
      </c>
      <c r="AF119" s="75">
        <v>645</v>
      </c>
      <c r="AG119" s="75">
        <v>763</v>
      </c>
      <c r="AH119" s="75">
        <v>924</v>
      </c>
      <c r="AI119" s="75">
        <v>970</v>
      </c>
      <c r="AJ119" s="75">
        <v>1076</v>
      </c>
      <c r="AK119" s="75">
        <v>1118.7094018984128</v>
      </c>
      <c r="AL119" s="75">
        <v>1207.5775152267088</v>
      </c>
      <c r="AM119" s="75">
        <v>1348</v>
      </c>
      <c r="AN119" s="75">
        <v>1619.1064653506596</v>
      </c>
      <c r="AO119" s="75">
        <v>1554.3422067366332</v>
      </c>
      <c r="AP119" s="75">
        <v>2160.0532036631603</v>
      </c>
      <c r="AQ119" s="75">
        <v>2362.2124658619123</v>
      </c>
      <c r="AR119" s="75">
        <v>2109.0672084169614</v>
      </c>
      <c r="AS119" s="75">
        <v>2147.7429059673718</v>
      </c>
      <c r="AT119" s="75">
        <v>2081.9711268153355</v>
      </c>
      <c r="AU119" s="75">
        <v>2337.2100459709068</v>
      </c>
      <c r="AV119" s="75">
        <v>2480.7821690236337</v>
      </c>
      <c r="AW119" s="75">
        <v>2379.2827979874442</v>
      </c>
    </row>
    <row r="120" spans="1:49" ht="15" customHeight="1" x14ac:dyDescent="0.2">
      <c r="A120" s="45" t="s">
        <v>236</v>
      </c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</row>
    <row r="121" spans="1:49" s="66" customFormat="1" ht="15" customHeight="1" x14ac:dyDescent="0.2">
      <c r="A121" s="77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</row>
    <row r="122" spans="1:49" s="66" customFormat="1" ht="15" customHeight="1" x14ac:dyDescent="0.2">
      <c r="A122" s="77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</row>
    <row r="123" spans="1:49" s="66" customFormat="1" ht="15" customHeight="1" x14ac:dyDescent="0.2">
      <c r="A123" s="77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</row>
    <row r="124" spans="1:49" s="66" customFormat="1" ht="15" customHeight="1" x14ac:dyDescent="0.2">
      <c r="A124" s="77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</row>
    <row r="125" spans="1:49" s="66" customFormat="1" ht="15" customHeight="1" x14ac:dyDescent="0.2">
      <c r="A125" s="77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</row>
    <row r="126" spans="1:49" s="66" customFormat="1" ht="15" customHeight="1" x14ac:dyDescent="0.2">
      <c r="A126" s="77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</row>
    <row r="127" spans="1:49" s="66" customFormat="1" ht="15" customHeight="1" x14ac:dyDescent="0.2">
      <c r="A127" s="77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</row>
    <row r="128" spans="1:49" s="66" customFormat="1" ht="15" customHeight="1" x14ac:dyDescent="0.2">
      <c r="A128" s="77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</row>
    <row r="129" spans="1:49" s="66" customFormat="1" ht="15" customHeight="1" x14ac:dyDescent="0.2">
      <c r="A129" s="77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</row>
    <row r="130" spans="1:49" s="66" customFormat="1" ht="15" customHeight="1" x14ac:dyDescent="0.2">
      <c r="A130" s="77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</row>
    <row r="131" spans="1:49" s="66" customFormat="1" ht="15" customHeight="1" x14ac:dyDescent="0.2">
      <c r="A131" s="77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</row>
    <row r="132" spans="1:49" s="66" customFormat="1" ht="15" customHeight="1" x14ac:dyDescent="0.2">
      <c r="A132" s="77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</row>
    <row r="133" spans="1:49" s="66" customFormat="1" ht="15" customHeight="1" x14ac:dyDescent="0.2">
      <c r="A133" s="77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</row>
    <row r="134" spans="1:49" s="66" customFormat="1" ht="15" customHeight="1" x14ac:dyDescent="0.2">
      <c r="A134" s="77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</row>
    <row r="135" spans="1:49" s="66" customFormat="1" ht="15" customHeight="1" x14ac:dyDescent="0.2">
      <c r="A135" s="77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</row>
    <row r="136" spans="1:49" s="66" customFormat="1" ht="15" customHeight="1" x14ac:dyDescent="0.2">
      <c r="A136" s="77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</row>
    <row r="137" spans="1:49" s="66" customFormat="1" ht="15" customHeight="1" x14ac:dyDescent="0.2">
      <c r="A137" s="77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</row>
    <row r="138" spans="1:49" s="66" customFormat="1" ht="15" customHeight="1" x14ac:dyDescent="0.2">
      <c r="A138" s="77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</row>
    <row r="139" spans="1:49" s="66" customFormat="1" ht="15" customHeight="1" x14ac:dyDescent="0.2">
      <c r="A139" s="77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</row>
    <row r="140" spans="1:49" s="66" customFormat="1" ht="15" customHeight="1" x14ac:dyDescent="0.2">
      <c r="A140" s="77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</row>
    <row r="141" spans="1:49" s="66" customFormat="1" ht="15" customHeight="1" x14ac:dyDescent="0.2">
      <c r="A141" s="77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</row>
    <row r="142" spans="1:49" s="66" customFormat="1" ht="15" customHeight="1" x14ac:dyDescent="0.2">
      <c r="A142" s="26" t="s">
        <v>237</v>
      </c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</row>
    <row r="143" spans="1:49" ht="15" customHeight="1" thickBot="1" x14ac:dyDescent="0.25">
      <c r="A143" s="26" t="s">
        <v>238</v>
      </c>
      <c r="B143" s="67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70"/>
      <c r="AN143" s="67"/>
      <c r="AO143" s="67"/>
      <c r="AP143" s="67"/>
      <c r="AS143" s="67"/>
      <c r="AT143" s="67"/>
      <c r="AU143" s="67"/>
      <c r="AW143" s="67" t="s">
        <v>239</v>
      </c>
    </row>
    <row r="144" spans="1:49" s="5" customFormat="1" ht="15" customHeight="1" x14ac:dyDescent="0.2">
      <c r="A144" s="55" t="s">
        <v>199</v>
      </c>
      <c r="B144" s="55">
        <v>1970</v>
      </c>
      <c r="C144" s="55">
        <v>1971</v>
      </c>
      <c r="D144" s="55">
        <v>1972</v>
      </c>
      <c r="E144" s="55">
        <v>1973</v>
      </c>
      <c r="F144" s="55">
        <v>1974</v>
      </c>
      <c r="G144" s="55">
        <v>1975</v>
      </c>
      <c r="H144" s="55">
        <v>1976</v>
      </c>
      <c r="I144" s="55">
        <v>1977</v>
      </c>
      <c r="J144" s="55">
        <v>1978</v>
      </c>
      <c r="K144" s="55">
        <v>1979</v>
      </c>
      <c r="L144" s="55">
        <v>1980</v>
      </c>
      <c r="M144" s="55">
        <v>1981</v>
      </c>
      <c r="N144" s="55">
        <v>1982</v>
      </c>
      <c r="O144" s="55">
        <v>1983</v>
      </c>
      <c r="P144" s="55">
        <v>1984</v>
      </c>
      <c r="Q144" s="55">
        <v>1985</v>
      </c>
      <c r="R144" s="55">
        <v>1986</v>
      </c>
      <c r="S144" s="55">
        <v>1987</v>
      </c>
      <c r="T144" s="55">
        <v>1988</v>
      </c>
      <c r="U144" s="55">
        <v>1989</v>
      </c>
      <c r="V144" s="55">
        <v>1990</v>
      </c>
      <c r="W144" s="55">
        <v>1991</v>
      </c>
      <c r="X144" s="55">
        <v>1992</v>
      </c>
      <c r="Y144" s="55">
        <v>1993</v>
      </c>
      <c r="Z144" s="55">
        <v>1994</v>
      </c>
      <c r="AA144" s="55">
        <v>1995</v>
      </c>
      <c r="AB144" s="55">
        <v>1996</v>
      </c>
      <c r="AC144" s="55">
        <v>1997</v>
      </c>
      <c r="AD144" s="55">
        <v>1998</v>
      </c>
      <c r="AE144" s="55">
        <v>1999</v>
      </c>
      <c r="AF144" s="55">
        <v>2000</v>
      </c>
      <c r="AG144" s="55">
        <v>2001</v>
      </c>
      <c r="AH144" s="55">
        <v>2002</v>
      </c>
      <c r="AI144" s="55">
        <v>2003</v>
      </c>
      <c r="AJ144" s="55">
        <v>2004</v>
      </c>
      <c r="AK144" s="55">
        <v>2005</v>
      </c>
      <c r="AL144" s="55">
        <v>2006</v>
      </c>
      <c r="AM144" s="55">
        <v>2007</v>
      </c>
      <c r="AN144" s="55">
        <v>2008</v>
      </c>
      <c r="AO144" s="55">
        <v>2009</v>
      </c>
      <c r="AP144" s="55">
        <v>2010</v>
      </c>
      <c r="AQ144" s="55">
        <v>2011</v>
      </c>
      <c r="AR144" s="55">
        <v>2012</v>
      </c>
      <c r="AS144" s="56">
        <v>2013</v>
      </c>
      <c r="AT144" s="56">
        <v>2014</v>
      </c>
      <c r="AU144" s="56">
        <v>2015</v>
      </c>
      <c r="AV144" s="56">
        <v>2016</v>
      </c>
      <c r="AW144" s="56">
        <v>2017</v>
      </c>
    </row>
    <row r="145" spans="1:49" ht="15" customHeight="1" x14ac:dyDescent="0.2">
      <c r="A145" s="24" t="s">
        <v>200</v>
      </c>
      <c r="B145" s="64">
        <v>1576</v>
      </c>
      <c r="C145" s="64">
        <v>1678</v>
      </c>
      <c r="D145" s="64">
        <v>1688</v>
      </c>
      <c r="E145" s="64">
        <v>1514</v>
      </c>
      <c r="F145" s="64">
        <v>2139</v>
      </c>
      <c r="G145" s="64">
        <v>1913</v>
      </c>
      <c r="H145" s="64">
        <v>2389</v>
      </c>
      <c r="I145" s="64">
        <v>2810</v>
      </c>
      <c r="J145" s="64">
        <v>3265</v>
      </c>
      <c r="K145" s="64">
        <v>3590</v>
      </c>
      <c r="L145" s="64">
        <v>3697</v>
      </c>
      <c r="M145" s="64">
        <v>4557</v>
      </c>
      <c r="N145" s="64">
        <v>5207</v>
      </c>
      <c r="O145" s="64">
        <v>5566</v>
      </c>
      <c r="P145" s="64">
        <v>6216</v>
      </c>
      <c r="Q145" s="64">
        <v>6305</v>
      </c>
      <c r="R145" s="64">
        <v>6061</v>
      </c>
      <c r="S145" s="64">
        <v>5893</v>
      </c>
      <c r="T145" s="64">
        <v>6102</v>
      </c>
      <c r="U145" s="64">
        <v>5619</v>
      </c>
      <c r="V145" s="64">
        <v>4096</v>
      </c>
      <c r="W145" s="64">
        <v>4959</v>
      </c>
      <c r="X145" s="64">
        <v>4605</v>
      </c>
      <c r="Y145" s="64">
        <v>4537</v>
      </c>
      <c r="Z145" s="64">
        <v>5015</v>
      </c>
      <c r="AA145" s="64">
        <v>5093</v>
      </c>
      <c r="AB145" s="64">
        <v>4672</v>
      </c>
      <c r="AC145" s="64">
        <v>5557</v>
      </c>
      <c r="AD145" s="64">
        <v>5496</v>
      </c>
      <c r="AE145" s="64">
        <v>5630</v>
      </c>
      <c r="AF145" s="64">
        <v>6791</v>
      </c>
      <c r="AG145" s="64">
        <v>5639</v>
      </c>
      <c r="AH145" s="64">
        <v>5046</v>
      </c>
      <c r="AI145" s="64">
        <v>4587</v>
      </c>
      <c r="AJ145" s="64">
        <v>5192</v>
      </c>
      <c r="AK145" s="64">
        <v>6045.1050000000005</v>
      </c>
      <c r="AL145" s="64">
        <v>5744.9</v>
      </c>
      <c r="AM145" s="64">
        <v>5820.7869999999994</v>
      </c>
      <c r="AN145" s="81">
        <v>6453.2880000000005</v>
      </c>
      <c r="AO145" s="81">
        <v>4801.4537600000003</v>
      </c>
      <c r="AP145" s="81">
        <v>5414.8240000000005</v>
      </c>
      <c r="AQ145" s="81">
        <v>5504.9320691812063</v>
      </c>
      <c r="AR145" s="81">
        <v>6616.7342800000006</v>
      </c>
      <c r="AS145" s="81">
        <v>8594.3301824921928</v>
      </c>
      <c r="AT145" s="81">
        <v>7936.2442159120801</v>
      </c>
      <c r="AU145" s="81">
        <v>6353.6547300000002</v>
      </c>
      <c r="AV145" s="81">
        <v>7005.952019151091</v>
      </c>
      <c r="AW145" s="81">
        <v>4817.8743108613962</v>
      </c>
    </row>
    <row r="146" spans="1:49" ht="15" customHeight="1" x14ac:dyDescent="0.2">
      <c r="A146" s="24" t="s">
        <v>240</v>
      </c>
      <c r="B146" s="64">
        <v>0</v>
      </c>
      <c r="C146" s="64">
        <v>0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-107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235</v>
      </c>
      <c r="Z146" s="64">
        <v>461</v>
      </c>
      <c r="AA146" s="64">
        <v>834</v>
      </c>
      <c r="AB146" s="64">
        <v>1596</v>
      </c>
      <c r="AC146" s="64">
        <v>2234</v>
      </c>
      <c r="AD146" s="64">
        <v>2437</v>
      </c>
      <c r="AE146" s="64">
        <v>3013</v>
      </c>
      <c r="AF146" s="64">
        <v>3365</v>
      </c>
      <c r="AG146" s="64">
        <v>3268</v>
      </c>
      <c r="AH146" s="64">
        <v>3693.14</v>
      </c>
      <c r="AI146" s="64">
        <v>3993</v>
      </c>
      <c r="AJ146" s="64">
        <v>4438</v>
      </c>
      <c r="AK146" s="64">
        <v>4294.6000000000004</v>
      </c>
      <c r="AL146" s="64">
        <v>4277.0999999999995</v>
      </c>
      <c r="AM146" s="64">
        <v>4596</v>
      </c>
      <c r="AN146" s="72">
        <v>4622.8796128503036</v>
      </c>
      <c r="AO146" s="72">
        <v>3506.4537767837346</v>
      </c>
      <c r="AP146" s="72">
        <v>5136</v>
      </c>
      <c r="AQ146" s="72">
        <v>6234.3011080999986</v>
      </c>
      <c r="AR146" s="72">
        <v>5890.2512425000014</v>
      </c>
      <c r="AS146" s="72">
        <v>7449.0499999999984</v>
      </c>
      <c r="AT146" s="72">
        <v>9390.9399999999987</v>
      </c>
      <c r="AU146" s="72">
        <v>9968.2430000000004</v>
      </c>
      <c r="AV146" s="72">
        <v>8804.5480960000004</v>
      </c>
      <c r="AW146" s="72">
        <v>9405.3741462810467</v>
      </c>
    </row>
    <row r="147" spans="1:49" ht="15" customHeight="1" x14ac:dyDescent="0.2">
      <c r="A147" s="20" t="s">
        <v>241</v>
      </c>
      <c r="B147" s="64">
        <v>-62.999999999999986</v>
      </c>
      <c r="C147" s="64">
        <v>-102</v>
      </c>
      <c r="D147" s="64">
        <v>-27</v>
      </c>
      <c r="E147" s="64">
        <v>-47</v>
      </c>
      <c r="F147" s="64">
        <v>-663</v>
      </c>
      <c r="G147" s="64">
        <v>-464</v>
      </c>
      <c r="H147" s="64">
        <v>-1023.9985503255884</v>
      </c>
      <c r="I147" s="64">
        <v>-879.99855032558844</v>
      </c>
      <c r="J147" s="64">
        <v>-191.99728186047821</v>
      </c>
      <c r="K147" s="64">
        <v>-710.99546976746376</v>
      </c>
      <c r="L147" s="64">
        <v>-662.99510734886087</v>
      </c>
      <c r="M147" s="64">
        <v>-153.99836911628699</v>
      </c>
      <c r="N147" s="64">
        <v>54.001812093014451</v>
      </c>
      <c r="O147" s="64">
        <v>-348.0011343720862</v>
      </c>
      <c r="P147" s="64">
        <v>-855.00170155812953</v>
      </c>
      <c r="Q147" s="64">
        <v>-218.03902872450465</v>
      </c>
      <c r="R147" s="64">
        <v>1113.0304019546975</v>
      </c>
      <c r="S147" s="64">
        <v>760.0317838617292</v>
      </c>
      <c r="T147" s="64">
        <v>-514.96683423123909</v>
      </c>
      <c r="U147" s="64">
        <v>170.02317276844116</v>
      </c>
      <c r="V147" s="64">
        <v>851</v>
      </c>
      <c r="W147" s="64">
        <v>1124</v>
      </c>
      <c r="X147" s="64">
        <v>677.01958894859376</v>
      </c>
      <c r="Y147" s="64">
        <v>138.991683991684</v>
      </c>
      <c r="Z147" s="64">
        <v>-101</v>
      </c>
      <c r="AA147" s="64">
        <v>69</v>
      </c>
      <c r="AB147" s="64">
        <v>248</v>
      </c>
      <c r="AC147" s="64">
        <v>-280</v>
      </c>
      <c r="AD147" s="64">
        <v>-832</v>
      </c>
      <c r="AE147" s="64">
        <v>1115.5999999999999</v>
      </c>
      <c r="AF147" s="64">
        <v>176.3</v>
      </c>
      <c r="AG147" s="64">
        <v>1278</v>
      </c>
      <c r="AH147" s="64">
        <v>-315.83950617283949</v>
      </c>
      <c r="AI147" s="64">
        <v>316.04431040093806</v>
      </c>
      <c r="AJ147" s="64">
        <v>159.70645358896422</v>
      </c>
      <c r="AK147" s="64">
        <v>-127.4166646040819</v>
      </c>
      <c r="AL147" s="64">
        <v>604.24538000000018</v>
      </c>
      <c r="AM147" s="64">
        <v>99.614239999999342</v>
      </c>
      <c r="AN147" s="72">
        <v>-825.94868428894267</v>
      </c>
      <c r="AO147" s="72">
        <v>31.133868378608891</v>
      </c>
      <c r="AP147" s="72">
        <v>169.25026174118398</v>
      </c>
      <c r="AQ147" s="72">
        <v>-300.08012254640983</v>
      </c>
      <c r="AR147" s="72">
        <v>253.69055558663968</v>
      </c>
      <c r="AS147" s="72">
        <v>-474.74169580988371</v>
      </c>
      <c r="AT147" s="72">
        <v>-396.4579940220508</v>
      </c>
      <c r="AU147" s="72">
        <v>591.94154378028225</v>
      </c>
      <c r="AV147" s="72">
        <v>-574.95931328766574</v>
      </c>
      <c r="AW147" s="72">
        <v>70.992698301949034</v>
      </c>
    </row>
    <row r="148" spans="1:49" ht="15" customHeight="1" x14ac:dyDescent="0.2">
      <c r="A148" s="24" t="s">
        <v>204</v>
      </c>
      <c r="B148" s="64">
        <v>1513</v>
      </c>
      <c r="C148" s="64">
        <v>1576</v>
      </c>
      <c r="D148" s="64">
        <v>1661</v>
      </c>
      <c r="E148" s="64">
        <v>1467</v>
      </c>
      <c r="F148" s="64">
        <v>1476</v>
      </c>
      <c r="G148" s="64">
        <v>1449</v>
      </c>
      <c r="H148" s="64">
        <v>1365.0014496744116</v>
      </c>
      <c r="I148" s="64">
        <v>1930.0014496744116</v>
      </c>
      <c r="J148" s="64">
        <v>3073.0027181395217</v>
      </c>
      <c r="K148" s="64">
        <v>2879.0045302325361</v>
      </c>
      <c r="L148" s="64">
        <v>3034.004892651139</v>
      </c>
      <c r="M148" s="64">
        <v>4403.001630883713</v>
      </c>
      <c r="N148" s="64">
        <v>5261.0018120930145</v>
      </c>
      <c r="O148" s="64">
        <v>5217.9988656279138</v>
      </c>
      <c r="P148" s="64">
        <v>5360.9982984418712</v>
      </c>
      <c r="Q148" s="64">
        <v>6086.9609712754955</v>
      </c>
      <c r="R148" s="64">
        <v>7067.0304019546975</v>
      </c>
      <c r="S148" s="64">
        <v>6653.0317838617293</v>
      </c>
      <c r="T148" s="64">
        <v>5587.0331657687611</v>
      </c>
      <c r="U148" s="64">
        <v>5789.0231727684413</v>
      </c>
      <c r="V148" s="64">
        <v>4947</v>
      </c>
      <c r="W148" s="64">
        <v>6083</v>
      </c>
      <c r="X148" s="64">
        <v>5282.019588948594</v>
      </c>
      <c r="Y148" s="64">
        <v>4910.9916839916841</v>
      </c>
      <c r="Z148" s="64">
        <v>5375</v>
      </c>
      <c r="AA148" s="64">
        <v>5996</v>
      </c>
      <c r="AB148" s="64">
        <v>6516</v>
      </c>
      <c r="AC148" s="64">
        <v>7511</v>
      </c>
      <c r="AD148" s="64">
        <v>7101</v>
      </c>
      <c r="AE148" s="64">
        <v>9758.6</v>
      </c>
      <c r="AF148" s="64">
        <v>10332.299999999999</v>
      </c>
      <c r="AG148" s="64">
        <v>10185</v>
      </c>
      <c r="AH148" s="64">
        <v>8423.3004938271588</v>
      </c>
      <c r="AI148" s="64">
        <v>8896.0443104009391</v>
      </c>
      <c r="AJ148" s="64">
        <v>9789.7064535889658</v>
      </c>
      <c r="AK148" s="64">
        <v>10212.288335395919</v>
      </c>
      <c r="AL148" s="64">
        <v>10626.24538</v>
      </c>
      <c r="AM148" s="64">
        <v>10516.401239999999</v>
      </c>
      <c r="AN148" s="72">
        <v>10250.21892856136</v>
      </c>
      <c r="AO148" s="72">
        <v>8339.0414051623429</v>
      </c>
      <c r="AP148" s="72">
        <v>10720.074261741185</v>
      </c>
      <c r="AQ148" s="72">
        <v>11439.153054734794</v>
      </c>
      <c r="AR148" s="72">
        <v>12760.676078086643</v>
      </c>
      <c r="AS148" s="72">
        <v>15568.638486682306</v>
      </c>
      <c r="AT148" s="72">
        <v>16930.726221890029</v>
      </c>
      <c r="AU148" s="72">
        <v>16913.839273780282</v>
      </c>
      <c r="AV148" s="72">
        <v>15235.540801863426</v>
      </c>
      <c r="AW148" s="72">
        <v>14294.24115544439</v>
      </c>
    </row>
    <row r="149" spans="1:49" ht="15" customHeight="1" x14ac:dyDescent="0.2">
      <c r="A149" s="24" t="s">
        <v>242</v>
      </c>
      <c r="B149" s="64">
        <v>1352</v>
      </c>
      <c r="C149" s="64">
        <v>1404</v>
      </c>
      <c r="D149" s="64">
        <v>1478</v>
      </c>
      <c r="E149" s="64">
        <v>1325</v>
      </c>
      <c r="F149" s="64">
        <v>1261</v>
      </c>
      <c r="G149" s="64">
        <v>1183</v>
      </c>
      <c r="H149" s="64">
        <v>1160.0014496744116</v>
      </c>
      <c r="I149" s="64">
        <v>1540.0014496744116</v>
      </c>
      <c r="J149" s="64">
        <v>2594.0027181395217</v>
      </c>
      <c r="K149" s="64">
        <v>2167.0045302325361</v>
      </c>
      <c r="L149" s="64">
        <v>1881.004892651139</v>
      </c>
      <c r="M149" s="64">
        <v>2519.001630883713</v>
      </c>
      <c r="N149" s="64">
        <v>2515.0018120930145</v>
      </c>
      <c r="O149" s="64">
        <v>1981.9988656279138</v>
      </c>
      <c r="P149" s="64">
        <v>2197.9982984418707</v>
      </c>
      <c r="Q149" s="64">
        <v>2659.9609712754955</v>
      </c>
      <c r="R149" s="64">
        <v>3341.0304019546975</v>
      </c>
      <c r="S149" s="64">
        <v>2742.0317838617293</v>
      </c>
      <c r="T149" s="64">
        <v>2207.0331657687611</v>
      </c>
      <c r="U149" s="64">
        <v>3084.0231727684413</v>
      </c>
      <c r="V149" s="64">
        <v>2758</v>
      </c>
      <c r="W149" s="64">
        <v>3232</v>
      </c>
      <c r="X149" s="64">
        <v>3171.019588948594</v>
      </c>
      <c r="Y149" s="64">
        <v>2873.9916839916841</v>
      </c>
      <c r="Z149" s="64">
        <v>3128</v>
      </c>
      <c r="AA149" s="64">
        <v>3699</v>
      </c>
      <c r="AB149" s="64">
        <v>3643</v>
      </c>
      <c r="AC149" s="64">
        <v>4243</v>
      </c>
      <c r="AD149" s="64">
        <v>4011</v>
      </c>
      <c r="AE149" s="64">
        <v>6079.6</v>
      </c>
      <c r="AF149" s="64">
        <v>6177.3</v>
      </c>
      <c r="AG149" s="64">
        <v>6125</v>
      </c>
      <c r="AH149" s="64">
        <v>4061.1604938271603</v>
      </c>
      <c r="AI149" s="64">
        <v>4153.0443104009382</v>
      </c>
      <c r="AJ149" s="64">
        <v>4674.7064535889649</v>
      </c>
      <c r="AK149" s="64">
        <v>5109.3307143000002</v>
      </c>
      <c r="AL149" s="64">
        <v>5614.2</v>
      </c>
      <c r="AM149" s="64">
        <v>5153.3443847582757</v>
      </c>
      <c r="AN149" s="72">
        <v>4695.6315988285842</v>
      </c>
      <c r="AO149" s="72">
        <v>3951.9451121581628</v>
      </c>
      <c r="AP149" s="72">
        <v>4752.9710962911922</v>
      </c>
      <c r="AQ149" s="72">
        <v>4585.171345715612</v>
      </c>
      <c r="AR149" s="72">
        <v>6207.2376805560098</v>
      </c>
      <c r="AS149" s="72">
        <v>8853.9855466823064</v>
      </c>
      <c r="AT149" s="72">
        <v>9683.8146863979382</v>
      </c>
      <c r="AU149" s="72">
        <v>9811.7506688291924</v>
      </c>
      <c r="AV149" s="72">
        <v>9351.805594872334</v>
      </c>
      <c r="AW149" s="72">
        <v>7990.8741571750825</v>
      </c>
    </row>
    <row r="150" spans="1:49" ht="15" customHeight="1" x14ac:dyDescent="0.2">
      <c r="A150" s="24" t="s">
        <v>206</v>
      </c>
      <c r="B150" s="64">
        <v>161</v>
      </c>
      <c r="C150" s="64">
        <v>172</v>
      </c>
      <c r="D150" s="64">
        <v>183</v>
      </c>
      <c r="E150" s="64">
        <v>142</v>
      </c>
      <c r="F150" s="64">
        <v>215</v>
      </c>
      <c r="G150" s="64">
        <v>266</v>
      </c>
      <c r="H150" s="64">
        <v>205</v>
      </c>
      <c r="I150" s="64">
        <v>390</v>
      </c>
      <c r="J150" s="64">
        <v>479</v>
      </c>
      <c r="K150" s="64">
        <v>712</v>
      </c>
      <c r="L150" s="64">
        <v>1153</v>
      </c>
      <c r="M150" s="64">
        <v>1884</v>
      </c>
      <c r="N150" s="64">
        <v>2746</v>
      </c>
      <c r="O150" s="64">
        <v>3236</v>
      </c>
      <c r="P150" s="64">
        <v>3163</v>
      </c>
      <c r="Q150" s="64">
        <v>3427</v>
      </c>
      <c r="R150" s="64">
        <v>3726</v>
      </c>
      <c r="S150" s="64">
        <v>3911</v>
      </c>
      <c r="T150" s="64">
        <v>3380</v>
      </c>
      <c r="U150" s="64">
        <v>2705</v>
      </c>
      <c r="V150" s="64">
        <v>2189</v>
      </c>
      <c r="W150" s="64">
        <v>2851</v>
      </c>
      <c r="X150" s="64">
        <v>2111</v>
      </c>
      <c r="Y150" s="64">
        <v>2037</v>
      </c>
      <c r="Z150" s="64">
        <v>2247</v>
      </c>
      <c r="AA150" s="64">
        <v>2297</v>
      </c>
      <c r="AB150" s="64">
        <v>2873</v>
      </c>
      <c r="AC150" s="64">
        <v>3268</v>
      </c>
      <c r="AD150" s="64">
        <v>3090</v>
      </c>
      <c r="AE150" s="64">
        <v>3679</v>
      </c>
      <c r="AF150" s="64">
        <v>4155</v>
      </c>
      <c r="AG150" s="64">
        <v>4060</v>
      </c>
      <c r="AH150" s="64">
        <v>4362.1399999999994</v>
      </c>
      <c r="AI150" s="64">
        <v>4743</v>
      </c>
      <c r="AJ150" s="64">
        <v>5115</v>
      </c>
      <c r="AK150" s="64">
        <v>5102.9576210959194</v>
      </c>
      <c r="AL150" s="64">
        <v>5012.0453799999996</v>
      </c>
      <c r="AM150" s="64">
        <v>5363.0568552417235</v>
      </c>
      <c r="AN150" s="72">
        <v>5554.5873297327762</v>
      </c>
      <c r="AO150" s="72">
        <v>4387.0962930041806</v>
      </c>
      <c r="AP150" s="72">
        <v>5967.103165449992</v>
      </c>
      <c r="AQ150" s="72">
        <v>6853.9817090191827</v>
      </c>
      <c r="AR150" s="72">
        <v>6553.4383975306318</v>
      </c>
      <c r="AS150" s="72">
        <v>6714.6529399999999</v>
      </c>
      <c r="AT150" s="72">
        <v>7246.9115354920887</v>
      </c>
      <c r="AU150" s="72">
        <v>7102.08860495109</v>
      </c>
      <c r="AV150" s="72">
        <v>5883.7352069910921</v>
      </c>
      <c r="AW150" s="72">
        <v>6303.3669982693073</v>
      </c>
    </row>
    <row r="151" spans="1:49" ht="15" customHeight="1" x14ac:dyDescent="0.2">
      <c r="A151" s="20" t="s">
        <v>231</v>
      </c>
      <c r="B151" s="72">
        <v>161</v>
      </c>
      <c r="C151" s="72">
        <v>172</v>
      </c>
      <c r="D151" s="72">
        <v>183</v>
      </c>
      <c r="E151" s="72">
        <v>142</v>
      </c>
      <c r="F151" s="72">
        <v>215</v>
      </c>
      <c r="G151" s="72">
        <v>266</v>
      </c>
      <c r="H151" s="72">
        <v>205</v>
      </c>
      <c r="I151" s="72">
        <v>390</v>
      </c>
      <c r="J151" s="72">
        <v>479</v>
      </c>
      <c r="K151" s="72">
        <v>712</v>
      </c>
      <c r="L151" s="72">
        <v>1153</v>
      </c>
      <c r="M151" s="72">
        <v>1884</v>
      </c>
      <c r="N151" s="72">
        <v>2746</v>
      </c>
      <c r="O151" s="72">
        <v>3236</v>
      </c>
      <c r="P151" s="72">
        <v>3163</v>
      </c>
      <c r="Q151" s="72">
        <v>3427</v>
      </c>
      <c r="R151" s="72">
        <v>3726</v>
      </c>
      <c r="S151" s="72">
        <v>3911</v>
      </c>
      <c r="T151" s="72">
        <v>3380</v>
      </c>
      <c r="U151" s="72">
        <v>2705</v>
      </c>
      <c r="V151" s="72">
        <v>2189</v>
      </c>
      <c r="W151" s="72">
        <v>2851</v>
      </c>
      <c r="X151" s="72">
        <v>2111</v>
      </c>
      <c r="Y151" s="72">
        <v>2037</v>
      </c>
      <c r="Z151" s="72">
        <v>2247</v>
      </c>
      <c r="AA151" s="72">
        <v>2297</v>
      </c>
      <c r="AB151" s="72">
        <v>2873</v>
      </c>
      <c r="AC151" s="72">
        <v>3268</v>
      </c>
      <c r="AD151" s="72">
        <v>3090</v>
      </c>
      <c r="AE151" s="72">
        <v>3679</v>
      </c>
      <c r="AF151" s="72">
        <v>4155</v>
      </c>
      <c r="AG151" s="72">
        <v>4060</v>
      </c>
      <c r="AH151" s="72">
        <v>4362.1399999999994</v>
      </c>
      <c r="AI151" s="72">
        <v>4743</v>
      </c>
      <c r="AJ151" s="72">
        <v>5115</v>
      </c>
      <c r="AK151" s="72">
        <v>5102.9576210959194</v>
      </c>
      <c r="AL151" s="72">
        <v>5012.0453799999996</v>
      </c>
      <c r="AM151" s="72">
        <v>5363.0568552417235</v>
      </c>
      <c r="AN151" s="72">
        <v>5554.5873297327762</v>
      </c>
      <c r="AO151" s="72">
        <v>4387.0962930041806</v>
      </c>
      <c r="AP151" s="72">
        <v>5967.103165449992</v>
      </c>
      <c r="AQ151" s="72">
        <v>6853.9817090191827</v>
      </c>
      <c r="AR151" s="72">
        <v>6553.4383975306318</v>
      </c>
      <c r="AS151" s="72">
        <v>6714.6529399999999</v>
      </c>
      <c r="AT151" s="72">
        <v>7246.9115354920887</v>
      </c>
      <c r="AU151" s="72">
        <v>7102.08860495109</v>
      </c>
      <c r="AV151" s="72">
        <v>5883.7352069910921</v>
      </c>
      <c r="AW151" s="72">
        <v>6303.3669982693073</v>
      </c>
    </row>
    <row r="152" spans="1:49" ht="15" customHeight="1" x14ac:dyDescent="0.2">
      <c r="A152" s="20" t="s">
        <v>207</v>
      </c>
      <c r="B152" s="72">
        <v>33</v>
      </c>
      <c r="C152" s="72">
        <v>33</v>
      </c>
      <c r="D152" s="72">
        <v>22</v>
      </c>
      <c r="E152" s="72">
        <v>4</v>
      </c>
      <c r="F152" s="72">
        <v>16</v>
      </c>
      <c r="G152" s="72">
        <v>20</v>
      </c>
      <c r="H152" s="72">
        <v>26</v>
      </c>
      <c r="I152" s="72">
        <v>32</v>
      </c>
      <c r="J152" s="72">
        <v>39</v>
      </c>
      <c r="K152" s="72">
        <v>38</v>
      </c>
      <c r="L152" s="72">
        <v>44</v>
      </c>
      <c r="M152" s="72">
        <v>41</v>
      </c>
      <c r="N152" s="72">
        <v>40</v>
      </c>
      <c r="O152" s="72">
        <v>50</v>
      </c>
      <c r="P152" s="72">
        <v>48</v>
      </c>
      <c r="Q152" s="72">
        <v>26</v>
      </c>
      <c r="R152" s="72">
        <v>14</v>
      </c>
      <c r="S152" s="72">
        <v>13</v>
      </c>
      <c r="T152" s="72">
        <v>15</v>
      </c>
      <c r="U152" s="72">
        <v>14</v>
      </c>
      <c r="V152" s="72">
        <v>11</v>
      </c>
      <c r="W152" s="72">
        <v>6</v>
      </c>
      <c r="X152" s="72">
        <v>0</v>
      </c>
      <c r="Y152" s="72">
        <v>0</v>
      </c>
      <c r="Z152" s="72">
        <v>0</v>
      </c>
      <c r="AA152" s="72">
        <v>0</v>
      </c>
      <c r="AB152" s="72">
        <v>0</v>
      </c>
      <c r="AC152" s="72">
        <v>0</v>
      </c>
      <c r="AD152" s="72">
        <v>0</v>
      </c>
      <c r="AE152" s="72">
        <v>0</v>
      </c>
      <c r="AF152" s="72">
        <v>0</v>
      </c>
      <c r="AG152" s="72">
        <v>0</v>
      </c>
      <c r="AH152" s="72">
        <v>0</v>
      </c>
      <c r="AI152" s="72">
        <v>0</v>
      </c>
      <c r="AJ152" s="72">
        <v>0</v>
      </c>
      <c r="AK152" s="72">
        <v>0</v>
      </c>
      <c r="AL152" s="72">
        <v>0</v>
      </c>
      <c r="AM152" s="72">
        <v>0</v>
      </c>
      <c r="AN152" s="72">
        <v>0</v>
      </c>
      <c r="AO152" s="72">
        <v>0</v>
      </c>
      <c r="AP152" s="72">
        <v>0</v>
      </c>
      <c r="AQ152" s="72">
        <v>0</v>
      </c>
      <c r="AR152" s="72">
        <v>0</v>
      </c>
      <c r="AS152" s="72">
        <v>0</v>
      </c>
      <c r="AT152" s="72">
        <v>0</v>
      </c>
      <c r="AU152" s="72">
        <v>0</v>
      </c>
      <c r="AV152" s="72">
        <v>0</v>
      </c>
      <c r="AW152" s="72">
        <v>0</v>
      </c>
    </row>
    <row r="153" spans="1:49" ht="15" customHeight="1" x14ac:dyDescent="0.2">
      <c r="A153" s="20" t="s">
        <v>71</v>
      </c>
      <c r="B153" s="72">
        <v>33</v>
      </c>
      <c r="C153" s="72">
        <v>33</v>
      </c>
      <c r="D153" s="72">
        <v>22</v>
      </c>
      <c r="E153" s="72">
        <v>4</v>
      </c>
      <c r="F153" s="72">
        <v>16</v>
      </c>
      <c r="G153" s="72">
        <v>20</v>
      </c>
      <c r="H153" s="72">
        <v>26</v>
      </c>
      <c r="I153" s="72">
        <v>32</v>
      </c>
      <c r="J153" s="72">
        <v>39</v>
      </c>
      <c r="K153" s="72">
        <v>38</v>
      </c>
      <c r="L153" s="72">
        <v>44</v>
      </c>
      <c r="M153" s="72">
        <v>41</v>
      </c>
      <c r="N153" s="72">
        <v>40</v>
      </c>
      <c r="O153" s="72">
        <v>50</v>
      </c>
      <c r="P153" s="72">
        <v>48</v>
      </c>
      <c r="Q153" s="72">
        <v>26</v>
      </c>
      <c r="R153" s="72">
        <v>14</v>
      </c>
      <c r="S153" s="72">
        <v>13</v>
      </c>
      <c r="T153" s="72">
        <v>15</v>
      </c>
      <c r="U153" s="72">
        <v>14</v>
      </c>
      <c r="V153" s="72">
        <v>11</v>
      </c>
      <c r="W153" s="72">
        <v>6</v>
      </c>
      <c r="X153" s="72">
        <v>0</v>
      </c>
      <c r="Y153" s="72">
        <v>0</v>
      </c>
      <c r="Z153" s="72">
        <v>0</v>
      </c>
      <c r="AA153" s="72">
        <v>0</v>
      </c>
      <c r="AB153" s="72">
        <v>0</v>
      </c>
      <c r="AC153" s="72">
        <v>0</v>
      </c>
      <c r="AD153" s="72">
        <v>0</v>
      </c>
      <c r="AE153" s="72">
        <v>0</v>
      </c>
      <c r="AF153" s="72">
        <v>0</v>
      </c>
      <c r="AG153" s="72">
        <v>0</v>
      </c>
      <c r="AH153" s="72">
        <v>0</v>
      </c>
      <c r="AI153" s="72">
        <v>0</v>
      </c>
      <c r="AJ153" s="72">
        <v>0</v>
      </c>
      <c r="AK153" s="72">
        <v>0</v>
      </c>
      <c r="AL153" s="72">
        <v>0</v>
      </c>
      <c r="AM153" s="72">
        <v>0</v>
      </c>
      <c r="AN153" s="72">
        <v>0</v>
      </c>
      <c r="AO153" s="72">
        <v>0</v>
      </c>
      <c r="AP153" s="72">
        <v>0</v>
      </c>
      <c r="AQ153" s="72">
        <v>0</v>
      </c>
      <c r="AR153" s="72">
        <v>0</v>
      </c>
      <c r="AS153" s="72">
        <v>0</v>
      </c>
      <c r="AT153" s="72">
        <v>0</v>
      </c>
      <c r="AU153" s="72">
        <v>0</v>
      </c>
      <c r="AV153" s="72">
        <v>0</v>
      </c>
      <c r="AW153" s="72">
        <v>0</v>
      </c>
    </row>
    <row r="154" spans="1:49" ht="15" customHeight="1" x14ac:dyDescent="0.2">
      <c r="A154" s="20" t="s">
        <v>243</v>
      </c>
      <c r="B154" s="72">
        <v>128</v>
      </c>
      <c r="C154" s="72">
        <v>139</v>
      </c>
      <c r="D154" s="72">
        <v>161</v>
      </c>
      <c r="E154" s="72">
        <v>138</v>
      </c>
      <c r="F154" s="72">
        <v>181</v>
      </c>
      <c r="G154" s="72">
        <v>192</v>
      </c>
      <c r="H154" s="72">
        <v>179</v>
      </c>
      <c r="I154" s="72">
        <v>292</v>
      </c>
      <c r="J154" s="72">
        <v>340</v>
      </c>
      <c r="K154" s="72">
        <v>671</v>
      </c>
      <c r="L154" s="72">
        <v>1109</v>
      </c>
      <c r="M154" s="72">
        <v>1843</v>
      </c>
      <c r="N154" s="72">
        <v>2706</v>
      </c>
      <c r="O154" s="72">
        <v>3186</v>
      </c>
      <c r="P154" s="72">
        <v>3115</v>
      </c>
      <c r="Q154" s="72">
        <v>3401</v>
      </c>
      <c r="R154" s="72">
        <v>3712</v>
      </c>
      <c r="S154" s="72">
        <v>3898</v>
      </c>
      <c r="T154" s="72">
        <v>3365</v>
      </c>
      <c r="U154" s="72">
        <v>2691</v>
      </c>
      <c r="V154" s="72">
        <v>2178</v>
      </c>
      <c r="W154" s="72">
        <v>2845</v>
      </c>
      <c r="X154" s="72">
        <v>2111</v>
      </c>
      <c r="Y154" s="72">
        <v>2037</v>
      </c>
      <c r="Z154" s="72">
        <v>2247</v>
      </c>
      <c r="AA154" s="72">
        <v>2297</v>
      </c>
      <c r="AB154" s="72">
        <v>2873</v>
      </c>
      <c r="AC154" s="72">
        <v>3268</v>
      </c>
      <c r="AD154" s="72">
        <v>3090</v>
      </c>
      <c r="AE154" s="72">
        <v>3679</v>
      </c>
      <c r="AF154" s="72">
        <v>4155</v>
      </c>
      <c r="AG154" s="72">
        <v>4060</v>
      </c>
      <c r="AH154" s="72">
        <v>4362.1399999999994</v>
      </c>
      <c r="AI154" s="72">
        <v>4743</v>
      </c>
      <c r="AJ154" s="72">
        <v>5115</v>
      </c>
      <c r="AK154" s="72">
        <v>5102.9576210959194</v>
      </c>
      <c r="AL154" s="72">
        <v>5012.0453799999996</v>
      </c>
      <c r="AM154" s="72">
        <v>5363.0568552417235</v>
      </c>
      <c r="AN154" s="72">
        <v>5554.5873297327762</v>
      </c>
      <c r="AO154" s="72">
        <v>4387.0962930041806</v>
      </c>
      <c r="AP154" s="72">
        <v>5955.0450654499919</v>
      </c>
      <c r="AQ154" s="72">
        <v>6853.9817090191827</v>
      </c>
      <c r="AR154" s="72">
        <v>6553.4383975306318</v>
      </c>
      <c r="AS154" s="72">
        <v>6714.6529399999999</v>
      </c>
      <c r="AT154" s="72">
        <v>7246.9115354920887</v>
      </c>
      <c r="AU154" s="72">
        <v>7102.08860495109</v>
      </c>
      <c r="AV154" s="72">
        <v>5883.7352069910921</v>
      </c>
      <c r="AW154" s="72">
        <v>6303.3669982693073</v>
      </c>
    </row>
    <row r="155" spans="1:49" ht="15" customHeight="1" x14ac:dyDescent="0.2">
      <c r="A155" s="20" t="s">
        <v>75</v>
      </c>
      <c r="B155" s="72">
        <v>0</v>
      </c>
      <c r="C155" s="72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12</v>
      </c>
      <c r="I155" s="72">
        <v>102</v>
      </c>
      <c r="J155" s="72">
        <v>126</v>
      </c>
      <c r="K155" s="72">
        <v>320</v>
      </c>
      <c r="L155" s="72">
        <v>555</v>
      </c>
      <c r="M155" s="72">
        <v>1087</v>
      </c>
      <c r="N155" s="72">
        <v>1918</v>
      </c>
      <c r="O155" s="72">
        <v>1912</v>
      </c>
      <c r="P155" s="72">
        <v>1865</v>
      </c>
      <c r="Q155" s="72">
        <v>2203</v>
      </c>
      <c r="R155" s="72">
        <v>2441</v>
      </c>
      <c r="S155" s="72">
        <v>2258</v>
      </c>
      <c r="T155" s="72">
        <v>1987</v>
      </c>
      <c r="U155" s="72">
        <v>1467</v>
      </c>
      <c r="V155" s="72">
        <v>1256</v>
      </c>
      <c r="W155" s="72">
        <v>1705</v>
      </c>
      <c r="X155" s="72">
        <v>890</v>
      </c>
      <c r="Y155" s="72">
        <v>715</v>
      </c>
      <c r="Z155" s="72">
        <v>748</v>
      </c>
      <c r="AA155" s="72">
        <v>746</v>
      </c>
      <c r="AB155" s="72">
        <v>776</v>
      </c>
      <c r="AC155" s="72">
        <v>768</v>
      </c>
      <c r="AD155" s="72">
        <v>448</v>
      </c>
      <c r="AE155" s="72">
        <v>257</v>
      </c>
      <c r="AF155" s="72">
        <v>252</v>
      </c>
      <c r="AG155" s="72">
        <v>250</v>
      </c>
      <c r="AH155" s="72">
        <v>188</v>
      </c>
      <c r="AI155" s="72">
        <v>314</v>
      </c>
      <c r="AJ155" s="72">
        <v>59</v>
      </c>
      <c r="AK155" s="72">
        <v>104.39962109591841</v>
      </c>
      <c r="AL155" s="72">
        <v>128</v>
      </c>
      <c r="AM155" s="72">
        <v>101.38540999999999</v>
      </c>
      <c r="AN155" s="72">
        <v>105.1880128</v>
      </c>
      <c r="AO155" s="72">
        <v>93.086296454395864</v>
      </c>
      <c r="AP155" s="72">
        <v>97.134371449992088</v>
      </c>
      <c r="AQ155" s="72">
        <v>181.05353887995804</v>
      </c>
      <c r="AR155" s="72">
        <v>199.53816753063148</v>
      </c>
      <c r="AS155" s="72">
        <v>251.53737000000001</v>
      </c>
      <c r="AT155" s="72">
        <v>230.13112999999998</v>
      </c>
      <c r="AU155" s="72">
        <v>125.63981</v>
      </c>
      <c r="AV155" s="72">
        <v>106.63964300000001</v>
      </c>
      <c r="AW155" s="72">
        <v>114.16208298963733</v>
      </c>
    </row>
    <row r="156" spans="1:49" ht="15" customHeight="1" x14ac:dyDescent="0.2">
      <c r="A156" s="20" t="s">
        <v>76</v>
      </c>
      <c r="B156" s="72">
        <v>4</v>
      </c>
      <c r="C156" s="72">
        <v>8</v>
      </c>
      <c r="D156" s="72">
        <v>30</v>
      </c>
      <c r="E156" s="72">
        <v>20</v>
      </c>
      <c r="F156" s="72">
        <v>45</v>
      </c>
      <c r="G156" s="72">
        <v>61</v>
      </c>
      <c r="H156" s="72">
        <v>74</v>
      </c>
      <c r="I156" s="72">
        <v>59</v>
      </c>
      <c r="J156" s="72">
        <v>64</v>
      </c>
      <c r="K156" s="72">
        <v>82</v>
      </c>
      <c r="L156" s="72">
        <v>95</v>
      </c>
      <c r="M156" s="72">
        <v>78</v>
      </c>
      <c r="N156" s="72">
        <v>45</v>
      </c>
      <c r="O156" s="72">
        <v>41</v>
      </c>
      <c r="P156" s="72">
        <v>67</v>
      </c>
      <c r="Q156" s="72">
        <v>74</v>
      </c>
      <c r="R156" s="72">
        <v>79</v>
      </c>
      <c r="S156" s="72">
        <v>132</v>
      </c>
      <c r="T156" s="72">
        <v>66</v>
      </c>
      <c r="U156" s="72">
        <v>165</v>
      </c>
      <c r="V156" s="72">
        <v>49</v>
      </c>
      <c r="W156" s="72">
        <v>34</v>
      </c>
      <c r="X156" s="72">
        <v>11</v>
      </c>
      <c r="Y156" s="72">
        <v>250</v>
      </c>
      <c r="Z156" s="72">
        <v>372</v>
      </c>
      <c r="AA156" s="72">
        <v>380</v>
      </c>
      <c r="AB156" s="72">
        <v>681</v>
      </c>
      <c r="AC156" s="72">
        <v>1153</v>
      </c>
      <c r="AD156" s="72">
        <v>1565</v>
      </c>
      <c r="AE156" s="72">
        <v>2041</v>
      </c>
      <c r="AF156" s="72">
        <v>2238</v>
      </c>
      <c r="AG156" s="72">
        <v>2153</v>
      </c>
      <c r="AH156" s="72">
        <v>2577</v>
      </c>
      <c r="AI156" s="72">
        <v>2954</v>
      </c>
      <c r="AJ156" s="72">
        <v>3325</v>
      </c>
      <c r="AK156" s="72">
        <v>3207.9</v>
      </c>
      <c r="AL156" s="72">
        <v>3181</v>
      </c>
      <c r="AM156" s="72">
        <v>3406.4444800000001</v>
      </c>
      <c r="AN156" s="72">
        <v>3600.78</v>
      </c>
      <c r="AO156" s="72">
        <v>2772.8892043400001</v>
      </c>
      <c r="AP156" s="72">
        <v>3113.9603200000001</v>
      </c>
      <c r="AQ156" s="72">
        <v>3377.606057797886</v>
      </c>
      <c r="AR156" s="72">
        <v>3252.9609599999999</v>
      </c>
      <c r="AS156" s="72">
        <v>3171.6749999999997</v>
      </c>
      <c r="AT156" s="72">
        <v>3601.0005999999998</v>
      </c>
      <c r="AU156" s="72">
        <v>3727.0349999999994</v>
      </c>
      <c r="AV156" s="72">
        <v>3398.9380000000001</v>
      </c>
      <c r="AW156" s="72">
        <v>3725.6804031451525</v>
      </c>
    </row>
    <row r="157" spans="1:49" ht="15" customHeight="1" x14ac:dyDescent="0.2">
      <c r="A157" s="20" t="s">
        <v>77</v>
      </c>
      <c r="B157" s="72">
        <v>0</v>
      </c>
      <c r="C157" s="72">
        <v>0</v>
      </c>
      <c r="D157" s="72">
        <v>0</v>
      </c>
      <c r="E157" s="72">
        <v>0</v>
      </c>
      <c r="F157" s="72">
        <v>0</v>
      </c>
      <c r="G157" s="72">
        <v>0</v>
      </c>
      <c r="H157" s="72">
        <v>0</v>
      </c>
      <c r="I157" s="72">
        <v>2</v>
      </c>
      <c r="J157" s="72">
        <v>23</v>
      </c>
      <c r="K157" s="72">
        <v>24</v>
      </c>
      <c r="L157" s="72">
        <v>41</v>
      </c>
      <c r="M157" s="72">
        <v>31</v>
      </c>
      <c r="N157" s="72">
        <v>38</v>
      </c>
      <c r="O157" s="72">
        <v>30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0</v>
      </c>
      <c r="X157" s="72">
        <v>0</v>
      </c>
      <c r="Y157" s="72">
        <v>0</v>
      </c>
      <c r="Z157" s="72">
        <v>21</v>
      </c>
      <c r="AA157" s="72">
        <v>19</v>
      </c>
      <c r="AB157" s="72">
        <v>20</v>
      </c>
      <c r="AC157" s="72">
        <v>6</v>
      </c>
      <c r="AD157" s="72">
        <v>0</v>
      </c>
      <c r="AE157" s="72">
        <v>46</v>
      </c>
      <c r="AF157" s="72">
        <v>49</v>
      </c>
      <c r="AG157" s="72">
        <v>49</v>
      </c>
      <c r="AH157" s="72">
        <v>58.8</v>
      </c>
      <c r="AI157" s="72">
        <v>22</v>
      </c>
      <c r="AJ157" s="72">
        <v>0</v>
      </c>
      <c r="AK157" s="72">
        <v>0</v>
      </c>
      <c r="AL157" s="72">
        <v>0</v>
      </c>
      <c r="AM157" s="72">
        <v>0</v>
      </c>
      <c r="AN157" s="72">
        <v>0</v>
      </c>
      <c r="AO157" s="72">
        <v>0</v>
      </c>
      <c r="AP157" s="72">
        <v>0</v>
      </c>
      <c r="AQ157" s="72">
        <v>0</v>
      </c>
      <c r="AR157" s="72">
        <v>0</v>
      </c>
      <c r="AS157" s="72">
        <v>0</v>
      </c>
      <c r="AT157" s="72">
        <v>0</v>
      </c>
      <c r="AU157" s="72">
        <v>0.16556999999999999</v>
      </c>
      <c r="AV157" s="72">
        <v>0</v>
      </c>
      <c r="AW157" s="72">
        <v>0</v>
      </c>
    </row>
    <row r="158" spans="1:49" ht="15" customHeight="1" x14ac:dyDescent="0.2">
      <c r="A158" s="20" t="s">
        <v>78</v>
      </c>
      <c r="B158" s="72">
        <v>0</v>
      </c>
      <c r="C158" s="72">
        <v>0</v>
      </c>
      <c r="D158" s="72">
        <v>0</v>
      </c>
      <c r="E158" s="72">
        <v>0</v>
      </c>
      <c r="F158" s="72">
        <v>0</v>
      </c>
      <c r="G158" s="72">
        <v>0</v>
      </c>
      <c r="H158" s="72">
        <v>0</v>
      </c>
      <c r="I158" s="72">
        <v>0</v>
      </c>
      <c r="J158" s="72">
        <v>0</v>
      </c>
      <c r="K158" s="72">
        <v>0</v>
      </c>
      <c r="L158" s="72">
        <v>0</v>
      </c>
      <c r="M158" s="72">
        <v>0</v>
      </c>
      <c r="N158" s="72">
        <v>25</v>
      </c>
      <c r="O158" s="72">
        <v>57</v>
      </c>
      <c r="P158" s="72">
        <v>91</v>
      </c>
      <c r="Q158" s="72">
        <v>43</v>
      </c>
      <c r="R158" s="72">
        <v>70</v>
      </c>
      <c r="S158" s="72">
        <v>80</v>
      </c>
      <c r="T158" s="72">
        <v>81</v>
      </c>
      <c r="U158" s="72">
        <v>0</v>
      </c>
      <c r="V158" s="72">
        <v>0</v>
      </c>
      <c r="W158" s="72">
        <v>22</v>
      </c>
      <c r="X158" s="72">
        <v>45</v>
      </c>
      <c r="Y158" s="72">
        <v>0</v>
      </c>
      <c r="Z158" s="72">
        <v>0</v>
      </c>
      <c r="AA158" s="72">
        <v>233</v>
      </c>
      <c r="AB158" s="72">
        <v>403</v>
      </c>
      <c r="AC158" s="72">
        <v>371</v>
      </c>
      <c r="AD158" s="72">
        <v>354</v>
      </c>
      <c r="AE158" s="72">
        <v>467</v>
      </c>
      <c r="AF158" s="72">
        <v>541</v>
      </c>
      <c r="AG158" s="72">
        <v>591</v>
      </c>
      <c r="AH158" s="72">
        <v>614.64</v>
      </c>
      <c r="AI158" s="72">
        <v>541</v>
      </c>
      <c r="AJ158" s="72">
        <v>814</v>
      </c>
      <c r="AK158" s="72">
        <v>824.2</v>
      </c>
      <c r="AL158" s="72">
        <v>811.4</v>
      </c>
      <c r="AM158" s="72">
        <v>865.37300000000005</v>
      </c>
      <c r="AN158" s="72">
        <v>890.66606212010436</v>
      </c>
      <c r="AO158" s="72">
        <v>515.39446633</v>
      </c>
      <c r="AP158" s="72">
        <v>715.07221000000004</v>
      </c>
      <c r="AQ158" s="72">
        <v>870.37735766158914</v>
      </c>
      <c r="AR158" s="72">
        <v>773.88891999999998</v>
      </c>
      <c r="AS158" s="72">
        <v>777.81899999999985</v>
      </c>
      <c r="AT158" s="72">
        <v>725.43580000000009</v>
      </c>
      <c r="AU158" s="72">
        <v>832.75388999999996</v>
      </c>
      <c r="AV158" s="72">
        <v>490.16972999999996</v>
      </c>
      <c r="AW158" s="72">
        <v>484.90450641144776</v>
      </c>
    </row>
    <row r="159" spans="1:49" ht="15" customHeight="1" x14ac:dyDescent="0.2">
      <c r="A159" s="20" t="s">
        <v>79</v>
      </c>
      <c r="B159" s="72">
        <v>0</v>
      </c>
      <c r="C159" s="72">
        <v>0</v>
      </c>
      <c r="D159" s="72">
        <v>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0</v>
      </c>
      <c r="M159" s="72">
        <v>0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0</v>
      </c>
      <c r="U159" s="72">
        <v>0</v>
      </c>
      <c r="V159" s="72">
        <v>0</v>
      </c>
      <c r="W159" s="72">
        <v>0</v>
      </c>
      <c r="X159" s="72">
        <v>0</v>
      </c>
      <c r="Y159" s="72">
        <v>0</v>
      </c>
      <c r="Z159" s="72">
        <v>122</v>
      </c>
      <c r="AA159" s="72">
        <v>19</v>
      </c>
      <c r="AB159" s="72">
        <v>131</v>
      </c>
      <c r="AC159" s="72">
        <v>155</v>
      </c>
      <c r="AD159" s="72">
        <v>109</v>
      </c>
      <c r="AE159" s="72">
        <v>151</v>
      </c>
      <c r="AF159" s="72">
        <v>214</v>
      </c>
      <c r="AG159" s="72">
        <v>166</v>
      </c>
      <c r="AH159" s="72">
        <v>216.7</v>
      </c>
      <c r="AI159" s="72">
        <v>152</v>
      </c>
      <c r="AJ159" s="72">
        <v>154</v>
      </c>
      <c r="AK159" s="72">
        <v>157</v>
      </c>
      <c r="AL159" s="72">
        <v>152.30000000000001</v>
      </c>
      <c r="AM159" s="72">
        <v>161</v>
      </c>
      <c r="AN159" s="72">
        <v>51</v>
      </c>
      <c r="AO159" s="72">
        <v>47.174999999999997</v>
      </c>
      <c r="AP159" s="72">
        <v>1080.356164</v>
      </c>
      <c r="AQ159" s="72">
        <v>1386.5269999999998</v>
      </c>
      <c r="AR159" s="72">
        <v>1317.25</v>
      </c>
      <c r="AS159" s="72">
        <v>1309.96</v>
      </c>
      <c r="AT159" s="72">
        <v>1373.4701754920893</v>
      </c>
      <c r="AU159" s="72">
        <v>1209.4562960000001</v>
      </c>
      <c r="AV159" s="72">
        <v>1240.4465478400002</v>
      </c>
      <c r="AW159" s="72">
        <v>1248.4315612602059</v>
      </c>
    </row>
    <row r="160" spans="1:49" ht="15" customHeight="1" x14ac:dyDescent="0.2">
      <c r="A160" s="20" t="s">
        <v>80</v>
      </c>
      <c r="B160" s="72">
        <v>0</v>
      </c>
      <c r="C160" s="72">
        <v>0</v>
      </c>
      <c r="D160" s="72">
        <v>0</v>
      </c>
      <c r="E160" s="72">
        <v>0</v>
      </c>
      <c r="F160" s="72">
        <v>0</v>
      </c>
      <c r="G160" s="72">
        <v>0</v>
      </c>
      <c r="H160" s="72">
        <v>0</v>
      </c>
      <c r="I160" s="72">
        <v>0</v>
      </c>
      <c r="J160" s="72">
        <v>2</v>
      </c>
      <c r="K160" s="72">
        <v>12</v>
      </c>
      <c r="L160" s="72">
        <v>4</v>
      </c>
      <c r="M160" s="72">
        <v>22</v>
      </c>
      <c r="N160" s="72">
        <v>119</v>
      </c>
      <c r="O160" s="72">
        <v>413</v>
      </c>
      <c r="P160" s="72">
        <v>442</v>
      </c>
      <c r="Q160" s="72">
        <v>477</v>
      </c>
      <c r="R160" s="72">
        <v>481</v>
      </c>
      <c r="S160" s="72">
        <v>553</v>
      </c>
      <c r="T160" s="72">
        <v>504</v>
      </c>
      <c r="U160" s="72">
        <v>329</v>
      </c>
      <c r="V160" s="72">
        <v>260</v>
      </c>
      <c r="W160" s="72">
        <v>375</v>
      </c>
      <c r="X160" s="72">
        <v>390</v>
      </c>
      <c r="Y160" s="72">
        <v>362</v>
      </c>
      <c r="Z160" s="72">
        <v>354</v>
      </c>
      <c r="AA160" s="72">
        <v>358</v>
      </c>
      <c r="AB160" s="72">
        <v>328</v>
      </c>
      <c r="AC160" s="72">
        <v>315</v>
      </c>
      <c r="AD160" s="72">
        <v>263</v>
      </c>
      <c r="AE160" s="72">
        <v>294</v>
      </c>
      <c r="AF160" s="72">
        <v>174</v>
      </c>
      <c r="AG160" s="72">
        <v>164</v>
      </c>
      <c r="AH160" s="72">
        <v>154</v>
      </c>
      <c r="AI160" s="72">
        <v>169</v>
      </c>
      <c r="AJ160" s="72">
        <v>132</v>
      </c>
      <c r="AK160" s="72">
        <v>156.98500000000001</v>
      </c>
      <c r="AL160" s="72">
        <v>141</v>
      </c>
      <c r="AM160" s="72">
        <v>191.47448883903576</v>
      </c>
      <c r="AN160" s="72">
        <v>208.14529425020362</v>
      </c>
      <c r="AO160" s="72">
        <v>160.31680438202247</v>
      </c>
      <c r="AP160" s="72">
        <v>281.28366</v>
      </c>
      <c r="AQ160" s="72">
        <v>235.66767999999999</v>
      </c>
      <c r="AR160" s="72">
        <v>333.31956000000002</v>
      </c>
      <c r="AS160" s="72">
        <v>336.44968999999998</v>
      </c>
      <c r="AT160" s="72">
        <v>338.05285000000003</v>
      </c>
      <c r="AU160" s="72">
        <v>350.75840999999997</v>
      </c>
      <c r="AV160" s="72">
        <v>256.60535199999998</v>
      </c>
      <c r="AW160" s="72">
        <v>304.57604600000008</v>
      </c>
    </row>
    <row r="161" spans="1:49" ht="15" customHeight="1" x14ac:dyDescent="0.2">
      <c r="A161" s="20" t="s">
        <v>81</v>
      </c>
      <c r="B161" s="72">
        <v>0</v>
      </c>
      <c r="C161" s="72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2</v>
      </c>
      <c r="J161" s="72">
        <v>5</v>
      </c>
      <c r="K161" s="72">
        <v>25</v>
      </c>
      <c r="L161" s="72">
        <v>153</v>
      </c>
      <c r="M161" s="72">
        <v>336</v>
      </c>
      <c r="N161" s="72">
        <v>326</v>
      </c>
      <c r="O161" s="72">
        <v>379</v>
      </c>
      <c r="P161" s="72">
        <v>316</v>
      </c>
      <c r="Q161" s="72">
        <v>231</v>
      </c>
      <c r="R161" s="72">
        <v>234</v>
      </c>
      <c r="S161" s="72">
        <v>311</v>
      </c>
      <c r="T161" s="72">
        <v>228</v>
      </c>
      <c r="U161" s="72">
        <v>236</v>
      </c>
      <c r="V161" s="72">
        <v>232</v>
      </c>
      <c r="W161" s="72">
        <v>167</v>
      </c>
      <c r="X161" s="72">
        <v>172</v>
      </c>
      <c r="Y161" s="72">
        <v>180</v>
      </c>
      <c r="Z161" s="72">
        <v>176</v>
      </c>
      <c r="AA161" s="72">
        <v>192</v>
      </c>
      <c r="AB161" s="72">
        <v>190</v>
      </c>
      <c r="AC161" s="72">
        <v>154</v>
      </c>
      <c r="AD161" s="72">
        <v>107</v>
      </c>
      <c r="AE161" s="72">
        <v>76</v>
      </c>
      <c r="AF161" s="72">
        <v>113</v>
      </c>
      <c r="AG161" s="72">
        <v>138</v>
      </c>
      <c r="AH161" s="72">
        <v>122</v>
      </c>
      <c r="AI161" s="72">
        <v>138</v>
      </c>
      <c r="AJ161" s="72">
        <v>117</v>
      </c>
      <c r="AK161" s="72">
        <v>134.71699999999998</v>
      </c>
      <c r="AL161" s="72">
        <v>95.079180000000008</v>
      </c>
      <c r="AM161" s="72">
        <v>111.20197</v>
      </c>
      <c r="AN161" s="72">
        <v>88.294385890000001</v>
      </c>
      <c r="AO161" s="72">
        <v>113.47214612761076</v>
      </c>
      <c r="AP161" s="72">
        <v>167.88043000000002</v>
      </c>
      <c r="AQ161" s="72">
        <v>212.20036752657404</v>
      </c>
      <c r="AR161" s="72">
        <v>147.30149999999998</v>
      </c>
      <c r="AS161" s="72">
        <v>161.55961000000002</v>
      </c>
      <c r="AT161" s="72">
        <v>153.21200000000002</v>
      </c>
      <c r="AU161" s="72">
        <v>151.45039</v>
      </c>
      <c r="AV161" s="72">
        <v>116.73216299999999</v>
      </c>
      <c r="AW161" s="72">
        <v>112.91636299999999</v>
      </c>
    </row>
    <row r="162" spans="1:49" ht="15" customHeight="1" x14ac:dyDescent="0.2">
      <c r="A162" s="20" t="s">
        <v>82</v>
      </c>
      <c r="B162" s="72">
        <v>0</v>
      </c>
      <c r="C162" s="72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2</v>
      </c>
      <c r="N162" s="72">
        <v>18</v>
      </c>
      <c r="O162" s="72">
        <v>26</v>
      </c>
      <c r="P162" s="72">
        <v>16</v>
      </c>
      <c r="Q162" s="72">
        <v>10</v>
      </c>
      <c r="R162" s="72">
        <v>11</v>
      </c>
      <c r="S162" s="72">
        <v>12</v>
      </c>
      <c r="T162" s="72">
        <v>10</v>
      </c>
      <c r="U162" s="72">
        <v>7</v>
      </c>
      <c r="V162" s="72">
        <v>8</v>
      </c>
      <c r="W162" s="72">
        <v>7</v>
      </c>
      <c r="X162" s="72">
        <v>7</v>
      </c>
      <c r="Y162" s="72">
        <v>7</v>
      </c>
      <c r="Z162" s="72">
        <v>8</v>
      </c>
      <c r="AA162" s="72">
        <v>6</v>
      </c>
      <c r="AB162" s="72">
        <v>5</v>
      </c>
      <c r="AC162" s="72">
        <v>4</v>
      </c>
      <c r="AD162" s="72">
        <v>0</v>
      </c>
      <c r="AE162" s="72">
        <v>0</v>
      </c>
      <c r="AF162" s="72">
        <v>0</v>
      </c>
      <c r="AG162" s="72">
        <v>0</v>
      </c>
      <c r="AH162" s="72">
        <v>0</v>
      </c>
      <c r="AI162" s="72">
        <v>0</v>
      </c>
      <c r="AJ162" s="72">
        <v>0</v>
      </c>
      <c r="AK162" s="72">
        <v>0</v>
      </c>
      <c r="AL162" s="72">
        <v>0</v>
      </c>
      <c r="AM162" s="72">
        <v>0</v>
      </c>
      <c r="AN162" s="72">
        <v>0</v>
      </c>
      <c r="AO162" s="72">
        <v>0</v>
      </c>
      <c r="AP162" s="72">
        <v>0</v>
      </c>
      <c r="AQ162" s="72">
        <v>0</v>
      </c>
      <c r="AR162" s="72">
        <v>0</v>
      </c>
      <c r="AS162" s="72">
        <v>0</v>
      </c>
      <c r="AT162" s="72">
        <v>0</v>
      </c>
      <c r="AU162" s="72">
        <v>0</v>
      </c>
      <c r="AV162" s="72">
        <v>0</v>
      </c>
      <c r="AW162" s="72">
        <v>0</v>
      </c>
    </row>
    <row r="163" spans="1:49" ht="15" customHeight="1" x14ac:dyDescent="0.2">
      <c r="A163" s="20" t="s">
        <v>83</v>
      </c>
      <c r="B163" s="72">
        <v>124</v>
      </c>
      <c r="C163" s="72">
        <v>131</v>
      </c>
      <c r="D163" s="72">
        <v>131</v>
      </c>
      <c r="E163" s="72">
        <v>118</v>
      </c>
      <c r="F163" s="72">
        <v>136</v>
      </c>
      <c r="G163" s="72">
        <v>131</v>
      </c>
      <c r="H163" s="72">
        <v>92</v>
      </c>
      <c r="I163" s="72">
        <v>113</v>
      </c>
      <c r="J163" s="72">
        <v>102</v>
      </c>
      <c r="K163" s="72">
        <v>109</v>
      </c>
      <c r="L163" s="72">
        <v>109</v>
      </c>
      <c r="M163" s="72">
        <v>145</v>
      </c>
      <c r="N163" s="72">
        <v>150</v>
      </c>
      <c r="O163" s="72">
        <v>251</v>
      </c>
      <c r="P163" s="72">
        <v>261</v>
      </c>
      <c r="Q163" s="72">
        <v>272</v>
      </c>
      <c r="R163" s="72">
        <v>262</v>
      </c>
      <c r="S163" s="72">
        <v>329</v>
      </c>
      <c r="T163" s="72">
        <v>298</v>
      </c>
      <c r="U163" s="72">
        <v>307</v>
      </c>
      <c r="V163" s="72">
        <v>273</v>
      </c>
      <c r="W163" s="72">
        <v>269</v>
      </c>
      <c r="X163" s="72">
        <v>247</v>
      </c>
      <c r="Y163" s="72">
        <v>235</v>
      </c>
      <c r="Z163" s="72">
        <v>177</v>
      </c>
      <c r="AA163" s="72">
        <v>187</v>
      </c>
      <c r="AB163" s="72">
        <v>195</v>
      </c>
      <c r="AC163" s="72">
        <v>189</v>
      </c>
      <c r="AD163" s="72">
        <v>138</v>
      </c>
      <c r="AE163" s="72">
        <v>161</v>
      </c>
      <c r="AF163" s="72">
        <v>169</v>
      </c>
      <c r="AG163" s="72">
        <v>181</v>
      </c>
      <c r="AH163" s="72">
        <v>156</v>
      </c>
      <c r="AI163" s="72">
        <v>169</v>
      </c>
      <c r="AJ163" s="72">
        <v>182</v>
      </c>
      <c r="AK163" s="72">
        <v>183.99600000000001</v>
      </c>
      <c r="AL163" s="72">
        <v>167.48</v>
      </c>
      <c r="AM163" s="72">
        <v>163.96759640268806</v>
      </c>
      <c r="AN163" s="72">
        <v>164.60617929610208</v>
      </c>
      <c r="AO163" s="72">
        <v>170.98444345981446</v>
      </c>
      <c r="AP163" s="72">
        <v>227.70663000000002</v>
      </c>
      <c r="AQ163" s="72">
        <v>261.46776</v>
      </c>
      <c r="AR163" s="72">
        <v>251.97516000000002</v>
      </c>
      <c r="AS163" s="72">
        <v>252.38642000000002</v>
      </c>
      <c r="AT163" s="72">
        <v>239.08045000000001</v>
      </c>
      <c r="AU163" s="72">
        <v>175.34775999999999</v>
      </c>
      <c r="AV163" s="72">
        <v>171.24866999999998</v>
      </c>
      <c r="AW163" s="72">
        <v>195.65975</v>
      </c>
    </row>
    <row r="164" spans="1:49" ht="15" customHeight="1" x14ac:dyDescent="0.2">
      <c r="A164" s="20" t="s">
        <v>84</v>
      </c>
      <c r="B164" s="72">
        <v>0</v>
      </c>
      <c r="C164" s="72">
        <v>0</v>
      </c>
      <c r="D164" s="72">
        <v>0</v>
      </c>
      <c r="E164" s="72">
        <v>0</v>
      </c>
      <c r="F164" s="72">
        <v>0</v>
      </c>
      <c r="G164" s="72">
        <v>0</v>
      </c>
      <c r="H164" s="72">
        <v>1</v>
      </c>
      <c r="I164" s="72">
        <v>12</v>
      </c>
      <c r="J164" s="72">
        <v>13</v>
      </c>
      <c r="K164" s="72">
        <v>69</v>
      </c>
      <c r="L164" s="72">
        <v>134</v>
      </c>
      <c r="M164" s="72">
        <v>57</v>
      </c>
      <c r="N164" s="72">
        <v>35</v>
      </c>
      <c r="O164" s="72">
        <v>50</v>
      </c>
      <c r="P164" s="72">
        <v>20</v>
      </c>
      <c r="Q164" s="72">
        <v>35</v>
      </c>
      <c r="R164" s="72">
        <v>64</v>
      </c>
      <c r="S164" s="72">
        <v>154</v>
      </c>
      <c r="T164" s="72">
        <v>117</v>
      </c>
      <c r="U164" s="72">
        <v>162</v>
      </c>
      <c r="V164" s="72">
        <v>80</v>
      </c>
      <c r="W164" s="72">
        <v>145</v>
      </c>
      <c r="X164" s="72">
        <v>156</v>
      </c>
      <c r="Y164" s="72">
        <v>177</v>
      </c>
      <c r="Z164" s="72">
        <v>178</v>
      </c>
      <c r="AA164" s="72">
        <v>145</v>
      </c>
      <c r="AB164" s="72">
        <v>128</v>
      </c>
      <c r="AC164" s="72">
        <v>148</v>
      </c>
      <c r="AD164" s="72">
        <v>99</v>
      </c>
      <c r="AE164" s="72">
        <v>48</v>
      </c>
      <c r="AF164" s="72">
        <v>74</v>
      </c>
      <c r="AG164" s="72">
        <v>93</v>
      </c>
      <c r="AH164" s="72">
        <v>67</v>
      </c>
      <c r="AI164" s="72">
        <v>100</v>
      </c>
      <c r="AJ164" s="72">
        <v>112</v>
      </c>
      <c r="AK164" s="72">
        <v>134.68</v>
      </c>
      <c r="AL164" s="72">
        <v>96.729079999999996</v>
      </c>
      <c r="AM164" s="72">
        <v>76.5</v>
      </c>
      <c r="AN164" s="72">
        <v>92.613106260937599</v>
      </c>
      <c r="AO164" s="72">
        <v>73.67908555304821</v>
      </c>
      <c r="AP164" s="72">
        <v>70.013000000000005</v>
      </c>
      <c r="AQ164" s="72">
        <v>121.61964715317578</v>
      </c>
      <c r="AR164" s="72">
        <v>82.078130000000002</v>
      </c>
      <c r="AS164" s="72">
        <v>90.859609999999989</v>
      </c>
      <c r="AT164" s="72">
        <v>117.33874</v>
      </c>
      <c r="AU164" s="72">
        <v>144.4917208</v>
      </c>
      <c r="AV164" s="72">
        <v>83.819253000000003</v>
      </c>
      <c r="AW164" s="72">
        <v>93.688239999999979</v>
      </c>
    </row>
    <row r="165" spans="1:49" ht="15" customHeight="1" x14ac:dyDescent="0.2">
      <c r="A165" s="20" t="s">
        <v>85</v>
      </c>
      <c r="B165" s="72">
        <v>0</v>
      </c>
      <c r="C165" s="72">
        <v>0</v>
      </c>
      <c r="D165" s="72"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2</v>
      </c>
      <c r="J165" s="72">
        <v>5</v>
      </c>
      <c r="K165" s="72">
        <v>30</v>
      </c>
      <c r="L165" s="72">
        <v>18</v>
      </c>
      <c r="M165" s="72">
        <v>85</v>
      </c>
      <c r="N165" s="72">
        <v>32</v>
      </c>
      <c r="O165" s="72">
        <v>27</v>
      </c>
      <c r="P165" s="72">
        <v>37</v>
      </c>
      <c r="Q165" s="72">
        <v>56</v>
      </c>
      <c r="R165" s="72">
        <v>70</v>
      </c>
      <c r="S165" s="72">
        <v>69</v>
      </c>
      <c r="T165" s="72">
        <v>74</v>
      </c>
      <c r="U165" s="72">
        <v>18</v>
      </c>
      <c r="V165" s="72">
        <v>20</v>
      </c>
      <c r="W165" s="72">
        <v>121</v>
      </c>
      <c r="X165" s="72">
        <v>193</v>
      </c>
      <c r="Y165" s="72">
        <v>111</v>
      </c>
      <c r="Z165" s="72">
        <v>91</v>
      </c>
      <c r="AA165" s="72">
        <v>12</v>
      </c>
      <c r="AB165" s="72">
        <v>16</v>
      </c>
      <c r="AC165" s="72">
        <v>5</v>
      </c>
      <c r="AD165" s="72">
        <v>7</v>
      </c>
      <c r="AE165" s="72">
        <v>138</v>
      </c>
      <c r="AF165" s="72">
        <v>331</v>
      </c>
      <c r="AG165" s="72">
        <v>275</v>
      </c>
      <c r="AH165" s="72">
        <v>208</v>
      </c>
      <c r="AI165" s="72">
        <v>184</v>
      </c>
      <c r="AJ165" s="72">
        <v>220</v>
      </c>
      <c r="AK165" s="72">
        <v>199.07999999999998</v>
      </c>
      <c r="AL165" s="72">
        <v>239.05712</v>
      </c>
      <c r="AM165" s="72">
        <v>285.70990999999998</v>
      </c>
      <c r="AN165" s="72">
        <v>353.29428911542851</v>
      </c>
      <c r="AO165" s="72">
        <v>440.09884635728878</v>
      </c>
      <c r="AP165" s="72">
        <v>201.63828000000001</v>
      </c>
      <c r="AQ165" s="72">
        <v>207.4623</v>
      </c>
      <c r="AR165" s="72">
        <v>195.126</v>
      </c>
      <c r="AS165" s="72">
        <v>362.40624000000003</v>
      </c>
      <c r="AT165" s="72">
        <v>469.18978999999996</v>
      </c>
      <c r="AU165" s="72">
        <v>384.98975815109122</v>
      </c>
      <c r="AV165" s="72">
        <v>19.135848151091228</v>
      </c>
      <c r="AW165" s="72">
        <v>23.348045462864604</v>
      </c>
    </row>
    <row r="166" spans="1:49" ht="15" customHeight="1" thickBot="1" x14ac:dyDescent="0.25">
      <c r="A166" s="20" t="s">
        <v>212</v>
      </c>
      <c r="B166" s="72">
        <v>0</v>
      </c>
      <c r="C166" s="72">
        <v>0</v>
      </c>
      <c r="D166" s="72">
        <v>0</v>
      </c>
      <c r="E166" s="72">
        <v>0</v>
      </c>
      <c r="F166" s="72">
        <v>18</v>
      </c>
      <c r="G166" s="72">
        <v>54</v>
      </c>
      <c r="H166" s="72">
        <v>0</v>
      </c>
      <c r="I166" s="72">
        <v>66</v>
      </c>
      <c r="J166" s="72">
        <v>100</v>
      </c>
      <c r="K166" s="72">
        <v>3</v>
      </c>
      <c r="L166" s="72">
        <v>0</v>
      </c>
      <c r="M166" s="72">
        <v>0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Z166" s="72">
        <v>0</v>
      </c>
      <c r="AA166" s="72">
        <v>0</v>
      </c>
      <c r="AB166" s="72">
        <v>0</v>
      </c>
      <c r="AC166" s="72">
        <v>0</v>
      </c>
      <c r="AD166" s="72">
        <v>0</v>
      </c>
      <c r="AE166" s="72">
        <v>0</v>
      </c>
      <c r="AF166" s="72">
        <v>0</v>
      </c>
      <c r="AG166" s="72">
        <v>0</v>
      </c>
      <c r="AH166" s="72">
        <v>0</v>
      </c>
      <c r="AI166" s="72">
        <v>0</v>
      </c>
      <c r="AJ166" s="72">
        <v>0</v>
      </c>
      <c r="AK166" s="72">
        <v>0</v>
      </c>
      <c r="AL166" s="72">
        <v>0</v>
      </c>
      <c r="AM166" s="72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</row>
    <row r="167" spans="1:49" ht="15" customHeight="1" x14ac:dyDescent="0.2">
      <c r="A167" s="78" t="s">
        <v>244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</row>
    <row r="168" spans="1:49" s="66" customFormat="1" ht="15" customHeight="1" x14ac:dyDescent="0.2">
      <c r="A168" s="45" t="s">
        <v>245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</row>
    <row r="169" spans="1:49" s="66" customFormat="1" ht="15" customHeight="1" x14ac:dyDescent="0.2">
      <c r="A169" s="83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</row>
    <row r="170" spans="1:49" s="66" customFormat="1" ht="15" customHeight="1" x14ac:dyDescent="0.2">
      <c r="A170" s="77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</row>
    <row r="171" spans="1:49" s="66" customFormat="1" ht="15" customHeight="1" x14ac:dyDescent="0.2">
      <c r="A171" s="26" t="s">
        <v>246</v>
      </c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</row>
    <row r="172" spans="1:49" ht="15" customHeight="1" thickBot="1" x14ac:dyDescent="0.25">
      <c r="A172" s="26" t="s">
        <v>247</v>
      </c>
      <c r="B172" s="67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70"/>
      <c r="AN172" s="67"/>
      <c r="AO172" s="67"/>
      <c r="AP172" s="67"/>
      <c r="AS172" s="67"/>
      <c r="AT172" s="67"/>
      <c r="AU172" s="67"/>
      <c r="AW172" s="67" t="s">
        <v>239</v>
      </c>
    </row>
    <row r="173" spans="1:49" s="5" customFormat="1" ht="15" customHeight="1" x14ac:dyDescent="0.2">
      <c r="A173" s="55" t="s">
        <v>199</v>
      </c>
      <c r="B173" s="55">
        <v>1970</v>
      </c>
      <c r="C173" s="55">
        <v>1971</v>
      </c>
      <c r="D173" s="55">
        <v>1972</v>
      </c>
      <c r="E173" s="55">
        <v>1973</v>
      </c>
      <c r="F173" s="55">
        <v>1974</v>
      </c>
      <c r="G173" s="55">
        <v>1975</v>
      </c>
      <c r="H173" s="55">
        <v>1976</v>
      </c>
      <c r="I173" s="55">
        <v>1977</v>
      </c>
      <c r="J173" s="55">
        <v>1978</v>
      </c>
      <c r="K173" s="55">
        <v>1979</v>
      </c>
      <c r="L173" s="55">
        <v>1980</v>
      </c>
      <c r="M173" s="55">
        <v>1981</v>
      </c>
      <c r="N173" s="55">
        <v>1982</v>
      </c>
      <c r="O173" s="55">
        <v>1983</v>
      </c>
      <c r="P173" s="55">
        <v>1984</v>
      </c>
      <c r="Q173" s="55">
        <v>1985</v>
      </c>
      <c r="R173" s="55">
        <v>1986</v>
      </c>
      <c r="S173" s="55">
        <v>1987</v>
      </c>
      <c r="T173" s="55">
        <v>1988</v>
      </c>
      <c r="U173" s="55">
        <v>1989</v>
      </c>
      <c r="V173" s="55">
        <v>1990</v>
      </c>
      <c r="W173" s="55">
        <v>1991</v>
      </c>
      <c r="X173" s="55">
        <v>1992</v>
      </c>
      <c r="Y173" s="55">
        <v>1993</v>
      </c>
      <c r="Z173" s="55">
        <v>1994</v>
      </c>
      <c r="AA173" s="55">
        <v>1995</v>
      </c>
      <c r="AB173" s="55">
        <v>1996</v>
      </c>
      <c r="AC173" s="55">
        <v>1997</v>
      </c>
      <c r="AD173" s="55">
        <v>1998</v>
      </c>
      <c r="AE173" s="55">
        <v>1999</v>
      </c>
      <c r="AF173" s="55">
        <v>2000</v>
      </c>
      <c r="AG173" s="55">
        <v>2001</v>
      </c>
      <c r="AH173" s="55">
        <v>2002</v>
      </c>
      <c r="AI173" s="55">
        <v>2003</v>
      </c>
      <c r="AJ173" s="55">
        <v>2004</v>
      </c>
      <c r="AK173" s="55">
        <v>2005</v>
      </c>
      <c r="AL173" s="55">
        <v>2006</v>
      </c>
      <c r="AM173" s="55">
        <v>2007</v>
      </c>
      <c r="AN173" s="55">
        <v>2008</v>
      </c>
      <c r="AO173" s="55">
        <v>2009</v>
      </c>
      <c r="AP173" s="55">
        <v>2010</v>
      </c>
      <c r="AQ173" s="55">
        <v>2011</v>
      </c>
      <c r="AR173" s="55">
        <v>2012</v>
      </c>
      <c r="AS173" s="56">
        <v>2013</v>
      </c>
      <c r="AT173" s="56">
        <v>2014</v>
      </c>
      <c r="AU173" s="56">
        <v>2015</v>
      </c>
      <c r="AV173" s="56">
        <v>2016</v>
      </c>
      <c r="AW173" s="56">
        <v>2017</v>
      </c>
    </row>
    <row r="174" spans="1:49" ht="15" customHeight="1" x14ac:dyDescent="0.2">
      <c r="A174" s="24" t="s">
        <v>200</v>
      </c>
      <c r="B174" s="64">
        <v>785</v>
      </c>
      <c r="C174" s="64">
        <v>830</v>
      </c>
      <c r="D174" s="64">
        <v>837</v>
      </c>
      <c r="E174" s="64">
        <v>825</v>
      </c>
      <c r="F174" s="64">
        <v>1137</v>
      </c>
      <c r="G174" s="64">
        <v>869</v>
      </c>
      <c r="H174" s="64">
        <v>1002</v>
      </c>
      <c r="I174" s="64">
        <v>1199</v>
      </c>
      <c r="J174" s="64">
        <v>1317</v>
      </c>
      <c r="K174" s="64">
        <v>1438</v>
      </c>
      <c r="L174" s="64">
        <v>1545</v>
      </c>
      <c r="M174" s="64">
        <v>1132</v>
      </c>
      <c r="N174" s="64">
        <v>1139</v>
      </c>
      <c r="O174" s="64">
        <v>1171</v>
      </c>
      <c r="P174" s="64">
        <v>1303</v>
      </c>
      <c r="Q174" s="64">
        <v>1407</v>
      </c>
      <c r="R174" s="64">
        <v>1330</v>
      </c>
      <c r="S174" s="64">
        <v>991</v>
      </c>
      <c r="T174" s="64">
        <v>1229</v>
      </c>
      <c r="U174" s="64">
        <v>1052</v>
      </c>
      <c r="V174" s="64">
        <v>499</v>
      </c>
      <c r="W174" s="64">
        <v>229</v>
      </c>
      <c r="X174" s="64">
        <v>126</v>
      </c>
      <c r="Y174" s="64">
        <v>58</v>
      </c>
      <c r="Z174" s="64">
        <v>119</v>
      </c>
      <c r="AA174" s="64">
        <v>106</v>
      </c>
      <c r="AB174" s="64">
        <v>133</v>
      </c>
      <c r="AC174" s="64">
        <v>90</v>
      </c>
      <c r="AD174" s="64">
        <v>20</v>
      </c>
      <c r="AE174" s="64">
        <v>30</v>
      </c>
      <c r="AF174" s="64">
        <v>15</v>
      </c>
      <c r="AG174" s="64">
        <v>15</v>
      </c>
      <c r="AH174" s="64">
        <v>98</v>
      </c>
      <c r="AI174" s="64">
        <v>59</v>
      </c>
      <c r="AJ174" s="64">
        <v>214</v>
      </c>
      <c r="AK174" s="64">
        <v>210</v>
      </c>
      <c r="AL174" s="64">
        <v>136</v>
      </c>
      <c r="AM174" s="64">
        <v>143.71899999999999</v>
      </c>
      <c r="AN174" s="81">
        <v>157.834</v>
      </c>
      <c r="AO174" s="81">
        <v>260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0</v>
      </c>
    </row>
    <row r="175" spans="1:49" ht="15" customHeight="1" x14ac:dyDescent="0.2">
      <c r="A175" s="24" t="s">
        <v>201</v>
      </c>
      <c r="B175" s="64">
        <v>1965</v>
      </c>
      <c r="C175" s="64">
        <v>1672</v>
      </c>
      <c r="D175" s="64">
        <v>1857</v>
      </c>
      <c r="E175" s="64">
        <v>1780</v>
      </c>
      <c r="F175" s="64">
        <v>1745</v>
      </c>
      <c r="G175" s="64">
        <v>2793</v>
      </c>
      <c r="H175" s="64">
        <v>2964</v>
      </c>
      <c r="I175" s="64">
        <v>3824</v>
      </c>
      <c r="J175" s="64">
        <v>3547</v>
      </c>
      <c r="K175" s="64">
        <v>4253</v>
      </c>
      <c r="L175" s="64">
        <v>4515</v>
      </c>
      <c r="M175" s="64">
        <v>4264</v>
      </c>
      <c r="N175" s="64">
        <v>4100</v>
      </c>
      <c r="O175" s="64">
        <v>5459</v>
      </c>
      <c r="P175" s="64">
        <v>7576</v>
      </c>
      <c r="Q175" s="64">
        <v>8049</v>
      </c>
      <c r="R175" s="64">
        <v>8442</v>
      </c>
      <c r="S175" s="64">
        <v>9660</v>
      </c>
      <c r="T175" s="64">
        <v>9282</v>
      </c>
      <c r="U175" s="64">
        <v>9552</v>
      </c>
      <c r="V175" s="64">
        <v>10146</v>
      </c>
      <c r="W175" s="64">
        <v>10758</v>
      </c>
      <c r="X175" s="64">
        <v>10399</v>
      </c>
      <c r="Y175" s="64">
        <v>10740</v>
      </c>
      <c r="Z175" s="64">
        <v>10858</v>
      </c>
      <c r="AA175" s="64">
        <v>10956</v>
      </c>
      <c r="AB175" s="64">
        <v>11251</v>
      </c>
      <c r="AC175" s="64">
        <v>10649</v>
      </c>
      <c r="AD175" s="64">
        <v>10471</v>
      </c>
      <c r="AE175" s="64">
        <v>9759</v>
      </c>
      <c r="AF175" s="64">
        <v>9869</v>
      </c>
      <c r="AG175" s="64">
        <v>9732</v>
      </c>
      <c r="AH175" s="64">
        <v>9318.86</v>
      </c>
      <c r="AI175" s="64">
        <v>9500.4</v>
      </c>
      <c r="AJ175" s="64">
        <v>9643</v>
      </c>
      <c r="AK175" s="64">
        <v>9404.4</v>
      </c>
      <c r="AL175" s="64">
        <v>9120.9</v>
      </c>
      <c r="AM175" s="64">
        <v>10268.1</v>
      </c>
      <c r="AN175" s="72">
        <v>10688.120386999999</v>
      </c>
      <c r="AO175" s="72">
        <v>8955.5462229999994</v>
      </c>
      <c r="AP175" s="72">
        <v>10773</v>
      </c>
      <c r="AQ175" s="72">
        <v>11701.416500000001</v>
      </c>
      <c r="AR175" s="72">
        <v>10595.602757499999</v>
      </c>
      <c r="AS175" s="72">
        <v>10591.77</v>
      </c>
      <c r="AT175" s="72">
        <v>10960.06</v>
      </c>
      <c r="AU175" s="72">
        <v>10304.451999999999</v>
      </c>
      <c r="AV175" s="72">
        <v>10698.196903999999</v>
      </c>
      <c r="AW175" s="72">
        <v>11565.695853718955</v>
      </c>
    </row>
    <row r="176" spans="1:49" ht="15" customHeight="1" x14ac:dyDescent="0.2">
      <c r="A176" s="20" t="s">
        <v>241</v>
      </c>
      <c r="B176" s="64">
        <v>-275</v>
      </c>
      <c r="C176" s="64">
        <v>20</v>
      </c>
      <c r="D176" s="64">
        <v>-191</v>
      </c>
      <c r="E176" s="64">
        <v>-8</v>
      </c>
      <c r="F176" s="64">
        <v>-303</v>
      </c>
      <c r="G176" s="64">
        <v>-548</v>
      </c>
      <c r="H176" s="64">
        <v>7</v>
      </c>
      <c r="I176" s="64">
        <v>-306</v>
      </c>
      <c r="J176" s="64">
        <v>-100</v>
      </c>
      <c r="K176" s="64">
        <v>-221</v>
      </c>
      <c r="L176" s="64">
        <v>-366</v>
      </c>
      <c r="M176" s="64">
        <v>-278</v>
      </c>
      <c r="N176" s="64">
        <v>66</v>
      </c>
      <c r="O176" s="64">
        <v>-357</v>
      </c>
      <c r="P176" s="64">
        <v>-511</v>
      </c>
      <c r="Q176" s="64">
        <v>20</v>
      </c>
      <c r="R176" s="64">
        <v>-90</v>
      </c>
      <c r="S176" s="64">
        <v>-612</v>
      </c>
      <c r="T176" s="64">
        <v>47</v>
      </c>
      <c r="U176" s="64">
        <v>-119</v>
      </c>
      <c r="V176" s="64">
        <v>-358</v>
      </c>
      <c r="W176" s="64">
        <v>-493</v>
      </c>
      <c r="X176" s="64">
        <v>293</v>
      </c>
      <c r="Y176" s="64">
        <v>401</v>
      </c>
      <c r="Z176" s="64">
        <v>-80</v>
      </c>
      <c r="AA176" s="64">
        <v>-78</v>
      </c>
      <c r="AB176" s="64">
        <v>-408</v>
      </c>
      <c r="AC176" s="64">
        <v>-177</v>
      </c>
      <c r="AD176" s="64">
        <v>-261</v>
      </c>
      <c r="AE176" s="64">
        <v>-406</v>
      </c>
      <c r="AF176" s="64">
        <v>-23</v>
      </c>
      <c r="AG176" s="64">
        <v>-158</v>
      </c>
      <c r="AH176" s="64">
        <v>-100.86000000000058</v>
      </c>
      <c r="AI176" s="64">
        <v>-330.39999999999964</v>
      </c>
      <c r="AJ176" s="64">
        <v>82</v>
      </c>
      <c r="AK176" s="64">
        <v>107.19013670951517</v>
      </c>
      <c r="AL176" s="64">
        <v>111.10000000000036</v>
      </c>
      <c r="AM176" s="64">
        <v>-45.663500000000354</v>
      </c>
      <c r="AN176" s="72">
        <v>-375.75438699999938</v>
      </c>
      <c r="AO176" s="72">
        <v>65.330777000001035</v>
      </c>
      <c r="AP176" s="72">
        <v>180.7805397396813</v>
      </c>
      <c r="AQ176" s="72">
        <v>-350</v>
      </c>
      <c r="AR176" s="72">
        <v>245</v>
      </c>
      <c r="AS176" s="72">
        <v>-76</v>
      </c>
      <c r="AT176" s="72">
        <v>-76</v>
      </c>
      <c r="AU176" s="72">
        <v>68</v>
      </c>
      <c r="AV176" s="72">
        <v>-305</v>
      </c>
      <c r="AW176" s="72">
        <v>95</v>
      </c>
    </row>
    <row r="177" spans="1:49" ht="15" customHeight="1" x14ac:dyDescent="0.2">
      <c r="A177" s="24" t="s">
        <v>204</v>
      </c>
      <c r="B177" s="64">
        <v>2475</v>
      </c>
      <c r="C177" s="64">
        <v>2522</v>
      </c>
      <c r="D177" s="64">
        <v>2503</v>
      </c>
      <c r="E177" s="64">
        <v>2597</v>
      </c>
      <c r="F177" s="64">
        <v>2579</v>
      </c>
      <c r="G177" s="64">
        <v>3114</v>
      </c>
      <c r="H177" s="64">
        <v>3973</v>
      </c>
      <c r="I177" s="64">
        <v>4717</v>
      </c>
      <c r="J177" s="64">
        <v>4764</v>
      </c>
      <c r="K177" s="64">
        <v>5470</v>
      </c>
      <c r="L177" s="64">
        <v>5694</v>
      </c>
      <c r="M177" s="64">
        <v>5118</v>
      </c>
      <c r="N177" s="64">
        <v>5305</v>
      </c>
      <c r="O177" s="64">
        <v>6273</v>
      </c>
      <c r="P177" s="64">
        <v>8368</v>
      </c>
      <c r="Q177" s="64">
        <v>9476</v>
      </c>
      <c r="R177" s="64">
        <v>9682</v>
      </c>
      <c r="S177" s="64">
        <v>10039</v>
      </c>
      <c r="T177" s="64">
        <v>10558</v>
      </c>
      <c r="U177" s="64">
        <v>10485</v>
      </c>
      <c r="V177" s="64">
        <v>10287</v>
      </c>
      <c r="W177" s="64">
        <v>10494</v>
      </c>
      <c r="X177" s="64">
        <v>10818</v>
      </c>
      <c r="Y177" s="64">
        <v>11199</v>
      </c>
      <c r="Z177" s="64">
        <v>10897</v>
      </c>
      <c r="AA177" s="64">
        <v>10984</v>
      </c>
      <c r="AB177" s="64">
        <v>10976</v>
      </c>
      <c r="AC177" s="64">
        <v>10562</v>
      </c>
      <c r="AD177" s="64">
        <v>10230</v>
      </c>
      <c r="AE177" s="64">
        <v>9383</v>
      </c>
      <c r="AF177" s="64">
        <v>9861</v>
      </c>
      <c r="AG177" s="64">
        <v>9589</v>
      </c>
      <c r="AH177" s="64">
        <v>9316</v>
      </c>
      <c r="AI177" s="64">
        <v>9229</v>
      </c>
      <c r="AJ177" s="64">
        <v>9939</v>
      </c>
      <c r="AK177" s="64">
        <v>9721.0401367095146</v>
      </c>
      <c r="AL177" s="64">
        <v>9368</v>
      </c>
      <c r="AM177" s="64">
        <v>10366.155499999999</v>
      </c>
      <c r="AN177" s="72">
        <v>10470.199999999999</v>
      </c>
      <c r="AO177" s="72">
        <v>9280.8770000000004</v>
      </c>
      <c r="AP177" s="72">
        <v>10953.780539739681</v>
      </c>
      <c r="AQ177" s="72">
        <v>11351.416500000001</v>
      </c>
      <c r="AR177" s="72">
        <v>10840.602757499999</v>
      </c>
      <c r="AS177" s="72">
        <v>10515.77</v>
      </c>
      <c r="AT177" s="72">
        <v>10884.06</v>
      </c>
      <c r="AU177" s="72">
        <v>10372.451999999999</v>
      </c>
      <c r="AV177" s="72">
        <v>10393.196903999999</v>
      </c>
      <c r="AW177" s="72">
        <v>11660.695853718955</v>
      </c>
    </row>
    <row r="178" spans="1:49" ht="15" customHeight="1" x14ac:dyDescent="0.2">
      <c r="A178" s="24" t="s">
        <v>248</v>
      </c>
      <c r="B178" s="64">
        <v>2475</v>
      </c>
      <c r="C178" s="64">
        <v>2522</v>
      </c>
      <c r="D178" s="64">
        <v>2503</v>
      </c>
      <c r="E178" s="64">
        <v>2597</v>
      </c>
      <c r="F178" s="64">
        <v>2579</v>
      </c>
      <c r="G178" s="64">
        <v>3114</v>
      </c>
      <c r="H178" s="64">
        <v>3973</v>
      </c>
      <c r="I178" s="64">
        <v>4717</v>
      </c>
      <c r="J178" s="64">
        <v>4764</v>
      </c>
      <c r="K178" s="64">
        <v>5470</v>
      </c>
      <c r="L178" s="64">
        <v>5694</v>
      </c>
      <c r="M178" s="64">
        <v>5118</v>
      </c>
      <c r="N178" s="64">
        <v>5305</v>
      </c>
      <c r="O178" s="64">
        <v>6273</v>
      </c>
      <c r="P178" s="64">
        <v>8368</v>
      </c>
      <c r="Q178" s="64">
        <v>9476</v>
      </c>
      <c r="R178" s="64">
        <v>9682</v>
      </c>
      <c r="S178" s="64">
        <v>10039</v>
      </c>
      <c r="T178" s="64">
        <v>10558</v>
      </c>
      <c r="U178" s="64">
        <v>10485</v>
      </c>
      <c r="V178" s="64">
        <v>10287</v>
      </c>
      <c r="W178" s="64">
        <v>10494</v>
      </c>
      <c r="X178" s="64">
        <v>10818</v>
      </c>
      <c r="Y178" s="64">
        <v>11199</v>
      </c>
      <c r="Z178" s="64">
        <v>10897</v>
      </c>
      <c r="AA178" s="64">
        <v>10984</v>
      </c>
      <c r="AB178" s="64">
        <v>10976</v>
      </c>
      <c r="AC178" s="64">
        <v>10562</v>
      </c>
      <c r="AD178" s="64">
        <v>10230</v>
      </c>
      <c r="AE178" s="64">
        <v>9383</v>
      </c>
      <c r="AF178" s="64">
        <v>9861</v>
      </c>
      <c r="AG178" s="64">
        <v>9589</v>
      </c>
      <c r="AH178" s="64">
        <v>9316</v>
      </c>
      <c r="AI178" s="64">
        <v>9229</v>
      </c>
      <c r="AJ178" s="64">
        <v>9939</v>
      </c>
      <c r="AK178" s="64">
        <v>9721.0401367095146</v>
      </c>
      <c r="AL178" s="64">
        <v>9368</v>
      </c>
      <c r="AM178" s="64">
        <v>10366.064399999999</v>
      </c>
      <c r="AN178" s="72">
        <v>10470.199999999999</v>
      </c>
      <c r="AO178" s="72">
        <v>9280.8770000000004</v>
      </c>
      <c r="AP178" s="72">
        <v>10953.4255508348</v>
      </c>
      <c r="AQ178" s="72">
        <v>11351.416500000001</v>
      </c>
      <c r="AR178" s="72">
        <v>10840.602757499999</v>
      </c>
      <c r="AS178" s="72">
        <v>10515.77</v>
      </c>
      <c r="AT178" s="72">
        <v>10884.06</v>
      </c>
      <c r="AU178" s="72">
        <v>10372.451999999999</v>
      </c>
      <c r="AV178" s="72">
        <v>10393.196903999999</v>
      </c>
      <c r="AW178" s="72">
        <v>11660.695853718955</v>
      </c>
    </row>
    <row r="179" spans="1:49" ht="15" customHeight="1" x14ac:dyDescent="0.2">
      <c r="A179" s="24" t="s">
        <v>249</v>
      </c>
      <c r="B179" s="64">
        <v>0</v>
      </c>
      <c r="C179" s="64">
        <v>0</v>
      </c>
      <c r="D179" s="64">
        <v>0</v>
      </c>
      <c r="E179" s="64">
        <v>0</v>
      </c>
      <c r="F179" s="64">
        <v>0</v>
      </c>
      <c r="G179" s="64">
        <v>0</v>
      </c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0</v>
      </c>
      <c r="U179" s="64">
        <v>0</v>
      </c>
      <c r="V179" s="64">
        <v>0</v>
      </c>
      <c r="W179" s="64">
        <v>0</v>
      </c>
      <c r="X179" s="64">
        <v>0</v>
      </c>
      <c r="Y179" s="64">
        <v>0</v>
      </c>
      <c r="Z179" s="64">
        <v>0</v>
      </c>
      <c r="AA179" s="64">
        <v>0</v>
      </c>
      <c r="AB179" s="64">
        <v>0</v>
      </c>
      <c r="AC179" s="64">
        <v>0</v>
      </c>
      <c r="AD179" s="64">
        <v>0</v>
      </c>
      <c r="AE179" s="64">
        <v>0</v>
      </c>
      <c r="AF179" s="64">
        <v>0</v>
      </c>
      <c r="AG179" s="64">
        <v>0</v>
      </c>
      <c r="AH179" s="64">
        <v>0</v>
      </c>
      <c r="AI179" s="64">
        <v>0</v>
      </c>
      <c r="AJ179" s="64">
        <v>0</v>
      </c>
      <c r="AK179" s="64">
        <v>0</v>
      </c>
      <c r="AL179" s="64">
        <v>0</v>
      </c>
      <c r="AM179" s="64">
        <v>9.1100000000000847E-2</v>
      </c>
      <c r="AN179" s="72">
        <v>0</v>
      </c>
      <c r="AO179" s="72">
        <v>0</v>
      </c>
      <c r="AP179" s="72">
        <v>0.35498890488164392</v>
      </c>
      <c r="AQ179" s="72">
        <v>0</v>
      </c>
      <c r="AR179" s="72">
        <v>0</v>
      </c>
      <c r="AS179" s="72">
        <v>0</v>
      </c>
      <c r="AT179" s="72">
        <v>0</v>
      </c>
      <c r="AU179" s="72">
        <v>0</v>
      </c>
      <c r="AV179" s="72">
        <v>0</v>
      </c>
      <c r="AW179" s="72">
        <v>0</v>
      </c>
    </row>
    <row r="180" spans="1:49" ht="15" customHeight="1" x14ac:dyDescent="0.2">
      <c r="A180" s="24" t="s">
        <v>250</v>
      </c>
      <c r="B180" s="64">
        <v>0</v>
      </c>
      <c r="C180" s="64">
        <v>0</v>
      </c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>
        <v>0</v>
      </c>
      <c r="V180" s="64">
        <v>0</v>
      </c>
      <c r="W180" s="64">
        <v>0</v>
      </c>
      <c r="X180" s="64">
        <v>0</v>
      </c>
      <c r="Y180" s="64">
        <v>0</v>
      </c>
      <c r="Z180" s="64">
        <v>0</v>
      </c>
      <c r="AA180" s="64">
        <v>0</v>
      </c>
      <c r="AB180" s="64">
        <v>0</v>
      </c>
      <c r="AC180" s="64">
        <v>0</v>
      </c>
      <c r="AD180" s="64">
        <v>0</v>
      </c>
      <c r="AE180" s="64">
        <v>0</v>
      </c>
      <c r="AF180" s="64">
        <v>0</v>
      </c>
      <c r="AG180" s="64">
        <v>0</v>
      </c>
      <c r="AH180" s="64">
        <v>0</v>
      </c>
      <c r="AI180" s="64">
        <v>0</v>
      </c>
      <c r="AJ180" s="64">
        <v>0</v>
      </c>
      <c r="AK180" s="64">
        <v>0</v>
      </c>
      <c r="AL180" s="64">
        <v>0</v>
      </c>
      <c r="AM180" s="64">
        <v>0</v>
      </c>
      <c r="AN180" s="72">
        <v>0</v>
      </c>
      <c r="AO180" s="72">
        <v>0</v>
      </c>
      <c r="AP180" s="72">
        <v>4.7021841044028179E-3</v>
      </c>
      <c r="AQ180" s="72">
        <v>0</v>
      </c>
      <c r="AR180" s="72">
        <v>0</v>
      </c>
      <c r="AS180" s="72">
        <v>0</v>
      </c>
      <c r="AT180" s="72">
        <v>0</v>
      </c>
      <c r="AU180" s="72">
        <v>0</v>
      </c>
      <c r="AV180" s="72">
        <v>0</v>
      </c>
      <c r="AW180" s="72">
        <v>0</v>
      </c>
    </row>
    <row r="181" spans="1:49" ht="15" customHeight="1" x14ac:dyDescent="0.2">
      <c r="A181" s="24" t="s">
        <v>251</v>
      </c>
      <c r="B181" s="64">
        <v>0</v>
      </c>
      <c r="C181" s="64">
        <v>0</v>
      </c>
      <c r="D181" s="64">
        <v>0</v>
      </c>
      <c r="E181" s="64">
        <v>0</v>
      </c>
      <c r="F181" s="64">
        <v>0</v>
      </c>
      <c r="G181" s="64">
        <v>0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  <c r="R181" s="64">
        <v>0</v>
      </c>
      <c r="S181" s="64">
        <v>0</v>
      </c>
      <c r="T181" s="64">
        <v>0</v>
      </c>
      <c r="U181" s="64">
        <v>0</v>
      </c>
      <c r="V181" s="64">
        <v>0</v>
      </c>
      <c r="W181" s="64">
        <v>0</v>
      </c>
      <c r="X181" s="64">
        <v>0</v>
      </c>
      <c r="Y181" s="64">
        <v>0</v>
      </c>
      <c r="Z181" s="64">
        <v>0</v>
      </c>
      <c r="AA181" s="64">
        <v>0</v>
      </c>
      <c r="AB181" s="64">
        <v>0</v>
      </c>
      <c r="AC181" s="64">
        <v>0</v>
      </c>
      <c r="AD181" s="64">
        <v>0</v>
      </c>
      <c r="AE181" s="64">
        <v>0</v>
      </c>
      <c r="AF181" s="64">
        <v>0</v>
      </c>
      <c r="AG181" s="64">
        <v>0</v>
      </c>
      <c r="AH181" s="64">
        <v>0</v>
      </c>
      <c r="AI181" s="64">
        <v>0</v>
      </c>
      <c r="AJ181" s="64">
        <v>0</v>
      </c>
      <c r="AK181" s="64">
        <v>0</v>
      </c>
      <c r="AL181" s="64">
        <v>0</v>
      </c>
      <c r="AM181" s="64">
        <v>0</v>
      </c>
      <c r="AN181" s="72">
        <v>0</v>
      </c>
      <c r="AO181" s="72">
        <v>0</v>
      </c>
      <c r="AP181" s="72">
        <v>6.3760921502762358E-3</v>
      </c>
      <c r="AQ181" s="72">
        <v>0</v>
      </c>
      <c r="AR181" s="72">
        <v>0</v>
      </c>
      <c r="AS181" s="72">
        <v>0</v>
      </c>
      <c r="AT181" s="72">
        <v>0</v>
      </c>
      <c r="AU181" s="72">
        <v>0</v>
      </c>
      <c r="AV181" s="72">
        <v>0</v>
      </c>
      <c r="AW181" s="72">
        <v>0</v>
      </c>
    </row>
    <row r="182" spans="1:49" ht="15" customHeight="1" x14ac:dyDescent="0.2">
      <c r="A182" s="24" t="s">
        <v>235</v>
      </c>
      <c r="B182" s="64">
        <v>0</v>
      </c>
      <c r="C182" s="64">
        <v>0</v>
      </c>
      <c r="D182" s="64">
        <v>0</v>
      </c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64">
        <v>0</v>
      </c>
      <c r="AA182" s="64">
        <v>0</v>
      </c>
      <c r="AB182" s="64">
        <v>0</v>
      </c>
      <c r="AC182" s="64">
        <v>0</v>
      </c>
      <c r="AD182" s="64">
        <v>0</v>
      </c>
      <c r="AE182" s="64">
        <v>0</v>
      </c>
      <c r="AF182" s="64">
        <v>0</v>
      </c>
      <c r="AG182" s="64">
        <v>0</v>
      </c>
      <c r="AH182" s="64">
        <v>0</v>
      </c>
      <c r="AI182" s="64">
        <v>0</v>
      </c>
      <c r="AJ182" s="64">
        <v>0</v>
      </c>
      <c r="AK182" s="64">
        <v>0</v>
      </c>
      <c r="AL182" s="64">
        <v>0</v>
      </c>
      <c r="AM182" s="64">
        <v>0</v>
      </c>
      <c r="AN182" s="72">
        <v>0</v>
      </c>
      <c r="AO182" s="72">
        <v>0</v>
      </c>
      <c r="AP182" s="72">
        <v>0</v>
      </c>
      <c r="AQ182" s="72">
        <v>0</v>
      </c>
      <c r="AR182" s="72">
        <v>0</v>
      </c>
      <c r="AS182" s="72">
        <v>0</v>
      </c>
      <c r="AT182" s="72">
        <v>0</v>
      </c>
      <c r="AU182" s="72">
        <v>0</v>
      </c>
      <c r="AV182" s="72">
        <v>0</v>
      </c>
      <c r="AW182" s="72">
        <v>0</v>
      </c>
    </row>
    <row r="183" spans="1:49" ht="15" customHeight="1" x14ac:dyDescent="0.2">
      <c r="A183" s="20" t="s">
        <v>78</v>
      </c>
      <c r="B183" s="64">
        <v>0</v>
      </c>
      <c r="C183" s="64">
        <v>0</v>
      </c>
      <c r="D183" s="64">
        <v>0</v>
      </c>
      <c r="E183" s="64">
        <v>0</v>
      </c>
      <c r="F183" s="64">
        <v>0</v>
      </c>
      <c r="G183" s="64">
        <v>0</v>
      </c>
      <c r="H183" s="64">
        <v>0</v>
      </c>
      <c r="I183" s="64">
        <v>0</v>
      </c>
      <c r="J183" s="64">
        <v>0</v>
      </c>
      <c r="K183" s="64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64">
        <v>0</v>
      </c>
      <c r="R183" s="64">
        <v>0</v>
      </c>
      <c r="S183" s="64">
        <v>0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4">
        <v>0</v>
      </c>
      <c r="AC183" s="64">
        <v>0</v>
      </c>
      <c r="AD183" s="64">
        <v>0</v>
      </c>
      <c r="AE183" s="64">
        <v>0</v>
      </c>
      <c r="AF183" s="64">
        <v>0</v>
      </c>
      <c r="AG183" s="64">
        <v>0</v>
      </c>
      <c r="AH183" s="64">
        <v>0</v>
      </c>
      <c r="AI183" s="64">
        <v>0</v>
      </c>
      <c r="AJ183" s="64">
        <v>0</v>
      </c>
      <c r="AK183" s="64">
        <v>0</v>
      </c>
      <c r="AL183" s="64">
        <v>0</v>
      </c>
      <c r="AM183" s="64">
        <v>0</v>
      </c>
      <c r="AN183" s="72">
        <v>0</v>
      </c>
      <c r="AO183" s="72">
        <v>0</v>
      </c>
      <c r="AP183" s="72">
        <v>6.3738725016946773E-2</v>
      </c>
      <c r="AQ183" s="72">
        <v>0</v>
      </c>
      <c r="AR183" s="72">
        <v>0</v>
      </c>
      <c r="AS183" s="72">
        <v>0</v>
      </c>
      <c r="AT183" s="72">
        <v>0</v>
      </c>
      <c r="AU183" s="72">
        <v>0</v>
      </c>
      <c r="AV183" s="72">
        <v>0</v>
      </c>
      <c r="AW183" s="72">
        <v>0</v>
      </c>
    </row>
    <row r="184" spans="1:49" ht="15" customHeight="1" x14ac:dyDescent="0.2">
      <c r="A184" s="20" t="s">
        <v>79</v>
      </c>
      <c r="B184" s="64">
        <v>0</v>
      </c>
      <c r="C184" s="64">
        <v>0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v>0</v>
      </c>
      <c r="AC184" s="64">
        <v>0</v>
      </c>
      <c r="AD184" s="64">
        <v>0</v>
      </c>
      <c r="AE184" s="64">
        <v>0</v>
      </c>
      <c r="AF184" s="64">
        <v>0</v>
      </c>
      <c r="AG184" s="64">
        <v>0</v>
      </c>
      <c r="AH184" s="64">
        <v>0</v>
      </c>
      <c r="AI184" s="64">
        <v>0</v>
      </c>
      <c r="AJ184" s="64">
        <v>0</v>
      </c>
      <c r="AK184" s="64">
        <v>0</v>
      </c>
      <c r="AL184" s="64">
        <v>0</v>
      </c>
      <c r="AM184" s="64">
        <v>0</v>
      </c>
      <c r="AN184" s="72">
        <v>0</v>
      </c>
      <c r="AO184" s="72">
        <v>0</v>
      </c>
      <c r="AP184" s="72">
        <v>0.22217500000000001</v>
      </c>
      <c r="AQ184" s="72">
        <v>0</v>
      </c>
      <c r="AR184" s="72">
        <v>0</v>
      </c>
      <c r="AS184" s="72">
        <v>0</v>
      </c>
      <c r="AT184" s="72">
        <v>0</v>
      </c>
      <c r="AU184" s="72">
        <v>0</v>
      </c>
      <c r="AV184" s="72">
        <v>0</v>
      </c>
      <c r="AW184" s="72">
        <v>0</v>
      </c>
    </row>
    <row r="185" spans="1:49" ht="15" customHeight="1" thickBot="1" x14ac:dyDescent="0.25">
      <c r="A185" s="24" t="s">
        <v>252</v>
      </c>
      <c r="B185" s="64">
        <v>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64">
        <v>0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4">
        <v>0</v>
      </c>
      <c r="AC185" s="64">
        <v>0</v>
      </c>
      <c r="AD185" s="64">
        <v>0</v>
      </c>
      <c r="AE185" s="64">
        <v>0</v>
      </c>
      <c r="AF185" s="64">
        <v>0</v>
      </c>
      <c r="AG185" s="64">
        <v>0</v>
      </c>
      <c r="AH185" s="64">
        <v>0</v>
      </c>
      <c r="AI185" s="64">
        <v>0</v>
      </c>
      <c r="AJ185" s="64">
        <v>0</v>
      </c>
      <c r="AK185" s="64">
        <v>0</v>
      </c>
      <c r="AL185" s="64">
        <v>0</v>
      </c>
      <c r="AM185" s="64">
        <v>9.1100000000000847E-2</v>
      </c>
      <c r="AN185" s="75">
        <v>0</v>
      </c>
      <c r="AO185" s="75">
        <v>0</v>
      </c>
      <c r="AP185" s="75">
        <v>5.799690361001808E-2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</row>
    <row r="186" spans="1:49" s="86" customFormat="1" ht="15" customHeight="1" x14ac:dyDescent="0.2">
      <c r="A186" s="78" t="s">
        <v>253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</row>
    <row r="187" spans="1:49" s="87" customFormat="1" ht="15" customHeight="1" x14ac:dyDescent="0.2">
      <c r="A187" s="45" t="s">
        <v>254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</row>
    <row r="188" spans="1:49" s="66" customFormat="1" ht="15" customHeight="1" x14ac:dyDescent="0.2">
      <c r="A188" s="83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</row>
    <row r="189" spans="1:49" s="66" customFormat="1" ht="15" customHeight="1" x14ac:dyDescent="0.2">
      <c r="A189" s="83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</row>
    <row r="190" spans="1:49" s="66" customFormat="1" ht="15" customHeight="1" x14ac:dyDescent="0.2">
      <c r="A190" s="26" t="s">
        <v>255</v>
      </c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</row>
    <row r="191" spans="1:49" ht="15" customHeight="1" thickBot="1" x14ac:dyDescent="0.25">
      <c r="A191" s="26" t="s">
        <v>256</v>
      </c>
      <c r="B191" s="8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70"/>
      <c r="AN191" s="67"/>
      <c r="AO191" s="67"/>
      <c r="AP191" s="67"/>
      <c r="AR191" s="67"/>
      <c r="AS191" s="67"/>
      <c r="AT191" s="67"/>
      <c r="AU191" s="67"/>
      <c r="AW191" s="67" t="s">
        <v>257</v>
      </c>
    </row>
    <row r="192" spans="1:49" s="5" customFormat="1" ht="15" customHeight="1" x14ac:dyDescent="0.2">
      <c r="A192" s="55" t="s">
        <v>199</v>
      </c>
      <c r="B192" s="55">
        <v>1970</v>
      </c>
      <c r="C192" s="55">
        <v>1971</v>
      </c>
      <c r="D192" s="55">
        <v>1972</v>
      </c>
      <c r="E192" s="55">
        <v>1973</v>
      </c>
      <c r="F192" s="55">
        <v>1974</v>
      </c>
      <c r="G192" s="55">
        <v>1975</v>
      </c>
      <c r="H192" s="55">
        <v>1976</v>
      </c>
      <c r="I192" s="55">
        <v>1977</v>
      </c>
      <c r="J192" s="55">
        <v>1978</v>
      </c>
      <c r="K192" s="55">
        <v>1979</v>
      </c>
      <c r="L192" s="55">
        <v>1980</v>
      </c>
      <c r="M192" s="55">
        <v>1981</v>
      </c>
      <c r="N192" s="55">
        <v>1982</v>
      </c>
      <c r="O192" s="55">
        <v>1983</v>
      </c>
      <c r="P192" s="55">
        <v>1984</v>
      </c>
      <c r="Q192" s="55">
        <v>1985</v>
      </c>
      <c r="R192" s="55">
        <v>1986</v>
      </c>
      <c r="S192" s="55">
        <v>1987</v>
      </c>
      <c r="T192" s="55">
        <v>1988</v>
      </c>
      <c r="U192" s="55">
        <v>1989</v>
      </c>
      <c r="V192" s="55">
        <v>1990</v>
      </c>
      <c r="W192" s="55">
        <v>1991</v>
      </c>
      <c r="X192" s="55">
        <v>1992</v>
      </c>
      <c r="Y192" s="55">
        <v>1993</v>
      </c>
      <c r="Z192" s="55">
        <v>1994</v>
      </c>
      <c r="AA192" s="55">
        <v>1995</v>
      </c>
      <c r="AB192" s="55">
        <v>1996</v>
      </c>
      <c r="AC192" s="55">
        <v>1997</v>
      </c>
      <c r="AD192" s="55">
        <v>1998</v>
      </c>
      <c r="AE192" s="55">
        <v>1999</v>
      </c>
      <c r="AF192" s="55">
        <v>2000</v>
      </c>
      <c r="AG192" s="55">
        <v>2001</v>
      </c>
      <c r="AH192" s="55">
        <v>2002</v>
      </c>
      <c r="AI192" s="55">
        <v>2003</v>
      </c>
      <c r="AJ192" s="55">
        <v>2004</v>
      </c>
      <c r="AK192" s="55">
        <v>2005</v>
      </c>
      <c r="AL192" s="55">
        <v>2006</v>
      </c>
      <c r="AM192" s="55">
        <v>2007</v>
      </c>
      <c r="AN192" s="55">
        <v>2008</v>
      </c>
      <c r="AO192" s="55">
        <v>2009</v>
      </c>
      <c r="AP192" s="55">
        <v>2010</v>
      </c>
      <c r="AQ192" s="55">
        <v>2011</v>
      </c>
      <c r="AR192" s="55">
        <v>2012</v>
      </c>
      <c r="AS192" s="56">
        <v>2013</v>
      </c>
      <c r="AT192" s="56">
        <v>2014</v>
      </c>
      <c r="AU192" s="56">
        <v>2015</v>
      </c>
      <c r="AV192" s="56">
        <v>2016</v>
      </c>
      <c r="AW192" s="56">
        <v>2017</v>
      </c>
    </row>
    <row r="193" spans="1:49" ht="15" customHeight="1" x14ac:dyDescent="0.2">
      <c r="A193" s="24" t="s">
        <v>200</v>
      </c>
      <c r="B193" s="64">
        <v>39801</v>
      </c>
      <c r="C193" s="64">
        <v>43199</v>
      </c>
      <c r="D193" s="64">
        <v>50681</v>
      </c>
      <c r="E193" s="64">
        <v>57890</v>
      </c>
      <c r="F193" s="64">
        <v>65679</v>
      </c>
      <c r="G193" s="64">
        <v>72287</v>
      </c>
      <c r="H193" s="64">
        <v>82913</v>
      </c>
      <c r="I193" s="64">
        <v>93480</v>
      </c>
      <c r="J193" s="64">
        <v>102746</v>
      </c>
      <c r="K193" s="64">
        <v>116580</v>
      </c>
      <c r="L193" s="64">
        <v>128907</v>
      </c>
      <c r="M193" s="64">
        <v>130765</v>
      </c>
      <c r="N193" s="64">
        <v>141132</v>
      </c>
      <c r="O193" s="64">
        <v>151475</v>
      </c>
      <c r="P193" s="64">
        <v>166593</v>
      </c>
      <c r="Q193" s="64">
        <v>178375</v>
      </c>
      <c r="R193" s="64">
        <v>182419</v>
      </c>
      <c r="S193" s="64">
        <v>185600</v>
      </c>
      <c r="T193" s="64">
        <v>199093</v>
      </c>
      <c r="U193" s="64">
        <v>204690</v>
      </c>
      <c r="V193" s="64">
        <v>206708</v>
      </c>
      <c r="W193" s="64">
        <v>217782</v>
      </c>
      <c r="X193" s="64">
        <v>223343</v>
      </c>
      <c r="Y193" s="64">
        <v>235065</v>
      </c>
      <c r="Z193" s="64">
        <v>242705</v>
      </c>
      <c r="AA193" s="64">
        <v>253905</v>
      </c>
      <c r="AB193" s="64">
        <v>265769</v>
      </c>
      <c r="AC193" s="64">
        <v>278972</v>
      </c>
      <c r="AD193" s="64">
        <v>291469</v>
      </c>
      <c r="AE193" s="64">
        <v>293000</v>
      </c>
      <c r="AF193" s="64">
        <v>304403</v>
      </c>
      <c r="AG193" s="64">
        <v>267876</v>
      </c>
      <c r="AH193" s="64">
        <v>286092</v>
      </c>
      <c r="AI193" s="64">
        <v>305616</v>
      </c>
      <c r="AJ193" s="64">
        <v>320796.90683550038</v>
      </c>
      <c r="AK193" s="64">
        <v>337456.67393874814</v>
      </c>
      <c r="AL193" s="64">
        <v>348805.46</v>
      </c>
      <c r="AM193" s="64">
        <v>374015.12160000001</v>
      </c>
      <c r="AN193" s="81">
        <v>369556.4</v>
      </c>
      <c r="AO193" s="81">
        <v>390988.065</v>
      </c>
      <c r="AP193" s="81">
        <v>403289.81326205027</v>
      </c>
      <c r="AQ193" s="81">
        <v>428332.91987125744</v>
      </c>
      <c r="AR193" s="81">
        <v>415342.17545657512</v>
      </c>
      <c r="AS193" s="81">
        <v>390992.01397397782</v>
      </c>
      <c r="AT193" s="81">
        <v>373439.06047426868</v>
      </c>
      <c r="AU193" s="81">
        <v>359742.8081943405</v>
      </c>
      <c r="AV193" s="112" t="s">
        <v>686</v>
      </c>
      <c r="AW193" s="81">
        <v>370906.45637609239</v>
      </c>
    </row>
    <row r="194" spans="1:49" ht="15" customHeight="1" x14ac:dyDescent="0.2">
      <c r="A194" s="24" t="s">
        <v>204</v>
      </c>
      <c r="B194" s="64">
        <v>39801.452898550728</v>
      </c>
      <c r="C194" s="64">
        <v>43198.608695652176</v>
      </c>
      <c r="D194" s="64">
        <v>50680.855072463768</v>
      </c>
      <c r="E194" s="64">
        <v>57890.3768115942</v>
      </c>
      <c r="F194" s="64">
        <v>65678.717391304352</v>
      </c>
      <c r="G194" s="64">
        <v>72287.173913043473</v>
      </c>
      <c r="H194" s="64">
        <v>82913</v>
      </c>
      <c r="I194" s="64">
        <v>93480</v>
      </c>
      <c r="J194" s="64">
        <v>102746</v>
      </c>
      <c r="K194" s="64">
        <v>116580</v>
      </c>
      <c r="L194" s="64">
        <v>128907</v>
      </c>
      <c r="M194" s="64">
        <v>130765</v>
      </c>
      <c r="N194" s="64">
        <v>141132</v>
      </c>
      <c r="O194" s="64">
        <v>151475</v>
      </c>
      <c r="P194" s="64">
        <v>166593</v>
      </c>
      <c r="Q194" s="64">
        <v>178375</v>
      </c>
      <c r="R194" s="64">
        <v>182419</v>
      </c>
      <c r="S194" s="64">
        <v>185600</v>
      </c>
      <c r="T194" s="64">
        <v>199093</v>
      </c>
      <c r="U194" s="64">
        <v>204690</v>
      </c>
      <c r="V194" s="64">
        <v>206708</v>
      </c>
      <c r="W194" s="64">
        <v>217782</v>
      </c>
      <c r="X194" s="64">
        <v>223343</v>
      </c>
      <c r="Y194" s="64">
        <v>235065</v>
      </c>
      <c r="Z194" s="64">
        <v>242705.1</v>
      </c>
      <c r="AA194" s="64">
        <v>253905.1</v>
      </c>
      <c r="AB194" s="64">
        <v>265735.8</v>
      </c>
      <c r="AC194" s="64">
        <v>278972.5063959391</v>
      </c>
      <c r="AD194" s="64">
        <v>291469.18</v>
      </c>
      <c r="AE194" s="64">
        <v>293000.0306</v>
      </c>
      <c r="AF194" s="64">
        <v>304403.27598400001</v>
      </c>
      <c r="AG194" s="64">
        <v>267876</v>
      </c>
      <c r="AH194" s="64">
        <v>286092.2</v>
      </c>
      <c r="AI194" s="64">
        <v>305616</v>
      </c>
      <c r="AJ194" s="64">
        <v>320796.90683550038</v>
      </c>
      <c r="AK194" s="64">
        <v>337456.77301423514</v>
      </c>
      <c r="AL194" s="64">
        <v>348805.46</v>
      </c>
      <c r="AM194" s="64">
        <v>374015.12160000001</v>
      </c>
      <c r="AN194" s="72">
        <v>369556.4</v>
      </c>
      <c r="AO194" s="72">
        <v>390988.065</v>
      </c>
      <c r="AP194" s="72">
        <v>403289.81326205027</v>
      </c>
      <c r="AQ194" s="72">
        <v>428332.91987125744</v>
      </c>
      <c r="AR194" s="72">
        <v>415342.17545657512</v>
      </c>
      <c r="AS194" s="72">
        <v>390992.01397397782</v>
      </c>
      <c r="AT194" s="72">
        <v>373439.06047426868</v>
      </c>
      <c r="AU194" s="72">
        <v>359742.8081943405</v>
      </c>
      <c r="AV194" s="72">
        <v>380910.94238012051</v>
      </c>
      <c r="AW194" s="72">
        <v>370906.45637609239</v>
      </c>
    </row>
    <row r="195" spans="1:49" ht="15" customHeight="1" x14ac:dyDescent="0.2">
      <c r="A195" s="20" t="s">
        <v>205</v>
      </c>
      <c r="B195" s="72">
        <v>39801.452898550728</v>
      </c>
      <c r="C195" s="72">
        <v>43198.608695652176</v>
      </c>
      <c r="D195" s="72">
        <v>50680.855072463768</v>
      </c>
      <c r="E195" s="72">
        <v>57890.3768115942</v>
      </c>
      <c r="F195" s="72">
        <v>65678.717391304352</v>
      </c>
      <c r="G195" s="72">
        <v>72287.173913043473</v>
      </c>
      <c r="H195" s="72">
        <v>82913</v>
      </c>
      <c r="I195" s="72">
        <v>93480</v>
      </c>
      <c r="J195" s="72">
        <v>102746</v>
      </c>
      <c r="K195" s="72">
        <v>116580</v>
      </c>
      <c r="L195" s="72">
        <v>128907</v>
      </c>
      <c r="M195" s="72">
        <v>130765</v>
      </c>
      <c r="N195" s="72">
        <v>141132</v>
      </c>
      <c r="O195" s="72">
        <v>151475</v>
      </c>
      <c r="P195" s="72">
        <v>166593</v>
      </c>
      <c r="Q195" s="72">
        <v>178375</v>
      </c>
      <c r="R195" s="72">
        <v>182419</v>
      </c>
      <c r="S195" s="72">
        <v>185600</v>
      </c>
      <c r="T195" s="72">
        <v>199093</v>
      </c>
      <c r="U195" s="72">
        <v>204690</v>
      </c>
      <c r="V195" s="72">
        <v>206708</v>
      </c>
      <c r="W195" s="72">
        <v>217782</v>
      </c>
      <c r="X195" s="72">
        <v>223343</v>
      </c>
      <c r="Y195" s="72">
        <v>235065</v>
      </c>
      <c r="Z195" s="72">
        <v>242705.1</v>
      </c>
      <c r="AA195" s="72">
        <v>253905.1</v>
      </c>
      <c r="AB195" s="72">
        <v>265735.8</v>
      </c>
      <c r="AC195" s="72">
        <v>278972.5063959391</v>
      </c>
      <c r="AD195" s="72">
        <v>291469.18</v>
      </c>
      <c r="AE195" s="72">
        <v>293000.0306</v>
      </c>
      <c r="AF195" s="72">
        <v>304403.27598400001</v>
      </c>
      <c r="AG195" s="72">
        <v>267876</v>
      </c>
      <c r="AH195" s="72">
        <v>286092.2</v>
      </c>
      <c r="AI195" s="72">
        <v>305616</v>
      </c>
      <c r="AJ195" s="72">
        <v>320796.90683550038</v>
      </c>
      <c r="AK195" s="72">
        <v>337456.77301423514</v>
      </c>
      <c r="AL195" s="72">
        <v>348805.46</v>
      </c>
      <c r="AM195" s="72">
        <v>374015.12160000001</v>
      </c>
      <c r="AN195" s="72">
        <v>369556.4</v>
      </c>
      <c r="AO195" s="72">
        <v>390988.065</v>
      </c>
      <c r="AP195" s="72">
        <v>403289.81326205027</v>
      </c>
      <c r="AQ195" s="72">
        <v>428332.91987125744</v>
      </c>
      <c r="AR195" s="72">
        <v>415342.17545657512</v>
      </c>
      <c r="AS195" s="72">
        <v>390992.01397397782</v>
      </c>
      <c r="AT195" s="72">
        <v>373439.06047426868</v>
      </c>
      <c r="AU195" s="72">
        <v>359742.8081943405</v>
      </c>
      <c r="AV195" s="72">
        <v>380910.94238012051</v>
      </c>
      <c r="AW195" s="72">
        <v>370906.45637609239</v>
      </c>
    </row>
    <row r="196" spans="1:49" ht="15" customHeight="1" x14ac:dyDescent="0.2">
      <c r="A196" s="20" t="s">
        <v>258</v>
      </c>
      <c r="B196" s="72">
        <v>38414</v>
      </c>
      <c r="C196" s="72">
        <v>41867</v>
      </c>
      <c r="D196" s="72">
        <v>49237</v>
      </c>
      <c r="E196" s="72">
        <v>56290</v>
      </c>
      <c r="F196" s="72">
        <v>63981</v>
      </c>
      <c r="G196" s="72">
        <v>70387</v>
      </c>
      <c r="H196" s="72">
        <v>80682</v>
      </c>
      <c r="I196" s="72">
        <v>90883</v>
      </c>
      <c r="J196" s="72">
        <v>99996</v>
      </c>
      <c r="K196" s="72">
        <v>113952</v>
      </c>
      <c r="L196" s="72">
        <v>126104</v>
      </c>
      <c r="M196" s="72">
        <v>128095</v>
      </c>
      <c r="N196" s="72">
        <v>138432</v>
      </c>
      <c r="O196" s="72">
        <v>148503</v>
      </c>
      <c r="P196" s="72">
        <v>163552</v>
      </c>
      <c r="Q196" s="72">
        <v>175334</v>
      </c>
      <c r="R196" s="72">
        <v>178991</v>
      </c>
      <c r="S196" s="72">
        <v>182105</v>
      </c>
      <c r="T196" s="72">
        <v>195547</v>
      </c>
      <c r="U196" s="72">
        <v>201104</v>
      </c>
      <c r="V196" s="72">
        <v>203594</v>
      </c>
      <c r="W196" s="72">
        <v>214609</v>
      </c>
      <c r="X196" s="72">
        <v>220583</v>
      </c>
      <c r="Y196" s="72">
        <v>231695</v>
      </c>
      <c r="Z196" s="72">
        <v>239467</v>
      </c>
      <c r="AA196" s="72">
        <v>250456</v>
      </c>
      <c r="AB196" s="72">
        <v>261445</v>
      </c>
      <c r="AC196" s="72">
        <v>274586</v>
      </c>
      <c r="AD196" s="72">
        <v>286358</v>
      </c>
      <c r="AE196" s="72">
        <v>287317</v>
      </c>
      <c r="AF196" s="72">
        <v>298563</v>
      </c>
      <c r="AG196" s="72">
        <v>262665</v>
      </c>
      <c r="AH196" s="72">
        <v>274338</v>
      </c>
      <c r="AI196" s="72">
        <v>294274</v>
      </c>
      <c r="AJ196" s="72">
        <v>308584</v>
      </c>
      <c r="AK196" s="72">
        <v>325052.93579999998</v>
      </c>
      <c r="AL196" s="72">
        <v>335761</v>
      </c>
      <c r="AM196" s="72">
        <v>359256.31</v>
      </c>
      <c r="AN196" s="72">
        <v>354285</v>
      </c>
      <c r="AO196" s="72">
        <v>371670</v>
      </c>
      <c r="AP196" s="72">
        <v>382599.35244277696</v>
      </c>
      <c r="AQ196" s="72">
        <v>405620.8857102936</v>
      </c>
      <c r="AR196" s="72">
        <v>394879.39252344897</v>
      </c>
      <c r="AS196" s="72">
        <v>368938.82036027679</v>
      </c>
      <c r="AT196" s="72">
        <v>351350.86616704694</v>
      </c>
      <c r="AU196" s="72">
        <v>338672.92263998755</v>
      </c>
      <c r="AV196" s="72">
        <v>359499.16239319067</v>
      </c>
      <c r="AW196" s="72">
        <v>352313.43280228321</v>
      </c>
    </row>
    <row r="197" spans="1:49" ht="15" customHeight="1" thickBot="1" x14ac:dyDescent="0.25">
      <c r="A197" s="39" t="s">
        <v>259</v>
      </c>
      <c r="B197" s="75">
        <v>1387.4528985507277</v>
      </c>
      <c r="C197" s="75">
        <v>1331.6086956521758</v>
      </c>
      <c r="D197" s="75">
        <v>1443.855072463768</v>
      </c>
      <c r="E197" s="75">
        <v>1600.3768115942003</v>
      </c>
      <c r="F197" s="75">
        <v>1697.7173913043516</v>
      </c>
      <c r="G197" s="75">
        <v>1900.1739130434726</v>
      </c>
      <c r="H197" s="75">
        <v>2231</v>
      </c>
      <c r="I197" s="75">
        <v>2597</v>
      </c>
      <c r="J197" s="75">
        <v>2750</v>
      </c>
      <c r="K197" s="75">
        <v>2628</v>
      </c>
      <c r="L197" s="75">
        <v>2803</v>
      </c>
      <c r="M197" s="75">
        <v>2670</v>
      </c>
      <c r="N197" s="75">
        <v>2700</v>
      </c>
      <c r="O197" s="75">
        <v>2972</v>
      </c>
      <c r="P197" s="75">
        <v>3041</v>
      </c>
      <c r="Q197" s="75">
        <v>3041</v>
      </c>
      <c r="R197" s="75">
        <v>3428</v>
      </c>
      <c r="S197" s="75">
        <v>3495</v>
      </c>
      <c r="T197" s="75">
        <v>3546</v>
      </c>
      <c r="U197" s="75">
        <v>3586</v>
      </c>
      <c r="V197" s="75">
        <v>3114</v>
      </c>
      <c r="W197" s="75">
        <v>3173</v>
      </c>
      <c r="X197" s="75">
        <v>2760</v>
      </c>
      <c r="Y197" s="75">
        <v>3370</v>
      </c>
      <c r="Z197" s="75">
        <v>3238.1000000000058</v>
      </c>
      <c r="AA197" s="75">
        <v>3449.1000000000058</v>
      </c>
      <c r="AB197" s="75">
        <v>4290.7999999999884</v>
      </c>
      <c r="AC197" s="75">
        <v>4386.5063959390973</v>
      </c>
      <c r="AD197" s="75">
        <v>5111.179999999993</v>
      </c>
      <c r="AE197" s="75">
        <v>5683.0305999999982</v>
      </c>
      <c r="AF197" s="75">
        <v>5840.2759840000072</v>
      </c>
      <c r="AG197" s="75">
        <v>5211</v>
      </c>
      <c r="AH197" s="75">
        <v>11754.200000000012</v>
      </c>
      <c r="AI197" s="75">
        <v>11342</v>
      </c>
      <c r="AJ197" s="75">
        <v>12212.906835500384</v>
      </c>
      <c r="AK197" s="75">
        <v>12403.837214235158</v>
      </c>
      <c r="AL197" s="75">
        <v>13044.460000000021</v>
      </c>
      <c r="AM197" s="75">
        <v>14758.811600000015</v>
      </c>
      <c r="AN197" s="75">
        <v>15271.400000000023</v>
      </c>
      <c r="AO197" s="75">
        <v>19318.065000000002</v>
      </c>
      <c r="AP197" s="75">
        <v>20690.460819273314</v>
      </c>
      <c r="AQ197" s="75">
        <v>22712.034160963842</v>
      </c>
      <c r="AR197" s="75">
        <v>20462.782933126146</v>
      </c>
      <c r="AS197" s="75">
        <v>22053.193613701034</v>
      </c>
      <c r="AT197" s="75">
        <v>22088.19430722174</v>
      </c>
      <c r="AU197" s="75">
        <v>21069.88555435295</v>
      </c>
      <c r="AV197" s="75">
        <v>21411.779986929847</v>
      </c>
      <c r="AW197" s="75">
        <v>18593.023573809187</v>
      </c>
    </row>
    <row r="198" spans="1:49" ht="15" customHeight="1" x14ac:dyDescent="0.2"/>
    <row r="199" spans="1:49" ht="15" customHeight="1" x14ac:dyDescent="0.2"/>
    <row r="200" spans="1:49" ht="15" customHeight="1" x14ac:dyDescent="0.2">
      <c r="A200" s="26" t="s">
        <v>260</v>
      </c>
    </row>
    <row r="201" spans="1:49" ht="15" customHeight="1" thickBot="1" x14ac:dyDescent="0.25">
      <c r="A201" s="26" t="s">
        <v>261</v>
      </c>
      <c r="B201" s="88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89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9"/>
      <c r="AQ201" s="9"/>
      <c r="AR201" s="9"/>
      <c r="AS201" s="9"/>
      <c r="AT201" s="9"/>
      <c r="AU201" s="9"/>
      <c r="AW201" s="9" t="s">
        <v>257</v>
      </c>
    </row>
    <row r="202" spans="1:49" s="5" customFormat="1" ht="15" customHeight="1" x14ac:dyDescent="0.2">
      <c r="A202" s="55" t="s">
        <v>199</v>
      </c>
      <c r="B202" s="55">
        <v>1970</v>
      </c>
      <c r="C202" s="55">
        <v>1971</v>
      </c>
      <c r="D202" s="55">
        <v>1972</v>
      </c>
      <c r="E202" s="55">
        <v>1973</v>
      </c>
      <c r="F202" s="55">
        <v>1974</v>
      </c>
      <c r="G202" s="55">
        <v>1975</v>
      </c>
      <c r="H202" s="55">
        <v>1976</v>
      </c>
      <c r="I202" s="55">
        <v>1977</v>
      </c>
      <c r="J202" s="55">
        <v>1978</v>
      </c>
      <c r="K202" s="55">
        <v>1979</v>
      </c>
      <c r="L202" s="55">
        <v>1980</v>
      </c>
      <c r="M202" s="55">
        <v>1981</v>
      </c>
      <c r="N202" s="55">
        <v>1982</v>
      </c>
      <c r="O202" s="55">
        <v>1983</v>
      </c>
      <c r="P202" s="55">
        <v>1984</v>
      </c>
      <c r="Q202" s="55">
        <v>1985</v>
      </c>
      <c r="R202" s="55">
        <v>1986</v>
      </c>
      <c r="S202" s="55">
        <v>1987</v>
      </c>
      <c r="T202" s="55">
        <v>1988</v>
      </c>
      <c r="U202" s="55">
        <v>1989</v>
      </c>
      <c r="V202" s="55">
        <v>1990</v>
      </c>
      <c r="W202" s="55">
        <v>1991</v>
      </c>
      <c r="X202" s="55">
        <v>1992</v>
      </c>
      <c r="Y202" s="55">
        <v>1993</v>
      </c>
      <c r="Z202" s="55">
        <v>1994</v>
      </c>
      <c r="AA202" s="55">
        <v>1995</v>
      </c>
      <c r="AB202" s="55">
        <v>1996</v>
      </c>
      <c r="AC202" s="55">
        <v>1997</v>
      </c>
      <c r="AD202" s="55">
        <v>1998</v>
      </c>
      <c r="AE202" s="55">
        <v>1999</v>
      </c>
      <c r="AF202" s="55">
        <v>2000</v>
      </c>
      <c r="AG202" s="55">
        <v>2001</v>
      </c>
      <c r="AH202" s="55">
        <v>2002</v>
      </c>
      <c r="AI202" s="55">
        <v>2003</v>
      </c>
      <c r="AJ202" s="55">
        <v>2004</v>
      </c>
      <c r="AK202" s="55">
        <v>2005</v>
      </c>
      <c r="AL202" s="55">
        <v>2006</v>
      </c>
      <c r="AM202" s="55">
        <v>2007</v>
      </c>
      <c r="AN202" s="55">
        <v>2008</v>
      </c>
      <c r="AO202" s="55">
        <v>2009</v>
      </c>
      <c r="AP202" s="55">
        <v>2010</v>
      </c>
      <c r="AQ202" s="55">
        <v>2011</v>
      </c>
      <c r="AR202" s="55">
        <v>2012</v>
      </c>
      <c r="AS202" s="56">
        <v>2013</v>
      </c>
      <c r="AT202" s="56">
        <v>2014</v>
      </c>
      <c r="AU202" s="56">
        <v>2015</v>
      </c>
      <c r="AV202" s="56">
        <v>2016</v>
      </c>
      <c r="AW202" s="56">
        <v>2017</v>
      </c>
    </row>
    <row r="203" spans="1:49" s="66" customFormat="1" ht="15" customHeight="1" x14ac:dyDescent="0.2">
      <c r="A203" s="24" t="s">
        <v>262</v>
      </c>
      <c r="B203" s="89">
        <v>0</v>
      </c>
      <c r="C203" s="89">
        <v>0</v>
      </c>
      <c r="D203" s="89">
        <v>0</v>
      </c>
      <c r="E203" s="89">
        <v>0</v>
      </c>
      <c r="F203" s="89">
        <v>0</v>
      </c>
      <c r="G203" s="89">
        <v>0</v>
      </c>
      <c r="H203" s="89">
        <v>0</v>
      </c>
      <c r="I203" s="89">
        <v>0</v>
      </c>
      <c r="J203" s="89">
        <v>0</v>
      </c>
      <c r="K203" s="89">
        <v>0</v>
      </c>
      <c r="L203" s="89">
        <v>0</v>
      </c>
      <c r="M203" s="89">
        <v>0</v>
      </c>
      <c r="N203" s="89">
        <v>0</v>
      </c>
      <c r="O203" s="89">
        <v>0</v>
      </c>
      <c r="P203" s="89">
        <v>0</v>
      </c>
      <c r="Q203" s="89">
        <v>0</v>
      </c>
      <c r="R203" s="89">
        <v>0</v>
      </c>
      <c r="S203" s="89">
        <v>0</v>
      </c>
      <c r="T203" s="89">
        <v>0</v>
      </c>
      <c r="U203" s="89">
        <v>0</v>
      </c>
      <c r="V203" s="89">
        <v>0</v>
      </c>
      <c r="W203" s="89">
        <v>0</v>
      </c>
      <c r="X203" s="90">
        <v>0.10512000000000003</v>
      </c>
      <c r="Y203" s="90">
        <v>0.21024000000000007</v>
      </c>
      <c r="Z203" s="90">
        <v>0</v>
      </c>
      <c r="AA203" s="90">
        <v>0</v>
      </c>
      <c r="AB203" s="90">
        <v>2</v>
      </c>
      <c r="AC203" s="90">
        <v>4</v>
      </c>
      <c r="AD203" s="90">
        <v>5</v>
      </c>
      <c r="AE203" s="90">
        <v>2</v>
      </c>
      <c r="AF203" s="90">
        <v>1</v>
      </c>
      <c r="AG203" s="90">
        <v>35</v>
      </c>
      <c r="AH203" s="90">
        <v>61</v>
      </c>
      <c r="AI203" s="89">
        <v>61</v>
      </c>
      <c r="AJ203" s="89">
        <v>61</v>
      </c>
      <c r="AK203" s="90">
        <v>92.9</v>
      </c>
      <c r="AL203" s="89">
        <v>237</v>
      </c>
      <c r="AM203" s="64">
        <v>662.78183638261521</v>
      </c>
      <c r="AN203" s="64">
        <v>1183</v>
      </c>
      <c r="AO203" s="72">
        <v>1238</v>
      </c>
      <c r="AP203" s="72">
        <v>2176.558</v>
      </c>
      <c r="AQ203" s="72">
        <v>2704.7689999999998</v>
      </c>
      <c r="AR203" s="72">
        <v>5050</v>
      </c>
      <c r="AS203" s="72">
        <v>6575.8627366557075</v>
      </c>
      <c r="AT203" s="72">
        <v>12210.251668688801</v>
      </c>
      <c r="AU203" s="72">
        <v>21625.702160468692</v>
      </c>
      <c r="AV203" s="72">
        <v>33488.87199659949</v>
      </c>
      <c r="AW203" s="72">
        <v>42373.258248355196</v>
      </c>
    </row>
    <row r="204" spans="1:49" s="66" customFormat="1" ht="15" customHeight="1" thickBot="1" x14ac:dyDescent="0.25">
      <c r="A204" s="39" t="s">
        <v>204</v>
      </c>
      <c r="B204" s="91">
        <v>0</v>
      </c>
      <c r="C204" s="91">
        <v>0</v>
      </c>
      <c r="D204" s="91">
        <v>0</v>
      </c>
      <c r="E204" s="91">
        <v>0</v>
      </c>
      <c r="F204" s="91">
        <v>0</v>
      </c>
      <c r="G204" s="91">
        <v>0</v>
      </c>
      <c r="H204" s="91">
        <v>0</v>
      </c>
      <c r="I204" s="91">
        <v>0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  <c r="O204" s="91">
        <v>0</v>
      </c>
      <c r="P204" s="91">
        <v>0</v>
      </c>
      <c r="Q204" s="91">
        <v>0</v>
      </c>
      <c r="R204" s="91">
        <v>0</v>
      </c>
      <c r="S204" s="91">
        <v>0</v>
      </c>
      <c r="T204" s="91">
        <v>0</v>
      </c>
      <c r="U204" s="91">
        <v>0</v>
      </c>
      <c r="V204" s="91">
        <v>0</v>
      </c>
      <c r="W204" s="91">
        <v>0</v>
      </c>
      <c r="X204" s="92">
        <v>0.10512000000000003</v>
      </c>
      <c r="Y204" s="92">
        <v>0.21024000000000007</v>
      </c>
      <c r="Z204" s="92">
        <v>0</v>
      </c>
      <c r="AA204" s="92">
        <v>0</v>
      </c>
      <c r="AB204" s="92">
        <v>2</v>
      </c>
      <c r="AC204" s="92">
        <v>4</v>
      </c>
      <c r="AD204" s="92">
        <v>5</v>
      </c>
      <c r="AE204" s="92">
        <v>2</v>
      </c>
      <c r="AF204" s="92">
        <v>1</v>
      </c>
      <c r="AG204" s="92">
        <v>35</v>
      </c>
      <c r="AH204" s="92">
        <v>61</v>
      </c>
      <c r="AI204" s="91">
        <v>61</v>
      </c>
      <c r="AJ204" s="91">
        <v>61</v>
      </c>
      <c r="AK204" s="92">
        <v>92.9</v>
      </c>
      <c r="AL204" s="91">
        <v>237</v>
      </c>
      <c r="AM204" s="75">
        <v>662.78183638261521</v>
      </c>
      <c r="AN204" s="75">
        <v>1183</v>
      </c>
      <c r="AO204" s="75">
        <v>1238</v>
      </c>
      <c r="AP204" s="75">
        <v>2176.558</v>
      </c>
      <c r="AQ204" s="75">
        <v>2704.7689999999998</v>
      </c>
      <c r="AR204" s="75">
        <v>5050</v>
      </c>
      <c r="AS204" s="75">
        <v>6575.8627366557075</v>
      </c>
      <c r="AT204" s="75">
        <v>12210.251668688801</v>
      </c>
      <c r="AU204" s="75">
        <v>21625.702160468692</v>
      </c>
      <c r="AV204" s="75">
        <v>33488.87199659949</v>
      </c>
      <c r="AW204" s="75">
        <v>42373.258248355196</v>
      </c>
    </row>
    <row r="205" spans="1:49" ht="15" customHeight="1" x14ac:dyDescent="0.2">
      <c r="A205" s="44" t="s">
        <v>263</v>
      </c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</row>
    <row r="206" spans="1:49" ht="15" customHeight="1" x14ac:dyDescent="0.2">
      <c r="A206" s="20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</row>
    <row r="207" spans="1:49" ht="15" customHeight="1" x14ac:dyDescent="0.2">
      <c r="A207" s="20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</row>
    <row r="208" spans="1:49" ht="15" customHeight="1" x14ac:dyDescent="0.2">
      <c r="A208" s="26" t="s">
        <v>264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</row>
    <row r="209" spans="1:49" ht="15" customHeight="1" thickBot="1" x14ac:dyDescent="0.25">
      <c r="A209" s="26" t="s">
        <v>265</v>
      </c>
      <c r="B209" s="67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J209" s="68"/>
      <c r="AK209" s="68"/>
      <c r="AL209" s="68"/>
      <c r="AM209" s="70"/>
      <c r="AN209" s="67"/>
      <c r="AO209" s="67"/>
      <c r="AP209" s="67"/>
      <c r="AR209" s="67"/>
      <c r="AS209" s="67"/>
      <c r="AT209" s="67"/>
      <c r="AU209" s="67"/>
      <c r="AW209" s="67" t="s">
        <v>266</v>
      </c>
    </row>
    <row r="210" spans="1:49" s="5" customFormat="1" ht="15" customHeight="1" x14ac:dyDescent="0.2">
      <c r="A210" s="55" t="s">
        <v>199</v>
      </c>
      <c r="B210" s="55">
        <v>1970</v>
      </c>
      <c r="C210" s="55">
        <v>1971</v>
      </c>
      <c r="D210" s="55">
        <v>1972</v>
      </c>
      <c r="E210" s="55">
        <v>1973</v>
      </c>
      <c r="F210" s="55">
        <v>1974</v>
      </c>
      <c r="G210" s="55">
        <v>1975</v>
      </c>
      <c r="H210" s="55">
        <v>1976</v>
      </c>
      <c r="I210" s="55">
        <v>1977</v>
      </c>
      <c r="J210" s="55">
        <v>1978</v>
      </c>
      <c r="K210" s="55">
        <v>1979</v>
      </c>
      <c r="L210" s="55">
        <v>1980</v>
      </c>
      <c r="M210" s="55">
        <v>1981</v>
      </c>
      <c r="N210" s="55">
        <v>1982</v>
      </c>
      <c r="O210" s="55">
        <v>1983</v>
      </c>
      <c r="P210" s="55">
        <v>1984</v>
      </c>
      <c r="Q210" s="55">
        <v>1985</v>
      </c>
      <c r="R210" s="55">
        <v>1986</v>
      </c>
      <c r="S210" s="55">
        <v>1987</v>
      </c>
      <c r="T210" s="55">
        <v>1988</v>
      </c>
      <c r="U210" s="55">
        <v>1989</v>
      </c>
      <c r="V210" s="55">
        <v>1990</v>
      </c>
      <c r="W210" s="55">
        <v>1991</v>
      </c>
      <c r="X210" s="55">
        <v>1992</v>
      </c>
      <c r="Y210" s="55">
        <v>1993</v>
      </c>
      <c r="Z210" s="55">
        <v>1994</v>
      </c>
      <c r="AA210" s="55">
        <v>1995</v>
      </c>
      <c r="AB210" s="55">
        <v>1996</v>
      </c>
      <c r="AC210" s="55">
        <v>1997</v>
      </c>
      <c r="AD210" s="55">
        <v>1998</v>
      </c>
      <c r="AE210" s="55">
        <v>1999</v>
      </c>
      <c r="AF210" s="55">
        <v>2000</v>
      </c>
      <c r="AG210" s="55">
        <v>2001</v>
      </c>
      <c r="AH210" s="55">
        <v>2002</v>
      </c>
      <c r="AI210" s="55">
        <v>2003</v>
      </c>
      <c r="AJ210" s="55">
        <v>2004</v>
      </c>
      <c r="AK210" s="55">
        <v>2005</v>
      </c>
      <c r="AL210" s="55">
        <v>2006</v>
      </c>
      <c r="AM210" s="55">
        <v>2007</v>
      </c>
      <c r="AN210" s="55">
        <v>2008</v>
      </c>
      <c r="AO210" s="55">
        <v>2009</v>
      </c>
      <c r="AP210" s="55">
        <v>2010</v>
      </c>
      <c r="AQ210" s="55">
        <v>2011</v>
      </c>
      <c r="AR210" s="55">
        <v>2012</v>
      </c>
      <c r="AS210" s="56">
        <v>2013</v>
      </c>
      <c r="AT210" s="56">
        <v>2014</v>
      </c>
      <c r="AU210" s="56">
        <v>2015</v>
      </c>
      <c r="AV210" s="56">
        <v>2016</v>
      </c>
      <c r="AW210" s="56">
        <v>2017</v>
      </c>
    </row>
    <row r="211" spans="1:49" ht="15" customHeight="1" x14ac:dyDescent="0.2">
      <c r="A211" s="24" t="s">
        <v>200</v>
      </c>
      <c r="B211" s="64">
        <v>0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64">
        <v>286</v>
      </c>
      <c r="O211" s="64">
        <v>228</v>
      </c>
      <c r="P211" s="64">
        <v>138</v>
      </c>
      <c r="Q211" s="64">
        <v>99.7</v>
      </c>
      <c r="R211" s="64">
        <v>36</v>
      </c>
      <c r="S211" s="64">
        <v>113.57</v>
      </c>
      <c r="T211" s="64">
        <v>18</v>
      </c>
      <c r="U211" s="64">
        <v>35</v>
      </c>
      <c r="V211" s="64">
        <v>5</v>
      </c>
      <c r="W211" s="64">
        <v>0</v>
      </c>
      <c r="X211" s="64">
        <v>0</v>
      </c>
      <c r="Y211" s="64">
        <v>0</v>
      </c>
      <c r="Z211" s="64">
        <v>0</v>
      </c>
      <c r="AA211" s="64">
        <v>0</v>
      </c>
      <c r="AB211" s="64">
        <v>0</v>
      </c>
      <c r="AC211" s="64">
        <v>0</v>
      </c>
      <c r="AD211" s="64">
        <v>2.2999999999999998</v>
      </c>
      <c r="AE211" s="64">
        <v>0</v>
      </c>
      <c r="AF211" s="64">
        <v>13</v>
      </c>
      <c r="AG211" s="64">
        <v>66</v>
      </c>
      <c r="AH211" s="64">
        <v>328.93700000000001</v>
      </c>
      <c r="AI211" s="64">
        <v>270.72899999999998</v>
      </c>
      <c r="AJ211" s="64">
        <v>352.05399999999997</v>
      </c>
      <c r="AK211" s="64">
        <v>129.07900000000001</v>
      </c>
      <c r="AL211" s="64">
        <v>230.58799999999999</v>
      </c>
      <c r="AM211" s="95">
        <v>357.19499999999999</v>
      </c>
      <c r="AN211" s="95">
        <v>389.63099999999997</v>
      </c>
      <c r="AO211" s="95">
        <v>406.07900000000001</v>
      </c>
      <c r="AP211" s="95">
        <v>174.25899999999999</v>
      </c>
      <c r="AQ211" s="95">
        <v>415.09540000000004</v>
      </c>
      <c r="AR211" s="95">
        <v>382.767</v>
      </c>
      <c r="AS211" s="95">
        <v>234.21100000000001</v>
      </c>
      <c r="AT211" s="95">
        <v>67.2</v>
      </c>
      <c r="AU211" s="95">
        <v>50.542000000000002</v>
      </c>
      <c r="AV211" s="95">
        <v>0</v>
      </c>
      <c r="AW211" s="95">
        <v>0</v>
      </c>
    </row>
    <row r="212" spans="1:49" ht="15" customHeight="1" x14ac:dyDescent="0.2">
      <c r="A212" s="24" t="s">
        <v>267</v>
      </c>
      <c r="B212" s="64">
        <v>0</v>
      </c>
      <c r="C212" s="64">
        <v>0</v>
      </c>
      <c r="D212" s="64">
        <v>0</v>
      </c>
      <c r="E212" s="64">
        <v>0</v>
      </c>
      <c r="F212" s="64">
        <v>0</v>
      </c>
      <c r="G212" s="64">
        <v>0</v>
      </c>
      <c r="H212" s="64">
        <v>0</v>
      </c>
      <c r="I212" s="64">
        <v>0</v>
      </c>
      <c r="J212" s="64">
        <v>0</v>
      </c>
      <c r="K212" s="64">
        <v>0</v>
      </c>
      <c r="L212" s="64">
        <v>0</v>
      </c>
      <c r="M212" s="64">
        <v>0</v>
      </c>
      <c r="N212" s="64">
        <v>0</v>
      </c>
      <c r="O212" s="64">
        <v>0</v>
      </c>
      <c r="P212" s="64">
        <v>0</v>
      </c>
      <c r="Q212" s="64">
        <v>0</v>
      </c>
      <c r="R212" s="64">
        <v>0</v>
      </c>
      <c r="S212" s="64">
        <v>0</v>
      </c>
      <c r="T212" s="64">
        <v>0</v>
      </c>
      <c r="U212" s="64">
        <v>0</v>
      </c>
      <c r="V212" s="64">
        <v>0</v>
      </c>
      <c r="W212" s="64">
        <v>0</v>
      </c>
      <c r="X212" s="64">
        <v>0</v>
      </c>
      <c r="Y212" s="64">
        <v>0</v>
      </c>
      <c r="Z212" s="64">
        <v>0</v>
      </c>
      <c r="AA212" s="64">
        <v>0</v>
      </c>
      <c r="AB212" s="64">
        <v>139</v>
      </c>
      <c r="AC212" s="64">
        <v>827</v>
      </c>
      <c r="AD212" s="64">
        <v>533.9</v>
      </c>
      <c r="AE212" s="64">
        <v>0.61</v>
      </c>
      <c r="AF212" s="64">
        <v>61</v>
      </c>
      <c r="AG212" s="64">
        <v>161</v>
      </c>
      <c r="AH212" s="64">
        <v>353.05399999999997</v>
      </c>
      <c r="AI212" s="64">
        <v>212.54</v>
      </c>
      <c r="AJ212" s="64">
        <v>49.994000000000028</v>
      </c>
      <c r="AK212" s="64">
        <v>508.491502773109</v>
      </c>
      <c r="AL212" s="64">
        <v>195.75899999999999</v>
      </c>
      <c r="AM212" s="95">
        <v>247.0511136414566</v>
      </c>
      <c r="AN212" s="95">
        <v>36.614504515406153</v>
      </c>
      <c r="AO212" s="95">
        <v>2.9438800000000001</v>
      </c>
      <c r="AP212" s="95">
        <v>139.91364000000002</v>
      </c>
      <c r="AQ212" s="95">
        <v>95.255380000000002</v>
      </c>
      <c r="AR212" s="95">
        <v>380.11430999999999</v>
      </c>
      <c r="AS212" s="95">
        <v>59.307760000000002</v>
      </c>
      <c r="AT212" s="95">
        <v>284.39033000000001</v>
      </c>
      <c r="AU212" s="95">
        <v>212.96001000000001</v>
      </c>
      <c r="AV212" s="95">
        <v>411.58616999999998</v>
      </c>
      <c r="AW212" s="95">
        <v>513.46614</v>
      </c>
    </row>
    <row r="213" spans="1:49" ht="15" customHeight="1" x14ac:dyDescent="0.2">
      <c r="A213" s="20" t="s">
        <v>241</v>
      </c>
      <c r="B213" s="64">
        <v>0</v>
      </c>
      <c r="C213" s="64">
        <v>0</v>
      </c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0</v>
      </c>
      <c r="J213" s="64">
        <v>0</v>
      </c>
      <c r="K213" s="64">
        <v>0</v>
      </c>
      <c r="L213" s="64">
        <v>0</v>
      </c>
      <c r="M213" s="64">
        <v>0</v>
      </c>
      <c r="N213" s="64">
        <v>-170</v>
      </c>
      <c r="O213" s="64">
        <v>-228</v>
      </c>
      <c r="P213" s="64">
        <v>-138</v>
      </c>
      <c r="Q213" s="64">
        <v>-99.7</v>
      </c>
      <c r="R213" s="64">
        <v>-36</v>
      </c>
      <c r="S213" s="64">
        <v>-31.759999999999987</v>
      </c>
      <c r="T213" s="64">
        <v>17.490000000000006</v>
      </c>
      <c r="U213" s="64">
        <v>-35</v>
      </c>
      <c r="V213" s="64">
        <v>-5</v>
      </c>
      <c r="W213" s="64">
        <v>116</v>
      </c>
      <c r="X213" s="64">
        <v>0</v>
      </c>
      <c r="Y213" s="64">
        <v>43.42</v>
      </c>
      <c r="Z213" s="64">
        <v>135.47999999999999</v>
      </c>
      <c r="AA213" s="64">
        <v>76</v>
      </c>
      <c r="AB213" s="64">
        <v>-139</v>
      </c>
      <c r="AC213" s="64">
        <v>-105</v>
      </c>
      <c r="AD213" s="64">
        <v>-34.699999999999946</v>
      </c>
      <c r="AE213" s="64">
        <v>18.670000000000002</v>
      </c>
      <c r="AF213" s="64">
        <v>126</v>
      </c>
      <c r="AG213" s="64">
        <v>219</v>
      </c>
      <c r="AH213" s="64">
        <v>-94.783999999999992</v>
      </c>
      <c r="AI213" s="64">
        <v>-41.14067</v>
      </c>
      <c r="AJ213" s="64">
        <v>180.30100000000007</v>
      </c>
      <c r="AK213" s="64">
        <v>-182.67050277310898</v>
      </c>
      <c r="AL213" s="64">
        <v>113.48</v>
      </c>
      <c r="AM213" s="95">
        <v>-12.264391968144832</v>
      </c>
      <c r="AN213" s="95">
        <v>24.807177173669452</v>
      </c>
      <c r="AO213" s="95">
        <v>-27.278669999999984</v>
      </c>
      <c r="AP213" s="95">
        <v>161.35891000000001</v>
      </c>
      <c r="AQ213" s="95">
        <v>186.16353999999998</v>
      </c>
      <c r="AR213" s="95">
        <v>-103.2988</v>
      </c>
      <c r="AS213" s="95">
        <v>202.21159000000003</v>
      </c>
      <c r="AT213" s="95">
        <v>-179.28153000000003</v>
      </c>
      <c r="AU213" s="95">
        <v>-167.76575999999994</v>
      </c>
      <c r="AV213" s="95">
        <v>63.868389999999955</v>
      </c>
      <c r="AW213" s="95">
        <v>51.049890000000012</v>
      </c>
    </row>
    <row r="214" spans="1:49" ht="15" customHeight="1" x14ac:dyDescent="0.2">
      <c r="A214" s="20" t="s">
        <v>204</v>
      </c>
      <c r="B214" s="72">
        <v>0</v>
      </c>
      <c r="C214" s="72">
        <v>0</v>
      </c>
      <c r="D214" s="72">
        <v>0</v>
      </c>
      <c r="E214" s="72">
        <v>0</v>
      </c>
      <c r="F214" s="72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116</v>
      </c>
      <c r="O214" s="72">
        <v>0</v>
      </c>
      <c r="P214" s="72">
        <v>0</v>
      </c>
      <c r="Q214" s="72">
        <v>0</v>
      </c>
      <c r="R214" s="72">
        <v>0</v>
      </c>
      <c r="S214" s="72">
        <v>81.81</v>
      </c>
      <c r="T214" s="72">
        <v>35.49</v>
      </c>
      <c r="U214" s="72">
        <v>0</v>
      </c>
      <c r="V214" s="72">
        <v>0</v>
      </c>
      <c r="W214" s="72">
        <v>116</v>
      </c>
      <c r="X214" s="72">
        <v>0</v>
      </c>
      <c r="Y214" s="72">
        <v>43.42</v>
      </c>
      <c r="Z214" s="72">
        <v>135.47999999999999</v>
      </c>
      <c r="AA214" s="72">
        <v>76</v>
      </c>
      <c r="AB214" s="72">
        <v>0</v>
      </c>
      <c r="AC214" s="72">
        <v>722</v>
      </c>
      <c r="AD214" s="72">
        <v>501.5</v>
      </c>
      <c r="AE214" s="72">
        <v>19.28</v>
      </c>
      <c r="AF214" s="72">
        <v>200</v>
      </c>
      <c r="AG214" s="72">
        <v>446</v>
      </c>
      <c r="AH214" s="72">
        <v>587.20699999999999</v>
      </c>
      <c r="AI214" s="72">
        <v>442.12833000000001</v>
      </c>
      <c r="AJ214" s="72">
        <v>582.34900000000005</v>
      </c>
      <c r="AK214" s="72">
        <v>454.9</v>
      </c>
      <c r="AL214" s="72">
        <v>539.827</v>
      </c>
      <c r="AM214" s="96">
        <v>591.98172167331165</v>
      </c>
      <c r="AN214" s="96">
        <v>451.0526816890756</v>
      </c>
      <c r="AO214" s="96">
        <v>381.74421000000001</v>
      </c>
      <c r="AP214" s="96">
        <v>475.53155000000004</v>
      </c>
      <c r="AQ214" s="96">
        <v>696.51432</v>
      </c>
      <c r="AR214" s="96">
        <v>659.58250999999996</v>
      </c>
      <c r="AS214" s="96">
        <v>495.73035000000004</v>
      </c>
      <c r="AT214" s="96">
        <v>172.30879999999996</v>
      </c>
      <c r="AU214" s="96">
        <v>95.736250000000098</v>
      </c>
      <c r="AV214" s="96">
        <v>475.45455999999996</v>
      </c>
      <c r="AW214" s="96">
        <v>564.51603</v>
      </c>
    </row>
    <row r="215" spans="1:49" ht="15" customHeight="1" thickBot="1" x14ac:dyDescent="0.25">
      <c r="A215" s="39" t="s">
        <v>268</v>
      </c>
      <c r="B215" s="75">
        <v>0</v>
      </c>
      <c r="C215" s="75">
        <v>0</v>
      </c>
      <c r="D215" s="75">
        <v>0</v>
      </c>
      <c r="E215" s="75">
        <v>0</v>
      </c>
      <c r="F215" s="75">
        <v>0</v>
      </c>
      <c r="G215" s="75">
        <v>0</v>
      </c>
      <c r="H215" s="75">
        <v>0</v>
      </c>
      <c r="I215" s="75">
        <v>0</v>
      </c>
      <c r="J215" s="75">
        <v>0</v>
      </c>
      <c r="K215" s="75">
        <v>0</v>
      </c>
      <c r="L215" s="75">
        <v>0</v>
      </c>
      <c r="M215" s="75">
        <v>0</v>
      </c>
      <c r="N215" s="75">
        <v>116</v>
      </c>
      <c r="O215" s="75">
        <v>0</v>
      </c>
      <c r="P215" s="75">
        <v>0</v>
      </c>
      <c r="Q215" s="75">
        <v>0</v>
      </c>
      <c r="R215" s="75">
        <v>0</v>
      </c>
      <c r="S215" s="75">
        <v>81.81</v>
      </c>
      <c r="T215" s="75">
        <v>35.49</v>
      </c>
      <c r="U215" s="75">
        <v>0</v>
      </c>
      <c r="V215" s="75">
        <v>0</v>
      </c>
      <c r="W215" s="75">
        <v>116</v>
      </c>
      <c r="X215" s="75">
        <v>0</v>
      </c>
      <c r="Y215" s="75">
        <v>43.42</v>
      </c>
      <c r="Z215" s="75">
        <v>135.47999999999999</v>
      </c>
      <c r="AA215" s="75">
        <v>76</v>
      </c>
      <c r="AB215" s="75">
        <v>0</v>
      </c>
      <c r="AC215" s="75">
        <v>722</v>
      </c>
      <c r="AD215" s="75">
        <v>501.5</v>
      </c>
      <c r="AE215" s="75">
        <v>19.28</v>
      </c>
      <c r="AF215" s="75">
        <v>200</v>
      </c>
      <c r="AG215" s="75">
        <v>446</v>
      </c>
      <c r="AH215" s="75">
        <v>587.20699999999999</v>
      </c>
      <c r="AI215" s="75">
        <v>442.12833000000001</v>
      </c>
      <c r="AJ215" s="75">
        <v>582.34900000000005</v>
      </c>
      <c r="AK215" s="75">
        <v>454.9</v>
      </c>
      <c r="AL215" s="75">
        <v>539.827</v>
      </c>
      <c r="AM215" s="97">
        <v>591.98172167331165</v>
      </c>
      <c r="AN215" s="97">
        <v>451.0526816890756</v>
      </c>
      <c r="AO215" s="97">
        <v>381.74421000000001</v>
      </c>
      <c r="AP215" s="97">
        <v>475.53155000000004</v>
      </c>
      <c r="AQ215" s="97">
        <v>696.51432</v>
      </c>
      <c r="AR215" s="97">
        <v>659.58250999999996</v>
      </c>
      <c r="AS215" s="97">
        <v>495.73035000000004</v>
      </c>
      <c r="AT215" s="97">
        <v>172.30879999999996</v>
      </c>
      <c r="AU215" s="97">
        <v>95.736250000000098</v>
      </c>
      <c r="AV215" s="97">
        <v>475.45455999999996</v>
      </c>
      <c r="AW215" s="97">
        <v>564.51603</v>
      </c>
    </row>
    <row r="216" spans="1:49" ht="15" customHeight="1" x14ac:dyDescent="0.2">
      <c r="A216" s="45" t="s">
        <v>269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</row>
    <row r="217" spans="1:49" s="66" customFormat="1" ht="15" customHeight="1" x14ac:dyDescent="0.2">
      <c r="A217" s="77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</row>
    <row r="218" spans="1:49" s="66" customFormat="1" ht="15" customHeight="1" x14ac:dyDescent="0.2">
      <c r="A218" s="20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</row>
    <row r="219" spans="1:49" s="66" customFormat="1" ht="15" customHeight="1" x14ac:dyDescent="0.2">
      <c r="A219" s="26" t="s">
        <v>270</v>
      </c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</row>
    <row r="220" spans="1:49" ht="15" customHeight="1" thickBot="1" x14ac:dyDescent="0.25">
      <c r="A220" s="26" t="s">
        <v>178</v>
      </c>
      <c r="B220" s="67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J220" s="68"/>
      <c r="AK220" s="68"/>
      <c r="AL220" s="68"/>
      <c r="AM220" s="70"/>
      <c r="AN220" s="67"/>
      <c r="AO220" s="67"/>
      <c r="AP220" s="67"/>
      <c r="AS220" s="67"/>
      <c r="AT220" s="67"/>
      <c r="AU220" s="67"/>
      <c r="AW220" s="67" t="s">
        <v>239</v>
      </c>
    </row>
    <row r="221" spans="1:49" s="5" customFormat="1" ht="15" customHeight="1" x14ac:dyDescent="0.2">
      <c r="A221" s="55" t="s">
        <v>199</v>
      </c>
      <c r="B221" s="55">
        <v>1970</v>
      </c>
      <c r="C221" s="55">
        <v>1971</v>
      </c>
      <c r="D221" s="55">
        <v>1972</v>
      </c>
      <c r="E221" s="55">
        <v>1973</v>
      </c>
      <c r="F221" s="55">
        <v>1974</v>
      </c>
      <c r="G221" s="55">
        <v>1975</v>
      </c>
      <c r="H221" s="55">
        <v>1976</v>
      </c>
      <c r="I221" s="55">
        <v>1977</v>
      </c>
      <c r="J221" s="55">
        <v>1978</v>
      </c>
      <c r="K221" s="55">
        <v>1979</v>
      </c>
      <c r="L221" s="55">
        <v>1980</v>
      </c>
      <c r="M221" s="55">
        <v>1981</v>
      </c>
      <c r="N221" s="55">
        <v>1982</v>
      </c>
      <c r="O221" s="55">
        <v>1983</v>
      </c>
      <c r="P221" s="55">
        <v>1984</v>
      </c>
      <c r="Q221" s="55">
        <v>1985</v>
      </c>
      <c r="R221" s="55">
        <v>1986</v>
      </c>
      <c r="S221" s="55">
        <v>1987</v>
      </c>
      <c r="T221" s="55">
        <v>1988</v>
      </c>
      <c r="U221" s="55">
        <v>1989</v>
      </c>
      <c r="V221" s="55">
        <v>1990</v>
      </c>
      <c r="W221" s="55">
        <v>1991</v>
      </c>
      <c r="X221" s="55">
        <v>1992</v>
      </c>
      <c r="Y221" s="55">
        <v>1993</v>
      </c>
      <c r="Z221" s="55">
        <v>1994</v>
      </c>
      <c r="AA221" s="55">
        <v>1995</v>
      </c>
      <c r="AB221" s="55">
        <v>1996</v>
      </c>
      <c r="AC221" s="55">
        <v>1997</v>
      </c>
      <c r="AD221" s="55">
        <v>1998</v>
      </c>
      <c r="AE221" s="55">
        <v>1999</v>
      </c>
      <c r="AF221" s="55">
        <v>2000</v>
      </c>
      <c r="AG221" s="55">
        <v>2001</v>
      </c>
      <c r="AH221" s="55">
        <v>2002</v>
      </c>
      <c r="AI221" s="55">
        <v>2003</v>
      </c>
      <c r="AJ221" s="55">
        <v>2004</v>
      </c>
      <c r="AK221" s="55">
        <v>2005</v>
      </c>
      <c r="AL221" s="55">
        <v>2006</v>
      </c>
      <c r="AM221" s="55">
        <v>2007</v>
      </c>
      <c r="AN221" s="55">
        <v>2008</v>
      </c>
      <c r="AO221" s="55">
        <v>2009</v>
      </c>
      <c r="AP221" s="55">
        <v>2010</v>
      </c>
      <c r="AQ221" s="55">
        <v>2011</v>
      </c>
      <c r="AR221" s="55">
        <v>2012</v>
      </c>
      <c r="AS221" s="56">
        <v>2013</v>
      </c>
      <c r="AT221" s="56">
        <v>2014</v>
      </c>
      <c r="AU221" s="56">
        <v>2015</v>
      </c>
      <c r="AV221" s="56">
        <v>2016</v>
      </c>
      <c r="AW221" s="56">
        <v>2017</v>
      </c>
    </row>
    <row r="222" spans="1:49" ht="15" customHeight="1" x14ac:dyDescent="0.2">
      <c r="A222" s="24" t="s">
        <v>200</v>
      </c>
      <c r="B222" s="64">
        <v>102788</v>
      </c>
      <c r="C222" s="64">
        <v>102645</v>
      </c>
      <c r="D222" s="64">
        <v>103729</v>
      </c>
      <c r="E222" s="64">
        <v>102936</v>
      </c>
      <c r="F222" s="64">
        <v>105199</v>
      </c>
      <c r="G222" s="64">
        <v>106991</v>
      </c>
      <c r="H222" s="64">
        <v>102886</v>
      </c>
      <c r="I222" s="64">
        <v>99466</v>
      </c>
      <c r="J222" s="64">
        <v>96149</v>
      </c>
      <c r="K222" s="64">
        <v>98022</v>
      </c>
      <c r="L222" s="64">
        <v>100309</v>
      </c>
      <c r="M222" s="64">
        <v>98152</v>
      </c>
      <c r="N222" s="64">
        <v>93937</v>
      </c>
      <c r="O222" s="64">
        <v>97566</v>
      </c>
      <c r="P222" s="64">
        <v>107590</v>
      </c>
      <c r="Q222" s="64">
        <v>106252</v>
      </c>
      <c r="R222" s="64">
        <v>105739</v>
      </c>
      <c r="S222" s="64">
        <v>105774</v>
      </c>
      <c r="T222" s="64">
        <v>105091</v>
      </c>
      <c r="U222" s="64">
        <v>106343</v>
      </c>
      <c r="V222" s="64">
        <v>92091</v>
      </c>
      <c r="W222" s="64">
        <v>86167</v>
      </c>
      <c r="X222" s="64">
        <v>80966</v>
      </c>
      <c r="Y222" s="64">
        <v>80043</v>
      </c>
      <c r="Z222" s="64">
        <v>80218</v>
      </c>
      <c r="AA222" s="64">
        <v>75066</v>
      </c>
      <c r="AB222" s="64">
        <v>70897</v>
      </c>
      <c r="AC222" s="64">
        <v>69909</v>
      </c>
      <c r="AD222" s="64">
        <v>68610</v>
      </c>
      <c r="AE222" s="64">
        <v>71403</v>
      </c>
      <c r="AF222" s="64">
        <v>74398</v>
      </c>
      <c r="AG222" s="64">
        <v>72407</v>
      </c>
      <c r="AH222" s="64">
        <v>76274.249343670992</v>
      </c>
      <c r="AI222" s="64">
        <v>83758.324434389142</v>
      </c>
      <c r="AJ222" s="64">
        <v>90927.216245792544</v>
      </c>
      <c r="AK222" s="64">
        <v>91676.388200207512</v>
      </c>
      <c r="AL222" s="64">
        <v>91922</v>
      </c>
      <c r="AM222" s="64">
        <v>92317.215304187892</v>
      </c>
      <c r="AN222" s="64">
        <v>94279.283234513365</v>
      </c>
      <c r="AO222" s="64">
        <v>79385.273687905807</v>
      </c>
      <c r="AP222" s="64">
        <v>83862.407158290531</v>
      </c>
      <c r="AQ222" s="64">
        <v>83860.09338586629</v>
      </c>
      <c r="AR222" s="64">
        <v>82847.145548862871</v>
      </c>
      <c r="AS222" s="64">
        <v>79290.235611924392</v>
      </c>
      <c r="AT222" s="64">
        <v>80437.225541762455</v>
      </c>
      <c r="AU222" s="64">
        <v>80322.066626529588</v>
      </c>
      <c r="AV222" s="64">
        <v>74500.064391470121</v>
      </c>
      <c r="AW222" s="64">
        <v>75560.704802051871</v>
      </c>
    </row>
    <row r="223" spans="1:49" ht="15" customHeight="1" x14ac:dyDescent="0.2">
      <c r="A223" s="24" t="s">
        <v>267</v>
      </c>
      <c r="B223" s="64">
        <v>0</v>
      </c>
      <c r="C223" s="64">
        <v>0</v>
      </c>
      <c r="D223" s="64">
        <v>0</v>
      </c>
      <c r="E223" s="64">
        <v>0</v>
      </c>
      <c r="F223" s="64">
        <v>0</v>
      </c>
      <c r="G223" s="64">
        <v>0</v>
      </c>
      <c r="H223" s="64">
        <v>0</v>
      </c>
      <c r="I223" s="64">
        <v>0</v>
      </c>
      <c r="J223" s="64">
        <v>0</v>
      </c>
      <c r="K223" s="64">
        <v>0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64">
        <v>0</v>
      </c>
      <c r="V223" s="64">
        <v>0</v>
      </c>
      <c r="W223" s="64">
        <v>0</v>
      </c>
      <c r="X223" s="64">
        <v>0</v>
      </c>
      <c r="Y223" s="64">
        <v>0</v>
      </c>
      <c r="Z223" s="64">
        <v>0</v>
      </c>
      <c r="AA223" s="64">
        <v>3</v>
      </c>
      <c r="AB223" s="64">
        <v>5</v>
      </c>
      <c r="AC223" s="64">
        <v>2</v>
      </c>
      <c r="AD223" s="64">
        <v>12</v>
      </c>
      <c r="AE223" s="64">
        <v>12</v>
      </c>
      <c r="AF223" s="64">
        <v>12</v>
      </c>
      <c r="AG223" s="64">
        <v>0</v>
      </c>
      <c r="AH223" s="64">
        <v>0</v>
      </c>
      <c r="AI223" s="64">
        <v>0</v>
      </c>
      <c r="AJ223" s="64">
        <v>0</v>
      </c>
      <c r="AK223" s="64">
        <v>0</v>
      </c>
      <c r="AL223" s="64">
        <v>0</v>
      </c>
      <c r="AM223" s="64">
        <v>0</v>
      </c>
      <c r="AN223" s="64">
        <v>0</v>
      </c>
      <c r="AO223" s="64">
        <v>0</v>
      </c>
      <c r="AP223" s="64">
        <v>0</v>
      </c>
      <c r="AQ223" s="64">
        <v>0</v>
      </c>
      <c r="AR223" s="64">
        <v>0</v>
      </c>
      <c r="AS223" s="64">
        <v>0</v>
      </c>
      <c r="AT223" s="64">
        <v>0</v>
      </c>
      <c r="AU223" s="64">
        <v>0</v>
      </c>
      <c r="AV223" s="64">
        <v>0</v>
      </c>
      <c r="AW223" s="64">
        <v>0</v>
      </c>
    </row>
    <row r="224" spans="1:49" ht="15" customHeight="1" x14ac:dyDescent="0.2">
      <c r="A224" s="20" t="s">
        <v>204</v>
      </c>
      <c r="B224" s="72">
        <v>102788</v>
      </c>
      <c r="C224" s="72">
        <v>102645</v>
      </c>
      <c r="D224" s="72">
        <v>103729</v>
      </c>
      <c r="E224" s="72">
        <v>102936</v>
      </c>
      <c r="F224" s="72">
        <v>105199</v>
      </c>
      <c r="G224" s="72">
        <v>106991</v>
      </c>
      <c r="H224" s="72">
        <v>102886</v>
      </c>
      <c r="I224" s="72">
        <v>99466</v>
      </c>
      <c r="J224" s="72">
        <v>96149</v>
      </c>
      <c r="K224" s="72">
        <v>98022</v>
      </c>
      <c r="L224" s="72">
        <v>100309</v>
      </c>
      <c r="M224" s="72">
        <v>98152</v>
      </c>
      <c r="N224" s="72">
        <v>93937</v>
      </c>
      <c r="O224" s="72">
        <v>97566</v>
      </c>
      <c r="P224" s="72">
        <v>107590</v>
      </c>
      <c r="Q224" s="72">
        <v>106252</v>
      </c>
      <c r="R224" s="72">
        <v>105739</v>
      </c>
      <c r="S224" s="72">
        <v>105774</v>
      </c>
      <c r="T224" s="72">
        <v>105091</v>
      </c>
      <c r="U224" s="72">
        <v>106343</v>
      </c>
      <c r="V224" s="72">
        <v>92091</v>
      </c>
      <c r="W224" s="72">
        <v>86167</v>
      </c>
      <c r="X224" s="72">
        <v>80966.246545734961</v>
      </c>
      <c r="Y224" s="72">
        <v>80042.694740735547</v>
      </c>
      <c r="Z224" s="72">
        <v>80217.52364785198</v>
      </c>
      <c r="AA224" s="72">
        <v>75068.835448608501</v>
      </c>
      <c r="AB224" s="72">
        <v>70902.12200915358</v>
      </c>
      <c r="AC224" s="72">
        <v>69913.238831653623</v>
      </c>
      <c r="AD224" s="72">
        <v>68622.323777720681</v>
      </c>
      <c r="AE224" s="72">
        <v>71415.190722142521</v>
      </c>
      <c r="AF224" s="72">
        <v>74409.990722142509</v>
      </c>
      <c r="AG224" s="72">
        <v>72405.666029013228</v>
      </c>
      <c r="AH224" s="72">
        <v>76273.870679554951</v>
      </c>
      <c r="AI224" s="72">
        <v>83758.286083134662</v>
      </c>
      <c r="AJ224" s="72">
        <v>90927.216245792544</v>
      </c>
      <c r="AK224" s="72">
        <v>91676.182770207262</v>
      </c>
      <c r="AL224" s="72">
        <v>91921.8</v>
      </c>
      <c r="AM224" s="72">
        <v>92317.215304187892</v>
      </c>
      <c r="AN224" s="72">
        <v>94279.283234513365</v>
      </c>
      <c r="AO224" s="72">
        <v>79385.273687905807</v>
      </c>
      <c r="AP224" s="72">
        <v>83862.407158290531</v>
      </c>
      <c r="AQ224" s="72">
        <v>83860.09338586629</v>
      </c>
      <c r="AR224" s="72">
        <v>82847.145548862871</v>
      </c>
      <c r="AS224" s="72">
        <v>79290.235611924392</v>
      </c>
      <c r="AT224" s="72">
        <v>80437.225541762455</v>
      </c>
      <c r="AU224" s="72">
        <v>80322.066626529588</v>
      </c>
      <c r="AV224" s="72">
        <v>74500.064391470121</v>
      </c>
      <c r="AW224" s="72">
        <v>75560.704802051871</v>
      </c>
    </row>
    <row r="225" spans="1:49" ht="15" customHeight="1" x14ac:dyDescent="0.2">
      <c r="A225" s="20" t="s">
        <v>271</v>
      </c>
      <c r="B225" s="72">
        <v>11316</v>
      </c>
      <c r="C225" s="72">
        <v>12884</v>
      </c>
      <c r="D225" s="72">
        <v>14930</v>
      </c>
      <c r="E225" s="72">
        <v>15844</v>
      </c>
      <c r="F225" s="72">
        <v>19748</v>
      </c>
      <c r="G225" s="72">
        <v>23606</v>
      </c>
      <c r="H225" s="72">
        <v>21433</v>
      </c>
      <c r="I225" s="72">
        <v>21789</v>
      </c>
      <c r="J225" s="72">
        <v>22317</v>
      </c>
      <c r="K225" s="72">
        <v>26264</v>
      </c>
      <c r="L225" s="72">
        <v>29757</v>
      </c>
      <c r="M225" s="72">
        <v>28301</v>
      </c>
      <c r="N225" s="72">
        <v>28718</v>
      </c>
      <c r="O225" s="72">
        <v>32350</v>
      </c>
      <c r="P225" s="72">
        <v>39995</v>
      </c>
      <c r="Q225" s="72">
        <v>41963</v>
      </c>
      <c r="R225" s="72">
        <v>44321</v>
      </c>
      <c r="S225" s="72">
        <v>43196</v>
      </c>
      <c r="T225" s="72">
        <v>45877</v>
      </c>
      <c r="U225" s="72">
        <v>50879</v>
      </c>
      <c r="V225" s="72">
        <v>41632</v>
      </c>
      <c r="W225" s="72">
        <v>36551</v>
      </c>
      <c r="X225" s="72">
        <v>33689.246545734954</v>
      </c>
      <c r="Y225" s="72">
        <v>35503.69474073554</v>
      </c>
      <c r="Z225" s="72">
        <v>35798.523647851987</v>
      </c>
      <c r="AA225" s="72">
        <v>32970.835448608501</v>
      </c>
      <c r="AB225" s="72">
        <v>29287.122009153583</v>
      </c>
      <c r="AC225" s="72">
        <v>28221.238831653623</v>
      </c>
      <c r="AD225" s="72">
        <v>25714.323777720685</v>
      </c>
      <c r="AE225" s="72">
        <v>27850.190722142517</v>
      </c>
      <c r="AF225" s="72">
        <v>30433.990722142516</v>
      </c>
      <c r="AG225" s="72">
        <v>28198.666029013231</v>
      </c>
      <c r="AH225" s="72">
        <v>29574.629096064946</v>
      </c>
      <c r="AI225" s="72">
        <v>34668.286083134662</v>
      </c>
      <c r="AJ225" s="72">
        <v>40113.616245792538</v>
      </c>
      <c r="AK225" s="72">
        <v>39677.97891702332</v>
      </c>
      <c r="AL225" s="72">
        <v>38973</v>
      </c>
      <c r="AM225" s="72">
        <v>39703.255579934601</v>
      </c>
      <c r="AN225" s="72">
        <v>39893.968666952431</v>
      </c>
      <c r="AO225" s="72">
        <v>25890.305361034236</v>
      </c>
      <c r="AP225" s="72">
        <v>28856.174895520136</v>
      </c>
      <c r="AQ225" s="72">
        <v>30946.342996228828</v>
      </c>
      <c r="AR225" s="72">
        <v>29718.333155873599</v>
      </c>
      <c r="AS225" s="72">
        <v>27089.832978867973</v>
      </c>
      <c r="AT225" s="72">
        <v>26657.119485229719</v>
      </c>
      <c r="AU225" s="72">
        <v>26547.987077346243</v>
      </c>
      <c r="AV225" s="72">
        <v>22897.625121672208</v>
      </c>
      <c r="AW225" s="72">
        <v>21732.702659173767</v>
      </c>
    </row>
    <row r="226" spans="1:49" ht="15" customHeight="1" x14ac:dyDescent="0.2">
      <c r="A226" s="20" t="s">
        <v>229</v>
      </c>
      <c r="B226" s="72">
        <v>41</v>
      </c>
      <c r="C226" s="72">
        <v>43.000000000000007</v>
      </c>
      <c r="D226" s="72">
        <v>49.000000000000014</v>
      </c>
      <c r="E226" s="72">
        <v>52.000000000000007</v>
      </c>
      <c r="F226" s="72">
        <v>54.000000000000007</v>
      </c>
      <c r="G226" s="72">
        <v>59.000000000000007</v>
      </c>
      <c r="H226" s="72">
        <v>70.000000000000014</v>
      </c>
      <c r="I226" s="72">
        <v>71.000000000000014</v>
      </c>
      <c r="J226" s="72">
        <v>88.000000000000014</v>
      </c>
      <c r="K226" s="72">
        <v>92.000000000000028</v>
      </c>
      <c r="L226" s="72">
        <v>127.00000000000001</v>
      </c>
      <c r="M226" s="72">
        <v>159.00000000000003</v>
      </c>
      <c r="N226" s="72">
        <v>201.00000000000003</v>
      </c>
      <c r="O226" s="72">
        <v>280.00000000000006</v>
      </c>
      <c r="P226" s="72">
        <v>355.00000000000006</v>
      </c>
      <c r="Q226" s="72">
        <v>445.00000000000011</v>
      </c>
      <c r="R226" s="72">
        <v>499.00000000000011</v>
      </c>
      <c r="S226" s="72">
        <v>560.00000000000011</v>
      </c>
      <c r="T226" s="72">
        <v>472.00000000000011</v>
      </c>
      <c r="U226" s="72">
        <v>364</v>
      </c>
      <c r="V226" s="72">
        <v>390</v>
      </c>
      <c r="W226" s="72">
        <v>383</v>
      </c>
      <c r="X226" s="72">
        <v>483.24654573495127</v>
      </c>
      <c r="Y226" s="72">
        <v>550.69474073553693</v>
      </c>
      <c r="Z226" s="72">
        <v>414.52364785198876</v>
      </c>
      <c r="AA226" s="72">
        <v>402.83544860850316</v>
      </c>
      <c r="AB226" s="72">
        <v>417.12200915358324</v>
      </c>
      <c r="AC226" s="72">
        <v>453.23883165362332</v>
      </c>
      <c r="AD226" s="72">
        <v>428.32377772068367</v>
      </c>
      <c r="AE226" s="72">
        <v>450.19072214251554</v>
      </c>
      <c r="AF226" s="72">
        <v>472.99072214251555</v>
      </c>
      <c r="AG226" s="72">
        <v>362.66602901323131</v>
      </c>
      <c r="AH226" s="72">
        <v>419.6213358839471</v>
      </c>
      <c r="AI226" s="72">
        <v>390.96164874551965</v>
      </c>
      <c r="AJ226" s="72">
        <v>411.97188632790153</v>
      </c>
      <c r="AK226" s="72">
        <v>410.97891702331862</v>
      </c>
      <c r="AL226" s="72">
        <v>666</v>
      </c>
      <c r="AM226" s="72">
        <v>550.07237847386079</v>
      </c>
      <c r="AN226" s="72">
        <v>1002.2686669524363</v>
      </c>
      <c r="AO226" s="72">
        <v>712.42130987292285</v>
      </c>
      <c r="AP226" s="72">
        <v>996.09303703938804</v>
      </c>
      <c r="AQ226" s="72">
        <v>923.93338811815511</v>
      </c>
      <c r="AR226" s="72">
        <v>978.35740583366942</v>
      </c>
      <c r="AS226" s="72">
        <v>1079.5686072506326</v>
      </c>
      <c r="AT226" s="72">
        <v>1214.9671575643963</v>
      </c>
      <c r="AU226" s="72">
        <v>1355.7691622552625</v>
      </c>
      <c r="AV226" s="72">
        <v>1217.4753080393648</v>
      </c>
      <c r="AW226" s="72">
        <v>1267.0378085470888</v>
      </c>
    </row>
    <row r="227" spans="1:49" ht="15" customHeight="1" x14ac:dyDescent="0.2">
      <c r="A227" s="20" t="s">
        <v>272</v>
      </c>
      <c r="B227" s="72">
        <v>11275</v>
      </c>
      <c r="C227" s="72">
        <v>12841</v>
      </c>
      <c r="D227" s="72">
        <v>14881</v>
      </c>
      <c r="E227" s="72">
        <v>15792</v>
      </c>
      <c r="F227" s="72">
        <v>19694</v>
      </c>
      <c r="G227" s="72">
        <v>23547</v>
      </c>
      <c r="H227" s="72">
        <v>21363</v>
      </c>
      <c r="I227" s="72">
        <v>21718</v>
      </c>
      <c r="J227" s="72">
        <v>22229</v>
      </c>
      <c r="K227" s="72">
        <v>26172</v>
      </c>
      <c r="L227" s="72">
        <v>29630</v>
      </c>
      <c r="M227" s="72">
        <v>28142</v>
      </c>
      <c r="N227" s="72">
        <v>28517</v>
      </c>
      <c r="O227" s="72">
        <v>32070</v>
      </c>
      <c r="P227" s="72">
        <v>39640</v>
      </c>
      <c r="Q227" s="72">
        <v>41518</v>
      </c>
      <c r="R227" s="72">
        <v>43822</v>
      </c>
      <c r="S227" s="72">
        <v>42636</v>
      </c>
      <c r="T227" s="72">
        <v>45405</v>
      </c>
      <c r="U227" s="72">
        <v>50515</v>
      </c>
      <c r="V227" s="72">
        <v>41242</v>
      </c>
      <c r="W227" s="72">
        <v>36168</v>
      </c>
      <c r="X227" s="72">
        <v>33206</v>
      </c>
      <c r="Y227" s="72">
        <v>34953</v>
      </c>
      <c r="Z227" s="72">
        <v>35384</v>
      </c>
      <c r="AA227" s="72">
        <v>32567.999999999996</v>
      </c>
      <c r="AB227" s="72">
        <v>28870</v>
      </c>
      <c r="AC227" s="72">
        <v>27768</v>
      </c>
      <c r="AD227" s="72">
        <v>25286</v>
      </c>
      <c r="AE227" s="72">
        <v>27400</v>
      </c>
      <c r="AF227" s="72">
        <v>29961</v>
      </c>
      <c r="AG227" s="72">
        <v>27836</v>
      </c>
      <c r="AH227" s="72">
        <v>29155.007760180997</v>
      </c>
      <c r="AI227" s="72">
        <v>34277.324434389142</v>
      </c>
      <c r="AJ227" s="72">
        <v>39701.644359464633</v>
      </c>
      <c r="AK227" s="72">
        <v>39267</v>
      </c>
      <c r="AL227" s="72">
        <v>38307</v>
      </c>
      <c r="AM227" s="72">
        <v>39153.183201460743</v>
      </c>
      <c r="AN227" s="72">
        <v>38891.699999999997</v>
      </c>
      <c r="AO227" s="72">
        <v>25177.884051161313</v>
      </c>
      <c r="AP227" s="72">
        <v>27860.081858480749</v>
      </c>
      <c r="AQ227" s="72">
        <v>30022.409608110673</v>
      </c>
      <c r="AR227" s="72">
        <v>28739.975750039928</v>
      </c>
      <c r="AS227" s="72">
        <v>26010.264371617341</v>
      </c>
      <c r="AT227" s="72">
        <v>25442.152327665324</v>
      </c>
      <c r="AU227" s="72">
        <v>25192.21791509098</v>
      </c>
      <c r="AV227" s="72">
        <v>21680.149813632845</v>
      </c>
      <c r="AW227" s="72">
        <v>20465.664850626679</v>
      </c>
    </row>
    <row r="228" spans="1:49" ht="15" customHeight="1" x14ac:dyDescent="0.2">
      <c r="A228" s="20" t="s">
        <v>206</v>
      </c>
      <c r="B228" s="72">
        <v>91472</v>
      </c>
      <c r="C228" s="72">
        <v>89761</v>
      </c>
      <c r="D228" s="72">
        <v>88799</v>
      </c>
      <c r="E228" s="72">
        <v>87092</v>
      </c>
      <c r="F228" s="72">
        <v>85451</v>
      </c>
      <c r="G228" s="72">
        <v>83385</v>
      </c>
      <c r="H228" s="72">
        <v>81453</v>
      </c>
      <c r="I228" s="72">
        <v>77677</v>
      </c>
      <c r="J228" s="72">
        <v>73832</v>
      </c>
      <c r="K228" s="72">
        <v>71758</v>
      </c>
      <c r="L228" s="72">
        <v>70552</v>
      </c>
      <c r="M228" s="72">
        <v>69851</v>
      </c>
      <c r="N228" s="72">
        <v>65219</v>
      </c>
      <c r="O228" s="72">
        <v>65216</v>
      </c>
      <c r="P228" s="72">
        <v>67595</v>
      </c>
      <c r="Q228" s="72">
        <v>64289</v>
      </c>
      <c r="R228" s="72">
        <v>61418</v>
      </c>
      <c r="S228" s="72">
        <v>62578</v>
      </c>
      <c r="T228" s="72">
        <v>59214</v>
      </c>
      <c r="U228" s="72">
        <v>55464</v>
      </c>
      <c r="V228" s="72">
        <v>50459</v>
      </c>
      <c r="W228" s="72">
        <v>49616</v>
      </c>
      <c r="X228" s="72">
        <v>47277</v>
      </c>
      <c r="Y228" s="72">
        <v>44539</v>
      </c>
      <c r="Z228" s="72">
        <v>44419</v>
      </c>
      <c r="AA228" s="72">
        <v>42098</v>
      </c>
      <c r="AB228" s="72">
        <v>41615</v>
      </c>
      <c r="AC228" s="72">
        <v>41692</v>
      </c>
      <c r="AD228" s="72">
        <v>42908</v>
      </c>
      <c r="AE228" s="72">
        <v>43565</v>
      </c>
      <c r="AF228" s="72">
        <v>43976</v>
      </c>
      <c r="AG228" s="72">
        <v>44207</v>
      </c>
      <c r="AH228" s="72">
        <v>46699.241583490002</v>
      </c>
      <c r="AI228" s="72">
        <v>49090</v>
      </c>
      <c r="AJ228" s="72">
        <v>50813.600000000006</v>
      </c>
      <c r="AK228" s="72">
        <v>51998.203853183935</v>
      </c>
      <c r="AL228" s="72">
        <v>52948.800000000003</v>
      </c>
      <c r="AM228" s="72">
        <v>52613.959724253291</v>
      </c>
      <c r="AN228" s="72">
        <v>54385.314567560934</v>
      </c>
      <c r="AO228" s="72">
        <v>53494.968326871567</v>
      </c>
      <c r="AP228" s="72">
        <v>55006.232262770391</v>
      </c>
      <c r="AQ228" s="72">
        <v>52913.750389637469</v>
      </c>
      <c r="AR228" s="72">
        <v>53128.812392989275</v>
      </c>
      <c r="AS228" s="72">
        <v>52200.402633056423</v>
      </c>
      <c r="AT228" s="72">
        <v>53780.106056532743</v>
      </c>
      <c r="AU228" s="72">
        <v>53774.079549183341</v>
      </c>
      <c r="AV228" s="72">
        <v>51602.439269797913</v>
      </c>
      <c r="AW228" s="72">
        <v>53828.002142878104</v>
      </c>
    </row>
    <row r="229" spans="1:49" ht="15" customHeight="1" x14ac:dyDescent="0.2">
      <c r="A229" s="20" t="s">
        <v>273</v>
      </c>
      <c r="B229" s="72">
        <v>91472</v>
      </c>
      <c r="C229" s="72">
        <v>89761</v>
      </c>
      <c r="D229" s="72">
        <v>88799</v>
      </c>
      <c r="E229" s="72">
        <v>87092</v>
      </c>
      <c r="F229" s="72">
        <v>85451</v>
      </c>
      <c r="G229" s="72">
        <v>83385</v>
      </c>
      <c r="H229" s="72">
        <v>81453</v>
      </c>
      <c r="I229" s="72">
        <v>77677</v>
      </c>
      <c r="J229" s="72">
        <v>73832</v>
      </c>
      <c r="K229" s="72">
        <v>71758</v>
      </c>
      <c r="L229" s="72">
        <v>70552</v>
      </c>
      <c r="M229" s="72">
        <v>69851</v>
      </c>
      <c r="N229" s="72">
        <v>65219</v>
      </c>
      <c r="O229" s="72">
        <v>65216</v>
      </c>
      <c r="P229" s="72">
        <v>67595</v>
      </c>
      <c r="Q229" s="72">
        <v>64289</v>
      </c>
      <c r="R229" s="72">
        <v>61418</v>
      </c>
      <c r="S229" s="72">
        <v>62578</v>
      </c>
      <c r="T229" s="72">
        <v>59214</v>
      </c>
      <c r="U229" s="72">
        <v>55464</v>
      </c>
      <c r="V229" s="72">
        <v>50459</v>
      </c>
      <c r="W229" s="72">
        <v>49616</v>
      </c>
      <c r="X229" s="72">
        <v>47277</v>
      </c>
      <c r="Y229" s="72">
        <v>44539</v>
      </c>
      <c r="Z229" s="72">
        <v>44419</v>
      </c>
      <c r="AA229" s="72">
        <v>42098</v>
      </c>
      <c r="AB229" s="72">
        <v>41615</v>
      </c>
      <c r="AC229" s="72">
        <v>41692</v>
      </c>
      <c r="AD229" s="72">
        <v>42908</v>
      </c>
      <c r="AE229" s="72">
        <v>43565</v>
      </c>
      <c r="AF229" s="72">
        <v>43976</v>
      </c>
      <c r="AG229" s="72">
        <v>44207</v>
      </c>
      <c r="AH229" s="72">
        <v>46699.241583490002</v>
      </c>
      <c r="AI229" s="72">
        <v>49090</v>
      </c>
      <c r="AJ229" s="72">
        <v>50813.600000000006</v>
      </c>
      <c r="AK229" s="72">
        <v>51998.203853183935</v>
      </c>
      <c r="AL229" s="72">
        <v>52948.800000000003</v>
      </c>
      <c r="AM229" s="72">
        <v>52613.959724253291</v>
      </c>
      <c r="AN229" s="72">
        <v>54385.314567560934</v>
      </c>
      <c r="AO229" s="72">
        <v>53494.968326871567</v>
      </c>
      <c r="AP229" s="72">
        <v>55006.232262770391</v>
      </c>
      <c r="AQ229" s="72">
        <v>52913.750389637469</v>
      </c>
      <c r="AR229" s="72">
        <v>53128.812392989275</v>
      </c>
      <c r="AS229" s="72">
        <v>52200.402633056423</v>
      </c>
      <c r="AT229" s="72">
        <v>53780.106056532743</v>
      </c>
      <c r="AU229" s="72">
        <v>53774.079549183341</v>
      </c>
      <c r="AV229" s="72">
        <v>51602.439269797913</v>
      </c>
      <c r="AW229" s="72">
        <v>53828.002142878104</v>
      </c>
    </row>
    <row r="230" spans="1:49" ht="15" customHeight="1" x14ac:dyDescent="0.2">
      <c r="A230" s="20" t="s">
        <v>65</v>
      </c>
      <c r="B230" s="72">
        <v>61542</v>
      </c>
      <c r="C230" s="72">
        <v>61503</v>
      </c>
      <c r="D230" s="72">
        <v>61309</v>
      </c>
      <c r="E230" s="72">
        <v>60003</v>
      </c>
      <c r="F230" s="72">
        <v>59304</v>
      </c>
      <c r="G230" s="72">
        <v>57892</v>
      </c>
      <c r="H230" s="72">
        <v>56336</v>
      </c>
      <c r="I230" s="72">
        <v>53684</v>
      </c>
      <c r="J230" s="72">
        <v>50497</v>
      </c>
      <c r="K230" s="72">
        <v>49481</v>
      </c>
      <c r="L230" s="72">
        <v>48322</v>
      </c>
      <c r="M230" s="72">
        <v>46363</v>
      </c>
      <c r="N230" s="72">
        <v>40476</v>
      </c>
      <c r="O230" s="72">
        <v>37387</v>
      </c>
      <c r="P230" s="72">
        <v>38097</v>
      </c>
      <c r="Q230" s="72">
        <v>34735</v>
      </c>
      <c r="R230" s="72">
        <v>31200</v>
      </c>
      <c r="S230" s="72">
        <v>32850</v>
      </c>
      <c r="T230" s="72">
        <v>30848</v>
      </c>
      <c r="U230" s="72">
        <v>28735</v>
      </c>
      <c r="V230" s="72">
        <v>25687</v>
      </c>
      <c r="W230" s="72">
        <v>25583</v>
      </c>
      <c r="X230" s="72">
        <v>25642</v>
      </c>
      <c r="Y230" s="72">
        <v>22402</v>
      </c>
      <c r="Z230" s="72">
        <v>21756</v>
      </c>
      <c r="AA230" s="72">
        <v>19710</v>
      </c>
      <c r="AB230" s="72">
        <v>19322</v>
      </c>
      <c r="AC230" s="72">
        <v>19562</v>
      </c>
      <c r="AD230" s="72">
        <v>20052</v>
      </c>
      <c r="AE230" s="72">
        <v>20722</v>
      </c>
      <c r="AF230" s="72">
        <v>21202</v>
      </c>
      <c r="AG230" s="72">
        <v>22129</v>
      </c>
      <c r="AH230" s="72">
        <v>24767</v>
      </c>
      <c r="AI230" s="72">
        <v>25691</v>
      </c>
      <c r="AJ230" s="72">
        <v>26044</v>
      </c>
      <c r="AK230" s="72">
        <v>26564.44</v>
      </c>
      <c r="AL230" s="72">
        <v>26697</v>
      </c>
      <c r="AM230" s="72">
        <v>25200</v>
      </c>
      <c r="AN230" s="72">
        <v>24857</v>
      </c>
      <c r="AO230" s="72">
        <v>24286.693290322601</v>
      </c>
      <c r="AP230" s="72">
        <v>23470.967741935485</v>
      </c>
      <c r="AQ230" s="72">
        <v>20984</v>
      </c>
      <c r="AR230" s="72">
        <v>20878.781500000001</v>
      </c>
      <c r="AS230" s="72">
        <v>18520.725847363254</v>
      </c>
      <c r="AT230" s="72">
        <v>19705.10822104424</v>
      </c>
      <c r="AU230" s="72">
        <v>20431.044238529375</v>
      </c>
      <c r="AV230" s="72">
        <v>19560.91943835617</v>
      </c>
      <c r="AW230" s="72">
        <v>19726.251938103855</v>
      </c>
    </row>
    <row r="231" spans="1:49" ht="15" customHeight="1" x14ac:dyDescent="0.2">
      <c r="A231" s="20" t="s">
        <v>66</v>
      </c>
      <c r="B231" s="72">
        <v>617</v>
      </c>
      <c r="C231" s="72">
        <v>600</v>
      </c>
      <c r="D231" s="72">
        <v>600</v>
      </c>
      <c r="E231" s="72">
        <v>580</v>
      </c>
      <c r="F231" s="72">
        <v>570</v>
      </c>
      <c r="G231" s="72">
        <v>560</v>
      </c>
      <c r="H231" s="72">
        <v>550</v>
      </c>
      <c r="I231" s="72">
        <v>540</v>
      </c>
      <c r="J231" s="72">
        <v>530</v>
      </c>
      <c r="K231" s="72">
        <v>520</v>
      </c>
      <c r="L231" s="72">
        <v>500</v>
      </c>
      <c r="M231" s="72">
        <v>560</v>
      </c>
      <c r="N231" s="72">
        <v>550</v>
      </c>
      <c r="O231" s="72">
        <v>560</v>
      </c>
      <c r="P231" s="72">
        <v>560</v>
      </c>
      <c r="Q231" s="72">
        <v>520</v>
      </c>
      <c r="R231" s="72">
        <v>540</v>
      </c>
      <c r="S231" s="72">
        <v>490</v>
      </c>
      <c r="T231" s="72">
        <v>440</v>
      </c>
      <c r="U231" s="72">
        <v>370</v>
      </c>
      <c r="V231" s="72">
        <v>370</v>
      </c>
      <c r="W231" s="72">
        <v>350</v>
      </c>
      <c r="X231" s="72">
        <v>328</v>
      </c>
      <c r="Y231" s="72">
        <v>320</v>
      </c>
      <c r="Z231" s="72">
        <v>295</v>
      </c>
      <c r="AA231" s="72">
        <v>289</v>
      </c>
      <c r="AB231" s="72">
        <v>303</v>
      </c>
      <c r="AC231" s="72">
        <v>294</v>
      </c>
      <c r="AD231" s="72">
        <v>279</v>
      </c>
      <c r="AE231" s="72">
        <v>271</v>
      </c>
      <c r="AF231" s="72">
        <v>243</v>
      </c>
      <c r="AG231" s="72">
        <v>230</v>
      </c>
      <c r="AH231" s="72">
        <v>210</v>
      </c>
      <c r="AI231" s="72">
        <v>250</v>
      </c>
      <c r="AJ231" s="72">
        <v>230</v>
      </c>
      <c r="AK231" s="72">
        <v>235.29</v>
      </c>
      <c r="AL231" s="72">
        <v>240</v>
      </c>
      <c r="AM231" s="72">
        <v>249.6</v>
      </c>
      <c r="AN231" s="72">
        <v>251.41572974178186</v>
      </c>
      <c r="AO231" s="72">
        <v>258.95820163403533</v>
      </c>
      <c r="AP231" s="72">
        <v>286.66672920887709</v>
      </c>
      <c r="AQ231" s="72">
        <v>306.73340025349847</v>
      </c>
      <c r="AR231" s="72">
        <v>309.767</v>
      </c>
      <c r="AS231" s="72">
        <v>309.767</v>
      </c>
      <c r="AT231" s="72">
        <v>312.86466999999999</v>
      </c>
      <c r="AU231" s="72">
        <v>303.61</v>
      </c>
      <c r="AV231" s="72">
        <v>288.8</v>
      </c>
      <c r="AW231" s="72">
        <v>290.23123749528213</v>
      </c>
    </row>
    <row r="232" spans="1:49" ht="15" customHeight="1" x14ac:dyDescent="0.2">
      <c r="A232" s="20" t="s">
        <v>67</v>
      </c>
      <c r="B232" s="72">
        <v>50</v>
      </c>
      <c r="C232" s="72">
        <v>50</v>
      </c>
      <c r="D232" s="72">
        <v>45</v>
      </c>
      <c r="E232" s="72">
        <v>39</v>
      </c>
      <c r="F232" s="72">
        <v>32</v>
      </c>
      <c r="G232" s="72">
        <v>30</v>
      </c>
      <c r="H232" s="72">
        <v>28</v>
      </c>
      <c r="I232" s="72">
        <v>25</v>
      </c>
      <c r="J232" s="72">
        <v>22</v>
      </c>
      <c r="K232" s="72">
        <v>20</v>
      </c>
      <c r="L232" s="72">
        <v>18</v>
      </c>
      <c r="M232" s="72">
        <v>18</v>
      </c>
      <c r="N232" s="72">
        <v>18</v>
      </c>
      <c r="O232" s="72">
        <v>18</v>
      </c>
      <c r="P232" s="72">
        <v>15</v>
      </c>
      <c r="Q232" s="72">
        <v>13</v>
      </c>
      <c r="R232" s="72">
        <v>12</v>
      </c>
      <c r="S232" s="72">
        <v>10</v>
      </c>
      <c r="T232" s="72">
        <v>8</v>
      </c>
      <c r="U232" s="72">
        <v>8</v>
      </c>
      <c r="V232" s="72">
        <v>8</v>
      </c>
      <c r="W232" s="72">
        <v>6</v>
      </c>
      <c r="X232" s="72">
        <v>4</v>
      </c>
      <c r="Y232" s="72">
        <v>4</v>
      </c>
      <c r="Z232" s="72">
        <v>3</v>
      </c>
      <c r="AA232" s="72">
        <v>2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0</v>
      </c>
    </row>
    <row r="233" spans="1:49" ht="15" customHeight="1" x14ac:dyDescent="0.2">
      <c r="A233" s="20" t="s">
        <v>68</v>
      </c>
      <c r="B233" s="72">
        <v>15815</v>
      </c>
      <c r="C233" s="72">
        <v>15200</v>
      </c>
      <c r="D233" s="72">
        <v>14600</v>
      </c>
      <c r="E233" s="72">
        <v>14100</v>
      </c>
      <c r="F233" s="72">
        <v>13500</v>
      </c>
      <c r="G233" s="72">
        <v>13000</v>
      </c>
      <c r="H233" s="72">
        <v>12600</v>
      </c>
      <c r="I233" s="72">
        <v>12200</v>
      </c>
      <c r="J233" s="72">
        <v>11600</v>
      </c>
      <c r="K233" s="72">
        <v>11000</v>
      </c>
      <c r="L233" s="72">
        <v>10429</v>
      </c>
      <c r="M233" s="72">
        <v>10464</v>
      </c>
      <c r="N233" s="72">
        <v>10327</v>
      </c>
      <c r="O233" s="72">
        <v>10166</v>
      </c>
      <c r="P233" s="72">
        <v>9035</v>
      </c>
      <c r="Q233" s="72">
        <v>8500</v>
      </c>
      <c r="R233" s="72">
        <v>8100</v>
      </c>
      <c r="S233" s="72">
        <v>8400</v>
      </c>
      <c r="T233" s="72">
        <v>8050</v>
      </c>
      <c r="U233" s="72">
        <v>7600</v>
      </c>
      <c r="V233" s="72">
        <v>7000</v>
      </c>
      <c r="W233" s="72">
        <v>6800</v>
      </c>
      <c r="X233" s="72">
        <v>6198</v>
      </c>
      <c r="Y233" s="72">
        <v>6050</v>
      </c>
      <c r="Z233" s="72">
        <v>5962</v>
      </c>
      <c r="AA233" s="72">
        <v>6081</v>
      </c>
      <c r="AB233" s="72">
        <v>6033</v>
      </c>
      <c r="AC233" s="72">
        <v>5973</v>
      </c>
      <c r="AD233" s="72">
        <v>5734</v>
      </c>
      <c r="AE233" s="72">
        <v>5562</v>
      </c>
      <c r="AF233" s="72">
        <v>5286</v>
      </c>
      <c r="AG233" s="72">
        <v>5286</v>
      </c>
      <c r="AH233" s="72">
        <v>5790</v>
      </c>
      <c r="AI233" s="72">
        <v>6420</v>
      </c>
      <c r="AJ233" s="72">
        <v>6869.4</v>
      </c>
      <c r="AK233" s="72">
        <v>7027.3961999999992</v>
      </c>
      <c r="AL233" s="72">
        <v>7238</v>
      </c>
      <c r="AM233" s="72">
        <v>7599.9</v>
      </c>
      <c r="AN233" s="72">
        <v>8186.2988378191512</v>
      </c>
      <c r="AO233" s="72">
        <v>7776.9838959281933</v>
      </c>
      <c r="AP233" s="72">
        <v>8140.1690438680398</v>
      </c>
      <c r="AQ233" s="72">
        <v>7888.9709166276889</v>
      </c>
      <c r="AR233" s="72">
        <v>7810.0109999999995</v>
      </c>
      <c r="AS233" s="72">
        <v>8513.1697856931733</v>
      </c>
      <c r="AT233" s="72">
        <v>8650.3595654885048</v>
      </c>
      <c r="AU233" s="72">
        <v>9076.5779106539667</v>
      </c>
      <c r="AV233" s="72">
        <v>8445.9611860017449</v>
      </c>
      <c r="AW233" s="72">
        <v>10116.018696734996</v>
      </c>
    </row>
    <row r="234" spans="1:49" ht="15" customHeight="1" x14ac:dyDescent="0.2">
      <c r="A234" s="20" t="s">
        <v>274</v>
      </c>
      <c r="B234" s="72">
        <v>139</v>
      </c>
      <c r="C234" s="72">
        <v>123</v>
      </c>
      <c r="D234" s="72">
        <v>111</v>
      </c>
      <c r="E234" s="72">
        <v>101</v>
      </c>
      <c r="F234" s="72">
        <v>65</v>
      </c>
      <c r="G234" s="72">
        <v>33</v>
      </c>
      <c r="H234" s="72">
        <v>19</v>
      </c>
      <c r="I234" s="72">
        <v>18</v>
      </c>
      <c r="J234" s="72">
        <v>17</v>
      </c>
      <c r="K234" s="72">
        <v>16</v>
      </c>
      <c r="L234" s="72">
        <v>11</v>
      </c>
      <c r="M234" s="72">
        <v>10</v>
      </c>
      <c r="N234" s="72">
        <v>10</v>
      </c>
      <c r="O234" s="72">
        <v>10</v>
      </c>
      <c r="P234" s="72">
        <v>10</v>
      </c>
      <c r="Q234" s="72">
        <v>10</v>
      </c>
      <c r="R234" s="72">
        <v>8</v>
      </c>
      <c r="S234" s="72">
        <v>8</v>
      </c>
      <c r="T234" s="72">
        <v>8</v>
      </c>
      <c r="U234" s="72">
        <v>8</v>
      </c>
      <c r="V234" s="72">
        <v>8</v>
      </c>
      <c r="W234" s="72">
        <v>5</v>
      </c>
      <c r="X234" s="72">
        <v>0</v>
      </c>
      <c r="Y234" s="72">
        <v>0</v>
      </c>
      <c r="Z234" s="72">
        <v>0</v>
      </c>
      <c r="AA234" s="72">
        <v>0</v>
      </c>
      <c r="AB234" s="72">
        <v>0</v>
      </c>
      <c r="AC234" s="72">
        <v>0</v>
      </c>
      <c r="AD234" s="72">
        <v>0</v>
      </c>
      <c r="AE234" s="72">
        <v>0</v>
      </c>
      <c r="AF234" s="72">
        <v>0</v>
      </c>
      <c r="AG234" s="72">
        <v>0</v>
      </c>
      <c r="AH234" s="72">
        <v>0</v>
      </c>
      <c r="AI234" s="72">
        <v>0</v>
      </c>
      <c r="AJ234" s="72">
        <v>0</v>
      </c>
      <c r="AK234" s="72">
        <v>0</v>
      </c>
      <c r="AL234" s="72">
        <v>0</v>
      </c>
      <c r="AM234" s="72">
        <v>0</v>
      </c>
      <c r="AN234" s="72">
        <v>0</v>
      </c>
      <c r="AO234" s="72">
        <v>0</v>
      </c>
      <c r="AP234" s="72">
        <v>0</v>
      </c>
      <c r="AQ234" s="72">
        <v>0</v>
      </c>
      <c r="AR234" s="72">
        <v>0</v>
      </c>
      <c r="AS234" s="72">
        <v>0</v>
      </c>
      <c r="AT234" s="72">
        <v>0</v>
      </c>
      <c r="AU234" s="72">
        <v>0</v>
      </c>
      <c r="AV234" s="72">
        <v>0</v>
      </c>
      <c r="AW234" s="72">
        <v>0</v>
      </c>
    </row>
    <row r="235" spans="1:49" ht="15" customHeight="1" x14ac:dyDescent="0.2">
      <c r="A235" s="20" t="s">
        <v>71</v>
      </c>
      <c r="B235" s="72">
        <v>106</v>
      </c>
      <c r="C235" s="72">
        <v>93</v>
      </c>
      <c r="D235" s="72">
        <v>85</v>
      </c>
      <c r="E235" s="72">
        <v>78</v>
      </c>
      <c r="F235" s="72">
        <v>52</v>
      </c>
      <c r="G235" s="72">
        <v>23</v>
      </c>
      <c r="H235" s="72">
        <v>10</v>
      </c>
      <c r="I235" s="72">
        <v>10</v>
      </c>
      <c r="J235" s="72">
        <v>10</v>
      </c>
      <c r="K235" s="72">
        <v>10</v>
      </c>
      <c r="L235" s="72">
        <v>10</v>
      </c>
      <c r="M235" s="72">
        <v>10</v>
      </c>
      <c r="N235" s="72">
        <v>10</v>
      </c>
      <c r="O235" s="72">
        <v>10</v>
      </c>
      <c r="P235" s="72">
        <v>10</v>
      </c>
      <c r="Q235" s="72">
        <v>10</v>
      </c>
      <c r="R235" s="72">
        <v>8</v>
      </c>
      <c r="S235" s="72">
        <v>8</v>
      </c>
      <c r="T235" s="72">
        <v>8</v>
      </c>
      <c r="U235" s="72">
        <v>8</v>
      </c>
      <c r="V235" s="72">
        <v>8</v>
      </c>
      <c r="W235" s="72">
        <v>5</v>
      </c>
      <c r="X235" s="72">
        <v>0</v>
      </c>
      <c r="Y235" s="72">
        <v>0</v>
      </c>
      <c r="Z235" s="72">
        <v>0</v>
      </c>
      <c r="AA235" s="72">
        <v>0</v>
      </c>
      <c r="AB235" s="72">
        <v>0</v>
      </c>
      <c r="AC235" s="72">
        <v>0</v>
      </c>
      <c r="AD235" s="72">
        <v>0</v>
      </c>
      <c r="AE235" s="72">
        <v>0</v>
      </c>
      <c r="AF235" s="72">
        <v>0</v>
      </c>
      <c r="AG235" s="72">
        <v>0</v>
      </c>
      <c r="AH235" s="72">
        <v>0</v>
      </c>
      <c r="AI235" s="72">
        <v>0</v>
      </c>
      <c r="AJ235" s="72">
        <v>0</v>
      </c>
      <c r="AK235" s="72">
        <v>0</v>
      </c>
      <c r="AL235" s="72">
        <v>0</v>
      </c>
      <c r="AM235" s="72">
        <v>0</v>
      </c>
      <c r="AN235" s="72">
        <v>0</v>
      </c>
      <c r="AO235" s="72">
        <v>0</v>
      </c>
      <c r="AP235" s="72">
        <v>0</v>
      </c>
      <c r="AQ235" s="72">
        <v>0</v>
      </c>
      <c r="AR235" s="72">
        <v>0</v>
      </c>
      <c r="AS235" s="72">
        <v>0</v>
      </c>
      <c r="AT235" s="72">
        <v>0</v>
      </c>
      <c r="AU235" s="72">
        <v>0</v>
      </c>
      <c r="AV235" s="72">
        <v>0</v>
      </c>
      <c r="AW235" s="72">
        <v>0</v>
      </c>
    </row>
    <row r="236" spans="1:49" ht="15" customHeight="1" x14ac:dyDescent="0.2">
      <c r="A236" s="20" t="s">
        <v>73</v>
      </c>
      <c r="B236" s="72">
        <v>33</v>
      </c>
      <c r="C236" s="72">
        <v>30</v>
      </c>
      <c r="D236" s="72">
        <v>26</v>
      </c>
      <c r="E236" s="72">
        <v>23</v>
      </c>
      <c r="F236" s="72">
        <v>13</v>
      </c>
      <c r="G236" s="72">
        <v>10</v>
      </c>
      <c r="H236" s="72">
        <v>9</v>
      </c>
      <c r="I236" s="72">
        <v>8</v>
      </c>
      <c r="J236" s="72">
        <v>7</v>
      </c>
      <c r="K236" s="72">
        <v>6</v>
      </c>
      <c r="L236" s="72">
        <v>1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</row>
    <row r="237" spans="1:49" ht="15" customHeight="1" x14ac:dyDescent="0.2">
      <c r="A237" s="20" t="s">
        <v>211</v>
      </c>
      <c r="B237" s="72">
        <v>13309</v>
      </c>
      <c r="C237" s="72">
        <v>12285</v>
      </c>
      <c r="D237" s="72">
        <v>12134</v>
      </c>
      <c r="E237" s="72">
        <v>12269</v>
      </c>
      <c r="F237" s="72">
        <v>11980</v>
      </c>
      <c r="G237" s="72">
        <v>11870</v>
      </c>
      <c r="H237" s="72">
        <v>11920</v>
      </c>
      <c r="I237" s="72">
        <v>11210</v>
      </c>
      <c r="J237" s="72">
        <v>11166</v>
      </c>
      <c r="K237" s="72">
        <v>10721</v>
      </c>
      <c r="L237" s="72">
        <v>11272</v>
      </c>
      <c r="M237" s="72">
        <v>12436</v>
      </c>
      <c r="N237" s="72">
        <v>13838</v>
      </c>
      <c r="O237" s="72">
        <v>17075</v>
      </c>
      <c r="P237" s="72">
        <v>19878</v>
      </c>
      <c r="Q237" s="72">
        <v>20511</v>
      </c>
      <c r="R237" s="72">
        <v>21558</v>
      </c>
      <c r="S237" s="72">
        <v>20820</v>
      </c>
      <c r="T237" s="72">
        <v>19860</v>
      </c>
      <c r="U237" s="72">
        <v>18743</v>
      </c>
      <c r="V237" s="72">
        <v>17386</v>
      </c>
      <c r="W237" s="72">
        <v>16872</v>
      </c>
      <c r="X237" s="72">
        <v>15105</v>
      </c>
      <c r="Y237" s="72">
        <v>15763</v>
      </c>
      <c r="Z237" s="72">
        <v>16403</v>
      </c>
      <c r="AA237" s="72">
        <v>16016</v>
      </c>
      <c r="AB237" s="72">
        <v>15957</v>
      </c>
      <c r="AC237" s="72">
        <v>15863</v>
      </c>
      <c r="AD237" s="72">
        <v>16843</v>
      </c>
      <c r="AE237" s="72">
        <v>17010</v>
      </c>
      <c r="AF237" s="72">
        <v>17245</v>
      </c>
      <c r="AG237" s="72">
        <v>16562</v>
      </c>
      <c r="AH237" s="72">
        <v>15932.24158349</v>
      </c>
      <c r="AI237" s="72">
        <v>16729</v>
      </c>
      <c r="AJ237" s="72">
        <v>17670.2</v>
      </c>
      <c r="AK237" s="72">
        <v>18171.077653183936</v>
      </c>
      <c r="AL237" s="72">
        <v>18731</v>
      </c>
      <c r="AM237" s="72">
        <v>19564.459724253287</v>
      </c>
      <c r="AN237" s="72">
        <v>21090.6</v>
      </c>
      <c r="AO237" s="72">
        <v>21172.332938986736</v>
      </c>
      <c r="AP237" s="72">
        <v>23108.428747757986</v>
      </c>
      <c r="AQ237" s="72">
        <v>23734.046072756279</v>
      </c>
      <c r="AR237" s="72">
        <v>24130.25289298928</v>
      </c>
      <c r="AS237" s="72">
        <v>24856.739999999998</v>
      </c>
      <c r="AT237" s="72">
        <v>25111.7736</v>
      </c>
      <c r="AU237" s="72">
        <v>23962.847399999999</v>
      </c>
      <c r="AV237" s="72">
        <v>23306.758645440001</v>
      </c>
      <c r="AW237" s="72">
        <v>23695.500270543973</v>
      </c>
    </row>
    <row r="238" spans="1:49" ht="15" customHeight="1" x14ac:dyDescent="0.2">
      <c r="A238" s="20" t="s">
        <v>75</v>
      </c>
      <c r="B238" s="72">
        <v>0</v>
      </c>
      <c r="C238" s="72">
        <v>0</v>
      </c>
      <c r="D238" s="72">
        <v>0</v>
      </c>
      <c r="E238" s="72">
        <v>0</v>
      </c>
      <c r="F238" s="72">
        <v>0</v>
      </c>
      <c r="G238" s="72">
        <v>0</v>
      </c>
      <c r="H238" s="72">
        <v>0</v>
      </c>
      <c r="I238" s="72">
        <v>0</v>
      </c>
      <c r="J238" s="72">
        <v>0</v>
      </c>
      <c r="K238" s="72">
        <v>0</v>
      </c>
      <c r="L238" s="72">
        <v>0</v>
      </c>
      <c r="M238" s="72">
        <v>0</v>
      </c>
      <c r="N238" s="72">
        <v>0</v>
      </c>
      <c r="O238" s="72">
        <v>0</v>
      </c>
      <c r="P238" s="72">
        <v>27</v>
      </c>
      <c r="Q238" s="72">
        <v>25</v>
      </c>
      <c r="R238" s="72">
        <v>24</v>
      </c>
      <c r="S238" s="72">
        <v>39</v>
      </c>
      <c r="T238" s="72">
        <v>32</v>
      </c>
      <c r="U238" s="72">
        <v>11</v>
      </c>
      <c r="V238" s="72">
        <v>7</v>
      </c>
      <c r="W238" s="72">
        <v>0</v>
      </c>
      <c r="X238" s="72">
        <v>4</v>
      </c>
      <c r="Y238" s="72">
        <v>3</v>
      </c>
      <c r="Z238" s="72">
        <v>3</v>
      </c>
      <c r="AA238" s="72">
        <v>5</v>
      </c>
      <c r="AB238" s="72">
        <v>13</v>
      </c>
      <c r="AC238" s="72">
        <v>2</v>
      </c>
      <c r="AD238" s="72">
        <v>27</v>
      </c>
      <c r="AE238" s="72">
        <v>43</v>
      </c>
      <c r="AF238" s="72">
        <v>71</v>
      </c>
      <c r="AG238" s="72">
        <v>30</v>
      </c>
      <c r="AH238" s="72">
        <v>1</v>
      </c>
      <c r="AI238" s="72">
        <v>1</v>
      </c>
      <c r="AJ238" s="72">
        <v>1</v>
      </c>
      <c r="AK238" s="72">
        <v>0</v>
      </c>
      <c r="AL238" s="72">
        <v>0</v>
      </c>
      <c r="AM238" s="72">
        <v>0</v>
      </c>
      <c r="AN238" s="72">
        <v>0</v>
      </c>
      <c r="AO238" s="72">
        <v>0</v>
      </c>
      <c r="AP238" s="72">
        <v>0</v>
      </c>
      <c r="AQ238" s="72">
        <v>120</v>
      </c>
      <c r="AR238" s="72">
        <v>262.53750000000002</v>
      </c>
      <c r="AS238" s="72">
        <v>268.26</v>
      </c>
      <c r="AT238" s="72">
        <v>254.84699999999998</v>
      </c>
      <c r="AU238" s="72">
        <v>224.4</v>
      </c>
      <c r="AV238" s="72">
        <v>206.08</v>
      </c>
      <c r="AW238" s="72">
        <v>194.86839378238344</v>
      </c>
    </row>
    <row r="239" spans="1:49" ht="15" customHeight="1" x14ac:dyDescent="0.2">
      <c r="A239" s="20" t="s">
        <v>78</v>
      </c>
      <c r="B239" s="72">
        <v>0</v>
      </c>
      <c r="C239" s="72">
        <v>0</v>
      </c>
      <c r="D239" s="72">
        <v>0</v>
      </c>
      <c r="E239" s="72">
        <v>0</v>
      </c>
      <c r="F239" s="72">
        <v>0</v>
      </c>
      <c r="G239" s="72">
        <v>0</v>
      </c>
      <c r="H239" s="72">
        <v>0</v>
      </c>
      <c r="I239" s="72">
        <v>0</v>
      </c>
      <c r="J239" s="72">
        <v>6</v>
      </c>
      <c r="K239" s="72">
        <v>8</v>
      </c>
      <c r="L239" s="72">
        <v>49</v>
      </c>
      <c r="M239" s="72">
        <v>53</v>
      </c>
      <c r="N239" s="72">
        <v>40</v>
      </c>
      <c r="O239" s="72">
        <v>50</v>
      </c>
      <c r="P239" s="72">
        <v>60</v>
      </c>
      <c r="Q239" s="72">
        <v>72</v>
      </c>
      <c r="R239" s="72">
        <v>70</v>
      </c>
      <c r="S239" s="72">
        <v>65</v>
      </c>
      <c r="T239" s="72">
        <v>60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</row>
    <row r="240" spans="1:49" ht="15" customHeight="1" x14ac:dyDescent="0.2">
      <c r="A240" s="20" t="s">
        <v>275</v>
      </c>
      <c r="B240" s="72">
        <v>0</v>
      </c>
      <c r="C240" s="72">
        <v>0</v>
      </c>
      <c r="D240" s="72">
        <v>0</v>
      </c>
      <c r="E240" s="72">
        <v>0</v>
      </c>
      <c r="F240" s="72">
        <v>0</v>
      </c>
      <c r="G240" s="72">
        <v>0</v>
      </c>
      <c r="H240" s="72">
        <v>0</v>
      </c>
      <c r="I240" s="72">
        <v>0</v>
      </c>
      <c r="J240" s="72">
        <v>0</v>
      </c>
      <c r="K240" s="72">
        <v>0</v>
      </c>
      <c r="L240" s="72">
        <v>14</v>
      </c>
      <c r="M240" s="72">
        <v>15</v>
      </c>
      <c r="N240" s="72">
        <v>24</v>
      </c>
      <c r="O240" s="72">
        <v>23</v>
      </c>
      <c r="P240" s="72">
        <v>36</v>
      </c>
      <c r="Q240" s="72">
        <v>52</v>
      </c>
      <c r="R240" s="72">
        <v>44</v>
      </c>
      <c r="S240" s="72">
        <v>81</v>
      </c>
      <c r="T240" s="72">
        <v>67</v>
      </c>
      <c r="U240" s="72">
        <v>55</v>
      </c>
      <c r="V240" s="72">
        <v>122</v>
      </c>
      <c r="W240" s="72">
        <v>89</v>
      </c>
      <c r="X240" s="72">
        <v>110</v>
      </c>
      <c r="Y240" s="72">
        <v>154</v>
      </c>
      <c r="Z240" s="72">
        <v>117</v>
      </c>
      <c r="AA240" s="72">
        <v>132</v>
      </c>
      <c r="AB240" s="72">
        <v>67</v>
      </c>
      <c r="AC240" s="72">
        <v>128</v>
      </c>
      <c r="AD240" s="72">
        <v>131</v>
      </c>
      <c r="AE240" s="72">
        <v>167</v>
      </c>
      <c r="AF240" s="72">
        <v>193</v>
      </c>
      <c r="AG240" s="72">
        <v>160</v>
      </c>
      <c r="AH240" s="72">
        <v>208.24700000000001</v>
      </c>
      <c r="AI240" s="72">
        <v>250</v>
      </c>
      <c r="AJ240" s="72">
        <v>290</v>
      </c>
      <c r="AK240" s="72">
        <v>296.26400000000001</v>
      </c>
      <c r="AL240" s="72">
        <v>299</v>
      </c>
      <c r="AM240" s="72">
        <v>319.93</v>
      </c>
      <c r="AN240" s="72">
        <v>328</v>
      </c>
      <c r="AO240" s="72">
        <v>253.35548172757476</v>
      </c>
      <c r="AP240" s="72">
        <v>296.90728903654485</v>
      </c>
      <c r="AQ240" s="72">
        <v>265.9918075250128</v>
      </c>
      <c r="AR240" s="72">
        <v>260.67020000000002</v>
      </c>
      <c r="AS240" s="72">
        <v>242.73000000000002</v>
      </c>
      <c r="AT240" s="72">
        <v>225.99</v>
      </c>
      <c r="AU240" s="72">
        <v>203.4</v>
      </c>
      <c r="AV240" s="72">
        <v>198.94</v>
      </c>
      <c r="AW240" s="72">
        <v>218.59546282973622</v>
      </c>
    </row>
    <row r="241" spans="1:49" ht="15" customHeight="1" x14ac:dyDescent="0.2">
      <c r="A241" s="20" t="s">
        <v>80</v>
      </c>
      <c r="B241" s="72">
        <v>397</v>
      </c>
      <c r="C241" s="72">
        <v>390</v>
      </c>
      <c r="D241" s="72">
        <v>380</v>
      </c>
      <c r="E241" s="72">
        <v>360</v>
      </c>
      <c r="F241" s="72">
        <v>350</v>
      </c>
      <c r="G241" s="72">
        <v>340</v>
      </c>
      <c r="H241" s="72">
        <v>330</v>
      </c>
      <c r="I241" s="72">
        <v>320</v>
      </c>
      <c r="J241" s="72">
        <v>310</v>
      </c>
      <c r="K241" s="72">
        <v>300</v>
      </c>
      <c r="L241" s="72">
        <v>280</v>
      </c>
      <c r="M241" s="72">
        <v>330</v>
      </c>
      <c r="N241" s="72">
        <v>410</v>
      </c>
      <c r="O241" s="72">
        <v>860</v>
      </c>
      <c r="P241" s="72">
        <v>1050</v>
      </c>
      <c r="Q241" s="72">
        <v>970</v>
      </c>
      <c r="R241" s="72">
        <v>820</v>
      </c>
      <c r="S241" s="72">
        <v>1060</v>
      </c>
      <c r="T241" s="72">
        <v>850</v>
      </c>
      <c r="U241" s="72">
        <v>810</v>
      </c>
      <c r="V241" s="72">
        <v>705</v>
      </c>
      <c r="W241" s="72">
        <v>680</v>
      </c>
      <c r="X241" s="72">
        <v>540</v>
      </c>
      <c r="Y241" s="72">
        <v>568</v>
      </c>
      <c r="Z241" s="72">
        <v>586</v>
      </c>
      <c r="AA241" s="72">
        <v>469</v>
      </c>
      <c r="AB241" s="72">
        <v>375</v>
      </c>
      <c r="AC241" s="72">
        <v>338</v>
      </c>
      <c r="AD241" s="72">
        <v>314</v>
      </c>
      <c r="AE241" s="72">
        <v>300</v>
      </c>
      <c r="AF241" s="72">
        <v>240</v>
      </c>
      <c r="AG241" s="72">
        <v>168</v>
      </c>
      <c r="AH241" s="72">
        <v>134.4</v>
      </c>
      <c r="AI241" s="72">
        <v>150</v>
      </c>
      <c r="AJ241" s="72">
        <v>157</v>
      </c>
      <c r="AK241" s="72">
        <v>161.6472</v>
      </c>
      <c r="AL241" s="72">
        <v>168</v>
      </c>
      <c r="AM241" s="72">
        <v>164.64</v>
      </c>
      <c r="AN241" s="72">
        <v>163</v>
      </c>
      <c r="AO241" s="72">
        <v>144.09200000000001</v>
      </c>
      <c r="AP241" s="72">
        <v>158.80379320000003</v>
      </c>
      <c r="AQ241" s="72">
        <v>155.62771733600002</v>
      </c>
      <c r="AR241" s="72">
        <v>152.51516298927999</v>
      </c>
      <c r="AS241" s="72">
        <v>160.65</v>
      </c>
      <c r="AT241" s="72">
        <v>157.43700000000001</v>
      </c>
      <c r="AU241" s="72">
        <v>154.37699999999998</v>
      </c>
      <c r="AV241" s="72">
        <v>138.6</v>
      </c>
      <c r="AW241" s="72">
        <v>151.26363810670503</v>
      </c>
    </row>
    <row r="242" spans="1:49" ht="15" customHeight="1" x14ac:dyDescent="0.2">
      <c r="A242" s="20" t="s">
        <v>81</v>
      </c>
      <c r="B242" s="72">
        <v>5849</v>
      </c>
      <c r="C242" s="72">
        <v>5500</v>
      </c>
      <c r="D242" s="72">
        <v>5300</v>
      </c>
      <c r="E242" s="72">
        <v>5000</v>
      </c>
      <c r="F242" s="72">
        <v>4800</v>
      </c>
      <c r="G242" s="72">
        <v>4700</v>
      </c>
      <c r="H242" s="72">
        <v>4500</v>
      </c>
      <c r="I242" s="72">
        <v>4300</v>
      </c>
      <c r="J242" s="72">
        <v>4100</v>
      </c>
      <c r="K242" s="72">
        <v>3950</v>
      </c>
      <c r="L242" s="72">
        <v>3857</v>
      </c>
      <c r="M242" s="72">
        <v>3938</v>
      </c>
      <c r="N242" s="72">
        <v>4680</v>
      </c>
      <c r="O242" s="72">
        <v>5963</v>
      </c>
      <c r="P242" s="72">
        <v>6654</v>
      </c>
      <c r="Q242" s="72">
        <v>7031</v>
      </c>
      <c r="R242" s="72">
        <v>7300</v>
      </c>
      <c r="S242" s="72">
        <v>7120</v>
      </c>
      <c r="T242" s="72">
        <v>6950</v>
      </c>
      <c r="U242" s="72">
        <v>6540</v>
      </c>
      <c r="V242" s="72">
        <v>6340</v>
      </c>
      <c r="W242" s="72">
        <v>6467</v>
      </c>
      <c r="X242" s="72">
        <v>5719</v>
      </c>
      <c r="Y242" s="72">
        <v>5776</v>
      </c>
      <c r="Z242" s="72">
        <v>5810</v>
      </c>
      <c r="AA242" s="72">
        <v>5694</v>
      </c>
      <c r="AB242" s="72">
        <v>5808</v>
      </c>
      <c r="AC242" s="72">
        <v>5692</v>
      </c>
      <c r="AD242" s="72">
        <v>5806</v>
      </c>
      <c r="AE242" s="72">
        <v>5864</v>
      </c>
      <c r="AF242" s="72">
        <v>5981</v>
      </c>
      <c r="AG242" s="72">
        <v>5802</v>
      </c>
      <c r="AH242" s="72">
        <v>5685.804768</v>
      </c>
      <c r="AI242" s="72">
        <v>5550</v>
      </c>
      <c r="AJ242" s="72">
        <v>5716.5</v>
      </c>
      <c r="AK242" s="72">
        <v>5847.9794999999995</v>
      </c>
      <c r="AL242" s="72">
        <v>5906</v>
      </c>
      <c r="AM242" s="72">
        <v>6081.7597242532856</v>
      </c>
      <c r="AN242" s="72">
        <v>6447</v>
      </c>
      <c r="AO242" s="72">
        <v>6575.9400000000005</v>
      </c>
      <c r="AP242" s="72">
        <v>7313.7604680000013</v>
      </c>
      <c r="AQ242" s="72">
        <v>7459.1612903225805</v>
      </c>
      <c r="AR242" s="72">
        <v>7481.3769999999995</v>
      </c>
      <c r="AS242" s="72">
        <v>7331.38</v>
      </c>
      <c r="AT242" s="72">
        <v>7258.0662000000002</v>
      </c>
      <c r="AU242" s="72">
        <v>7003.9699999999993</v>
      </c>
      <c r="AV242" s="72">
        <v>6933.96</v>
      </c>
      <c r="AW242" s="72">
        <v>7155.0524924239107</v>
      </c>
    </row>
    <row r="243" spans="1:49" ht="15" customHeight="1" x14ac:dyDescent="0.2">
      <c r="A243" s="20" t="s">
        <v>82</v>
      </c>
      <c r="B243" s="72">
        <v>823</v>
      </c>
      <c r="C243" s="72">
        <v>650</v>
      </c>
      <c r="D243" s="72">
        <v>570</v>
      </c>
      <c r="E243" s="72">
        <v>500</v>
      </c>
      <c r="F243" s="72">
        <v>420</v>
      </c>
      <c r="G243" s="72">
        <v>380</v>
      </c>
      <c r="H243" s="72">
        <v>270</v>
      </c>
      <c r="I243" s="72">
        <v>260</v>
      </c>
      <c r="J243" s="72">
        <v>240</v>
      </c>
      <c r="K243" s="72">
        <v>220</v>
      </c>
      <c r="L243" s="72">
        <v>200</v>
      </c>
      <c r="M243" s="72">
        <v>310</v>
      </c>
      <c r="N243" s="72">
        <v>390</v>
      </c>
      <c r="O243" s="72">
        <v>450</v>
      </c>
      <c r="P243" s="72">
        <v>570</v>
      </c>
      <c r="Q243" s="72">
        <v>750</v>
      </c>
      <c r="R243" s="72">
        <v>800</v>
      </c>
      <c r="S243" s="72">
        <v>730</v>
      </c>
      <c r="T243" s="72">
        <v>620</v>
      </c>
      <c r="U243" s="72">
        <v>570</v>
      </c>
      <c r="V243" s="72">
        <v>500</v>
      </c>
      <c r="W243" s="72">
        <v>475</v>
      </c>
      <c r="X243" s="72">
        <v>310</v>
      </c>
      <c r="Y243" s="72">
        <v>326</v>
      </c>
      <c r="Z243" s="72">
        <v>336</v>
      </c>
      <c r="AA243" s="72">
        <v>333</v>
      </c>
      <c r="AB243" s="72">
        <v>340</v>
      </c>
      <c r="AC243" s="72">
        <v>323</v>
      </c>
      <c r="AD243" s="72">
        <v>313</v>
      </c>
      <c r="AE243" s="72">
        <v>298</v>
      </c>
      <c r="AF243" s="72">
        <v>261</v>
      </c>
      <c r="AG243" s="72">
        <v>256</v>
      </c>
      <c r="AH243" s="72">
        <v>247.98934348999998</v>
      </c>
      <c r="AI243" s="72">
        <v>290</v>
      </c>
      <c r="AJ243" s="72">
        <v>301.60000000000002</v>
      </c>
      <c r="AK243" s="72">
        <v>300.99680000000001</v>
      </c>
      <c r="AL243" s="72">
        <v>303</v>
      </c>
      <c r="AM243" s="72">
        <v>309.06</v>
      </c>
      <c r="AN243" s="72">
        <v>305</v>
      </c>
      <c r="AO243" s="72">
        <v>283.95500000000004</v>
      </c>
      <c r="AP243" s="72">
        <v>296.39222900000004</v>
      </c>
      <c r="AQ243" s="72">
        <v>245.11637338300002</v>
      </c>
      <c r="AR243" s="72">
        <v>234.08005</v>
      </c>
      <c r="AS243" s="72">
        <v>230.49</v>
      </c>
      <c r="AT243" s="72">
        <v>223.5753</v>
      </c>
      <c r="AU243" s="72">
        <v>199.36</v>
      </c>
      <c r="AV243" s="72">
        <v>190</v>
      </c>
      <c r="AW243" s="72">
        <v>198.04742436631236</v>
      </c>
    </row>
    <row r="244" spans="1:49" ht="15" customHeight="1" x14ac:dyDescent="0.2">
      <c r="A244" s="20" t="s">
        <v>83</v>
      </c>
      <c r="B244" s="72">
        <v>703</v>
      </c>
      <c r="C244" s="72">
        <v>700</v>
      </c>
      <c r="D244" s="72">
        <v>690</v>
      </c>
      <c r="E244" s="72">
        <v>680</v>
      </c>
      <c r="F244" s="72">
        <v>710</v>
      </c>
      <c r="G244" s="72">
        <v>650</v>
      </c>
      <c r="H244" s="72">
        <v>640</v>
      </c>
      <c r="I244" s="72">
        <v>650</v>
      </c>
      <c r="J244" s="72">
        <v>660</v>
      </c>
      <c r="K244" s="72">
        <v>603</v>
      </c>
      <c r="L244" s="72">
        <v>1076</v>
      </c>
      <c r="M244" s="72">
        <v>1505</v>
      </c>
      <c r="N244" s="72">
        <v>1858</v>
      </c>
      <c r="O244" s="72">
        <v>2475</v>
      </c>
      <c r="P244" s="72">
        <v>2942</v>
      </c>
      <c r="Q244" s="72">
        <v>3167</v>
      </c>
      <c r="R244" s="72">
        <v>2956</v>
      </c>
      <c r="S244" s="72">
        <v>2505</v>
      </c>
      <c r="T244" s="72">
        <v>2714</v>
      </c>
      <c r="U244" s="72">
        <v>2369</v>
      </c>
      <c r="V244" s="72">
        <v>2427</v>
      </c>
      <c r="W244" s="72">
        <v>2173</v>
      </c>
      <c r="X244" s="72">
        <v>2380</v>
      </c>
      <c r="Y244" s="72">
        <v>2464</v>
      </c>
      <c r="Z244" s="72">
        <v>2884</v>
      </c>
      <c r="AA244" s="72">
        <v>2932</v>
      </c>
      <c r="AB244" s="72">
        <v>2428</v>
      </c>
      <c r="AC244" s="72">
        <v>2325</v>
      </c>
      <c r="AD244" s="72">
        <v>3166</v>
      </c>
      <c r="AE244" s="72">
        <v>3231</v>
      </c>
      <c r="AF244" s="72">
        <v>3381</v>
      </c>
      <c r="AG244" s="72">
        <v>3313</v>
      </c>
      <c r="AH244" s="72">
        <v>3145.2149999999997</v>
      </c>
      <c r="AI244" s="72">
        <v>3358</v>
      </c>
      <c r="AJ244" s="72">
        <v>3674</v>
      </c>
      <c r="AK244" s="72">
        <v>3780.8978531839375</v>
      </c>
      <c r="AL244" s="72">
        <v>4038</v>
      </c>
      <c r="AM244" s="72">
        <v>4180.8999999999996</v>
      </c>
      <c r="AN244" s="72">
        <v>4431</v>
      </c>
      <c r="AO244" s="72">
        <v>4674.7049999999999</v>
      </c>
      <c r="AP244" s="72">
        <v>4881.7944314999995</v>
      </c>
      <c r="AQ244" s="72">
        <v>4891.5580203629997</v>
      </c>
      <c r="AR244" s="72">
        <v>4940.4735799999999</v>
      </c>
      <c r="AS244" s="72">
        <v>5211.7</v>
      </c>
      <c r="AT244" s="72">
        <v>5524.72</v>
      </c>
      <c r="AU244" s="72">
        <v>5911.4504000000006</v>
      </c>
      <c r="AV244" s="72">
        <v>6287.4186454400024</v>
      </c>
      <c r="AW244" s="72">
        <v>6404.6897714120687</v>
      </c>
    </row>
    <row r="245" spans="1:49" ht="15" customHeight="1" x14ac:dyDescent="0.2">
      <c r="A245" s="20" t="s">
        <v>84</v>
      </c>
      <c r="B245" s="72">
        <v>3791</v>
      </c>
      <c r="C245" s="72">
        <v>3395</v>
      </c>
      <c r="D245" s="72">
        <v>3614</v>
      </c>
      <c r="E245" s="72">
        <v>4229</v>
      </c>
      <c r="F245" s="72">
        <v>4200</v>
      </c>
      <c r="G245" s="72">
        <v>4250</v>
      </c>
      <c r="H245" s="72">
        <v>4670</v>
      </c>
      <c r="I245" s="72">
        <v>4200</v>
      </c>
      <c r="J245" s="72">
        <v>4400</v>
      </c>
      <c r="K245" s="72">
        <v>4200</v>
      </c>
      <c r="L245" s="72">
        <v>4362</v>
      </c>
      <c r="M245" s="72">
        <v>4718</v>
      </c>
      <c r="N245" s="72">
        <v>4484</v>
      </c>
      <c r="O245" s="72">
        <v>5440</v>
      </c>
      <c r="P245" s="72">
        <v>5953</v>
      </c>
      <c r="Q245" s="72">
        <v>5744</v>
      </c>
      <c r="R245" s="72">
        <v>6444</v>
      </c>
      <c r="S245" s="72">
        <v>6270</v>
      </c>
      <c r="T245" s="72">
        <v>5917</v>
      </c>
      <c r="U245" s="72">
        <v>5888</v>
      </c>
      <c r="V245" s="72">
        <v>5035</v>
      </c>
      <c r="W245" s="72">
        <v>4783</v>
      </c>
      <c r="X245" s="72">
        <v>4366</v>
      </c>
      <c r="Y245" s="72">
        <v>4715</v>
      </c>
      <c r="Z245" s="72">
        <v>4822</v>
      </c>
      <c r="AA245" s="72">
        <v>4533</v>
      </c>
      <c r="AB245" s="72">
        <v>4986</v>
      </c>
      <c r="AC245" s="72">
        <v>5136</v>
      </c>
      <c r="AD245" s="72">
        <v>5187</v>
      </c>
      <c r="AE245" s="72">
        <v>5265</v>
      </c>
      <c r="AF245" s="72">
        <v>5258</v>
      </c>
      <c r="AG245" s="72">
        <v>5047</v>
      </c>
      <c r="AH245" s="72">
        <v>4795.0223999999998</v>
      </c>
      <c r="AI245" s="72">
        <v>4950</v>
      </c>
      <c r="AJ245" s="72">
        <v>5197.5</v>
      </c>
      <c r="AK245" s="72">
        <v>5517.0424999999996</v>
      </c>
      <c r="AL245" s="72">
        <v>5683</v>
      </c>
      <c r="AM245" s="72">
        <v>6080.81</v>
      </c>
      <c r="AN245" s="72">
        <v>6843.6</v>
      </c>
      <c r="AO245" s="72">
        <v>6713.599457259159</v>
      </c>
      <c r="AP245" s="72">
        <v>7339.9782866214382</v>
      </c>
      <c r="AQ245" s="72">
        <v>7699.6372226658868</v>
      </c>
      <c r="AR245" s="72">
        <v>7930.6189000000004</v>
      </c>
      <c r="AS245" s="72">
        <v>8486.17</v>
      </c>
      <c r="AT245" s="72">
        <v>8571.0316999999995</v>
      </c>
      <c r="AU245" s="72">
        <v>7456.7699999999995</v>
      </c>
      <c r="AV245" s="72">
        <v>6711.3</v>
      </c>
      <c r="AW245" s="72">
        <v>6711.3</v>
      </c>
    </row>
    <row r="246" spans="1:49" ht="15" customHeight="1" thickBot="1" x14ac:dyDescent="0.25">
      <c r="A246" s="39" t="s">
        <v>85</v>
      </c>
      <c r="B246" s="75">
        <v>1746</v>
      </c>
      <c r="C246" s="75">
        <v>1650</v>
      </c>
      <c r="D246" s="75">
        <v>1580</v>
      </c>
      <c r="E246" s="75">
        <v>1500</v>
      </c>
      <c r="F246" s="75">
        <v>1500</v>
      </c>
      <c r="G246" s="75">
        <v>1550</v>
      </c>
      <c r="H246" s="75">
        <v>1510</v>
      </c>
      <c r="I246" s="75">
        <v>1480</v>
      </c>
      <c r="J246" s="75">
        <v>1450</v>
      </c>
      <c r="K246" s="75">
        <v>1440</v>
      </c>
      <c r="L246" s="75">
        <v>1434</v>
      </c>
      <c r="M246" s="75">
        <v>1567</v>
      </c>
      <c r="N246" s="75">
        <v>1952</v>
      </c>
      <c r="O246" s="75">
        <v>1814</v>
      </c>
      <c r="P246" s="75">
        <v>2586</v>
      </c>
      <c r="Q246" s="75">
        <v>2700</v>
      </c>
      <c r="R246" s="75">
        <v>3100</v>
      </c>
      <c r="S246" s="75">
        <v>2950</v>
      </c>
      <c r="T246" s="75">
        <v>2650</v>
      </c>
      <c r="U246" s="75">
        <v>2500</v>
      </c>
      <c r="V246" s="75">
        <v>2250</v>
      </c>
      <c r="W246" s="75">
        <v>2205</v>
      </c>
      <c r="X246" s="75">
        <v>1676</v>
      </c>
      <c r="Y246" s="75">
        <v>1757</v>
      </c>
      <c r="Z246" s="75">
        <v>1845</v>
      </c>
      <c r="AA246" s="75">
        <v>1918</v>
      </c>
      <c r="AB246" s="75">
        <v>1940</v>
      </c>
      <c r="AC246" s="75">
        <v>1919</v>
      </c>
      <c r="AD246" s="75">
        <v>1899</v>
      </c>
      <c r="AE246" s="75">
        <v>1842</v>
      </c>
      <c r="AF246" s="75">
        <v>1860</v>
      </c>
      <c r="AG246" s="75">
        <v>1786</v>
      </c>
      <c r="AH246" s="75">
        <v>1714.5630720000008</v>
      </c>
      <c r="AI246" s="75">
        <v>2180</v>
      </c>
      <c r="AJ246" s="75">
        <v>2332.6000000000004</v>
      </c>
      <c r="AK246" s="75">
        <v>2266.2497999999996</v>
      </c>
      <c r="AL246" s="75">
        <v>2334</v>
      </c>
      <c r="AM246" s="75">
        <v>2427.3600000000006</v>
      </c>
      <c r="AN246" s="75">
        <v>2573</v>
      </c>
      <c r="AO246" s="75">
        <v>2526.6860000000015</v>
      </c>
      <c r="AP246" s="75">
        <v>2820.7922504000016</v>
      </c>
      <c r="AQ246" s="75">
        <v>2896.9536411607987</v>
      </c>
      <c r="AR246" s="75">
        <v>2867.9805000000015</v>
      </c>
      <c r="AS246" s="75">
        <v>2925.3600000000006</v>
      </c>
      <c r="AT246" s="75">
        <v>2896.1064000000006</v>
      </c>
      <c r="AU246" s="75">
        <v>2809.119999999999</v>
      </c>
      <c r="AV246" s="75">
        <v>2640.4599999999991</v>
      </c>
      <c r="AW246" s="75">
        <v>2661.683087622856</v>
      </c>
    </row>
    <row r="247" spans="1:49" ht="15" customHeight="1" x14ac:dyDescent="0.2">
      <c r="A247" s="98" t="s">
        <v>276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</row>
    <row r="248" spans="1:49" ht="15" customHeight="1" x14ac:dyDescent="0.2">
      <c r="A248" s="98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</row>
    <row r="249" spans="1:49" ht="15" customHeight="1" x14ac:dyDescent="0.2">
      <c r="A249" s="98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</row>
    <row r="250" spans="1:49" ht="15" customHeight="1" x14ac:dyDescent="0.2">
      <c r="A250" s="98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</row>
    <row r="251" spans="1:49" ht="15" customHeight="1" x14ac:dyDescent="0.2">
      <c r="A251" s="98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</row>
    <row r="252" spans="1:49" ht="15" customHeight="1" x14ac:dyDescent="0.2">
      <c r="A252" s="98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</row>
    <row r="253" spans="1:49" ht="15" customHeight="1" x14ac:dyDescent="0.2">
      <c r="A253" s="98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</row>
    <row r="254" spans="1:49" ht="15" customHeight="1" x14ac:dyDescent="0.2">
      <c r="A254" s="98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</row>
    <row r="255" spans="1:49" ht="15" customHeight="1" x14ac:dyDescent="0.2">
      <c r="A255" s="98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</row>
    <row r="256" spans="1:49" ht="15" customHeight="1" x14ac:dyDescent="0.2">
      <c r="A256" s="98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</row>
    <row r="257" spans="1:49" ht="15" customHeight="1" x14ac:dyDescent="0.2">
      <c r="A257" s="98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</row>
    <row r="258" spans="1:49" ht="15" customHeight="1" x14ac:dyDescent="0.2">
      <c r="A258" s="98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</row>
    <row r="259" spans="1:49" ht="15" customHeight="1" x14ac:dyDescent="0.2">
      <c r="A259" s="98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</row>
    <row r="260" spans="1:49" ht="15" customHeight="1" x14ac:dyDescent="0.2">
      <c r="A260" s="98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</row>
    <row r="261" spans="1:49" ht="15" customHeight="1" x14ac:dyDescent="0.2">
      <c r="A261" s="98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</row>
    <row r="262" spans="1:49" ht="15" customHeight="1" x14ac:dyDescent="0.2">
      <c r="A262" s="98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</row>
    <row r="263" spans="1:49" ht="15" customHeight="1" x14ac:dyDescent="0.2">
      <c r="A263" s="98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</row>
    <row r="264" spans="1:49" ht="15" customHeight="1" x14ac:dyDescent="0.2">
      <c r="A264" s="98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</row>
    <row r="265" spans="1:49" ht="15" customHeight="1" x14ac:dyDescent="0.2">
      <c r="A265" s="98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</row>
    <row r="266" spans="1:49" ht="15" customHeight="1" x14ac:dyDescent="0.2">
      <c r="A266" s="98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</row>
    <row r="267" spans="1:49" ht="15" customHeight="1" x14ac:dyDescent="0.2">
      <c r="A267" s="77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</row>
    <row r="268" spans="1:49" ht="15" customHeight="1" x14ac:dyDescent="0.2">
      <c r="A268" s="20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</row>
    <row r="269" spans="1:49" s="66" customFormat="1" ht="15" customHeight="1" x14ac:dyDescent="0.2">
      <c r="A269" s="26" t="s">
        <v>277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</row>
    <row r="270" spans="1:49" s="66" customFormat="1" ht="15" customHeight="1" thickBot="1" x14ac:dyDescent="0.25">
      <c r="A270" s="26" t="s">
        <v>278</v>
      </c>
      <c r="B270" s="67"/>
      <c r="C270" s="64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4"/>
      <c r="AJ270" s="68"/>
      <c r="AK270" s="68"/>
      <c r="AL270" s="68"/>
      <c r="AM270" s="70"/>
      <c r="AN270" s="67"/>
      <c r="AO270" s="67"/>
      <c r="AP270" s="67"/>
      <c r="AQ270" s="71"/>
      <c r="AS270" s="67"/>
      <c r="AT270" s="67"/>
      <c r="AU270" s="67"/>
      <c r="AW270" s="67" t="s">
        <v>239</v>
      </c>
    </row>
    <row r="271" spans="1:49" s="5" customFormat="1" ht="15" customHeight="1" x14ac:dyDescent="0.2">
      <c r="A271" s="55" t="s">
        <v>199</v>
      </c>
      <c r="B271" s="55">
        <v>1970</v>
      </c>
      <c r="C271" s="55">
        <v>1971</v>
      </c>
      <c r="D271" s="55">
        <v>1972</v>
      </c>
      <c r="E271" s="55">
        <v>1973</v>
      </c>
      <c r="F271" s="55">
        <v>1974</v>
      </c>
      <c r="G271" s="55">
        <v>1975</v>
      </c>
      <c r="H271" s="55">
        <v>1976</v>
      </c>
      <c r="I271" s="55">
        <v>1977</v>
      </c>
      <c r="J271" s="55">
        <v>1978</v>
      </c>
      <c r="K271" s="55">
        <v>1979</v>
      </c>
      <c r="L271" s="55">
        <v>1980</v>
      </c>
      <c r="M271" s="55">
        <v>1981</v>
      </c>
      <c r="N271" s="55">
        <v>1982</v>
      </c>
      <c r="O271" s="55">
        <v>1983</v>
      </c>
      <c r="P271" s="55">
        <v>1984</v>
      </c>
      <c r="Q271" s="55">
        <v>1985</v>
      </c>
      <c r="R271" s="55">
        <v>1986</v>
      </c>
      <c r="S271" s="55">
        <v>1987</v>
      </c>
      <c r="T271" s="55">
        <v>1988</v>
      </c>
      <c r="U271" s="55">
        <v>1989</v>
      </c>
      <c r="V271" s="55">
        <v>1990</v>
      </c>
      <c r="W271" s="55">
        <v>1991</v>
      </c>
      <c r="X271" s="55">
        <v>1992</v>
      </c>
      <c r="Y271" s="55">
        <v>1993</v>
      </c>
      <c r="Z271" s="55">
        <v>1994</v>
      </c>
      <c r="AA271" s="55">
        <v>1995</v>
      </c>
      <c r="AB271" s="55">
        <v>1996</v>
      </c>
      <c r="AC271" s="55">
        <v>1997</v>
      </c>
      <c r="AD271" s="55">
        <v>1998</v>
      </c>
      <c r="AE271" s="55">
        <v>1999</v>
      </c>
      <c r="AF271" s="55">
        <v>2000</v>
      </c>
      <c r="AG271" s="55">
        <v>2001</v>
      </c>
      <c r="AH271" s="55">
        <v>2002</v>
      </c>
      <c r="AI271" s="55">
        <v>2003</v>
      </c>
      <c r="AJ271" s="55">
        <v>2004</v>
      </c>
      <c r="AK271" s="55">
        <v>2005</v>
      </c>
      <c r="AL271" s="55">
        <v>2006</v>
      </c>
      <c r="AM271" s="55">
        <v>2007</v>
      </c>
      <c r="AN271" s="55">
        <v>2008</v>
      </c>
      <c r="AO271" s="55">
        <v>2009</v>
      </c>
      <c r="AP271" s="55">
        <v>2010</v>
      </c>
      <c r="AQ271" s="55">
        <v>2011</v>
      </c>
      <c r="AR271" s="55">
        <v>2012</v>
      </c>
      <c r="AS271" s="56">
        <v>2013</v>
      </c>
      <c r="AT271" s="56">
        <v>2014</v>
      </c>
      <c r="AU271" s="56">
        <v>2015</v>
      </c>
      <c r="AV271" s="56">
        <v>2016</v>
      </c>
      <c r="AW271" s="56">
        <v>2017</v>
      </c>
    </row>
    <row r="272" spans="1:49" s="66" customFormat="1" ht="15" customHeight="1" x14ac:dyDescent="0.2">
      <c r="A272" s="24" t="s">
        <v>200</v>
      </c>
      <c r="B272" s="64">
        <v>1362</v>
      </c>
      <c r="C272" s="64">
        <v>1362</v>
      </c>
      <c r="D272" s="64">
        <v>1493</v>
      </c>
      <c r="E272" s="64">
        <v>1416</v>
      </c>
      <c r="F272" s="64">
        <v>1340</v>
      </c>
      <c r="G272" s="64">
        <v>1264</v>
      </c>
      <c r="H272" s="64">
        <v>1394</v>
      </c>
      <c r="I272" s="64">
        <v>5066</v>
      </c>
      <c r="J272" s="64">
        <v>15216</v>
      </c>
      <c r="K272" s="64">
        <v>22268</v>
      </c>
      <c r="L272" s="64">
        <v>29847</v>
      </c>
      <c r="M272" s="64">
        <v>33500</v>
      </c>
      <c r="N272" s="64">
        <v>45469</v>
      </c>
      <c r="O272" s="64">
        <v>68631</v>
      </c>
      <c r="P272" s="64">
        <v>82520</v>
      </c>
      <c r="Q272" s="64">
        <v>102900</v>
      </c>
      <c r="R272" s="64">
        <v>89702</v>
      </c>
      <c r="S272" s="64">
        <v>109619</v>
      </c>
      <c r="T272" s="64">
        <v>100360</v>
      </c>
      <c r="U272" s="64">
        <v>99035</v>
      </c>
      <c r="V272" s="64">
        <v>99776</v>
      </c>
      <c r="W272" s="64">
        <v>112673</v>
      </c>
      <c r="X272" s="64">
        <v>99358</v>
      </c>
      <c r="Y272" s="64">
        <v>94029</v>
      </c>
      <c r="Z272" s="64">
        <v>98986</v>
      </c>
      <c r="AA272" s="64">
        <v>95510</v>
      </c>
      <c r="AB272" s="64">
        <v>105627</v>
      </c>
      <c r="AC272" s="64">
        <v>118285</v>
      </c>
      <c r="AD272" s="64">
        <v>101921</v>
      </c>
      <c r="AE272" s="64">
        <v>88171</v>
      </c>
      <c r="AF272" s="64">
        <v>73030</v>
      </c>
      <c r="AG272" s="64">
        <v>72919</v>
      </c>
      <c r="AH272" s="64">
        <v>76974</v>
      </c>
      <c r="AI272" s="64">
        <v>89149</v>
      </c>
      <c r="AJ272" s="64">
        <v>92024</v>
      </c>
      <c r="AK272" s="64">
        <v>97940.7</v>
      </c>
      <c r="AL272" s="64">
        <v>107148</v>
      </c>
      <c r="AM272" s="64">
        <v>141327.39851134291</v>
      </c>
      <c r="AN272" s="81">
        <v>181633.36712705647</v>
      </c>
      <c r="AO272" s="81">
        <v>172618.21853294101</v>
      </c>
      <c r="AP272" s="81">
        <v>185080.0911347841</v>
      </c>
      <c r="AQ272" s="81">
        <v>143309.70017052372</v>
      </c>
      <c r="AR272" s="81">
        <v>145273.5825208333</v>
      </c>
      <c r="AS272" s="81">
        <v>185330.660174897</v>
      </c>
      <c r="AT272" s="81">
        <v>192809.94339708998</v>
      </c>
      <c r="AU272" s="81">
        <v>209328.23283800238</v>
      </c>
      <c r="AV272" s="81">
        <v>183708.04026024212</v>
      </c>
      <c r="AW272" s="81">
        <v>174873.55838357381</v>
      </c>
    </row>
    <row r="273" spans="1:49" s="66" customFormat="1" ht="15" customHeight="1" x14ac:dyDescent="0.2">
      <c r="A273" s="24" t="s">
        <v>204</v>
      </c>
      <c r="B273" s="64">
        <v>1362</v>
      </c>
      <c r="C273" s="64">
        <v>1362</v>
      </c>
      <c r="D273" s="64">
        <v>1493</v>
      </c>
      <c r="E273" s="64">
        <v>1416</v>
      </c>
      <c r="F273" s="64">
        <v>1340</v>
      </c>
      <c r="G273" s="64">
        <v>1264</v>
      </c>
      <c r="H273" s="64">
        <v>1394</v>
      </c>
      <c r="I273" s="64">
        <v>5066</v>
      </c>
      <c r="J273" s="64">
        <v>15216</v>
      </c>
      <c r="K273" s="64">
        <v>22268</v>
      </c>
      <c r="L273" s="64">
        <v>29847</v>
      </c>
      <c r="M273" s="64">
        <v>33500</v>
      </c>
      <c r="N273" s="64">
        <v>45469</v>
      </c>
      <c r="O273" s="64">
        <v>68631</v>
      </c>
      <c r="P273" s="64">
        <v>82520</v>
      </c>
      <c r="Q273" s="64">
        <v>102900</v>
      </c>
      <c r="R273" s="64">
        <v>89702</v>
      </c>
      <c r="S273" s="64">
        <v>109619</v>
      </c>
      <c r="T273" s="64">
        <v>100360</v>
      </c>
      <c r="U273" s="64">
        <v>99035</v>
      </c>
      <c r="V273" s="64">
        <v>99776</v>
      </c>
      <c r="W273" s="64">
        <v>112673</v>
      </c>
      <c r="X273" s="64">
        <v>99358</v>
      </c>
      <c r="Y273" s="64">
        <v>94029</v>
      </c>
      <c r="Z273" s="64">
        <v>98986</v>
      </c>
      <c r="AA273" s="64">
        <v>95510</v>
      </c>
      <c r="AB273" s="64">
        <v>105627</v>
      </c>
      <c r="AC273" s="64">
        <v>118285</v>
      </c>
      <c r="AD273" s="64">
        <v>101921</v>
      </c>
      <c r="AE273" s="64">
        <v>88171</v>
      </c>
      <c r="AF273" s="64">
        <v>73030</v>
      </c>
      <c r="AG273" s="64">
        <v>72919</v>
      </c>
      <c r="AH273" s="64">
        <v>76974</v>
      </c>
      <c r="AI273" s="64">
        <v>89149</v>
      </c>
      <c r="AJ273" s="64">
        <v>92024</v>
      </c>
      <c r="AK273" s="64">
        <v>97940.7</v>
      </c>
      <c r="AL273" s="64">
        <v>107148</v>
      </c>
      <c r="AM273" s="64">
        <v>141327.39851134291</v>
      </c>
      <c r="AN273" s="72">
        <v>181633.36712705647</v>
      </c>
      <c r="AO273" s="72">
        <v>172618.21853294101</v>
      </c>
      <c r="AP273" s="72">
        <v>185080.0911347841</v>
      </c>
      <c r="AQ273" s="72">
        <v>143309.70017052372</v>
      </c>
      <c r="AR273" s="72">
        <v>145273.5825208333</v>
      </c>
      <c r="AS273" s="72">
        <v>185330.660174897</v>
      </c>
      <c r="AT273" s="72">
        <v>192809.94339708998</v>
      </c>
      <c r="AU273" s="72">
        <v>209328.23283800238</v>
      </c>
      <c r="AV273" s="72">
        <v>183708.04026024212</v>
      </c>
      <c r="AW273" s="72">
        <v>174873.55838357381</v>
      </c>
    </row>
    <row r="274" spans="1:49" s="66" customFormat="1" ht="15" customHeight="1" thickBot="1" x14ac:dyDescent="0.25">
      <c r="A274" s="24" t="s">
        <v>279</v>
      </c>
      <c r="B274" s="64">
        <v>1362</v>
      </c>
      <c r="C274" s="64">
        <v>1362</v>
      </c>
      <c r="D274" s="64">
        <v>1493</v>
      </c>
      <c r="E274" s="64">
        <v>1416</v>
      </c>
      <c r="F274" s="64">
        <v>1340</v>
      </c>
      <c r="G274" s="64">
        <v>1264</v>
      </c>
      <c r="H274" s="64">
        <v>1394</v>
      </c>
      <c r="I274" s="64">
        <v>5066</v>
      </c>
      <c r="J274" s="64">
        <v>15216</v>
      </c>
      <c r="K274" s="64">
        <v>22268</v>
      </c>
      <c r="L274" s="64">
        <v>29847</v>
      </c>
      <c r="M274" s="64">
        <v>33500</v>
      </c>
      <c r="N274" s="64">
        <v>45469</v>
      </c>
      <c r="O274" s="64">
        <v>68631</v>
      </c>
      <c r="P274" s="64">
        <v>82520</v>
      </c>
      <c r="Q274" s="64">
        <v>102900</v>
      </c>
      <c r="R274" s="64">
        <v>89702</v>
      </c>
      <c r="S274" s="64">
        <v>109619</v>
      </c>
      <c r="T274" s="64">
        <v>100360</v>
      </c>
      <c r="U274" s="64">
        <v>99035</v>
      </c>
      <c r="V274" s="64">
        <v>99776</v>
      </c>
      <c r="W274" s="64">
        <v>112673</v>
      </c>
      <c r="X274" s="64">
        <v>99358</v>
      </c>
      <c r="Y274" s="64">
        <v>94029</v>
      </c>
      <c r="Z274" s="64">
        <v>98986</v>
      </c>
      <c r="AA274" s="64">
        <v>95510</v>
      </c>
      <c r="AB274" s="64">
        <v>105627</v>
      </c>
      <c r="AC274" s="64">
        <v>118285</v>
      </c>
      <c r="AD274" s="64">
        <v>101921</v>
      </c>
      <c r="AE274" s="64">
        <v>88171</v>
      </c>
      <c r="AF274" s="64">
        <v>73030</v>
      </c>
      <c r="AG274" s="64">
        <v>72919</v>
      </c>
      <c r="AH274" s="64">
        <v>76974</v>
      </c>
      <c r="AI274" s="64">
        <v>89149</v>
      </c>
      <c r="AJ274" s="64">
        <v>92024</v>
      </c>
      <c r="AK274" s="64">
        <v>97940.7</v>
      </c>
      <c r="AL274" s="64">
        <v>107148</v>
      </c>
      <c r="AM274" s="64">
        <v>141327.39851134291</v>
      </c>
      <c r="AN274" s="75">
        <v>181633.36712705647</v>
      </c>
      <c r="AO274" s="75">
        <v>172618.21853294101</v>
      </c>
      <c r="AP274" s="75">
        <v>185080.0911347841</v>
      </c>
      <c r="AQ274" s="75">
        <v>143309.70017052372</v>
      </c>
      <c r="AR274" s="75">
        <v>145273.5825208333</v>
      </c>
      <c r="AS274" s="75">
        <v>185330.660174897</v>
      </c>
      <c r="AT274" s="75">
        <v>192809.94339708998</v>
      </c>
      <c r="AU274" s="75">
        <v>209328.23283800238</v>
      </c>
      <c r="AV274" s="75">
        <v>183708.04026024212</v>
      </c>
      <c r="AW274" s="75">
        <v>174873.55838357381</v>
      </c>
    </row>
    <row r="275" spans="1:49" s="66" customFormat="1" ht="15" customHeight="1" x14ac:dyDescent="0.2">
      <c r="A275" s="78" t="s">
        <v>280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</row>
    <row r="276" spans="1:49" s="66" customFormat="1" ht="15" customHeight="1" x14ac:dyDescent="0.2">
      <c r="A276" s="77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</row>
    <row r="277" spans="1:49" s="66" customFormat="1" ht="15" customHeight="1" x14ac:dyDescent="0.2">
      <c r="A277" s="20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</row>
    <row r="278" spans="1:49" s="66" customFormat="1" ht="15" customHeight="1" x14ac:dyDescent="0.2">
      <c r="A278" s="26" t="s">
        <v>281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</row>
    <row r="279" spans="1:49" ht="15" customHeight="1" thickBot="1" x14ac:dyDescent="0.25">
      <c r="A279" s="26" t="s">
        <v>282</v>
      </c>
      <c r="B279" s="67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70"/>
      <c r="AN279" s="67"/>
      <c r="AO279" s="67"/>
      <c r="AP279" s="67"/>
      <c r="AS279" s="67"/>
      <c r="AT279" s="67"/>
      <c r="AU279" s="67"/>
      <c r="AW279" s="67" t="s">
        <v>239</v>
      </c>
    </row>
    <row r="280" spans="1:49" s="5" customFormat="1" ht="15" customHeight="1" x14ac:dyDescent="0.2">
      <c r="A280" s="55" t="s">
        <v>199</v>
      </c>
      <c r="B280" s="55">
        <v>1970</v>
      </c>
      <c r="C280" s="55">
        <v>1971</v>
      </c>
      <c r="D280" s="55">
        <v>1972</v>
      </c>
      <c r="E280" s="55">
        <v>1973</v>
      </c>
      <c r="F280" s="55">
        <v>1974</v>
      </c>
      <c r="G280" s="55">
        <v>1975</v>
      </c>
      <c r="H280" s="55">
        <v>1976</v>
      </c>
      <c r="I280" s="55">
        <v>1977</v>
      </c>
      <c r="J280" s="55">
        <v>1978</v>
      </c>
      <c r="K280" s="55">
        <v>1979</v>
      </c>
      <c r="L280" s="55">
        <v>1980</v>
      </c>
      <c r="M280" s="55">
        <v>1981</v>
      </c>
      <c r="N280" s="55">
        <v>1982</v>
      </c>
      <c r="O280" s="55">
        <v>1983</v>
      </c>
      <c r="P280" s="55">
        <v>1984</v>
      </c>
      <c r="Q280" s="55">
        <v>1985</v>
      </c>
      <c r="R280" s="55">
        <v>1986</v>
      </c>
      <c r="S280" s="55">
        <v>1987</v>
      </c>
      <c r="T280" s="55">
        <v>1988</v>
      </c>
      <c r="U280" s="55">
        <v>1989</v>
      </c>
      <c r="V280" s="55">
        <v>1990</v>
      </c>
      <c r="W280" s="55">
        <v>1991</v>
      </c>
      <c r="X280" s="55">
        <v>1992</v>
      </c>
      <c r="Y280" s="55">
        <v>1993</v>
      </c>
      <c r="Z280" s="55">
        <v>1994</v>
      </c>
      <c r="AA280" s="55">
        <v>1995</v>
      </c>
      <c r="AB280" s="55">
        <v>1996</v>
      </c>
      <c r="AC280" s="55">
        <v>1997</v>
      </c>
      <c r="AD280" s="55">
        <v>1998</v>
      </c>
      <c r="AE280" s="55">
        <v>1999</v>
      </c>
      <c r="AF280" s="55">
        <v>2000</v>
      </c>
      <c r="AG280" s="55">
        <v>2001</v>
      </c>
      <c r="AH280" s="55">
        <v>2002</v>
      </c>
      <c r="AI280" s="55">
        <v>2003</v>
      </c>
      <c r="AJ280" s="55">
        <v>2004</v>
      </c>
      <c r="AK280" s="55">
        <v>2005</v>
      </c>
      <c r="AL280" s="55">
        <v>2006</v>
      </c>
      <c r="AM280" s="55">
        <v>2007</v>
      </c>
      <c r="AN280" s="55">
        <v>2008</v>
      </c>
      <c r="AO280" s="55">
        <v>2009</v>
      </c>
      <c r="AP280" s="55">
        <v>2010</v>
      </c>
      <c r="AQ280" s="55">
        <v>2011</v>
      </c>
      <c r="AR280" s="55">
        <v>2012</v>
      </c>
      <c r="AS280" s="56">
        <v>2013</v>
      </c>
      <c r="AT280" s="56">
        <v>2014</v>
      </c>
      <c r="AU280" s="56">
        <v>2015</v>
      </c>
      <c r="AV280" s="56">
        <v>2016</v>
      </c>
      <c r="AW280" s="56">
        <v>2017</v>
      </c>
    </row>
    <row r="281" spans="1:49" ht="15" customHeight="1" x14ac:dyDescent="0.2">
      <c r="A281" s="24" t="s">
        <v>200</v>
      </c>
      <c r="B281" s="64">
        <v>1563</v>
      </c>
      <c r="C281" s="64">
        <v>1559</v>
      </c>
      <c r="D281" s="64">
        <v>1709</v>
      </c>
      <c r="E281" s="64">
        <v>1631</v>
      </c>
      <c r="F281" s="64">
        <v>1538</v>
      </c>
      <c r="G281" s="64">
        <v>1450</v>
      </c>
      <c r="H281" s="64">
        <v>1606</v>
      </c>
      <c r="I281" s="64">
        <v>2884</v>
      </c>
      <c r="J281" s="64">
        <v>2597</v>
      </c>
      <c r="K281" s="64">
        <v>2422</v>
      </c>
      <c r="L281" s="64">
        <v>2725</v>
      </c>
      <c r="M281" s="64">
        <v>3338</v>
      </c>
      <c r="N281" s="64">
        <v>4484</v>
      </c>
      <c r="O281" s="64">
        <v>5178</v>
      </c>
      <c r="P281" s="64">
        <v>4166</v>
      </c>
      <c r="Q281" s="64">
        <v>4613</v>
      </c>
      <c r="R281" s="64">
        <v>3672</v>
      </c>
      <c r="S281" s="64">
        <v>4775</v>
      </c>
      <c r="T281" s="64">
        <v>4480</v>
      </c>
      <c r="U281" s="64">
        <v>4230</v>
      </c>
      <c r="V281" s="64">
        <v>4480</v>
      </c>
      <c r="W281" s="64">
        <v>4544</v>
      </c>
      <c r="X281" s="64">
        <v>5032</v>
      </c>
      <c r="Y281" s="64">
        <v>4696</v>
      </c>
      <c r="Z281" s="64">
        <v>5866</v>
      </c>
      <c r="AA281" s="64">
        <v>6561</v>
      </c>
      <c r="AB281" s="64">
        <v>7709</v>
      </c>
      <c r="AC281" s="64">
        <v>7669</v>
      </c>
      <c r="AD281" s="64">
        <v>8573</v>
      </c>
      <c r="AE281" s="64">
        <v>9275</v>
      </c>
      <c r="AF281" s="64">
        <v>7245</v>
      </c>
      <c r="AG281" s="64">
        <v>9026</v>
      </c>
      <c r="AH281" s="64">
        <v>10295</v>
      </c>
      <c r="AI281" s="64">
        <v>11215</v>
      </c>
      <c r="AJ281" s="64">
        <v>11779</v>
      </c>
      <c r="AK281" s="64">
        <v>12520.939315600634</v>
      </c>
      <c r="AL281" s="64">
        <v>14351.42</v>
      </c>
      <c r="AM281" s="64">
        <v>16197.834873126722</v>
      </c>
      <c r="AN281" s="81">
        <v>15879.575983742323</v>
      </c>
      <c r="AO281" s="81">
        <v>16226.246999999999</v>
      </c>
      <c r="AP281" s="81">
        <v>17464.696014012701</v>
      </c>
      <c r="AQ281" s="81">
        <v>19556.640000000003</v>
      </c>
      <c r="AR281" s="81">
        <v>20792.052</v>
      </c>
      <c r="AS281" s="81">
        <v>20149.603739999999</v>
      </c>
      <c r="AT281" s="81">
        <v>19844.610800000002</v>
      </c>
      <c r="AU281" s="81">
        <v>19152.350000000002</v>
      </c>
      <c r="AV281" s="81">
        <v>21776.232800000002</v>
      </c>
      <c r="AW281" s="81">
        <v>23014.73776</v>
      </c>
    </row>
    <row r="282" spans="1:49" ht="15" customHeight="1" x14ac:dyDescent="0.2">
      <c r="A282" s="24" t="s">
        <v>204</v>
      </c>
      <c r="B282" s="64">
        <v>1563</v>
      </c>
      <c r="C282" s="64">
        <v>1559</v>
      </c>
      <c r="D282" s="64">
        <v>1709</v>
      </c>
      <c r="E282" s="64">
        <v>1631</v>
      </c>
      <c r="F282" s="64">
        <v>1538</v>
      </c>
      <c r="G282" s="64">
        <v>1450</v>
      </c>
      <c r="H282" s="64">
        <v>1606</v>
      </c>
      <c r="I282" s="64">
        <v>2884</v>
      </c>
      <c r="J282" s="64">
        <v>2597</v>
      </c>
      <c r="K282" s="64">
        <v>2422</v>
      </c>
      <c r="L282" s="64">
        <v>2725</v>
      </c>
      <c r="M282" s="64">
        <v>3338</v>
      </c>
      <c r="N282" s="64">
        <v>4484</v>
      </c>
      <c r="O282" s="64">
        <v>5178</v>
      </c>
      <c r="P282" s="64">
        <v>4166</v>
      </c>
      <c r="Q282" s="64">
        <v>4613</v>
      </c>
      <c r="R282" s="64">
        <v>3672</v>
      </c>
      <c r="S282" s="64">
        <v>4775</v>
      </c>
      <c r="T282" s="64">
        <v>4480</v>
      </c>
      <c r="U282" s="64">
        <v>4230</v>
      </c>
      <c r="V282" s="64">
        <v>4480</v>
      </c>
      <c r="W282" s="64">
        <v>4544</v>
      </c>
      <c r="X282" s="64">
        <v>5032</v>
      </c>
      <c r="Y282" s="64">
        <v>4696</v>
      </c>
      <c r="Z282" s="64">
        <v>5866</v>
      </c>
      <c r="AA282" s="64">
        <v>6561</v>
      </c>
      <c r="AB282" s="64">
        <v>7709</v>
      </c>
      <c r="AC282" s="64">
        <v>7669</v>
      </c>
      <c r="AD282" s="64">
        <v>8573</v>
      </c>
      <c r="AE282" s="64">
        <v>9275</v>
      </c>
      <c r="AF282" s="64">
        <v>7245</v>
      </c>
      <c r="AG282" s="64">
        <v>9026</v>
      </c>
      <c r="AH282" s="64">
        <v>10295</v>
      </c>
      <c r="AI282" s="64">
        <v>11215</v>
      </c>
      <c r="AJ282" s="64">
        <v>11779</v>
      </c>
      <c r="AK282" s="64">
        <v>12520.939315600634</v>
      </c>
      <c r="AL282" s="64">
        <v>14351.42</v>
      </c>
      <c r="AM282" s="64">
        <v>16197.834873126722</v>
      </c>
      <c r="AN282" s="72">
        <v>15879.575983742323</v>
      </c>
      <c r="AO282" s="72">
        <v>16226.246999999999</v>
      </c>
      <c r="AP282" s="72">
        <v>17464.696014012701</v>
      </c>
      <c r="AQ282" s="72">
        <v>19556.640000000003</v>
      </c>
      <c r="AR282" s="72">
        <v>20792.052</v>
      </c>
      <c r="AS282" s="72">
        <v>20149.603739999999</v>
      </c>
      <c r="AT282" s="72">
        <v>19844.610800000002</v>
      </c>
      <c r="AU282" s="72">
        <v>19152.350000000002</v>
      </c>
      <c r="AV282" s="72">
        <v>21776.232800000002</v>
      </c>
      <c r="AW282" s="72">
        <v>23014.73776</v>
      </c>
    </row>
    <row r="283" spans="1:49" ht="15" customHeight="1" thickBot="1" x14ac:dyDescent="0.25">
      <c r="A283" s="20" t="s">
        <v>283</v>
      </c>
      <c r="B283" s="72">
        <v>1563</v>
      </c>
      <c r="C283" s="72">
        <v>1559</v>
      </c>
      <c r="D283" s="72">
        <v>1709</v>
      </c>
      <c r="E283" s="72">
        <v>1631</v>
      </c>
      <c r="F283" s="72">
        <v>1538</v>
      </c>
      <c r="G283" s="72">
        <v>1450</v>
      </c>
      <c r="H283" s="72">
        <v>1606</v>
      </c>
      <c r="I283" s="72">
        <v>2884</v>
      </c>
      <c r="J283" s="72">
        <v>2597</v>
      </c>
      <c r="K283" s="72">
        <v>2422</v>
      </c>
      <c r="L283" s="72">
        <v>2725</v>
      </c>
      <c r="M283" s="72">
        <v>3338</v>
      </c>
      <c r="N283" s="72">
        <v>4484</v>
      </c>
      <c r="O283" s="72">
        <v>5178</v>
      </c>
      <c r="P283" s="72">
        <v>4166</v>
      </c>
      <c r="Q283" s="72">
        <v>4613</v>
      </c>
      <c r="R283" s="72">
        <v>3672</v>
      </c>
      <c r="S283" s="72">
        <v>4775</v>
      </c>
      <c r="T283" s="72">
        <v>4480</v>
      </c>
      <c r="U283" s="72">
        <v>4230</v>
      </c>
      <c r="V283" s="72">
        <v>4480</v>
      </c>
      <c r="W283" s="72">
        <v>4544</v>
      </c>
      <c r="X283" s="72">
        <v>5032</v>
      </c>
      <c r="Y283" s="72">
        <v>4696</v>
      </c>
      <c r="Z283" s="72">
        <v>5866</v>
      </c>
      <c r="AA283" s="72">
        <v>6561</v>
      </c>
      <c r="AB283" s="72">
        <v>7709</v>
      </c>
      <c r="AC283" s="72">
        <v>7669</v>
      </c>
      <c r="AD283" s="72">
        <v>8573</v>
      </c>
      <c r="AE283" s="72">
        <v>9275</v>
      </c>
      <c r="AF283" s="72">
        <v>7245</v>
      </c>
      <c r="AG283" s="72">
        <v>9026</v>
      </c>
      <c r="AH283" s="72">
        <v>10295</v>
      </c>
      <c r="AI283" s="72">
        <v>11215</v>
      </c>
      <c r="AJ283" s="72">
        <v>11779</v>
      </c>
      <c r="AK283" s="72">
        <v>12520.939315600634</v>
      </c>
      <c r="AL283" s="72">
        <v>14351.42</v>
      </c>
      <c r="AM283" s="72">
        <v>16197.834873126722</v>
      </c>
      <c r="AN283" s="75">
        <v>15879.575983742323</v>
      </c>
      <c r="AO283" s="75">
        <v>16226.246999999999</v>
      </c>
      <c r="AP283" s="75">
        <v>17464.696014012701</v>
      </c>
      <c r="AQ283" s="75">
        <v>19556.640000000003</v>
      </c>
      <c r="AR283" s="75">
        <v>20792.052</v>
      </c>
      <c r="AS283" s="75">
        <v>20149.603739999999</v>
      </c>
      <c r="AT283" s="75">
        <v>19844.610800000002</v>
      </c>
      <c r="AU283" s="75">
        <v>19152.350000000002</v>
      </c>
      <c r="AV283" s="75">
        <v>21776.232800000002</v>
      </c>
      <c r="AW283" s="75">
        <v>23014.73776</v>
      </c>
    </row>
    <row r="284" spans="1:49" ht="15" customHeight="1" x14ac:dyDescent="0.2">
      <c r="A284" s="78" t="s">
        <v>280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</row>
    <row r="285" spans="1:49" ht="15" customHeight="1" x14ac:dyDescent="0.2">
      <c r="A285" s="77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</row>
    <row r="286" spans="1:49" ht="15" customHeight="1" x14ac:dyDescent="0.2">
      <c r="A286" s="20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</row>
    <row r="287" spans="1:49" s="66" customFormat="1" ht="15" customHeight="1" x14ac:dyDescent="0.2">
      <c r="A287" s="26" t="s">
        <v>284</v>
      </c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</row>
    <row r="288" spans="1:49" ht="15" customHeight="1" thickBot="1" x14ac:dyDescent="0.25">
      <c r="A288" s="26" t="s">
        <v>182</v>
      </c>
      <c r="B288" s="67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J288" s="68"/>
      <c r="AK288" s="68"/>
      <c r="AL288" s="68"/>
      <c r="AM288" s="70"/>
      <c r="AN288" s="67"/>
      <c r="AO288" s="67"/>
      <c r="AP288" s="67"/>
      <c r="AQ288" s="67" t="s">
        <v>285</v>
      </c>
      <c r="AS288" s="67"/>
      <c r="AT288" s="67"/>
      <c r="AU288" s="67"/>
      <c r="AW288" s="67" t="s">
        <v>239</v>
      </c>
    </row>
    <row r="289" spans="1:49" s="5" customFormat="1" ht="15" customHeight="1" x14ac:dyDescent="0.2">
      <c r="A289" s="55" t="s">
        <v>199</v>
      </c>
      <c r="B289" s="55">
        <v>1970</v>
      </c>
      <c r="C289" s="55">
        <v>1971</v>
      </c>
      <c r="D289" s="55">
        <v>1972</v>
      </c>
      <c r="E289" s="55">
        <v>1973</v>
      </c>
      <c r="F289" s="55">
        <v>1974</v>
      </c>
      <c r="G289" s="55">
        <v>1975</v>
      </c>
      <c r="H289" s="55">
        <v>1976</v>
      </c>
      <c r="I289" s="55">
        <v>1977</v>
      </c>
      <c r="J289" s="55">
        <v>1978</v>
      </c>
      <c r="K289" s="55">
        <v>1979</v>
      </c>
      <c r="L289" s="55">
        <v>1980</v>
      </c>
      <c r="M289" s="55">
        <v>1981</v>
      </c>
      <c r="N289" s="55">
        <v>1982</v>
      </c>
      <c r="O289" s="55">
        <v>1983</v>
      </c>
      <c r="P289" s="55">
        <v>1984</v>
      </c>
      <c r="Q289" s="55">
        <v>1985</v>
      </c>
      <c r="R289" s="55">
        <v>1986</v>
      </c>
      <c r="S289" s="55">
        <v>1987</v>
      </c>
      <c r="T289" s="55">
        <v>1988</v>
      </c>
      <c r="U289" s="55">
        <v>1989</v>
      </c>
      <c r="V289" s="55">
        <v>1990</v>
      </c>
      <c r="W289" s="55">
        <v>1991</v>
      </c>
      <c r="X289" s="55">
        <v>1992</v>
      </c>
      <c r="Y289" s="55">
        <v>1993</v>
      </c>
      <c r="Z289" s="55">
        <v>1994</v>
      </c>
      <c r="AA289" s="55">
        <v>1995</v>
      </c>
      <c r="AB289" s="55">
        <v>1996</v>
      </c>
      <c r="AC289" s="55">
        <v>1997</v>
      </c>
      <c r="AD289" s="55">
        <v>1998</v>
      </c>
      <c r="AE289" s="55">
        <v>1999</v>
      </c>
      <c r="AF289" s="55">
        <v>2000</v>
      </c>
      <c r="AG289" s="55">
        <v>2001</v>
      </c>
      <c r="AH289" s="55">
        <v>2002</v>
      </c>
      <c r="AI289" s="55">
        <v>2003</v>
      </c>
      <c r="AJ289" s="55">
        <v>2004</v>
      </c>
      <c r="AK289" s="55">
        <v>2005</v>
      </c>
      <c r="AL289" s="55">
        <v>2006</v>
      </c>
      <c r="AM289" s="55">
        <v>2007</v>
      </c>
      <c r="AN289" s="55">
        <v>2008</v>
      </c>
      <c r="AO289" s="55">
        <v>2009</v>
      </c>
      <c r="AP289" s="55">
        <v>2010</v>
      </c>
      <c r="AQ289" s="55">
        <v>2011</v>
      </c>
      <c r="AR289" s="55">
        <v>2012</v>
      </c>
      <c r="AS289" s="56">
        <v>2013</v>
      </c>
      <c r="AT289" s="56">
        <v>2014</v>
      </c>
      <c r="AU289" s="56">
        <v>2015</v>
      </c>
      <c r="AV289" s="56">
        <v>2016</v>
      </c>
      <c r="AW289" s="56">
        <v>2017</v>
      </c>
    </row>
    <row r="290" spans="1:49" ht="15" customHeight="1" x14ac:dyDescent="0.2">
      <c r="A290" s="24" t="s">
        <v>200</v>
      </c>
      <c r="B290" s="64">
        <v>15209</v>
      </c>
      <c r="C290" s="64">
        <v>16345</v>
      </c>
      <c r="D290" s="64">
        <v>18326</v>
      </c>
      <c r="E290" s="64">
        <v>20039</v>
      </c>
      <c r="F290" s="64">
        <v>20018</v>
      </c>
      <c r="G290" s="64">
        <v>18051</v>
      </c>
      <c r="H290" s="64">
        <v>20553</v>
      </c>
      <c r="I290" s="64">
        <v>26850</v>
      </c>
      <c r="J290" s="64">
        <v>27912</v>
      </c>
      <c r="K290" s="64">
        <v>30452</v>
      </c>
      <c r="L290" s="64">
        <v>32978</v>
      </c>
      <c r="M290" s="64">
        <v>35637</v>
      </c>
      <c r="N290" s="64">
        <v>40426</v>
      </c>
      <c r="O290" s="64">
        <v>48887</v>
      </c>
      <c r="P290" s="64">
        <v>52113</v>
      </c>
      <c r="Q290" s="64">
        <v>56867</v>
      </c>
      <c r="R290" s="64">
        <v>52685</v>
      </c>
      <c r="S290" s="64">
        <v>62653</v>
      </c>
      <c r="T290" s="64">
        <v>57337</v>
      </c>
      <c r="U290" s="64">
        <v>55330</v>
      </c>
      <c r="V290" s="64">
        <v>54776</v>
      </c>
      <c r="W290" s="64">
        <v>58801</v>
      </c>
      <c r="X290" s="64">
        <v>62002</v>
      </c>
      <c r="Y290" s="64">
        <v>60564</v>
      </c>
      <c r="Z290" s="64">
        <v>70543</v>
      </c>
      <c r="AA290" s="64">
        <v>69847</v>
      </c>
      <c r="AB290" s="64">
        <v>73632</v>
      </c>
      <c r="AC290" s="64">
        <v>82039</v>
      </c>
      <c r="AD290" s="64">
        <v>82183</v>
      </c>
      <c r="AE290" s="64">
        <v>82487</v>
      </c>
      <c r="AF290" s="64">
        <v>66309</v>
      </c>
      <c r="AG290" s="64">
        <v>78040</v>
      </c>
      <c r="AH290" s="64">
        <v>87233</v>
      </c>
      <c r="AI290" s="64">
        <v>97321</v>
      </c>
      <c r="AJ290" s="64">
        <v>101794.72248142738</v>
      </c>
      <c r="AK290" s="64">
        <v>106469.85880162427</v>
      </c>
      <c r="AL290" s="64">
        <v>121149.985</v>
      </c>
      <c r="AM290" s="64">
        <v>134549.52750394336</v>
      </c>
      <c r="AN290" s="64">
        <v>144443.18</v>
      </c>
      <c r="AO290" s="64">
        <v>146175.73054022531</v>
      </c>
      <c r="AP290" s="64">
        <v>160333.33393125489</v>
      </c>
      <c r="AQ290" s="64">
        <v>146942.56320877763</v>
      </c>
      <c r="AR290" s="64">
        <v>154026.69947253124</v>
      </c>
      <c r="AS290" s="64">
        <v>163132.03628163916</v>
      </c>
      <c r="AT290" s="64">
        <v>161174.22959832347</v>
      </c>
      <c r="AU290" s="64">
        <v>162587.80604834473</v>
      </c>
      <c r="AV290" s="64">
        <v>168566.7793524242</v>
      </c>
      <c r="AW290" s="64">
        <v>171959.2228541779</v>
      </c>
    </row>
    <row r="291" spans="1:49" ht="15" customHeight="1" x14ac:dyDescent="0.2">
      <c r="A291" s="24" t="s">
        <v>204</v>
      </c>
      <c r="B291" s="64">
        <v>15209.099204769105</v>
      </c>
      <c r="C291" s="64">
        <v>16344.899630229749</v>
      </c>
      <c r="D291" s="64">
        <v>18326.02476322481</v>
      </c>
      <c r="E291" s="64">
        <v>20039.150896863652</v>
      </c>
      <c r="F291" s="64">
        <v>20018.195366280772</v>
      </c>
      <c r="G291" s="64">
        <v>18050.816460662521</v>
      </c>
      <c r="H291" s="64">
        <v>20552.85444598709</v>
      </c>
      <c r="I291" s="64">
        <v>26850.10968488986</v>
      </c>
      <c r="J291" s="64">
        <v>27911.917239640527</v>
      </c>
      <c r="K291" s="64">
        <v>30452.433312665973</v>
      </c>
      <c r="L291" s="64">
        <v>32977.949491396947</v>
      </c>
      <c r="M291" s="64">
        <v>35637.074322927743</v>
      </c>
      <c r="N291" s="64">
        <v>40426.098598521858</v>
      </c>
      <c r="O291" s="64">
        <v>48887.447537576722</v>
      </c>
      <c r="P291" s="64">
        <v>52113.462728147213</v>
      </c>
      <c r="Q291" s="64">
        <v>56866.968723137434</v>
      </c>
      <c r="R291" s="64">
        <v>52684.922100906078</v>
      </c>
      <c r="S291" s="64">
        <v>62652.795387502403</v>
      </c>
      <c r="T291" s="64">
        <v>57337.223234195124</v>
      </c>
      <c r="U291" s="64">
        <v>55330.481589348863</v>
      </c>
      <c r="V291" s="64">
        <v>54776</v>
      </c>
      <c r="W291" s="64">
        <v>58801</v>
      </c>
      <c r="X291" s="64">
        <v>62002.25922999889</v>
      </c>
      <c r="Y291" s="64">
        <v>60564</v>
      </c>
      <c r="Z291" s="64">
        <v>70543</v>
      </c>
      <c r="AA291" s="64">
        <v>69847</v>
      </c>
      <c r="AB291" s="64">
        <v>73632</v>
      </c>
      <c r="AC291" s="64">
        <v>82039</v>
      </c>
      <c r="AD291" s="64">
        <v>82183</v>
      </c>
      <c r="AE291" s="64">
        <v>82487.399999999994</v>
      </c>
      <c r="AF291" s="64">
        <v>66308.802870813393</v>
      </c>
      <c r="AG291" s="64">
        <v>78040.483253588522</v>
      </c>
      <c r="AH291" s="64">
        <v>87232.524880382771</v>
      </c>
      <c r="AI291" s="64">
        <v>97321</v>
      </c>
      <c r="AJ291" s="64">
        <v>101794.72248142738</v>
      </c>
      <c r="AK291" s="64">
        <v>106469.74462484625</v>
      </c>
      <c r="AL291" s="64">
        <v>121150.167</v>
      </c>
      <c r="AM291" s="64">
        <v>134549.52750394336</v>
      </c>
      <c r="AN291" s="64">
        <v>144443.18216167117</v>
      </c>
      <c r="AO291" s="64">
        <v>146175.73054022531</v>
      </c>
      <c r="AP291" s="64">
        <v>160333.33393125492</v>
      </c>
      <c r="AQ291" s="64">
        <v>146942.56320877763</v>
      </c>
      <c r="AR291" s="64">
        <v>154026.69947253124</v>
      </c>
      <c r="AS291" s="64">
        <v>163132.03628163916</v>
      </c>
      <c r="AT291" s="64">
        <v>161174.22959832347</v>
      </c>
      <c r="AU291" s="64">
        <v>162587.80604834473</v>
      </c>
      <c r="AV291" s="64">
        <v>168566.7793524242</v>
      </c>
      <c r="AW291" s="64">
        <v>171959.2228541779</v>
      </c>
    </row>
    <row r="292" spans="1:49" ht="15" customHeight="1" x14ac:dyDescent="0.2">
      <c r="A292" s="20" t="s">
        <v>286</v>
      </c>
      <c r="B292" s="72">
        <v>418.0992047691044</v>
      </c>
      <c r="C292" s="72">
        <v>499.89963022974899</v>
      </c>
      <c r="D292" s="72">
        <v>523.02476322481004</v>
      </c>
      <c r="E292" s="72">
        <v>500.15089686365076</v>
      </c>
      <c r="F292" s="72">
        <v>523.1953662807731</v>
      </c>
      <c r="G292" s="72">
        <v>577.81646066252074</v>
      </c>
      <c r="H292" s="72">
        <v>543.85444598708955</v>
      </c>
      <c r="I292" s="72">
        <v>789.10968488986077</v>
      </c>
      <c r="J292" s="72">
        <v>874.91723964052665</v>
      </c>
      <c r="K292" s="72">
        <v>1028.4333126659728</v>
      </c>
      <c r="L292" s="72">
        <v>978.94949139694825</v>
      </c>
      <c r="M292" s="72">
        <v>1122.0743229277464</v>
      </c>
      <c r="N292" s="72">
        <v>1332.098598521856</v>
      </c>
      <c r="O292" s="72">
        <v>1809.4475375767245</v>
      </c>
      <c r="P292" s="72">
        <v>1644.4627281472137</v>
      </c>
      <c r="Q292" s="72">
        <v>1789.9687231374369</v>
      </c>
      <c r="R292" s="72">
        <v>1720.922100906077</v>
      </c>
      <c r="S292" s="72">
        <v>1962.7953875024027</v>
      </c>
      <c r="T292" s="72">
        <v>1938.2232341951208</v>
      </c>
      <c r="U292" s="72">
        <v>1856.4815893488662</v>
      </c>
      <c r="V292" s="72">
        <v>1854</v>
      </c>
      <c r="W292" s="72">
        <v>1995</v>
      </c>
      <c r="X292" s="72">
        <v>1975.2592299988873</v>
      </c>
      <c r="Y292" s="72">
        <v>1929</v>
      </c>
      <c r="Z292" s="72">
        <v>2214</v>
      </c>
      <c r="AA292" s="72">
        <v>2463</v>
      </c>
      <c r="AB292" s="72">
        <v>3438</v>
      </c>
      <c r="AC292" s="72">
        <v>3714</v>
      </c>
      <c r="AD292" s="72">
        <v>3810</v>
      </c>
      <c r="AE292" s="72">
        <v>4102.3999999999996</v>
      </c>
      <c r="AF292" s="72">
        <v>3453.802870813397</v>
      </c>
      <c r="AG292" s="72">
        <v>4406.4832535885162</v>
      </c>
      <c r="AH292" s="72">
        <v>5051.5248803827753</v>
      </c>
      <c r="AI292" s="72">
        <v>6440</v>
      </c>
      <c r="AJ292" s="72">
        <v>6603.7224814273759</v>
      </c>
      <c r="AK292" s="72">
        <v>7175.8858232219791</v>
      </c>
      <c r="AL292" s="72">
        <v>7483.1669999999995</v>
      </c>
      <c r="AM292" s="72">
        <v>8967.1160373957355</v>
      </c>
      <c r="AN292" s="72">
        <v>9707.0721616711489</v>
      </c>
      <c r="AO292" s="72">
        <v>12614.410540225303</v>
      </c>
      <c r="AP292" s="72">
        <v>19160.762393951172</v>
      </c>
      <c r="AQ292" s="72">
        <v>18696.008865356147</v>
      </c>
      <c r="AR292" s="72">
        <v>20788.080096942231</v>
      </c>
      <c r="AS292" s="72">
        <v>24712.199439639204</v>
      </c>
      <c r="AT292" s="72">
        <v>26828.952946323472</v>
      </c>
      <c r="AU292" s="72">
        <v>27980.67281234471</v>
      </c>
      <c r="AV292" s="72">
        <v>28685.503653424177</v>
      </c>
      <c r="AW292" s="72">
        <v>28853.686936567276</v>
      </c>
    </row>
    <row r="293" spans="1:49" ht="15" customHeight="1" x14ac:dyDescent="0.2">
      <c r="A293" s="20" t="s">
        <v>206</v>
      </c>
      <c r="B293" s="72">
        <v>14791</v>
      </c>
      <c r="C293" s="72">
        <v>15845</v>
      </c>
      <c r="D293" s="72">
        <v>17803</v>
      </c>
      <c r="E293" s="72">
        <v>19539</v>
      </c>
      <c r="F293" s="72">
        <v>19495</v>
      </c>
      <c r="G293" s="72">
        <v>17473</v>
      </c>
      <c r="H293" s="72">
        <v>20009</v>
      </c>
      <c r="I293" s="72">
        <v>26061</v>
      </c>
      <c r="J293" s="72">
        <v>27037</v>
      </c>
      <c r="K293" s="72">
        <v>29424</v>
      </c>
      <c r="L293" s="72">
        <v>31999</v>
      </c>
      <c r="M293" s="72">
        <v>34515</v>
      </c>
      <c r="N293" s="72">
        <v>39094</v>
      </c>
      <c r="O293" s="72">
        <v>47078</v>
      </c>
      <c r="P293" s="72">
        <v>50469</v>
      </c>
      <c r="Q293" s="72">
        <v>55077</v>
      </c>
      <c r="R293" s="72">
        <v>50964</v>
      </c>
      <c r="S293" s="72">
        <v>60690</v>
      </c>
      <c r="T293" s="72">
        <v>55399</v>
      </c>
      <c r="U293" s="72">
        <v>53474</v>
      </c>
      <c r="V293" s="72">
        <v>52922</v>
      </c>
      <c r="W293" s="72">
        <v>56806</v>
      </c>
      <c r="X293" s="72">
        <v>60027</v>
      </c>
      <c r="Y293" s="72">
        <v>58635</v>
      </c>
      <c r="Z293" s="72">
        <v>68329</v>
      </c>
      <c r="AA293" s="72">
        <v>67384</v>
      </c>
      <c r="AB293" s="72">
        <v>70194</v>
      </c>
      <c r="AC293" s="72">
        <v>78325</v>
      </c>
      <c r="AD293" s="72">
        <v>78373</v>
      </c>
      <c r="AE293" s="72">
        <v>78385</v>
      </c>
      <c r="AF293" s="72">
        <v>62855</v>
      </c>
      <c r="AG293" s="72">
        <v>73634</v>
      </c>
      <c r="AH293" s="72">
        <v>82181</v>
      </c>
      <c r="AI293" s="72">
        <v>90881</v>
      </c>
      <c r="AJ293" s="72">
        <v>95191</v>
      </c>
      <c r="AK293" s="72">
        <v>99293.858801624272</v>
      </c>
      <c r="AL293" s="72">
        <v>113667</v>
      </c>
      <c r="AM293" s="72">
        <v>125582.41146654764</v>
      </c>
      <c r="AN293" s="72">
        <v>134736.11000000002</v>
      </c>
      <c r="AO293" s="72">
        <v>133561.32</v>
      </c>
      <c r="AP293" s="72">
        <v>141172.57153730374</v>
      </c>
      <c r="AQ293" s="72">
        <v>128246.55434342148</v>
      </c>
      <c r="AR293" s="72">
        <v>133238.61937558901</v>
      </c>
      <c r="AS293" s="72">
        <v>138419.83684199996</v>
      </c>
      <c r="AT293" s="72">
        <v>134345.276652</v>
      </c>
      <c r="AU293" s="72">
        <v>134607.13323600002</v>
      </c>
      <c r="AV293" s="72">
        <v>139881.27569900002</v>
      </c>
      <c r="AW293" s="72">
        <v>143105.53591761063</v>
      </c>
    </row>
    <row r="294" spans="1:49" ht="15" customHeight="1" x14ac:dyDescent="0.2">
      <c r="A294" s="20" t="s">
        <v>231</v>
      </c>
      <c r="B294" s="72">
        <v>14791</v>
      </c>
      <c r="C294" s="72">
        <v>15845</v>
      </c>
      <c r="D294" s="72">
        <v>17803</v>
      </c>
      <c r="E294" s="72">
        <v>19539</v>
      </c>
      <c r="F294" s="72">
        <v>19495</v>
      </c>
      <c r="G294" s="72">
        <v>17473</v>
      </c>
      <c r="H294" s="72">
        <v>20009</v>
      </c>
      <c r="I294" s="72">
        <v>26061</v>
      </c>
      <c r="J294" s="72">
        <v>27037</v>
      </c>
      <c r="K294" s="72">
        <v>29424</v>
      </c>
      <c r="L294" s="72">
        <v>31999</v>
      </c>
      <c r="M294" s="72">
        <v>34515</v>
      </c>
      <c r="N294" s="72">
        <v>39094</v>
      </c>
      <c r="O294" s="72">
        <v>47078</v>
      </c>
      <c r="P294" s="72">
        <v>50469</v>
      </c>
      <c r="Q294" s="72">
        <v>55077</v>
      </c>
      <c r="R294" s="72">
        <v>50964</v>
      </c>
      <c r="S294" s="72">
        <v>60690</v>
      </c>
      <c r="T294" s="72">
        <v>55399</v>
      </c>
      <c r="U294" s="72">
        <v>53474</v>
      </c>
      <c r="V294" s="72">
        <v>52922</v>
      </c>
      <c r="W294" s="72">
        <v>56806</v>
      </c>
      <c r="X294" s="72">
        <v>60027</v>
      </c>
      <c r="Y294" s="72">
        <v>58635</v>
      </c>
      <c r="Z294" s="72">
        <v>68329</v>
      </c>
      <c r="AA294" s="72">
        <v>67384</v>
      </c>
      <c r="AB294" s="72">
        <v>70194</v>
      </c>
      <c r="AC294" s="72">
        <v>78325</v>
      </c>
      <c r="AD294" s="72">
        <v>78373</v>
      </c>
      <c r="AE294" s="72">
        <v>78385</v>
      </c>
      <c r="AF294" s="72">
        <v>62855</v>
      </c>
      <c r="AG294" s="72">
        <v>73634</v>
      </c>
      <c r="AH294" s="72">
        <v>82181</v>
      </c>
      <c r="AI294" s="72">
        <v>90881</v>
      </c>
      <c r="AJ294" s="72">
        <v>95191</v>
      </c>
      <c r="AK294" s="72">
        <v>99293.858801624272</v>
      </c>
      <c r="AL294" s="72">
        <v>113667</v>
      </c>
      <c r="AM294" s="72">
        <v>125582.41146654764</v>
      </c>
      <c r="AN294" s="72">
        <v>134736.11000000002</v>
      </c>
      <c r="AO294" s="72">
        <v>133561.32</v>
      </c>
      <c r="AP294" s="72">
        <v>141172.57153730374</v>
      </c>
      <c r="AQ294" s="72">
        <v>128246.55434342148</v>
      </c>
      <c r="AR294" s="72">
        <v>133238.61937558901</v>
      </c>
      <c r="AS294" s="72">
        <v>138419.83684199996</v>
      </c>
      <c r="AT294" s="72">
        <v>134345.276652</v>
      </c>
      <c r="AU294" s="72">
        <v>134607.13323600002</v>
      </c>
      <c r="AV294" s="72">
        <v>139881.27569900002</v>
      </c>
      <c r="AW294" s="72">
        <v>143105.53591761063</v>
      </c>
    </row>
    <row r="295" spans="1:49" ht="15" customHeight="1" x14ac:dyDescent="0.2">
      <c r="A295" s="20" t="s">
        <v>64</v>
      </c>
      <c r="B295" s="72">
        <v>419</v>
      </c>
      <c r="C295" s="72">
        <v>395</v>
      </c>
      <c r="D295" s="72">
        <v>346</v>
      </c>
      <c r="E295" s="72">
        <v>609</v>
      </c>
      <c r="F295" s="72">
        <v>588</v>
      </c>
      <c r="G295" s="72">
        <v>651</v>
      </c>
      <c r="H295" s="72">
        <v>543</v>
      </c>
      <c r="I295" s="72">
        <v>2649</v>
      </c>
      <c r="J295" s="72">
        <v>5805</v>
      </c>
      <c r="K295" s="72">
        <v>9560</v>
      </c>
      <c r="L295" s="72">
        <v>9455</v>
      </c>
      <c r="M295" s="72">
        <v>10572</v>
      </c>
      <c r="N295" s="72">
        <v>14526</v>
      </c>
      <c r="O295" s="72">
        <v>20929</v>
      </c>
      <c r="P295" s="72">
        <v>25101</v>
      </c>
      <c r="Q295" s="72">
        <v>31517</v>
      </c>
      <c r="R295" s="72">
        <v>27592</v>
      </c>
      <c r="S295" s="72">
        <v>34373</v>
      </c>
      <c r="T295" s="72">
        <v>32162</v>
      </c>
      <c r="U295" s="72">
        <v>33331</v>
      </c>
      <c r="V295" s="72">
        <v>31503</v>
      </c>
      <c r="W295" s="72">
        <v>35347</v>
      </c>
      <c r="X295" s="72">
        <v>33395</v>
      </c>
      <c r="Y295" s="72">
        <v>32155</v>
      </c>
      <c r="Z295" s="72">
        <v>35372</v>
      </c>
      <c r="AA295" s="72">
        <v>33680</v>
      </c>
      <c r="AB295" s="72">
        <v>35837</v>
      </c>
      <c r="AC295" s="72">
        <v>40420</v>
      </c>
      <c r="AD295" s="72">
        <v>35126</v>
      </c>
      <c r="AE295" s="72">
        <v>31715</v>
      </c>
      <c r="AF295" s="72">
        <v>25942</v>
      </c>
      <c r="AG295" s="72">
        <v>27406</v>
      </c>
      <c r="AH295" s="72">
        <v>30032</v>
      </c>
      <c r="AI295" s="72">
        <v>34625</v>
      </c>
      <c r="AJ295" s="72">
        <v>35032</v>
      </c>
      <c r="AK295" s="72">
        <v>37863.520701540583</v>
      </c>
      <c r="AL295" s="72">
        <v>42021</v>
      </c>
      <c r="AM295" s="72">
        <v>49742.811466547639</v>
      </c>
      <c r="AN295" s="72">
        <v>62473.4</v>
      </c>
      <c r="AO295" s="72">
        <v>57557</v>
      </c>
      <c r="AP295" s="72">
        <v>59993.438327735508</v>
      </c>
      <c r="AQ295" s="72">
        <v>48886.698399970745</v>
      </c>
      <c r="AR295" s="72">
        <v>49339.161185846606</v>
      </c>
      <c r="AS295" s="72">
        <v>57478.977395999987</v>
      </c>
      <c r="AT295" s="72">
        <v>58534.451172000001</v>
      </c>
      <c r="AU295" s="72">
        <v>61768.780636000003</v>
      </c>
      <c r="AV295" s="72">
        <v>57457.618384000009</v>
      </c>
      <c r="AW295" s="72">
        <v>55996.713972000005</v>
      </c>
    </row>
    <row r="296" spans="1:49" ht="15" customHeight="1" x14ac:dyDescent="0.2">
      <c r="A296" s="20" t="s">
        <v>211</v>
      </c>
      <c r="B296" s="72">
        <v>14372</v>
      </c>
      <c r="C296" s="72">
        <v>15450</v>
      </c>
      <c r="D296" s="72">
        <v>17457</v>
      </c>
      <c r="E296" s="72">
        <v>18930</v>
      </c>
      <c r="F296" s="72">
        <v>18907</v>
      </c>
      <c r="G296" s="72">
        <v>16822</v>
      </c>
      <c r="H296" s="72">
        <v>19466</v>
      </c>
      <c r="I296" s="72">
        <v>23412</v>
      </c>
      <c r="J296" s="72">
        <v>21232</v>
      </c>
      <c r="K296" s="72">
        <v>19864</v>
      </c>
      <c r="L296" s="72">
        <v>22544</v>
      </c>
      <c r="M296" s="72">
        <v>23943</v>
      </c>
      <c r="N296" s="72">
        <v>24568</v>
      </c>
      <c r="O296" s="72">
        <v>26149</v>
      </c>
      <c r="P296" s="72">
        <v>25368</v>
      </c>
      <c r="Q296" s="72">
        <v>23560</v>
      </c>
      <c r="R296" s="72">
        <v>23372</v>
      </c>
      <c r="S296" s="72">
        <v>26317</v>
      </c>
      <c r="T296" s="72">
        <v>23237</v>
      </c>
      <c r="U296" s="72">
        <v>20143</v>
      </c>
      <c r="V296" s="72">
        <v>21419</v>
      </c>
      <c r="W296" s="72">
        <v>21459</v>
      </c>
      <c r="X296" s="72">
        <v>26632</v>
      </c>
      <c r="Y296" s="72">
        <v>26480</v>
      </c>
      <c r="Z296" s="72">
        <v>32957</v>
      </c>
      <c r="AA296" s="72">
        <v>33704</v>
      </c>
      <c r="AB296" s="72">
        <v>34357</v>
      </c>
      <c r="AC296" s="72">
        <v>37905</v>
      </c>
      <c r="AD296" s="72">
        <v>43247</v>
      </c>
      <c r="AE296" s="72">
        <v>46670</v>
      </c>
      <c r="AF296" s="72">
        <v>36913</v>
      </c>
      <c r="AG296" s="72">
        <v>46228</v>
      </c>
      <c r="AH296" s="72">
        <v>52149</v>
      </c>
      <c r="AI296" s="72">
        <v>56256</v>
      </c>
      <c r="AJ296" s="72">
        <v>60159</v>
      </c>
      <c r="AK296" s="72">
        <v>61430.338100083682</v>
      </c>
      <c r="AL296" s="72">
        <v>71646</v>
      </c>
      <c r="AM296" s="72">
        <v>75839.600000000006</v>
      </c>
      <c r="AN296" s="72">
        <v>72262.710000000006</v>
      </c>
      <c r="AO296" s="72">
        <v>76004.320000000007</v>
      </c>
      <c r="AP296" s="72">
        <v>81179.13320956823</v>
      </c>
      <c r="AQ296" s="72">
        <v>79359.855943450733</v>
      </c>
      <c r="AR296" s="72">
        <v>83899.458189742392</v>
      </c>
      <c r="AS296" s="72">
        <v>80940.859445999988</v>
      </c>
      <c r="AT296" s="72">
        <v>75810.82548</v>
      </c>
      <c r="AU296" s="72">
        <v>72838.352600000013</v>
      </c>
      <c r="AV296" s="72">
        <v>82423.657315000004</v>
      </c>
      <c r="AW296" s="72">
        <v>87108.821945610616</v>
      </c>
    </row>
    <row r="297" spans="1:49" ht="15" customHeight="1" x14ac:dyDescent="0.2">
      <c r="A297" s="20" t="s">
        <v>80</v>
      </c>
      <c r="B297" s="72">
        <v>0</v>
      </c>
      <c r="C297" s="72">
        <v>0</v>
      </c>
      <c r="D297" s="72">
        <v>0</v>
      </c>
      <c r="E297" s="72">
        <v>0</v>
      </c>
      <c r="F297" s="72">
        <v>0</v>
      </c>
      <c r="G297" s="72">
        <v>0</v>
      </c>
      <c r="H297" s="72">
        <v>0</v>
      </c>
      <c r="I297" s="72">
        <v>0</v>
      </c>
      <c r="J297" s="72">
        <v>0</v>
      </c>
      <c r="K297" s="72">
        <v>0</v>
      </c>
      <c r="L297" s="72">
        <v>81</v>
      </c>
      <c r="M297" s="72">
        <v>91</v>
      </c>
      <c r="N297" s="72">
        <v>124</v>
      </c>
      <c r="O297" s="72">
        <v>63</v>
      </c>
      <c r="P297" s="72">
        <v>167</v>
      </c>
      <c r="Q297" s="72">
        <v>172</v>
      </c>
      <c r="R297" s="72">
        <v>180</v>
      </c>
      <c r="S297" s="72">
        <v>190</v>
      </c>
      <c r="T297" s="72">
        <v>180</v>
      </c>
      <c r="U297" s="72">
        <v>210</v>
      </c>
      <c r="V297" s="72">
        <v>190</v>
      </c>
      <c r="W297" s="72">
        <v>185</v>
      </c>
      <c r="X297" s="72">
        <v>196</v>
      </c>
      <c r="Y297" s="72">
        <v>210</v>
      </c>
      <c r="Z297" s="72">
        <v>240</v>
      </c>
      <c r="AA297" s="72">
        <v>220</v>
      </c>
      <c r="AB297" s="72">
        <v>0</v>
      </c>
      <c r="AC297" s="72">
        <v>0</v>
      </c>
      <c r="AD297" s="72">
        <v>0</v>
      </c>
      <c r="AE297" s="72">
        <v>0</v>
      </c>
      <c r="AF297" s="72">
        <v>0</v>
      </c>
      <c r="AG297" s="72">
        <v>0</v>
      </c>
      <c r="AH297" s="72">
        <v>0</v>
      </c>
      <c r="AI297" s="72">
        <v>0</v>
      </c>
      <c r="AJ297" s="72">
        <v>0</v>
      </c>
      <c r="AK297" s="72">
        <v>0</v>
      </c>
      <c r="AL297" s="72">
        <v>0</v>
      </c>
      <c r="AM297" s="72">
        <v>0</v>
      </c>
      <c r="AN297" s="72">
        <v>0</v>
      </c>
      <c r="AO297" s="72">
        <v>0</v>
      </c>
      <c r="AP297" s="72">
        <v>0</v>
      </c>
      <c r="AQ297" s="72">
        <v>0</v>
      </c>
      <c r="AR297" s="72">
        <v>0</v>
      </c>
      <c r="AS297" s="72">
        <v>0</v>
      </c>
      <c r="AT297" s="72">
        <v>0</v>
      </c>
      <c r="AU297" s="72">
        <v>0</v>
      </c>
      <c r="AV297" s="72">
        <v>0</v>
      </c>
      <c r="AW297" s="72">
        <v>0</v>
      </c>
    </row>
    <row r="298" spans="1:49" ht="15" customHeight="1" x14ac:dyDescent="0.2">
      <c r="A298" s="20" t="s">
        <v>81</v>
      </c>
      <c r="B298" s="72">
        <v>14372</v>
      </c>
      <c r="C298" s="72">
        <v>15450</v>
      </c>
      <c r="D298" s="72">
        <v>17457</v>
      </c>
      <c r="E298" s="72">
        <v>18930</v>
      </c>
      <c r="F298" s="72">
        <v>18907</v>
      </c>
      <c r="G298" s="72">
        <v>16822</v>
      </c>
      <c r="H298" s="72">
        <v>19466</v>
      </c>
      <c r="I298" s="72">
        <v>23412</v>
      </c>
      <c r="J298" s="72">
        <v>21232</v>
      </c>
      <c r="K298" s="72">
        <v>19864</v>
      </c>
      <c r="L298" s="72">
        <v>22463</v>
      </c>
      <c r="M298" s="72">
        <v>23847</v>
      </c>
      <c r="N298" s="72">
        <v>24439</v>
      </c>
      <c r="O298" s="72">
        <v>26081</v>
      </c>
      <c r="P298" s="72">
        <v>25194</v>
      </c>
      <c r="Q298" s="72">
        <v>23218</v>
      </c>
      <c r="R298" s="72">
        <v>22994</v>
      </c>
      <c r="S298" s="72">
        <v>25793</v>
      </c>
      <c r="T298" s="72">
        <v>22647</v>
      </c>
      <c r="U298" s="72">
        <v>19558</v>
      </c>
      <c r="V298" s="72">
        <v>20976</v>
      </c>
      <c r="W298" s="72">
        <v>20965</v>
      </c>
      <c r="X298" s="72">
        <v>26269</v>
      </c>
      <c r="Y298" s="72">
        <v>26096</v>
      </c>
      <c r="Z298" s="72">
        <v>32597</v>
      </c>
      <c r="AA298" s="72">
        <v>33420</v>
      </c>
      <c r="AB298" s="72">
        <v>34247</v>
      </c>
      <c r="AC298" s="72">
        <v>37785</v>
      </c>
      <c r="AD298" s="72">
        <v>43125</v>
      </c>
      <c r="AE298" s="72">
        <v>46602</v>
      </c>
      <c r="AF298" s="72">
        <v>36799</v>
      </c>
      <c r="AG298" s="72">
        <v>46112</v>
      </c>
      <c r="AH298" s="72">
        <v>52036</v>
      </c>
      <c r="AI298" s="72">
        <v>56075</v>
      </c>
      <c r="AJ298" s="72">
        <v>60020</v>
      </c>
      <c r="AK298" s="72">
        <v>61273.937319949226</v>
      </c>
      <c r="AL298" s="72">
        <v>71486</v>
      </c>
      <c r="AM298" s="72">
        <v>75670</v>
      </c>
      <c r="AN298" s="72">
        <v>72090.710000000006</v>
      </c>
      <c r="AO298" s="72">
        <v>75822</v>
      </c>
      <c r="AP298" s="72">
        <v>80988.736433568236</v>
      </c>
      <c r="AQ298" s="72">
        <v>79169.294719163052</v>
      </c>
      <c r="AR298" s="72">
        <v>83785.458189742392</v>
      </c>
      <c r="AS298" s="72">
        <v>80822.29944599999</v>
      </c>
      <c r="AT298" s="72">
        <v>75693.015480000002</v>
      </c>
      <c r="AU298" s="72">
        <v>72710.528750000012</v>
      </c>
      <c r="AV298" s="72">
        <v>82283.051080000005</v>
      </c>
      <c r="AW298" s="72">
        <v>86962.830536000009</v>
      </c>
    </row>
    <row r="299" spans="1:49" ht="15" customHeight="1" x14ac:dyDescent="0.2">
      <c r="A299" s="20" t="s">
        <v>83</v>
      </c>
      <c r="B299" s="72">
        <v>0</v>
      </c>
      <c r="C299" s="72">
        <v>0</v>
      </c>
      <c r="D299" s="72">
        <v>0</v>
      </c>
      <c r="E299" s="72">
        <v>0</v>
      </c>
      <c r="F299" s="72">
        <v>0</v>
      </c>
      <c r="G299" s="72">
        <v>0</v>
      </c>
      <c r="H299" s="72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161</v>
      </c>
      <c r="R299" s="72">
        <v>188</v>
      </c>
      <c r="S299" s="72">
        <v>320</v>
      </c>
      <c r="T299" s="72">
        <v>390</v>
      </c>
      <c r="U299" s="72">
        <v>350</v>
      </c>
      <c r="V299" s="72">
        <v>233</v>
      </c>
      <c r="W299" s="72">
        <v>283</v>
      </c>
      <c r="X299" s="72">
        <v>143</v>
      </c>
      <c r="Y299" s="72">
        <v>142</v>
      </c>
      <c r="Z299" s="72">
        <v>80</v>
      </c>
      <c r="AA299" s="72">
        <v>22</v>
      </c>
      <c r="AB299" s="72">
        <v>110</v>
      </c>
      <c r="AC299" s="72">
        <v>116</v>
      </c>
      <c r="AD299" s="72">
        <v>122</v>
      </c>
      <c r="AE299" s="72">
        <v>67</v>
      </c>
      <c r="AF299" s="72">
        <v>114</v>
      </c>
      <c r="AG299" s="72">
        <v>116</v>
      </c>
      <c r="AH299" s="72">
        <v>113</v>
      </c>
      <c r="AI299" s="72">
        <v>181</v>
      </c>
      <c r="AJ299" s="72">
        <v>139</v>
      </c>
      <c r="AK299" s="72">
        <v>156.40078013445785</v>
      </c>
      <c r="AL299" s="72">
        <v>160</v>
      </c>
      <c r="AM299" s="72">
        <v>169.6</v>
      </c>
      <c r="AN299" s="72">
        <v>172</v>
      </c>
      <c r="AO299" s="72">
        <v>182.32000000000002</v>
      </c>
      <c r="AP299" s="72">
        <v>190.39677599999999</v>
      </c>
      <c r="AQ299" s="72">
        <v>190.56122428768774</v>
      </c>
      <c r="AR299" s="72">
        <v>114</v>
      </c>
      <c r="AS299" s="72">
        <v>118.56</v>
      </c>
      <c r="AT299" s="72">
        <v>117.81</v>
      </c>
      <c r="AU299" s="72">
        <v>127.82384999999999</v>
      </c>
      <c r="AV299" s="72">
        <v>140.606235</v>
      </c>
      <c r="AW299" s="72">
        <v>145.99140961061099</v>
      </c>
    </row>
    <row r="300" spans="1:49" ht="15" customHeight="1" thickBot="1" x14ac:dyDescent="0.25">
      <c r="A300" s="20" t="s">
        <v>85</v>
      </c>
      <c r="B300" s="75">
        <v>0</v>
      </c>
      <c r="C300" s="75">
        <v>0</v>
      </c>
      <c r="D300" s="75">
        <v>0</v>
      </c>
      <c r="E300" s="75">
        <v>0</v>
      </c>
      <c r="F300" s="75">
        <v>0</v>
      </c>
      <c r="G300" s="75">
        <v>0</v>
      </c>
      <c r="H300" s="75">
        <v>0</v>
      </c>
      <c r="I300" s="75">
        <v>0</v>
      </c>
      <c r="J300" s="75">
        <v>0</v>
      </c>
      <c r="K300" s="75">
        <v>0</v>
      </c>
      <c r="L300" s="75">
        <v>0</v>
      </c>
      <c r="M300" s="75">
        <v>5</v>
      </c>
      <c r="N300" s="75">
        <v>5</v>
      </c>
      <c r="O300" s="75">
        <v>5</v>
      </c>
      <c r="P300" s="75">
        <v>7</v>
      </c>
      <c r="Q300" s="75">
        <v>9</v>
      </c>
      <c r="R300" s="75">
        <v>10</v>
      </c>
      <c r="S300" s="75">
        <v>14</v>
      </c>
      <c r="T300" s="75">
        <v>20</v>
      </c>
      <c r="U300" s="75">
        <v>25</v>
      </c>
      <c r="V300" s="75">
        <v>20</v>
      </c>
      <c r="W300" s="75">
        <v>26</v>
      </c>
      <c r="X300" s="75">
        <v>24</v>
      </c>
      <c r="Y300" s="75">
        <v>32</v>
      </c>
      <c r="Z300" s="75">
        <v>40</v>
      </c>
      <c r="AA300" s="75">
        <v>42</v>
      </c>
      <c r="AB300" s="75">
        <v>0</v>
      </c>
      <c r="AC300" s="75">
        <v>4</v>
      </c>
      <c r="AD300" s="75">
        <v>0</v>
      </c>
      <c r="AE300" s="75">
        <v>1</v>
      </c>
      <c r="AF300" s="75">
        <v>0</v>
      </c>
      <c r="AG300" s="75">
        <v>0</v>
      </c>
      <c r="AH300" s="75">
        <v>0</v>
      </c>
      <c r="AI300" s="75">
        <v>0</v>
      </c>
      <c r="AJ300" s="75">
        <v>0</v>
      </c>
      <c r="AK300" s="75">
        <v>0</v>
      </c>
      <c r="AL300" s="75">
        <v>0</v>
      </c>
      <c r="AM300" s="75">
        <v>0</v>
      </c>
      <c r="AN300" s="75">
        <v>0</v>
      </c>
      <c r="AO300" s="75">
        <v>0</v>
      </c>
      <c r="AP300" s="75">
        <v>0</v>
      </c>
      <c r="AQ300" s="75">
        <v>0</v>
      </c>
      <c r="AR300" s="75">
        <v>0</v>
      </c>
      <c r="AS300" s="75">
        <v>0</v>
      </c>
      <c r="AT300" s="75">
        <v>0</v>
      </c>
      <c r="AU300" s="75">
        <v>0</v>
      </c>
      <c r="AV300" s="75">
        <v>0</v>
      </c>
      <c r="AW300" s="75">
        <v>0</v>
      </c>
    </row>
    <row r="301" spans="1:49" ht="15" customHeight="1" x14ac:dyDescent="0.2">
      <c r="A301" s="78" t="s">
        <v>244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</row>
    <row r="302" spans="1:49" ht="15" customHeight="1" x14ac:dyDescent="0.2">
      <c r="A302" s="77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</row>
    <row r="303" spans="1:49" ht="15" customHeight="1" x14ac:dyDescent="0.2">
      <c r="A303" s="20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</row>
    <row r="304" spans="1:49" s="66" customFormat="1" ht="15" customHeight="1" x14ac:dyDescent="0.2">
      <c r="A304" s="26" t="s">
        <v>287</v>
      </c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</row>
    <row r="305" spans="1:49" ht="15" customHeight="1" thickBot="1" x14ac:dyDescent="0.25">
      <c r="A305" s="26" t="s">
        <v>288</v>
      </c>
      <c r="B305" s="67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J305" s="68"/>
      <c r="AK305" s="68"/>
      <c r="AL305" s="68"/>
      <c r="AM305" s="70"/>
      <c r="AN305" s="67"/>
      <c r="AO305" s="67"/>
      <c r="AP305" s="67"/>
      <c r="AS305" s="67"/>
      <c r="AT305" s="67"/>
      <c r="AU305" s="67"/>
      <c r="AW305" s="67" t="s">
        <v>239</v>
      </c>
    </row>
    <row r="306" spans="1:49" s="5" customFormat="1" ht="15" customHeight="1" x14ac:dyDescent="0.2">
      <c r="A306" s="55" t="s">
        <v>199</v>
      </c>
      <c r="B306" s="55">
        <v>1970</v>
      </c>
      <c r="C306" s="55">
        <v>1971</v>
      </c>
      <c r="D306" s="55">
        <v>1972</v>
      </c>
      <c r="E306" s="55">
        <v>1973</v>
      </c>
      <c r="F306" s="55">
        <v>1974</v>
      </c>
      <c r="G306" s="55">
        <v>1975</v>
      </c>
      <c r="H306" s="55">
        <v>1976</v>
      </c>
      <c r="I306" s="55">
        <v>1977</v>
      </c>
      <c r="J306" s="55">
        <v>1978</v>
      </c>
      <c r="K306" s="55">
        <v>1979</v>
      </c>
      <c r="L306" s="55">
        <v>1980</v>
      </c>
      <c r="M306" s="55">
        <v>1981</v>
      </c>
      <c r="N306" s="55">
        <v>1982</v>
      </c>
      <c r="O306" s="55">
        <v>1983</v>
      </c>
      <c r="P306" s="55">
        <v>1984</v>
      </c>
      <c r="Q306" s="55">
        <v>1985</v>
      </c>
      <c r="R306" s="55">
        <v>1986</v>
      </c>
      <c r="S306" s="55">
        <v>1987</v>
      </c>
      <c r="T306" s="55">
        <v>1988</v>
      </c>
      <c r="U306" s="55">
        <v>1989</v>
      </c>
      <c r="V306" s="55">
        <v>1990</v>
      </c>
      <c r="W306" s="55">
        <v>1991</v>
      </c>
      <c r="X306" s="55">
        <v>1992</v>
      </c>
      <c r="Y306" s="55">
        <v>1993</v>
      </c>
      <c r="Z306" s="55">
        <v>1994</v>
      </c>
      <c r="AA306" s="55">
        <v>1995</v>
      </c>
      <c r="AB306" s="55">
        <v>1996</v>
      </c>
      <c r="AC306" s="55">
        <v>1997</v>
      </c>
      <c r="AD306" s="55">
        <v>1998</v>
      </c>
      <c r="AE306" s="55">
        <v>1999</v>
      </c>
      <c r="AF306" s="55">
        <v>2000</v>
      </c>
      <c r="AG306" s="55">
        <v>2001</v>
      </c>
      <c r="AH306" s="55">
        <v>2002</v>
      </c>
      <c r="AI306" s="55">
        <v>2003</v>
      </c>
      <c r="AJ306" s="55">
        <v>2004</v>
      </c>
      <c r="AK306" s="55">
        <v>2005</v>
      </c>
      <c r="AL306" s="55">
        <v>2006</v>
      </c>
      <c r="AM306" s="55">
        <v>2007</v>
      </c>
      <c r="AN306" s="55">
        <v>2008</v>
      </c>
      <c r="AO306" s="55">
        <v>2009</v>
      </c>
      <c r="AP306" s="55">
        <v>2010</v>
      </c>
      <c r="AQ306" s="55">
        <v>2011</v>
      </c>
      <c r="AR306" s="55">
        <v>2012</v>
      </c>
      <c r="AS306" s="56">
        <v>2013</v>
      </c>
      <c r="AT306" s="56">
        <v>2014</v>
      </c>
      <c r="AU306" s="56">
        <v>2015</v>
      </c>
      <c r="AV306" s="56">
        <v>2016</v>
      </c>
      <c r="AW306" s="56">
        <v>2017</v>
      </c>
    </row>
    <row r="307" spans="1:49" ht="15" customHeight="1" x14ac:dyDescent="0.2">
      <c r="A307" s="24" t="s">
        <v>200</v>
      </c>
      <c r="B307" s="64">
        <v>571</v>
      </c>
      <c r="C307" s="64">
        <v>615</v>
      </c>
      <c r="D307" s="64">
        <v>834</v>
      </c>
      <c r="E307" s="64">
        <v>894</v>
      </c>
      <c r="F307" s="64">
        <v>1021</v>
      </c>
      <c r="G307" s="64">
        <v>1083</v>
      </c>
      <c r="H307" s="64">
        <v>1223</v>
      </c>
      <c r="I307" s="64">
        <v>1460</v>
      </c>
      <c r="J307" s="64">
        <v>1744</v>
      </c>
      <c r="K307" s="64">
        <v>2521</v>
      </c>
      <c r="L307" s="64">
        <v>2994</v>
      </c>
      <c r="M307" s="64">
        <v>2929</v>
      </c>
      <c r="N307" s="64">
        <v>3060</v>
      </c>
      <c r="O307" s="64">
        <v>3184</v>
      </c>
      <c r="P307" s="64">
        <v>3558</v>
      </c>
      <c r="Q307" s="64">
        <v>3876</v>
      </c>
      <c r="R307" s="64">
        <v>4039</v>
      </c>
      <c r="S307" s="64">
        <v>4231</v>
      </c>
      <c r="T307" s="64">
        <v>4515</v>
      </c>
      <c r="U307" s="64">
        <v>4221</v>
      </c>
      <c r="V307" s="64">
        <v>4594</v>
      </c>
      <c r="W307" s="64">
        <v>5192</v>
      </c>
      <c r="X307" s="64">
        <v>6210</v>
      </c>
      <c r="Y307" s="64">
        <v>7029</v>
      </c>
      <c r="Z307" s="64">
        <v>7637</v>
      </c>
      <c r="AA307" s="64">
        <v>7375</v>
      </c>
      <c r="AB307" s="64">
        <v>8101</v>
      </c>
      <c r="AC307" s="64">
        <v>8491</v>
      </c>
      <c r="AD307" s="64">
        <v>8948</v>
      </c>
      <c r="AE307" s="64">
        <v>9845</v>
      </c>
      <c r="AF307" s="64">
        <v>10111</v>
      </c>
      <c r="AG307" s="64">
        <v>10063</v>
      </c>
      <c r="AH307" s="64">
        <v>11259.4</v>
      </c>
      <c r="AI307" s="64">
        <v>13012</v>
      </c>
      <c r="AJ307" s="64">
        <v>13825.974267772586</v>
      </c>
      <c r="AK307" s="64">
        <v>14849.159619849415</v>
      </c>
      <c r="AL307" s="64">
        <v>16029.2</v>
      </c>
      <c r="AM307" s="64">
        <v>17090.400000000001</v>
      </c>
      <c r="AN307" s="81">
        <v>18141.143680957404</v>
      </c>
      <c r="AO307" s="81">
        <v>19638.932982603637</v>
      </c>
      <c r="AP307" s="81">
        <v>21135.874386467563</v>
      </c>
      <c r="AQ307" s="81">
        <v>21624.880546144755</v>
      </c>
      <c r="AR307" s="81">
        <v>21442.604323425556</v>
      </c>
      <c r="AS307" s="81">
        <v>22680.580974929482</v>
      </c>
      <c r="AT307" s="81">
        <v>25818.031734870241</v>
      </c>
      <c r="AU307" s="81">
        <v>27608.141616092886</v>
      </c>
      <c r="AV307" s="81">
        <v>29498.614663404245</v>
      </c>
      <c r="AW307" s="81">
        <v>30236.446905990684</v>
      </c>
    </row>
    <row r="308" spans="1:49" ht="15" customHeight="1" x14ac:dyDescent="0.2">
      <c r="A308" s="24" t="s">
        <v>204</v>
      </c>
      <c r="B308" s="64">
        <v>570.91239055804488</v>
      </c>
      <c r="C308" s="64">
        <v>614.9052870897782</v>
      </c>
      <c r="D308" s="64">
        <v>833.87095365982282</v>
      </c>
      <c r="E308" s="64">
        <v>893.86148236880058</v>
      </c>
      <c r="F308" s="64">
        <v>1020.8425397867563</v>
      </c>
      <c r="G308" s="64">
        <v>1082.8330684957341</v>
      </c>
      <c r="H308" s="64">
        <v>1222.8117580909343</v>
      </c>
      <c r="I308" s="64">
        <v>1459.7738729268453</v>
      </c>
      <c r="J308" s="64">
        <v>1743.7312521172457</v>
      </c>
      <c r="K308" s="64">
        <v>2520.5773436381351</v>
      </c>
      <c r="L308" s="64">
        <v>2994.0308984780499</v>
      </c>
      <c r="M308" s="64">
        <v>2929.2033205824036</v>
      </c>
      <c r="N308" s="64">
        <v>3059.9308985890202</v>
      </c>
      <c r="O308" s="64">
        <v>3183.8579406016383</v>
      </c>
      <c r="P308" s="64">
        <v>3558.1156660365004</v>
      </c>
      <c r="Q308" s="64">
        <v>3875.8260451314463</v>
      </c>
      <c r="R308" s="64">
        <v>4038.8488543117182</v>
      </c>
      <c r="S308" s="64">
        <v>4231.1331312028142</v>
      </c>
      <c r="T308" s="64">
        <v>4514.8968732824051</v>
      </c>
      <c r="U308" s="64">
        <v>4220.3417452739586</v>
      </c>
      <c r="V308" s="64">
        <v>4594</v>
      </c>
      <c r="W308" s="64">
        <v>5192</v>
      </c>
      <c r="X308" s="64">
        <v>6210</v>
      </c>
      <c r="Y308" s="64">
        <v>7029</v>
      </c>
      <c r="Z308" s="64">
        <v>7637</v>
      </c>
      <c r="AA308" s="64">
        <v>7375</v>
      </c>
      <c r="AB308" s="64">
        <v>8101</v>
      </c>
      <c r="AC308" s="64">
        <v>8491</v>
      </c>
      <c r="AD308" s="64">
        <v>8948</v>
      </c>
      <c r="AE308" s="64">
        <v>9845</v>
      </c>
      <c r="AF308" s="64">
        <v>10111</v>
      </c>
      <c r="AG308" s="64">
        <v>10063</v>
      </c>
      <c r="AH308" s="64">
        <v>11259.4</v>
      </c>
      <c r="AI308" s="64">
        <v>13012</v>
      </c>
      <c r="AJ308" s="64">
        <v>13825.974267772586</v>
      </c>
      <c r="AK308" s="64">
        <v>14849.473198150106</v>
      </c>
      <c r="AL308" s="64">
        <v>16029</v>
      </c>
      <c r="AM308" s="64">
        <v>17090.400000000001</v>
      </c>
      <c r="AN308" s="72">
        <v>18141.035834649676</v>
      </c>
      <c r="AO308" s="72">
        <v>19638.932982603637</v>
      </c>
      <c r="AP308" s="72">
        <v>21135.874386467563</v>
      </c>
      <c r="AQ308" s="72">
        <v>21624.880546144755</v>
      </c>
      <c r="AR308" s="72">
        <v>21442.604323425556</v>
      </c>
      <c r="AS308" s="72">
        <v>22680.580974929482</v>
      </c>
      <c r="AT308" s="72">
        <v>25818.031734870241</v>
      </c>
      <c r="AU308" s="72">
        <v>27608.141616092886</v>
      </c>
      <c r="AV308" s="72">
        <v>29498.614663404245</v>
      </c>
      <c r="AW308" s="72">
        <v>30236.446905990684</v>
      </c>
    </row>
    <row r="309" spans="1:49" ht="15" customHeight="1" x14ac:dyDescent="0.2">
      <c r="A309" s="20" t="s">
        <v>283</v>
      </c>
      <c r="B309" s="72">
        <v>73.912390558044834</v>
      </c>
      <c r="C309" s="72">
        <v>79.905287089778213</v>
      </c>
      <c r="D309" s="72">
        <v>108.8709536598228</v>
      </c>
      <c r="E309" s="72">
        <v>116.86148236880059</v>
      </c>
      <c r="F309" s="72">
        <v>132.84253978675628</v>
      </c>
      <c r="G309" s="72">
        <v>140.83306849573407</v>
      </c>
      <c r="H309" s="72">
        <v>158.81175809093421</v>
      </c>
      <c r="I309" s="72">
        <v>190.77387292684546</v>
      </c>
      <c r="J309" s="72">
        <v>226.73125211724567</v>
      </c>
      <c r="K309" s="72">
        <v>356.57734363813529</v>
      </c>
      <c r="L309" s="72">
        <v>419.03089847805006</v>
      </c>
      <c r="M309" s="72">
        <v>408.20332058240371</v>
      </c>
      <c r="N309" s="72">
        <v>422.93089858902005</v>
      </c>
      <c r="O309" s="72">
        <v>445.85794060163852</v>
      </c>
      <c r="P309" s="72">
        <v>491.11566603650061</v>
      </c>
      <c r="Q309" s="72">
        <v>496.82604513144628</v>
      </c>
      <c r="R309" s="72">
        <v>518.84885431171813</v>
      </c>
      <c r="S309" s="72">
        <v>592.1331312028143</v>
      </c>
      <c r="T309" s="72">
        <v>513.89687328240541</v>
      </c>
      <c r="U309" s="72">
        <v>555.34174527395851</v>
      </c>
      <c r="V309" s="72">
        <v>793</v>
      </c>
      <c r="W309" s="72">
        <v>998</v>
      </c>
      <c r="X309" s="72">
        <v>1192</v>
      </c>
      <c r="Y309" s="72">
        <v>1161</v>
      </c>
      <c r="Z309" s="72">
        <v>1468</v>
      </c>
      <c r="AA309" s="72">
        <v>1505</v>
      </c>
      <c r="AB309" s="72">
        <v>1563</v>
      </c>
      <c r="AC309" s="72">
        <v>1685</v>
      </c>
      <c r="AD309" s="72">
        <v>1710</v>
      </c>
      <c r="AE309" s="72">
        <v>1988</v>
      </c>
      <c r="AF309" s="72">
        <v>2099</v>
      </c>
      <c r="AG309" s="72">
        <v>2089</v>
      </c>
      <c r="AH309" s="72">
        <v>2348</v>
      </c>
      <c r="AI309" s="72">
        <v>2618</v>
      </c>
      <c r="AJ309" s="72">
        <v>2846.9742677725867</v>
      </c>
      <c r="AK309" s="72">
        <v>3178.603702013811</v>
      </c>
      <c r="AL309" s="72">
        <v>3464</v>
      </c>
      <c r="AM309" s="72">
        <v>3671</v>
      </c>
      <c r="AN309" s="72">
        <v>3900.2380450981191</v>
      </c>
      <c r="AO309" s="72">
        <v>4500.964932310334</v>
      </c>
      <c r="AP309" s="72">
        <v>4684.7392815070616</v>
      </c>
      <c r="AQ309" s="72">
        <v>5137.7750342772615</v>
      </c>
      <c r="AR309" s="72">
        <v>5237.676292507158</v>
      </c>
      <c r="AS309" s="72">
        <v>5276.4109749294812</v>
      </c>
      <c r="AT309" s="72">
        <v>6847.6717348702405</v>
      </c>
      <c r="AU309" s="72">
        <v>7222.5927600928817</v>
      </c>
      <c r="AV309" s="72">
        <v>7686.0773874842398</v>
      </c>
      <c r="AW309" s="72">
        <v>7642.0678257545233</v>
      </c>
    </row>
    <row r="310" spans="1:49" ht="15" customHeight="1" x14ac:dyDescent="0.2">
      <c r="A310" s="20" t="s">
        <v>206</v>
      </c>
      <c r="B310" s="72">
        <v>497</v>
      </c>
      <c r="C310" s="72">
        <v>535</v>
      </c>
      <c r="D310" s="72">
        <v>725</v>
      </c>
      <c r="E310" s="72">
        <v>777</v>
      </c>
      <c r="F310" s="72">
        <v>888</v>
      </c>
      <c r="G310" s="72">
        <v>942</v>
      </c>
      <c r="H310" s="72">
        <v>1064</v>
      </c>
      <c r="I310" s="72">
        <v>1269</v>
      </c>
      <c r="J310" s="72">
        <v>1517</v>
      </c>
      <c r="K310" s="72">
        <v>2164</v>
      </c>
      <c r="L310" s="72">
        <v>2575</v>
      </c>
      <c r="M310" s="72">
        <v>2521</v>
      </c>
      <c r="N310" s="72">
        <v>2637</v>
      </c>
      <c r="O310" s="72">
        <v>2738</v>
      </c>
      <c r="P310" s="72">
        <v>3067</v>
      </c>
      <c r="Q310" s="72">
        <v>3379</v>
      </c>
      <c r="R310" s="72">
        <v>3520</v>
      </c>
      <c r="S310" s="72">
        <v>3639</v>
      </c>
      <c r="T310" s="72">
        <v>4001</v>
      </c>
      <c r="U310" s="72">
        <v>3665</v>
      </c>
      <c r="V310" s="72">
        <v>3801</v>
      </c>
      <c r="W310" s="72">
        <v>4194</v>
      </c>
      <c r="X310" s="72">
        <v>5018</v>
      </c>
      <c r="Y310" s="72">
        <v>5868</v>
      </c>
      <c r="Z310" s="72">
        <v>6169</v>
      </c>
      <c r="AA310" s="72">
        <v>5870</v>
      </c>
      <c r="AB310" s="72">
        <v>6538</v>
      </c>
      <c r="AC310" s="72">
        <v>6806</v>
      </c>
      <c r="AD310" s="72">
        <v>7238</v>
      </c>
      <c r="AE310" s="72">
        <v>7857</v>
      </c>
      <c r="AF310" s="72">
        <v>8012</v>
      </c>
      <c r="AG310" s="72">
        <v>7974</v>
      </c>
      <c r="AH310" s="72">
        <v>8911.4</v>
      </c>
      <c r="AI310" s="72">
        <v>10394</v>
      </c>
      <c r="AJ310" s="72">
        <v>10979</v>
      </c>
      <c r="AK310" s="72">
        <v>11670.869496136294</v>
      </c>
      <c r="AL310" s="72">
        <v>12565</v>
      </c>
      <c r="AM310" s="72">
        <v>13419.4</v>
      </c>
      <c r="AN310" s="72">
        <v>14240.797789551558</v>
      </c>
      <c r="AO310" s="72">
        <v>15137.968050293304</v>
      </c>
      <c r="AP310" s="72">
        <v>16451.1351049605</v>
      </c>
      <c r="AQ310" s="72">
        <v>16487.105511867496</v>
      </c>
      <c r="AR310" s="72">
        <v>16204.928030918398</v>
      </c>
      <c r="AS310" s="72">
        <v>17404.170000000002</v>
      </c>
      <c r="AT310" s="72">
        <v>18970.36</v>
      </c>
      <c r="AU310" s="72">
        <v>20385.548856000005</v>
      </c>
      <c r="AV310" s="72">
        <v>21812.537275920004</v>
      </c>
      <c r="AW310" s="72">
        <v>22594.379080236162</v>
      </c>
    </row>
    <row r="311" spans="1:49" ht="15" customHeight="1" x14ac:dyDescent="0.2">
      <c r="A311" s="20" t="s">
        <v>231</v>
      </c>
      <c r="B311" s="72">
        <v>497</v>
      </c>
      <c r="C311" s="72">
        <v>535</v>
      </c>
      <c r="D311" s="72">
        <v>725</v>
      </c>
      <c r="E311" s="72">
        <v>777</v>
      </c>
      <c r="F311" s="72">
        <v>888</v>
      </c>
      <c r="G311" s="72">
        <v>942</v>
      </c>
      <c r="H311" s="72">
        <v>1064</v>
      </c>
      <c r="I311" s="72">
        <v>1269</v>
      </c>
      <c r="J311" s="72">
        <v>1517</v>
      </c>
      <c r="K311" s="72">
        <v>2164</v>
      </c>
      <c r="L311" s="72">
        <v>2575</v>
      </c>
      <c r="M311" s="72">
        <v>2521</v>
      </c>
      <c r="N311" s="72">
        <v>2637</v>
      </c>
      <c r="O311" s="72">
        <v>2738</v>
      </c>
      <c r="P311" s="72">
        <v>3067</v>
      </c>
      <c r="Q311" s="72">
        <v>3379</v>
      </c>
      <c r="R311" s="72">
        <v>3520</v>
      </c>
      <c r="S311" s="72">
        <v>3639</v>
      </c>
      <c r="T311" s="72">
        <v>4001</v>
      </c>
      <c r="U311" s="72">
        <v>3665</v>
      </c>
      <c r="V311" s="72">
        <v>3801</v>
      </c>
      <c r="W311" s="72">
        <v>4194</v>
      </c>
      <c r="X311" s="72">
        <v>5018</v>
      </c>
      <c r="Y311" s="72">
        <v>5868</v>
      </c>
      <c r="Z311" s="72">
        <v>6169</v>
      </c>
      <c r="AA311" s="72">
        <v>5870</v>
      </c>
      <c r="AB311" s="72">
        <v>6538</v>
      </c>
      <c r="AC311" s="72">
        <v>6806</v>
      </c>
      <c r="AD311" s="72">
        <v>7238</v>
      </c>
      <c r="AE311" s="72">
        <v>7857</v>
      </c>
      <c r="AF311" s="72">
        <v>8012</v>
      </c>
      <c r="AG311" s="72">
        <v>7974</v>
      </c>
      <c r="AH311" s="72">
        <v>8911.4</v>
      </c>
      <c r="AI311" s="72">
        <v>10394</v>
      </c>
      <c r="AJ311" s="72">
        <v>10979</v>
      </c>
      <c r="AK311" s="72">
        <v>11670.869496136294</v>
      </c>
      <c r="AL311" s="72">
        <v>12565</v>
      </c>
      <c r="AM311" s="72">
        <v>13419.4</v>
      </c>
      <c r="AN311" s="72">
        <v>14240.797789551558</v>
      </c>
      <c r="AO311" s="72">
        <v>15137.968050293304</v>
      </c>
      <c r="AP311" s="72">
        <v>16451.1351049605</v>
      </c>
      <c r="AQ311" s="72">
        <v>16487.105511867496</v>
      </c>
      <c r="AR311" s="72">
        <v>16204.928030918398</v>
      </c>
      <c r="AS311" s="72">
        <v>17404.170000000002</v>
      </c>
      <c r="AT311" s="72">
        <v>18970.36</v>
      </c>
      <c r="AU311" s="72">
        <v>20385.548856000005</v>
      </c>
      <c r="AV311" s="72">
        <v>21812.537275920004</v>
      </c>
      <c r="AW311" s="72">
        <v>22594.379080236162</v>
      </c>
    </row>
    <row r="312" spans="1:49" ht="15" customHeight="1" x14ac:dyDescent="0.2">
      <c r="A312" s="20" t="s">
        <v>211</v>
      </c>
      <c r="B312" s="72">
        <v>497</v>
      </c>
      <c r="C312" s="72">
        <v>535</v>
      </c>
      <c r="D312" s="72">
        <v>725</v>
      </c>
      <c r="E312" s="72">
        <v>777</v>
      </c>
      <c r="F312" s="72">
        <v>888</v>
      </c>
      <c r="G312" s="72">
        <v>942</v>
      </c>
      <c r="H312" s="72">
        <v>1064</v>
      </c>
      <c r="I312" s="72">
        <v>1269</v>
      </c>
      <c r="J312" s="72">
        <v>1517</v>
      </c>
      <c r="K312" s="72">
        <v>2164</v>
      </c>
      <c r="L312" s="72">
        <v>2575</v>
      </c>
      <c r="M312" s="72">
        <v>2521</v>
      </c>
      <c r="N312" s="72">
        <v>2637</v>
      </c>
      <c r="O312" s="72">
        <v>2738</v>
      </c>
      <c r="P312" s="72">
        <v>3067</v>
      </c>
      <c r="Q312" s="72">
        <v>3379</v>
      </c>
      <c r="R312" s="72">
        <v>3520</v>
      </c>
      <c r="S312" s="72">
        <v>3639</v>
      </c>
      <c r="T312" s="72">
        <v>4001</v>
      </c>
      <c r="U312" s="72">
        <v>3665</v>
      </c>
      <c r="V312" s="72">
        <v>3801</v>
      </c>
      <c r="W312" s="72">
        <v>4194</v>
      </c>
      <c r="X312" s="72">
        <v>5018</v>
      </c>
      <c r="Y312" s="72">
        <v>5868</v>
      </c>
      <c r="Z312" s="72">
        <v>6169</v>
      </c>
      <c r="AA312" s="72">
        <v>5870</v>
      </c>
      <c r="AB312" s="72">
        <v>6538</v>
      </c>
      <c r="AC312" s="72">
        <v>6806</v>
      </c>
      <c r="AD312" s="72">
        <v>7238</v>
      </c>
      <c r="AE312" s="72">
        <v>7857</v>
      </c>
      <c r="AF312" s="72">
        <v>8012</v>
      </c>
      <c r="AG312" s="72">
        <v>7974</v>
      </c>
      <c r="AH312" s="72">
        <v>8911.4</v>
      </c>
      <c r="AI312" s="72">
        <v>10394</v>
      </c>
      <c r="AJ312" s="72">
        <v>10979</v>
      </c>
      <c r="AK312" s="72">
        <v>11670.869496136294</v>
      </c>
      <c r="AL312" s="72">
        <v>12565</v>
      </c>
      <c r="AM312" s="72">
        <v>13419.4</v>
      </c>
      <c r="AN312" s="72">
        <v>14240.797789551558</v>
      </c>
      <c r="AO312" s="72">
        <v>15137.968050293304</v>
      </c>
      <c r="AP312" s="72">
        <v>16451.1351049605</v>
      </c>
      <c r="AQ312" s="72">
        <v>16487.105511867496</v>
      </c>
      <c r="AR312" s="72">
        <v>16204.928030918398</v>
      </c>
      <c r="AS312" s="72">
        <v>17404.170000000002</v>
      </c>
      <c r="AT312" s="72">
        <v>18970.36</v>
      </c>
      <c r="AU312" s="72">
        <v>20385.548856000005</v>
      </c>
      <c r="AV312" s="72">
        <v>21812.537275920004</v>
      </c>
      <c r="AW312" s="72">
        <v>22594.379080236162</v>
      </c>
    </row>
    <row r="313" spans="1:49" ht="15" customHeight="1" thickBot="1" x14ac:dyDescent="0.25">
      <c r="A313" s="20" t="s">
        <v>289</v>
      </c>
      <c r="B313" s="72">
        <v>497</v>
      </c>
      <c r="C313" s="72">
        <v>535</v>
      </c>
      <c r="D313" s="72">
        <v>725</v>
      </c>
      <c r="E313" s="72">
        <v>777</v>
      </c>
      <c r="F313" s="72">
        <v>888</v>
      </c>
      <c r="G313" s="72">
        <v>942</v>
      </c>
      <c r="H313" s="72">
        <v>1064</v>
      </c>
      <c r="I313" s="72">
        <v>1269</v>
      </c>
      <c r="J313" s="72">
        <v>1517</v>
      </c>
      <c r="K313" s="72">
        <v>2164</v>
      </c>
      <c r="L313" s="72">
        <v>2575</v>
      </c>
      <c r="M313" s="72">
        <v>2521</v>
      </c>
      <c r="N313" s="72">
        <v>2637</v>
      </c>
      <c r="O313" s="72">
        <v>2738</v>
      </c>
      <c r="P313" s="72">
        <v>3067</v>
      </c>
      <c r="Q313" s="72">
        <v>3379</v>
      </c>
      <c r="R313" s="72">
        <v>3520</v>
      </c>
      <c r="S313" s="72">
        <v>3639</v>
      </c>
      <c r="T313" s="72">
        <v>4001</v>
      </c>
      <c r="U313" s="72">
        <v>3665</v>
      </c>
      <c r="V313" s="72">
        <v>3801</v>
      </c>
      <c r="W313" s="72">
        <v>4194</v>
      </c>
      <c r="X313" s="72">
        <v>5018</v>
      </c>
      <c r="Y313" s="72">
        <v>5868</v>
      </c>
      <c r="Z313" s="72">
        <v>6169</v>
      </c>
      <c r="AA313" s="72">
        <v>5870</v>
      </c>
      <c r="AB313" s="72">
        <v>6538</v>
      </c>
      <c r="AC313" s="72">
        <v>6806</v>
      </c>
      <c r="AD313" s="72">
        <v>7238</v>
      </c>
      <c r="AE313" s="72">
        <v>7857</v>
      </c>
      <c r="AF313" s="72">
        <v>8012</v>
      </c>
      <c r="AG313" s="72">
        <v>7974</v>
      </c>
      <c r="AH313" s="72">
        <v>8911.4</v>
      </c>
      <c r="AI313" s="72">
        <v>10394</v>
      </c>
      <c r="AJ313" s="72">
        <v>10979</v>
      </c>
      <c r="AK313" s="72">
        <v>11670.869496136294</v>
      </c>
      <c r="AL313" s="72">
        <v>12565</v>
      </c>
      <c r="AM313" s="72">
        <v>13419.4</v>
      </c>
      <c r="AN313" s="75">
        <v>14240.797789551558</v>
      </c>
      <c r="AO313" s="75">
        <v>15137.968050293304</v>
      </c>
      <c r="AP313" s="75">
        <v>16451.1351049605</v>
      </c>
      <c r="AQ313" s="75">
        <v>16487.105511867496</v>
      </c>
      <c r="AR313" s="75">
        <v>16204.928030918398</v>
      </c>
      <c r="AS313" s="75">
        <v>17404.170000000002</v>
      </c>
      <c r="AT313" s="75">
        <v>18970.36</v>
      </c>
      <c r="AU313" s="75">
        <v>20385.548856000005</v>
      </c>
      <c r="AV313" s="75">
        <v>21812.537275920004</v>
      </c>
      <c r="AW313" s="75">
        <v>22594.379080236162</v>
      </c>
    </row>
    <row r="314" spans="1:49" ht="15" customHeight="1" x14ac:dyDescent="0.2">
      <c r="A314" s="78" t="s">
        <v>290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</row>
    <row r="315" spans="1:49" ht="15" customHeight="1" x14ac:dyDescent="0.2">
      <c r="A315" s="77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</row>
    <row r="316" spans="1:49" s="66" customFormat="1" ht="15" customHeight="1" x14ac:dyDescent="0.2">
      <c r="A316" s="2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</row>
    <row r="317" spans="1:49" s="66" customFormat="1" ht="15" customHeight="1" x14ac:dyDescent="0.2">
      <c r="A317" s="26" t="s">
        <v>291</v>
      </c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</row>
    <row r="318" spans="1:49" ht="15" customHeight="1" thickBot="1" x14ac:dyDescent="0.25">
      <c r="A318" s="26" t="s">
        <v>41</v>
      </c>
      <c r="B318" s="67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J318" s="68"/>
      <c r="AK318" s="68"/>
      <c r="AL318" s="68"/>
      <c r="AM318" s="70"/>
      <c r="AN318" s="67"/>
      <c r="AO318" s="67"/>
      <c r="AP318" s="67"/>
      <c r="AS318" s="67"/>
      <c r="AT318" s="67"/>
      <c r="AU318" s="67"/>
      <c r="AW318" s="67" t="s">
        <v>2</v>
      </c>
    </row>
    <row r="319" spans="1:49" s="5" customFormat="1" ht="15" customHeight="1" x14ac:dyDescent="0.2">
      <c r="A319" s="55" t="s">
        <v>199</v>
      </c>
      <c r="B319" s="55">
        <v>1970</v>
      </c>
      <c r="C319" s="55">
        <v>1971</v>
      </c>
      <c r="D319" s="55">
        <v>1972</v>
      </c>
      <c r="E319" s="55">
        <v>1973</v>
      </c>
      <c r="F319" s="55">
        <v>1974</v>
      </c>
      <c r="G319" s="55">
        <v>1975</v>
      </c>
      <c r="H319" s="55">
        <v>1976</v>
      </c>
      <c r="I319" s="55">
        <v>1977</v>
      </c>
      <c r="J319" s="55">
        <v>1978</v>
      </c>
      <c r="K319" s="55">
        <v>1979</v>
      </c>
      <c r="L319" s="55">
        <v>1980</v>
      </c>
      <c r="M319" s="55">
        <v>1981</v>
      </c>
      <c r="N319" s="55">
        <v>1982</v>
      </c>
      <c r="O319" s="55">
        <v>1983</v>
      </c>
      <c r="P319" s="55">
        <v>1984</v>
      </c>
      <c r="Q319" s="55">
        <v>1985</v>
      </c>
      <c r="R319" s="55">
        <v>1986</v>
      </c>
      <c r="S319" s="55">
        <v>1987</v>
      </c>
      <c r="T319" s="55">
        <v>1988</v>
      </c>
      <c r="U319" s="55">
        <v>1989</v>
      </c>
      <c r="V319" s="55">
        <v>1990</v>
      </c>
      <c r="W319" s="55">
        <v>1991</v>
      </c>
      <c r="X319" s="55">
        <v>1992</v>
      </c>
      <c r="Y319" s="55">
        <v>1993</v>
      </c>
      <c r="Z319" s="55">
        <v>1994</v>
      </c>
      <c r="AA319" s="55">
        <v>1995</v>
      </c>
      <c r="AB319" s="55">
        <v>1996</v>
      </c>
      <c r="AC319" s="55">
        <v>1997</v>
      </c>
      <c r="AD319" s="55">
        <v>1998</v>
      </c>
      <c r="AE319" s="55">
        <v>1999</v>
      </c>
      <c r="AF319" s="55">
        <v>2000</v>
      </c>
      <c r="AG319" s="55">
        <v>2001</v>
      </c>
      <c r="AH319" s="55">
        <v>2002</v>
      </c>
      <c r="AI319" s="55">
        <v>2003</v>
      </c>
      <c r="AJ319" s="55">
        <v>2004</v>
      </c>
      <c r="AK319" s="55">
        <v>2005</v>
      </c>
      <c r="AL319" s="55">
        <v>2006</v>
      </c>
      <c r="AM319" s="55">
        <v>2007</v>
      </c>
      <c r="AN319" s="55">
        <v>2008</v>
      </c>
      <c r="AO319" s="55">
        <v>2009</v>
      </c>
      <c r="AP319" s="55">
        <v>2010</v>
      </c>
      <c r="AQ319" s="55">
        <v>2011</v>
      </c>
      <c r="AR319" s="55">
        <v>2012</v>
      </c>
      <c r="AS319" s="56">
        <v>2013</v>
      </c>
      <c r="AT319" s="56">
        <v>2014</v>
      </c>
      <c r="AU319" s="56">
        <v>2015</v>
      </c>
      <c r="AV319" s="56">
        <v>2016</v>
      </c>
      <c r="AW319" s="56">
        <v>2017</v>
      </c>
    </row>
    <row r="320" spans="1:49" ht="15" customHeight="1" x14ac:dyDescent="0.2">
      <c r="A320" s="24" t="s">
        <v>200</v>
      </c>
      <c r="B320" s="64">
        <v>60.10825382784693</v>
      </c>
      <c r="C320" s="64">
        <v>57.022809123649473</v>
      </c>
      <c r="D320" s="64">
        <v>63.025210084033617</v>
      </c>
      <c r="E320" s="64">
        <v>55.022008803521423</v>
      </c>
      <c r="F320" s="64">
        <v>57.022809123649466</v>
      </c>
      <c r="G320" s="64">
        <v>53.021208483393373</v>
      </c>
      <c r="H320" s="64">
        <v>62.024809923969592</v>
      </c>
      <c r="I320" s="64">
        <v>53.021208483393359</v>
      </c>
      <c r="J320" s="64">
        <v>62.022008803521409</v>
      </c>
      <c r="K320" s="64">
        <v>101.03321328531413</v>
      </c>
      <c r="L320" s="64">
        <v>154.0516206482593</v>
      </c>
      <c r="M320" s="64">
        <v>257.07282913165267</v>
      </c>
      <c r="N320" s="64">
        <v>294.08443377350943</v>
      </c>
      <c r="O320" s="64">
        <v>284.07843137254906</v>
      </c>
      <c r="P320" s="64">
        <v>408.11964785914364</v>
      </c>
      <c r="Q320" s="64">
        <v>475.08803521408561</v>
      </c>
      <c r="R320" s="64">
        <v>615.10804321728688</v>
      </c>
      <c r="S320" s="64">
        <v>652.13205282112847</v>
      </c>
      <c r="T320" s="64">
        <v>711.14205682272905</v>
      </c>
      <c r="U320" s="64">
        <v>791.11164465786305</v>
      </c>
      <c r="V320" s="64">
        <v>813</v>
      </c>
      <c r="W320" s="64">
        <v>854</v>
      </c>
      <c r="X320" s="64">
        <v>970.38245478036174</v>
      </c>
      <c r="Y320" s="64">
        <v>974.54679486732425</v>
      </c>
      <c r="Z320" s="64">
        <v>821.26984126984121</v>
      </c>
      <c r="AA320" s="64">
        <v>815.11111111111109</v>
      </c>
      <c r="AB320" s="64">
        <v>771.99206349206349</v>
      </c>
      <c r="AC320" s="64">
        <v>855.82142857142856</v>
      </c>
      <c r="AD320" s="64">
        <v>891.75714285714275</v>
      </c>
      <c r="AE320" s="64">
        <v>1155.0936507936508</v>
      </c>
      <c r="AF320" s="64">
        <v>1547.7746031746033</v>
      </c>
      <c r="AG320" s="64">
        <v>1753.8940904761903</v>
      </c>
      <c r="AH320" s="64">
        <v>1830.8488788311688</v>
      </c>
      <c r="AI320" s="64">
        <v>1936.9885714285713</v>
      </c>
      <c r="AJ320" s="64">
        <v>1901.5005623015873</v>
      </c>
      <c r="AK320" s="64">
        <v>2067.8057171259384</v>
      </c>
      <c r="AL320" s="64">
        <v>2163.9402680000003</v>
      </c>
      <c r="AM320" s="64">
        <v>2811.3056272029858</v>
      </c>
      <c r="AN320" s="64">
        <v>3331.3836413981744</v>
      </c>
      <c r="AO320" s="64">
        <v>3835.2720518263714</v>
      </c>
      <c r="AP320" s="64">
        <v>4412.416727152442</v>
      </c>
      <c r="AQ320" s="64">
        <v>4884.5622161742322</v>
      </c>
      <c r="AR320" s="64">
        <v>5079.9516324936621</v>
      </c>
      <c r="AS320" s="64">
        <v>5684.7042607324374</v>
      </c>
      <c r="AT320" s="64">
        <v>6798.3421243718913</v>
      </c>
      <c r="AU320" s="64">
        <v>8136.0664695973246</v>
      </c>
      <c r="AV320" s="64">
        <v>6254.7096397042023</v>
      </c>
      <c r="AW320" s="64">
        <v>6614.3866914498049</v>
      </c>
    </row>
    <row r="321" spans="1:49" ht="15" customHeight="1" x14ac:dyDescent="0.2">
      <c r="A321" s="24" t="s">
        <v>204</v>
      </c>
      <c r="B321" s="64">
        <v>60.10825382784693</v>
      </c>
      <c r="C321" s="64">
        <v>57.022809123649473</v>
      </c>
      <c r="D321" s="64">
        <v>63.025210084033617</v>
      </c>
      <c r="E321" s="64">
        <v>55.022008803521423</v>
      </c>
      <c r="F321" s="64">
        <v>57.022809123649466</v>
      </c>
      <c r="G321" s="64">
        <v>53.021208483393373</v>
      </c>
      <c r="H321" s="64">
        <v>62.024809923969592</v>
      </c>
      <c r="I321" s="64">
        <v>53.021208483393359</v>
      </c>
      <c r="J321" s="64">
        <v>62.022008803521409</v>
      </c>
      <c r="K321" s="64">
        <v>101.03321328531413</v>
      </c>
      <c r="L321" s="64">
        <v>154.0516206482593</v>
      </c>
      <c r="M321" s="64">
        <v>257.07282913165267</v>
      </c>
      <c r="N321" s="64">
        <v>294.08443377350943</v>
      </c>
      <c r="O321" s="64">
        <v>284.07843137254906</v>
      </c>
      <c r="P321" s="64">
        <v>408.11964785914364</v>
      </c>
      <c r="Q321" s="64">
        <v>475.08803521408566</v>
      </c>
      <c r="R321" s="64">
        <v>615.10804321728699</v>
      </c>
      <c r="S321" s="64">
        <v>652.13205282112847</v>
      </c>
      <c r="T321" s="64">
        <v>711.14205682272905</v>
      </c>
      <c r="U321" s="64">
        <v>791.11164465786317</v>
      </c>
      <c r="V321" s="64">
        <v>813</v>
      </c>
      <c r="W321" s="64">
        <v>854</v>
      </c>
      <c r="X321" s="64">
        <v>970.38245478036174</v>
      </c>
      <c r="Y321" s="64">
        <v>974.54679486732437</v>
      </c>
      <c r="Z321" s="64">
        <v>821.26984126984121</v>
      </c>
      <c r="AA321" s="64">
        <v>815.11111111111109</v>
      </c>
      <c r="AB321" s="64">
        <v>771.99206349206349</v>
      </c>
      <c r="AC321" s="64">
        <v>855.82142857142856</v>
      </c>
      <c r="AD321" s="64">
        <v>891.75714285714287</v>
      </c>
      <c r="AE321" s="64">
        <v>1155.0936507936508</v>
      </c>
      <c r="AF321" s="64">
        <v>1547.7746031746033</v>
      </c>
      <c r="AG321" s="64">
        <v>1753.8940904761903</v>
      </c>
      <c r="AH321" s="64">
        <v>1830.8488788311688</v>
      </c>
      <c r="AI321" s="64">
        <v>1936.9885714285715</v>
      </c>
      <c r="AJ321" s="64">
        <v>1901.5005623015873</v>
      </c>
      <c r="AK321" s="64">
        <v>2067.8057171259388</v>
      </c>
      <c r="AL321" s="64">
        <v>2163.9402679999998</v>
      </c>
      <c r="AM321" s="64">
        <v>2811.3056272029858</v>
      </c>
      <c r="AN321" s="64">
        <v>3280.8936413981742</v>
      </c>
      <c r="AO321" s="64">
        <v>3835.2720518263714</v>
      </c>
      <c r="AP321" s="64">
        <v>4412.416727152442</v>
      </c>
      <c r="AQ321" s="64">
        <v>4777.9178057102326</v>
      </c>
      <c r="AR321" s="64">
        <v>5110.6000484936621</v>
      </c>
      <c r="AS321" s="64">
        <v>5656.9941647324367</v>
      </c>
      <c r="AT321" s="64">
        <v>6774.1351163718919</v>
      </c>
      <c r="AU321" s="64">
        <v>8144.1801335973241</v>
      </c>
      <c r="AV321" s="64">
        <v>6253.1501677042024</v>
      </c>
      <c r="AW321" s="64">
        <v>6578.9513154498045</v>
      </c>
    </row>
    <row r="322" spans="1:49" ht="15" customHeight="1" x14ac:dyDescent="0.2">
      <c r="A322" s="20" t="s">
        <v>283</v>
      </c>
      <c r="B322" s="72">
        <v>60.10825382784693</v>
      </c>
      <c r="C322" s="72">
        <v>57.022809123649473</v>
      </c>
      <c r="D322" s="72">
        <v>63.025210084033617</v>
      </c>
      <c r="E322" s="72">
        <v>55.022008803521423</v>
      </c>
      <c r="F322" s="72">
        <v>57.022809123649466</v>
      </c>
      <c r="G322" s="72">
        <v>53.021208483393373</v>
      </c>
      <c r="H322" s="72">
        <v>62.024809923969592</v>
      </c>
      <c r="I322" s="72">
        <v>53.021208483393359</v>
      </c>
      <c r="J322" s="72">
        <v>62.022008803521409</v>
      </c>
      <c r="K322" s="72">
        <v>97.033213285314133</v>
      </c>
      <c r="L322" s="72">
        <v>152.0516206482593</v>
      </c>
      <c r="M322" s="72">
        <v>213.07282913165267</v>
      </c>
      <c r="N322" s="72">
        <v>238.08443377350943</v>
      </c>
      <c r="O322" s="72">
        <v>223.07843137254906</v>
      </c>
      <c r="P322" s="72">
        <v>342.11964785914364</v>
      </c>
      <c r="Q322" s="72">
        <v>273.08803521408566</v>
      </c>
      <c r="R322" s="72">
        <v>302.10804321728699</v>
      </c>
      <c r="S322" s="72">
        <v>337.13205282112847</v>
      </c>
      <c r="T322" s="72">
        <v>361.1420568227291</v>
      </c>
      <c r="U322" s="72">
        <v>330.11164465786317</v>
      </c>
      <c r="V322" s="72">
        <v>406</v>
      </c>
      <c r="W322" s="72">
        <v>435</v>
      </c>
      <c r="X322" s="72">
        <v>463.38245478036174</v>
      </c>
      <c r="Y322" s="72">
        <v>509.54679486732437</v>
      </c>
      <c r="Z322" s="72">
        <v>376.26984126984127</v>
      </c>
      <c r="AA322" s="72">
        <v>357.11111111111109</v>
      </c>
      <c r="AB322" s="72">
        <v>350.99206349206349</v>
      </c>
      <c r="AC322" s="72">
        <v>419.82142857142856</v>
      </c>
      <c r="AD322" s="72">
        <v>431.75714285714287</v>
      </c>
      <c r="AE322" s="72">
        <v>514.0936507936508</v>
      </c>
      <c r="AF322" s="72">
        <v>838.77460317460316</v>
      </c>
      <c r="AG322" s="72">
        <v>978.97619047619048</v>
      </c>
      <c r="AH322" s="72">
        <v>1026.7741688311689</v>
      </c>
      <c r="AI322" s="72">
        <v>1032.9885714285715</v>
      </c>
      <c r="AJ322" s="72">
        <v>1027.5005623015873</v>
      </c>
      <c r="AK322" s="72">
        <v>1160.3228239143873</v>
      </c>
      <c r="AL322" s="72">
        <v>1125.7999</v>
      </c>
      <c r="AM322" s="72">
        <v>1684.9684886043228</v>
      </c>
      <c r="AN322" s="72">
        <v>2078.7882139112653</v>
      </c>
      <c r="AO322" s="72">
        <v>2602.2608518263714</v>
      </c>
      <c r="AP322" s="72">
        <v>3079.8441110228423</v>
      </c>
      <c r="AQ322" s="72">
        <v>3400.5057929505028</v>
      </c>
      <c r="AR322" s="72">
        <v>3814.4191484926623</v>
      </c>
      <c r="AS322" s="72">
        <v>4291.252164731437</v>
      </c>
      <c r="AT322" s="72">
        <v>5588.2486563708917</v>
      </c>
      <c r="AU322" s="72">
        <v>6968.0271335963243</v>
      </c>
      <c r="AV322" s="72">
        <v>5080.7612461032022</v>
      </c>
      <c r="AW322" s="72">
        <v>5408.6175056893489</v>
      </c>
    </row>
    <row r="323" spans="1:49" ht="15" customHeight="1" x14ac:dyDescent="0.2">
      <c r="A323" s="20" t="s">
        <v>206</v>
      </c>
      <c r="B323" s="72">
        <v>0</v>
      </c>
      <c r="C323" s="72">
        <v>0</v>
      </c>
      <c r="D323" s="72">
        <v>0</v>
      </c>
      <c r="E323" s="72">
        <v>0</v>
      </c>
      <c r="F323" s="72">
        <v>0</v>
      </c>
      <c r="G323" s="72">
        <v>0</v>
      </c>
      <c r="H323" s="72">
        <v>0</v>
      </c>
      <c r="I323" s="72">
        <v>0</v>
      </c>
      <c r="J323" s="72">
        <v>0</v>
      </c>
      <c r="K323" s="72">
        <v>4</v>
      </c>
      <c r="L323" s="72">
        <v>2</v>
      </c>
      <c r="M323" s="72">
        <v>44</v>
      </c>
      <c r="N323" s="72">
        <v>56</v>
      </c>
      <c r="O323" s="72">
        <v>61</v>
      </c>
      <c r="P323" s="72">
        <v>66</v>
      </c>
      <c r="Q323" s="72">
        <v>202</v>
      </c>
      <c r="R323" s="72">
        <v>313</v>
      </c>
      <c r="S323" s="72">
        <v>315</v>
      </c>
      <c r="T323" s="72">
        <v>350</v>
      </c>
      <c r="U323" s="72">
        <v>461</v>
      </c>
      <c r="V323" s="72">
        <v>407</v>
      </c>
      <c r="W323" s="72">
        <v>419</v>
      </c>
      <c r="X323" s="72">
        <v>507</v>
      </c>
      <c r="Y323" s="72">
        <v>465</v>
      </c>
      <c r="Z323" s="72">
        <v>445</v>
      </c>
      <c r="AA323" s="72">
        <v>458</v>
      </c>
      <c r="AB323" s="72">
        <v>421</v>
      </c>
      <c r="AC323" s="72">
        <v>436</v>
      </c>
      <c r="AD323" s="72">
        <v>460</v>
      </c>
      <c r="AE323" s="72">
        <v>641</v>
      </c>
      <c r="AF323" s="72">
        <v>709</v>
      </c>
      <c r="AG323" s="72">
        <v>774.91789999999992</v>
      </c>
      <c r="AH323" s="72">
        <v>804.07470999999998</v>
      </c>
      <c r="AI323" s="72">
        <v>904</v>
      </c>
      <c r="AJ323" s="72">
        <v>874</v>
      </c>
      <c r="AK323" s="72">
        <v>907.4828932115513</v>
      </c>
      <c r="AL323" s="72">
        <v>1038.1403679999999</v>
      </c>
      <c r="AM323" s="72">
        <v>1126.3371385986629</v>
      </c>
      <c r="AN323" s="72">
        <v>1202.1054274869089</v>
      </c>
      <c r="AO323" s="72">
        <v>1233.0111999999999</v>
      </c>
      <c r="AP323" s="72">
        <v>1332.5726161296002</v>
      </c>
      <c r="AQ323" s="72">
        <v>1377.4120127597298</v>
      </c>
      <c r="AR323" s="72">
        <v>1296.1809000010001</v>
      </c>
      <c r="AS323" s="72">
        <v>1365.742000001</v>
      </c>
      <c r="AT323" s="72">
        <v>1185.8864600009999</v>
      </c>
      <c r="AU323" s="72">
        <v>1176.153000001</v>
      </c>
      <c r="AV323" s="72">
        <v>1172.388921601</v>
      </c>
      <c r="AW323" s="72">
        <v>1170.3338097604553</v>
      </c>
    </row>
    <row r="324" spans="1:49" ht="15" customHeight="1" x14ac:dyDescent="0.2">
      <c r="A324" s="20" t="s">
        <v>231</v>
      </c>
      <c r="B324" s="72">
        <v>0</v>
      </c>
      <c r="C324" s="72">
        <v>0</v>
      </c>
      <c r="D324" s="72">
        <v>0</v>
      </c>
      <c r="E324" s="72">
        <v>0</v>
      </c>
      <c r="F324" s="72">
        <v>0</v>
      </c>
      <c r="G324" s="72">
        <v>0</v>
      </c>
      <c r="H324" s="72">
        <v>0</v>
      </c>
      <c r="I324" s="72">
        <v>0</v>
      </c>
      <c r="J324" s="72">
        <v>0</v>
      </c>
      <c r="K324" s="72">
        <v>4</v>
      </c>
      <c r="L324" s="72">
        <v>2</v>
      </c>
      <c r="M324" s="72">
        <v>44</v>
      </c>
      <c r="N324" s="72">
        <v>56</v>
      </c>
      <c r="O324" s="72">
        <v>61</v>
      </c>
      <c r="P324" s="72">
        <v>66</v>
      </c>
      <c r="Q324" s="72">
        <v>202</v>
      </c>
      <c r="R324" s="72">
        <v>313</v>
      </c>
      <c r="S324" s="72">
        <v>315</v>
      </c>
      <c r="T324" s="72">
        <v>350</v>
      </c>
      <c r="U324" s="72">
        <v>461</v>
      </c>
      <c r="V324" s="72">
        <v>407</v>
      </c>
      <c r="W324" s="72">
        <v>419</v>
      </c>
      <c r="X324" s="72">
        <v>507</v>
      </c>
      <c r="Y324" s="72">
        <v>465</v>
      </c>
      <c r="Z324" s="72">
        <v>445</v>
      </c>
      <c r="AA324" s="72">
        <v>458</v>
      </c>
      <c r="AB324" s="72">
        <v>421</v>
      </c>
      <c r="AC324" s="72">
        <v>436</v>
      </c>
      <c r="AD324" s="72">
        <v>460</v>
      </c>
      <c r="AE324" s="72">
        <v>641</v>
      </c>
      <c r="AF324" s="72">
        <v>709</v>
      </c>
      <c r="AG324" s="72">
        <v>774.91789999999992</v>
      </c>
      <c r="AH324" s="72">
        <v>804.07470999999998</v>
      </c>
      <c r="AI324" s="72">
        <v>904</v>
      </c>
      <c r="AJ324" s="72">
        <v>874</v>
      </c>
      <c r="AK324" s="72">
        <v>907.4828932115513</v>
      </c>
      <c r="AL324" s="72">
        <v>1038.1403679999999</v>
      </c>
      <c r="AM324" s="72">
        <v>1126.3371385986629</v>
      </c>
      <c r="AN324" s="72">
        <v>1202.1054274869089</v>
      </c>
      <c r="AO324" s="72">
        <v>1233.0111999999999</v>
      </c>
      <c r="AP324" s="72">
        <v>1332.5726161296002</v>
      </c>
      <c r="AQ324" s="72">
        <v>1377.4120127597298</v>
      </c>
      <c r="AR324" s="72">
        <v>1296.1809000010001</v>
      </c>
      <c r="AS324" s="72">
        <v>1365.742000001</v>
      </c>
      <c r="AT324" s="72">
        <v>1185.8864600009999</v>
      </c>
      <c r="AU324" s="72">
        <v>1176.153000001</v>
      </c>
      <c r="AV324" s="72">
        <v>1172.388921601</v>
      </c>
      <c r="AW324" s="72">
        <v>1170.3338097604553</v>
      </c>
    </row>
    <row r="325" spans="1:49" ht="15" customHeight="1" x14ac:dyDescent="0.2">
      <c r="A325" s="20" t="s">
        <v>211</v>
      </c>
      <c r="B325" s="72">
        <v>0</v>
      </c>
      <c r="C325" s="72">
        <v>0</v>
      </c>
      <c r="D325" s="72">
        <v>0</v>
      </c>
      <c r="E325" s="72">
        <v>0</v>
      </c>
      <c r="F325" s="72">
        <v>0</v>
      </c>
      <c r="G325" s="72">
        <v>0</v>
      </c>
      <c r="H325" s="72">
        <v>0</v>
      </c>
      <c r="I325" s="72">
        <v>0</v>
      </c>
      <c r="J325" s="72">
        <v>0</v>
      </c>
      <c r="K325" s="72">
        <v>4</v>
      </c>
      <c r="L325" s="72">
        <v>2</v>
      </c>
      <c r="M325" s="72">
        <v>44</v>
      </c>
      <c r="N325" s="72">
        <v>56</v>
      </c>
      <c r="O325" s="72">
        <v>61</v>
      </c>
      <c r="P325" s="72">
        <v>66</v>
      </c>
      <c r="Q325" s="72">
        <v>202</v>
      </c>
      <c r="R325" s="72">
        <v>313</v>
      </c>
      <c r="S325" s="72">
        <v>315</v>
      </c>
      <c r="T325" s="72">
        <v>350</v>
      </c>
      <c r="U325" s="72">
        <v>461</v>
      </c>
      <c r="V325" s="72">
        <v>407</v>
      </c>
      <c r="W325" s="72">
        <v>419</v>
      </c>
      <c r="X325" s="72">
        <v>507</v>
      </c>
      <c r="Y325" s="72">
        <v>465</v>
      </c>
      <c r="Z325" s="72">
        <v>445</v>
      </c>
      <c r="AA325" s="72">
        <v>458</v>
      </c>
      <c r="AB325" s="72">
        <v>421</v>
      </c>
      <c r="AC325" s="72">
        <v>436</v>
      </c>
      <c r="AD325" s="72">
        <v>460</v>
      </c>
      <c r="AE325" s="72">
        <v>641</v>
      </c>
      <c r="AF325" s="72">
        <v>709</v>
      </c>
      <c r="AG325" s="72">
        <v>774.91789999999992</v>
      </c>
      <c r="AH325" s="72">
        <v>804.07470999999998</v>
      </c>
      <c r="AI325" s="72">
        <v>904</v>
      </c>
      <c r="AJ325" s="72">
        <v>874</v>
      </c>
      <c r="AK325" s="72">
        <v>907.4828932115513</v>
      </c>
      <c r="AL325" s="72">
        <v>1038.1403679999999</v>
      </c>
      <c r="AM325" s="72">
        <v>1126.3371385986629</v>
      </c>
      <c r="AN325" s="72">
        <v>1202.1054274869089</v>
      </c>
      <c r="AO325" s="72">
        <v>1233.0111999999999</v>
      </c>
      <c r="AP325" s="72">
        <v>1332.5726161296002</v>
      </c>
      <c r="AQ325" s="72">
        <v>1377.4120127597298</v>
      </c>
      <c r="AR325" s="72">
        <v>1296.1809000010001</v>
      </c>
      <c r="AS325" s="72">
        <v>1365.742000001</v>
      </c>
      <c r="AT325" s="72">
        <v>1185.8864600009999</v>
      </c>
      <c r="AU325" s="72">
        <v>1176.153000001</v>
      </c>
      <c r="AV325" s="72">
        <v>1172.388921601</v>
      </c>
      <c r="AW325" s="72">
        <v>1170.3338097604553</v>
      </c>
    </row>
    <row r="326" spans="1:49" ht="15" customHeight="1" x14ac:dyDescent="0.2">
      <c r="A326" s="20" t="s">
        <v>250</v>
      </c>
      <c r="B326" s="72">
        <v>0</v>
      </c>
      <c r="C326" s="72">
        <v>0</v>
      </c>
      <c r="D326" s="72">
        <v>0</v>
      </c>
      <c r="E326" s="72">
        <v>0</v>
      </c>
      <c r="F326" s="72">
        <v>0</v>
      </c>
      <c r="G326" s="72">
        <v>0</v>
      </c>
      <c r="H326" s="72">
        <v>0</v>
      </c>
      <c r="I326" s="72">
        <v>0</v>
      </c>
      <c r="J326" s="72">
        <v>0</v>
      </c>
      <c r="K326" s="72">
        <v>0</v>
      </c>
      <c r="L326" s="72">
        <v>0</v>
      </c>
      <c r="M326" s="72">
        <v>40</v>
      </c>
      <c r="N326" s="72">
        <v>50</v>
      </c>
      <c r="O326" s="72">
        <v>47</v>
      </c>
      <c r="P326" s="72">
        <v>35</v>
      </c>
      <c r="Q326" s="72">
        <v>38</v>
      </c>
      <c r="R326" s="72">
        <v>43</v>
      </c>
      <c r="S326" s="72">
        <v>45</v>
      </c>
      <c r="T326" s="72">
        <v>54</v>
      </c>
      <c r="U326" s="72">
        <v>47</v>
      </c>
      <c r="V326" s="72">
        <v>42</v>
      </c>
      <c r="W326" s="72">
        <v>54</v>
      </c>
      <c r="X326" s="72">
        <v>49</v>
      </c>
      <c r="Y326" s="72">
        <v>40</v>
      </c>
      <c r="Z326" s="72">
        <v>41</v>
      </c>
      <c r="AA326" s="72">
        <v>37</v>
      </c>
      <c r="AB326" s="72">
        <v>30</v>
      </c>
      <c r="AC326" s="72">
        <v>61</v>
      </c>
      <c r="AD326" s="72">
        <v>99</v>
      </c>
      <c r="AE326" s="72">
        <v>95</v>
      </c>
      <c r="AF326" s="72">
        <v>109</v>
      </c>
      <c r="AG326" s="72">
        <v>129</v>
      </c>
      <c r="AH326" s="72">
        <v>135</v>
      </c>
      <c r="AI326" s="72">
        <v>164</v>
      </c>
      <c r="AJ326" s="72">
        <v>233</v>
      </c>
      <c r="AK326" s="72">
        <v>235.28330622946481</v>
      </c>
      <c r="AL326" s="72">
        <v>248.14036799999997</v>
      </c>
      <c r="AM326" s="72">
        <v>260</v>
      </c>
      <c r="AN326" s="72">
        <v>286</v>
      </c>
      <c r="AO326" s="72">
        <v>286</v>
      </c>
      <c r="AP326" s="72">
        <v>297.46516799999995</v>
      </c>
      <c r="AQ326" s="72">
        <v>342.15477694399993</v>
      </c>
      <c r="AR326" s="72">
        <v>356</v>
      </c>
      <c r="AS326" s="72">
        <v>367.572</v>
      </c>
      <c r="AT326" s="72">
        <v>364.38126</v>
      </c>
      <c r="AU326" s="72">
        <v>330.4</v>
      </c>
      <c r="AV326" s="72">
        <v>302.5</v>
      </c>
      <c r="AW326" s="72">
        <v>286.04274611398966</v>
      </c>
    </row>
    <row r="327" spans="1:49" ht="15" customHeight="1" x14ac:dyDescent="0.2">
      <c r="A327" s="20" t="s">
        <v>289</v>
      </c>
      <c r="B327" s="72">
        <v>0</v>
      </c>
      <c r="C327" s="72">
        <v>0</v>
      </c>
      <c r="D327" s="72">
        <v>0</v>
      </c>
      <c r="E327" s="72">
        <v>0</v>
      </c>
      <c r="F327" s="72">
        <v>0</v>
      </c>
      <c r="G327" s="72">
        <v>0</v>
      </c>
      <c r="H327" s="72">
        <v>0</v>
      </c>
      <c r="I327" s="72">
        <v>0</v>
      </c>
      <c r="J327" s="72">
        <v>0</v>
      </c>
      <c r="K327" s="72">
        <v>0</v>
      </c>
      <c r="L327" s="72">
        <v>0</v>
      </c>
      <c r="M327" s="72">
        <v>0</v>
      </c>
      <c r="N327" s="72">
        <v>0</v>
      </c>
      <c r="O327" s="72">
        <v>0</v>
      </c>
      <c r="P327" s="72">
        <v>0</v>
      </c>
      <c r="Q327" s="72">
        <v>84</v>
      </c>
      <c r="R327" s="72">
        <v>199</v>
      </c>
      <c r="S327" s="72">
        <v>194</v>
      </c>
      <c r="T327" s="72">
        <v>221</v>
      </c>
      <c r="U327" s="72">
        <v>341</v>
      </c>
      <c r="V327" s="72">
        <v>309</v>
      </c>
      <c r="W327" s="72">
        <v>315</v>
      </c>
      <c r="X327" s="72">
        <v>415</v>
      </c>
      <c r="Y327" s="72">
        <v>378</v>
      </c>
      <c r="Z327" s="72">
        <v>359</v>
      </c>
      <c r="AA327" s="72">
        <v>373</v>
      </c>
      <c r="AB327" s="72">
        <v>337</v>
      </c>
      <c r="AC327" s="72">
        <v>340</v>
      </c>
      <c r="AD327" s="72">
        <v>351</v>
      </c>
      <c r="AE327" s="72">
        <v>368</v>
      </c>
      <c r="AF327" s="72">
        <v>406</v>
      </c>
      <c r="AG327" s="72">
        <v>462.69789999999995</v>
      </c>
      <c r="AH327" s="72">
        <v>490.95130999999998</v>
      </c>
      <c r="AI327" s="72">
        <v>569</v>
      </c>
      <c r="AJ327" s="72">
        <v>505</v>
      </c>
      <c r="AK327" s="72">
        <v>539.68822625208645</v>
      </c>
      <c r="AL327" s="72">
        <v>660</v>
      </c>
      <c r="AM327" s="72">
        <v>713</v>
      </c>
      <c r="AN327" s="72">
        <v>755.78</v>
      </c>
      <c r="AO327" s="72">
        <v>786.01120000000003</v>
      </c>
      <c r="AP327" s="72">
        <v>870.08138592960017</v>
      </c>
      <c r="AQ327" s="72">
        <v>870.95146731552973</v>
      </c>
      <c r="AR327" s="72">
        <v>777</v>
      </c>
      <c r="AS327" s="72">
        <v>831.3900000000001</v>
      </c>
      <c r="AT327" s="72">
        <v>656</v>
      </c>
      <c r="AU327" s="72">
        <v>691.42400000000009</v>
      </c>
      <c r="AV327" s="72">
        <v>724.88892160000012</v>
      </c>
      <c r="AW327" s="72">
        <v>738.40934147888993</v>
      </c>
    </row>
    <row r="328" spans="1:49" ht="15" customHeight="1" thickBot="1" x14ac:dyDescent="0.25">
      <c r="A328" s="39" t="s">
        <v>292</v>
      </c>
      <c r="B328" s="75">
        <v>0</v>
      </c>
      <c r="C328" s="75">
        <v>0</v>
      </c>
      <c r="D328" s="75">
        <v>0</v>
      </c>
      <c r="E328" s="75">
        <v>0</v>
      </c>
      <c r="F328" s="75">
        <v>0</v>
      </c>
      <c r="G328" s="75">
        <v>0</v>
      </c>
      <c r="H328" s="75">
        <v>0</v>
      </c>
      <c r="I328" s="75">
        <v>0</v>
      </c>
      <c r="J328" s="75">
        <v>0</v>
      </c>
      <c r="K328" s="75">
        <v>4</v>
      </c>
      <c r="L328" s="75">
        <v>2</v>
      </c>
      <c r="M328" s="75">
        <v>4</v>
      </c>
      <c r="N328" s="75">
        <v>6</v>
      </c>
      <c r="O328" s="75">
        <v>14</v>
      </c>
      <c r="P328" s="75">
        <v>31</v>
      </c>
      <c r="Q328" s="75">
        <v>80</v>
      </c>
      <c r="R328" s="75">
        <v>71</v>
      </c>
      <c r="S328" s="75">
        <v>76</v>
      </c>
      <c r="T328" s="75">
        <v>75</v>
      </c>
      <c r="U328" s="75">
        <v>73</v>
      </c>
      <c r="V328" s="75">
        <v>56</v>
      </c>
      <c r="W328" s="75">
        <v>50</v>
      </c>
      <c r="X328" s="75">
        <v>43</v>
      </c>
      <c r="Y328" s="75">
        <v>47</v>
      </c>
      <c r="Z328" s="75">
        <v>45</v>
      </c>
      <c r="AA328" s="75">
        <v>48</v>
      </c>
      <c r="AB328" s="75">
        <v>54</v>
      </c>
      <c r="AC328" s="75">
        <v>35</v>
      </c>
      <c r="AD328" s="75">
        <v>10</v>
      </c>
      <c r="AE328" s="75">
        <v>178</v>
      </c>
      <c r="AF328" s="75">
        <v>194</v>
      </c>
      <c r="AG328" s="75">
        <v>183.22000000000003</v>
      </c>
      <c r="AH328" s="75">
        <v>178.12340000000006</v>
      </c>
      <c r="AI328" s="75">
        <v>171</v>
      </c>
      <c r="AJ328" s="75">
        <v>136</v>
      </c>
      <c r="AK328" s="75">
        <v>132.51136072999998</v>
      </c>
      <c r="AL328" s="75">
        <v>129.99999999999989</v>
      </c>
      <c r="AM328" s="75">
        <v>153.33713859866293</v>
      </c>
      <c r="AN328" s="75">
        <v>160.32542748690889</v>
      </c>
      <c r="AO328" s="75">
        <v>161</v>
      </c>
      <c r="AP328" s="75">
        <v>165.02606220000007</v>
      </c>
      <c r="AQ328" s="75">
        <v>164.3057685002002</v>
      </c>
      <c r="AR328" s="75">
        <v>163.18090000100005</v>
      </c>
      <c r="AS328" s="75">
        <v>166.78000000099996</v>
      </c>
      <c r="AT328" s="75">
        <v>165.50520000099993</v>
      </c>
      <c r="AU328" s="75">
        <v>154.32900000099994</v>
      </c>
      <c r="AV328" s="75">
        <v>145.00000000099976</v>
      </c>
      <c r="AW328" s="75">
        <v>145.88172216757562</v>
      </c>
    </row>
    <row r="329" spans="1:49" s="66" customFormat="1" ht="15" customHeight="1" x14ac:dyDescent="0.2">
      <c r="A329" s="45" t="s">
        <v>293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</row>
    <row r="330" spans="1:49" s="66" customFormat="1" ht="15" customHeight="1" x14ac:dyDescent="0.2">
      <c r="A330" s="100" t="s">
        <v>294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</row>
    <row r="331" spans="1:49" s="66" customFormat="1" ht="15" customHeight="1" x14ac:dyDescent="0.2"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</row>
    <row r="332" spans="1:49" s="66" customFormat="1" ht="15" customHeight="1" x14ac:dyDescent="0.2"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</row>
    <row r="333" spans="1:49" s="66" customFormat="1" ht="15" customHeight="1" x14ac:dyDescent="0.2">
      <c r="A333" s="26" t="s">
        <v>295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</row>
    <row r="334" spans="1:49" ht="15" customHeight="1" thickBot="1" x14ac:dyDescent="0.25">
      <c r="A334" s="26" t="s">
        <v>296</v>
      </c>
      <c r="B334" s="67"/>
      <c r="D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J334" s="68"/>
      <c r="AK334" s="70"/>
      <c r="AL334" s="68"/>
      <c r="AN334" s="67"/>
      <c r="AO334" s="67"/>
      <c r="AP334" s="67"/>
      <c r="AS334" s="67"/>
      <c r="AT334" s="67"/>
      <c r="AU334" s="67"/>
      <c r="AW334" s="67" t="s">
        <v>2</v>
      </c>
    </row>
    <row r="335" spans="1:49" s="5" customFormat="1" ht="15" customHeight="1" x14ac:dyDescent="0.2">
      <c r="A335" s="55" t="s">
        <v>199</v>
      </c>
      <c r="B335" s="55">
        <v>1970</v>
      </c>
      <c r="C335" s="55">
        <v>1971</v>
      </c>
      <c r="D335" s="55">
        <v>1972</v>
      </c>
      <c r="E335" s="55">
        <v>1973</v>
      </c>
      <c r="F335" s="55">
        <v>1974</v>
      </c>
      <c r="G335" s="55">
        <v>1975</v>
      </c>
      <c r="H335" s="55">
        <v>1976</v>
      </c>
      <c r="I335" s="55">
        <v>1977</v>
      </c>
      <c r="J335" s="55">
        <v>1978</v>
      </c>
      <c r="K335" s="55">
        <v>1979</v>
      </c>
      <c r="L335" s="55">
        <v>1980</v>
      </c>
      <c r="M335" s="55">
        <v>1981</v>
      </c>
      <c r="N335" s="55">
        <v>1982</v>
      </c>
      <c r="O335" s="55">
        <v>1983</v>
      </c>
      <c r="P335" s="55">
        <v>1984</v>
      </c>
      <c r="Q335" s="55">
        <v>1985</v>
      </c>
      <c r="R335" s="55">
        <v>1986</v>
      </c>
      <c r="S335" s="55">
        <v>1987</v>
      </c>
      <c r="T335" s="55">
        <v>1988</v>
      </c>
      <c r="U335" s="55">
        <v>1989</v>
      </c>
      <c r="V335" s="55">
        <v>1990</v>
      </c>
      <c r="W335" s="55">
        <v>1991</v>
      </c>
      <c r="X335" s="55">
        <v>1992</v>
      </c>
      <c r="Y335" s="55">
        <v>1993</v>
      </c>
      <c r="Z335" s="55">
        <v>1994</v>
      </c>
      <c r="AA335" s="55">
        <v>1995</v>
      </c>
      <c r="AB335" s="55">
        <v>1996</v>
      </c>
      <c r="AC335" s="55">
        <v>1997</v>
      </c>
      <c r="AD335" s="55">
        <v>1998</v>
      </c>
      <c r="AE335" s="55">
        <v>1999</v>
      </c>
      <c r="AF335" s="55">
        <v>2000</v>
      </c>
      <c r="AG335" s="55">
        <v>2001</v>
      </c>
      <c r="AH335" s="55">
        <v>2002</v>
      </c>
      <c r="AI335" s="55">
        <v>2003</v>
      </c>
      <c r="AJ335" s="55">
        <v>2004</v>
      </c>
      <c r="AK335" s="55">
        <v>2005</v>
      </c>
      <c r="AL335" s="55">
        <v>2006</v>
      </c>
      <c r="AM335" s="55">
        <v>2007</v>
      </c>
      <c r="AN335" s="55">
        <v>2008</v>
      </c>
      <c r="AO335" s="55">
        <v>2009</v>
      </c>
      <c r="AP335" s="55">
        <v>2010</v>
      </c>
      <c r="AQ335" s="55">
        <v>2011</v>
      </c>
      <c r="AR335" s="55">
        <v>2012</v>
      </c>
      <c r="AS335" s="56">
        <v>2013</v>
      </c>
      <c r="AT335" s="56">
        <v>2014</v>
      </c>
      <c r="AU335" s="56">
        <v>2015</v>
      </c>
      <c r="AV335" s="56">
        <v>2016</v>
      </c>
      <c r="AW335" s="56">
        <v>2017</v>
      </c>
    </row>
    <row r="336" spans="1:49" ht="15" customHeight="1" x14ac:dyDescent="0.2">
      <c r="A336" s="24" t="s">
        <v>297</v>
      </c>
      <c r="B336" s="64">
        <v>32760.521840559879</v>
      </c>
      <c r="C336" s="64">
        <v>35593.216196465291</v>
      </c>
      <c r="D336" s="64">
        <v>41529.499176044221</v>
      </c>
      <c r="E336" s="64">
        <v>48693.891076438056</v>
      </c>
      <c r="F336" s="64">
        <v>52658.017429442116</v>
      </c>
      <c r="G336" s="64">
        <v>58000.471854473035</v>
      </c>
      <c r="H336" s="64">
        <v>61929.993396864629</v>
      </c>
      <c r="I336" s="64">
        <v>64930.941220798341</v>
      </c>
      <c r="J336" s="64">
        <v>72331.427410148361</v>
      </c>
      <c r="K336" s="64">
        <v>77819.3677674028</v>
      </c>
      <c r="L336" s="64">
        <v>78391.248618262704</v>
      </c>
      <c r="M336" s="64">
        <v>77787.568946757121</v>
      </c>
      <c r="N336" s="64">
        <v>80450.858005169954</v>
      </c>
      <c r="O336" s="64">
        <v>81090.287626574689</v>
      </c>
      <c r="P336" s="64">
        <v>89299.379440953169</v>
      </c>
      <c r="Q336" s="64">
        <v>93605.921971913966</v>
      </c>
      <c r="R336" s="64">
        <v>97788.095731598674</v>
      </c>
      <c r="S336" s="64">
        <v>101690.61314742867</v>
      </c>
      <c r="T336" s="64">
        <v>102146.97401346166</v>
      </c>
      <c r="U336" s="64">
        <v>103862.56043981246</v>
      </c>
      <c r="V336" s="64">
        <v>101478.08819976152</v>
      </c>
      <c r="W336" s="64">
        <v>101395.94770599235</v>
      </c>
      <c r="X336" s="64">
        <v>101793.81966627768</v>
      </c>
      <c r="Y336" s="64">
        <v>104117.40307070325</v>
      </c>
      <c r="Z336" s="64">
        <v>109996.59381055206</v>
      </c>
      <c r="AA336" s="64">
        <v>109390.60385287467</v>
      </c>
      <c r="AB336" s="64">
        <v>114705.29696735882</v>
      </c>
      <c r="AC336" s="64">
        <v>129495.96571818209</v>
      </c>
      <c r="AD336" s="64">
        <v>132276.35131974571</v>
      </c>
      <c r="AE336" s="64">
        <v>130936.50008589422</v>
      </c>
      <c r="AF336" s="64">
        <v>135417.05749884952</v>
      </c>
      <c r="AG336" s="64">
        <v>138145.94367572799</v>
      </c>
      <c r="AH336" s="64">
        <v>140393.06163776046</v>
      </c>
      <c r="AI336" s="64">
        <v>142735.30165859999</v>
      </c>
      <c r="AJ336" s="64">
        <v>153232.30828323323</v>
      </c>
      <c r="AK336" s="64">
        <v>153949.74562869917</v>
      </c>
      <c r="AL336" s="64">
        <v>157850.35808725999</v>
      </c>
      <c r="AM336" s="64">
        <v>166712.67031327274</v>
      </c>
      <c r="AN336" s="81">
        <v>170190.73645529599</v>
      </c>
      <c r="AO336" s="81">
        <v>167090.70686628224</v>
      </c>
      <c r="AP336" s="81">
        <v>176516.60656824787</v>
      </c>
      <c r="AQ336" s="81">
        <v>179903.95407466634</v>
      </c>
      <c r="AR336" s="81">
        <v>186786.04801271216</v>
      </c>
      <c r="AS336" s="81">
        <v>193860.33314157528</v>
      </c>
      <c r="AT336" s="81">
        <v>196681.7117189753</v>
      </c>
      <c r="AU336" s="81">
        <v>190464.40533394628</v>
      </c>
      <c r="AV336" s="81">
        <v>184756.47608154474</v>
      </c>
      <c r="AW336" s="81">
        <v>183852.55788237904</v>
      </c>
    </row>
    <row r="337" spans="1:49" ht="15" customHeight="1" x14ac:dyDescent="0.2">
      <c r="A337" s="24" t="s">
        <v>201</v>
      </c>
      <c r="B337" s="64">
        <v>942.9581687236689</v>
      </c>
      <c r="C337" s="64">
        <v>1664.3051203421969</v>
      </c>
      <c r="D337" s="64">
        <v>1296.1152848691031</v>
      </c>
      <c r="E337" s="64">
        <v>1668.5703009064957</v>
      </c>
      <c r="F337" s="64">
        <v>1667.8039435254573</v>
      </c>
      <c r="G337" s="64">
        <v>648.32465547587401</v>
      </c>
      <c r="H337" s="64">
        <v>1624.4879951649216</v>
      </c>
      <c r="I337" s="64">
        <v>1276.21883181371</v>
      </c>
      <c r="J337" s="64">
        <v>1176.2787560887871</v>
      </c>
      <c r="K337" s="64">
        <v>1228.9022282182552</v>
      </c>
      <c r="L337" s="64">
        <v>2662.1022866514436</v>
      </c>
      <c r="M337" s="64">
        <v>1530.0221543255257</v>
      </c>
      <c r="N337" s="64">
        <v>7141.5602416741758</v>
      </c>
      <c r="O337" s="64">
        <v>1500.3120668400095</v>
      </c>
      <c r="P337" s="64">
        <v>660.315833861442</v>
      </c>
      <c r="Q337" s="64">
        <v>1817.4651350346182</v>
      </c>
      <c r="R337" s="64">
        <v>2899.0454881692144</v>
      </c>
      <c r="S337" s="64">
        <v>4274.8456398408061</v>
      </c>
      <c r="T337" s="64">
        <v>6027.2432249513158</v>
      </c>
      <c r="U337" s="64">
        <v>6453.5675915112961</v>
      </c>
      <c r="V337" s="64">
        <v>6268.9732742257756</v>
      </c>
      <c r="W337" s="64">
        <v>7886.7876001684517</v>
      </c>
      <c r="X337" s="64">
        <v>8481.596337795354</v>
      </c>
      <c r="Y337" s="64">
        <v>17152.221054390844</v>
      </c>
      <c r="Z337" s="64">
        <v>15323.738239195252</v>
      </c>
      <c r="AA337" s="64">
        <v>16820.259426641529</v>
      </c>
      <c r="AB337" s="64">
        <v>18025.680098488414</v>
      </c>
      <c r="AC337" s="64">
        <v>18978.829901485813</v>
      </c>
      <c r="AD337" s="64">
        <v>18902.55315425251</v>
      </c>
      <c r="AE337" s="64">
        <v>18373.377398799999</v>
      </c>
      <c r="AF337" s="64">
        <v>18932.276469600005</v>
      </c>
      <c r="AG337" s="64">
        <v>18979.383845199995</v>
      </c>
      <c r="AH337" s="64">
        <v>17866.648389377999</v>
      </c>
      <c r="AI337" s="64">
        <v>16775.177711737597</v>
      </c>
      <c r="AJ337" s="64">
        <v>20060.239509425995</v>
      </c>
      <c r="AK337" s="64">
        <v>17331.272594686856</v>
      </c>
      <c r="AL337" s="64">
        <v>20599.158637699999</v>
      </c>
      <c r="AM337" s="64">
        <v>19413.071995169092</v>
      </c>
      <c r="AN337" s="72">
        <v>24231.719503879351</v>
      </c>
      <c r="AO337" s="72">
        <v>20906.104279545332</v>
      </c>
      <c r="AP337" s="72">
        <v>29814.465356934648</v>
      </c>
      <c r="AQ337" s="72">
        <v>31926.251821852064</v>
      </c>
      <c r="AR337" s="72">
        <v>35707.385564532648</v>
      </c>
      <c r="AS337" s="72">
        <v>31651.139265790087</v>
      </c>
      <c r="AT337" s="72">
        <v>30486.794286542678</v>
      </c>
      <c r="AU337" s="72">
        <v>29204.301601628678</v>
      </c>
      <c r="AV337" s="72">
        <v>29467.837867859038</v>
      </c>
      <c r="AW337" s="72">
        <v>35914.837330839349</v>
      </c>
    </row>
    <row r="338" spans="1:49" ht="15" customHeight="1" x14ac:dyDescent="0.2">
      <c r="A338" s="20" t="s">
        <v>202</v>
      </c>
      <c r="B338" s="72">
        <v>-920.11603283370437</v>
      </c>
      <c r="C338" s="72">
        <v>-502.87394087794115</v>
      </c>
      <c r="D338" s="72">
        <v>-1602.3101118898085</v>
      </c>
      <c r="E338" s="72">
        <v>-2688.8941020257826</v>
      </c>
      <c r="F338" s="72">
        <v>-2818.4245338512819</v>
      </c>
      <c r="G338" s="72">
        <v>-1827.0133244550996</v>
      </c>
      <c r="H338" s="72">
        <v>-952.24876804778125</v>
      </c>
      <c r="I338" s="72">
        <v>-1403.1522842362606</v>
      </c>
      <c r="J338" s="72">
        <v>-2163.7579961890178</v>
      </c>
      <c r="K338" s="72">
        <v>-1483.2063559973351</v>
      </c>
      <c r="L338" s="72">
        <v>-2102.6979873368668</v>
      </c>
      <c r="M338" s="72">
        <v>-4141.380988453875</v>
      </c>
      <c r="N338" s="72">
        <v>-5689.8437299938587</v>
      </c>
      <c r="O338" s="72">
        <v>-6274.0465565190689</v>
      </c>
      <c r="P338" s="72">
        <v>-9448.6546098696199</v>
      </c>
      <c r="Q338" s="72">
        <v>-8364.680742375007</v>
      </c>
      <c r="R338" s="72">
        <v>-6652.0233812672186</v>
      </c>
      <c r="S338" s="72">
        <v>-7643.6107999416345</v>
      </c>
      <c r="T338" s="72">
        <v>-8068.9453978306938</v>
      </c>
      <c r="U338" s="72">
        <v>-6981.997124875189</v>
      </c>
      <c r="V338" s="72">
        <v>-5020.3991341493647</v>
      </c>
      <c r="W338" s="72">
        <v>-4392.1914930882094</v>
      </c>
      <c r="X338" s="72">
        <v>-5019.6806715976936</v>
      </c>
      <c r="Y338" s="72">
        <v>-7213.1628309484731</v>
      </c>
      <c r="Z338" s="72">
        <v>-7041.7261646742027</v>
      </c>
      <c r="AA338" s="72">
        <v>-4200.5669014595087</v>
      </c>
      <c r="AB338" s="72">
        <v>-4198.7229396522798</v>
      </c>
      <c r="AC338" s="72">
        <v>-4783.115847518191</v>
      </c>
      <c r="AD338" s="72">
        <v>-6907.2876293554355</v>
      </c>
      <c r="AE338" s="72">
        <v>-7427.6606936000007</v>
      </c>
      <c r="AF338" s="72">
        <v>-8741.1749979999986</v>
      </c>
      <c r="AG338" s="72">
        <v>-11335.544366</v>
      </c>
      <c r="AH338" s="72">
        <v>-12560.348599999999</v>
      </c>
      <c r="AI338" s="72">
        <v>-13392.5578</v>
      </c>
      <c r="AJ338" s="72">
        <v>-15058.474999999999</v>
      </c>
      <c r="AK338" s="72">
        <v>-14940.916690763859</v>
      </c>
      <c r="AL338" s="72">
        <v>-16146.667800000001</v>
      </c>
      <c r="AM338" s="72">
        <v>-16834.170852341722</v>
      </c>
      <c r="AN338" s="72">
        <v>-17014.314092624343</v>
      </c>
      <c r="AO338" s="72">
        <v>-15034.009065679846</v>
      </c>
      <c r="AP338" s="72">
        <v>-13591.456338848571</v>
      </c>
      <c r="AQ338" s="72">
        <v>-14185.602153877075</v>
      </c>
      <c r="AR338" s="72">
        <v>-13934.244974623836</v>
      </c>
      <c r="AS338" s="72">
        <v>-14306.689258821845</v>
      </c>
      <c r="AT338" s="72">
        <v>-13384.208794598015</v>
      </c>
      <c r="AU338" s="72">
        <v>-13653.93079125513</v>
      </c>
      <c r="AV338" s="72">
        <v>-12237.496506713207</v>
      </c>
      <c r="AW338" s="72">
        <v>-12171.185288646688</v>
      </c>
    </row>
    <row r="339" spans="1:49" ht="15" customHeight="1" x14ac:dyDescent="0.2">
      <c r="A339" s="20" t="s">
        <v>241</v>
      </c>
      <c r="B339" s="72">
        <v>-1209.2217207935612</v>
      </c>
      <c r="C339" s="72">
        <v>-1287.0593923888562</v>
      </c>
      <c r="D339" s="72">
        <v>-1693.7583264538464</v>
      </c>
      <c r="E339" s="72">
        <v>-1261.9306665554529</v>
      </c>
      <c r="F339" s="72">
        <v>38.594241952890364</v>
      </c>
      <c r="G339" s="72">
        <v>-1342.7912559065028</v>
      </c>
      <c r="H339" s="72">
        <v>-1977.96226484311</v>
      </c>
      <c r="I339" s="72">
        <v>-1567.5567334865195</v>
      </c>
      <c r="J339" s="72">
        <v>-1940.2762242039973</v>
      </c>
      <c r="K339" s="72">
        <v>-1766.5705279168233</v>
      </c>
      <c r="L339" s="72">
        <v>-2664.5146214852225</v>
      </c>
      <c r="M339" s="72">
        <v>-3162.849237612902</v>
      </c>
      <c r="N339" s="72">
        <v>-8030.1635268172486</v>
      </c>
      <c r="O339" s="72">
        <v>-2608.2412768576355</v>
      </c>
      <c r="P339" s="72">
        <v>-2303.9061301502006</v>
      </c>
      <c r="Q339" s="72">
        <v>-2781.4284795524568</v>
      </c>
      <c r="R339" s="72">
        <v>-2780.1812839382619</v>
      </c>
      <c r="S339" s="72">
        <v>-4333.21099899192</v>
      </c>
      <c r="T339" s="72">
        <v>-2913.8296870723161</v>
      </c>
      <c r="U339" s="72">
        <v>-2679.1946177408431</v>
      </c>
      <c r="V339" s="72">
        <v>-4097.5138968772335</v>
      </c>
      <c r="W339" s="72">
        <v>-5014.2415681769953</v>
      </c>
      <c r="X339" s="72">
        <v>-3584.5185627381816</v>
      </c>
      <c r="Y339" s="72">
        <v>-8388.8591971061742</v>
      </c>
      <c r="Z339" s="72">
        <v>-7713.6314443822175</v>
      </c>
      <c r="AA339" s="72">
        <v>-4408.9387117885062</v>
      </c>
      <c r="AB339" s="72">
        <v>-4572.3111374945174</v>
      </c>
      <c r="AC339" s="72">
        <v>-12157.107123596747</v>
      </c>
      <c r="AD339" s="72">
        <v>-9015.2727394367739</v>
      </c>
      <c r="AE339" s="72">
        <v>-4432.7325055316296</v>
      </c>
      <c r="AF339" s="72">
        <v>-4829.3180914255145</v>
      </c>
      <c r="AG339" s="72">
        <v>-6731.5344265301646</v>
      </c>
      <c r="AH339" s="72">
        <v>-6276.2263947967785</v>
      </c>
      <c r="AI339" s="72">
        <v>-7475.2169495024445</v>
      </c>
      <c r="AJ339" s="72">
        <v>-13733.273050920516</v>
      </c>
      <c r="AK339" s="72">
        <v>-10162.789187519014</v>
      </c>
      <c r="AL339" s="72">
        <v>-12602.134173544973</v>
      </c>
      <c r="AM339" s="72">
        <v>-10924.166055924114</v>
      </c>
      <c r="AN339" s="72">
        <v>-10918.222049694246</v>
      </c>
      <c r="AO339" s="72">
        <v>-10475.428755612673</v>
      </c>
      <c r="AP339" s="72">
        <v>-13944.93207698657</v>
      </c>
      <c r="AQ339" s="72">
        <v>-12465.88681281655</v>
      </c>
      <c r="AR339" s="72">
        <v>-15964.178911602958</v>
      </c>
      <c r="AS339" s="72">
        <v>-12233.037367548277</v>
      </c>
      <c r="AT339" s="72">
        <v>-7453.3798290408458</v>
      </c>
      <c r="AU339" s="72">
        <v>-6393.2143439168212</v>
      </c>
      <c r="AV339" s="72">
        <v>-11147.713836488107</v>
      </c>
      <c r="AW339" s="72">
        <v>-13711.416067837685</v>
      </c>
    </row>
    <row r="340" spans="1:49" ht="15" customHeight="1" x14ac:dyDescent="0.2">
      <c r="A340" s="20" t="s">
        <v>204</v>
      </c>
      <c r="B340" s="72">
        <v>31574.142255656283</v>
      </c>
      <c r="C340" s="72">
        <v>35467.587983540689</v>
      </c>
      <c r="D340" s="72">
        <v>39529.546022569666</v>
      </c>
      <c r="E340" s="72">
        <v>46411.636608763314</v>
      </c>
      <c r="F340" s="72">
        <v>51545.99108106918</v>
      </c>
      <c r="G340" s="72">
        <v>55478.991929587304</v>
      </c>
      <c r="H340" s="72">
        <v>60624.27035913866</v>
      </c>
      <c r="I340" s="72">
        <v>63236.451034889273</v>
      </c>
      <c r="J340" s="72">
        <v>69403.671945844137</v>
      </c>
      <c r="K340" s="72">
        <v>75798.493111706892</v>
      </c>
      <c r="L340" s="72">
        <v>76286.13829609206</v>
      </c>
      <c r="M340" s="72">
        <v>72013.360875015875</v>
      </c>
      <c r="N340" s="72">
        <v>73872.410990033022</v>
      </c>
      <c r="O340" s="72">
        <v>73708.311860037997</v>
      </c>
      <c r="P340" s="72">
        <v>78207.134534794794</v>
      </c>
      <c r="Q340" s="72">
        <v>84277.277885021118</v>
      </c>
      <c r="R340" s="72">
        <v>91254.936554562402</v>
      </c>
      <c r="S340" s="72">
        <v>93988.636988335915</v>
      </c>
      <c r="T340" s="72">
        <v>97191.442153509968</v>
      </c>
      <c r="U340" s="72">
        <v>100654.93628870771</v>
      </c>
      <c r="V340" s="72">
        <v>98629.148442960694</v>
      </c>
      <c r="W340" s="72">
        <v>99876.302244895604</v>
      </c>
      <c r="X340" s="72">
        <v>101671.21676973715</v>
      </c>
      <c r="Y340" s="72">
        <v>105667.60209703945</v>
      </c>
      <c r="Z340" s="72">
        <v>110564.9744406909</v>
      </c>
      <c r="AA340" s="72">
        <v>117601.35766626819</v>
      </c>
      <c r="AB340" s="72">
        <v>123959.94298870044</v>
      </c>
      <c r="AC340" s="72">
        <v>131534.57264855297</v>
      </c>
      <c r="AD340" s="72">
        <v>135256.34410520599</v>
      </c>
      <c r="AE340" s="72">
        <v>137449.48428556259</v>
      </c>
      <c r="AF340" s="72">
        <v>140778.84087902401</v>
      </c>
      <c r="AG340" s="72">
        <v>139058.24872839783</v>
      </c>
      <c r="AH340" s="72">
        <v>139423.13503234167</v>
      </c>
      <c r="AI340" s="72">
        <v>138642.70462083514</v>
      </c>
      <c r="AJ340" s="72">
        <v>144500.79974173871</v>
      </c>
      <c r="AK340" s="72">
        <v>146177.31234510316</v>
      </c>
      <c r="AL340" s="72">
        <v>149700.71475141501</v>
      </c>
      <c r="AM340" s="72">
        <v>158367.40540017601</v>
      </c>
      <c r="AN340" s="72">
        <v>166489.91981685677</v>
      </c>
      <c r="AO340" s="72">
        <v>162487.37332453506</v>
      </c>
      <c r="AP340" s="72">
        <v>178794.68350934738</v>
      </c>
      <c r="AQ340" s="72">
        <v>185178.71692982479</v>
      </c>
      <c r="AR340" s="72">
        <v>192595.009691018</v>
      </c>
      <c r="AS340" s="72">
        <v>198971.74578099523</v>
      </c>
      <c r="AT340" s="72">
        <v>206330.91738187912</v>
      </c>
      <c r="AU340" s="72">
        <v>199621.56180040303</v>
      </c>
      <c r="AV340" s="72">
        <v>190839.10360620247</v>
      </c>
      <c r="AW340" s="72">
        <v>193884.79385673403</v>
      </c>
    </row>
    <row r="341" spans="1:49" ht="15" customHeight="1" x14ac:dyDescent="0.2">
      <c r="A341" s="20" t="s">
        <v>227</v>
      </c>
      <c r="B341" s="72">
        <v>1262.2400630278516</v>
      </c>
      <c r="C341" s="72">
        <v>1642.5383317044873</v>
      </c>
      <c r="D341" s="72">
        <v>1286.5580236683966</v>
      </c>
      <c r="E341" s="72">
        <v>1719.9811294194772</v>
      </c>
      <c r="F341" s="72">
        <v>1548.4553531962433</v>
      </c>
      <c r="G341" s="72">
        <v>1704.3293312497642</v>
      </c>
      <c r="H341" s="72">
        <v>1650.5535436541932</v>
      </c>
      <c r="I341" s="72">
        <v>1714.0943513456573</v>
      </c>
      <c r="J341" s="72">
        <v>2023.2858386609028</v>
      </c>
      <c r="K341" s="72">
        <v>2344.0383610827603</v>
      </c>
      <c r="L341" s="72">
        <v>2711.302332426304</v>
      </c>
      <c r="M341" s="72">
        <v>2770.451001983045</v>
      </c>
      <c r="N341" s="72">
        <v>2458.9348648028108</v>
      </c>
      <c r="O341" s="72">
        <v>2677.0533854984569</v>
      </c>
      <c r="P341" s="72">
        <v>3569.9316943450131</v>
      </c>
      <c r="Q341" s="72">
        <v>3764.8614826697449</v>
      </c>
      <c r="R341" s="72">
        <v>4465.5667514016814</v>
      </c>
      <c r="S341" s="72">
        <v>4102.8762474693121</v>
      </c>
      <c r="T341" s="72">
        <v>3936.778620703702</v>
      </c>
      <c r="U341" s="72">
        <v>3701.5119956706021</v>
      </c>
      <c r="V341" s="72">
        <v>3514.7982632514368</v>
      </c>
      <c r="W341" s="72">
        <v>3159.5845893911646</v>
      </c>
      <c r="X341" s="72">
        <v>3424.3208098282721</v>
      </c>
      <c r="Y341" s="72">
        <v>3216.5992092564293</v>
      </c>
      <c r="Z341" s="72">
        <v>3270.7687830702116</v>
      </c>
      <c r="AA341" s="72">
        <v>4631.9984642600657</v>
      </c>
      <c r="AB341" s="72">
        <v>5018.831934613816</v>
      </c>
      <c r="AC341" s="72">
        <v>5763.3765640635484</v>
      </c>
      <c r="AD341" s="72">
        <v>6509.2251736661638</v>
      </c>
      <c r="AE341" s="72">
        <v>8169.0976391626173</v>
      </c>
      <c r="AF341" s="72">
        <v>8779.9992618880169</v>
      </c>
      <c r="AG341" s="72">
        <v>10313.013654197839</v>
      </c>
      <c r="AH341" s="72">
        <v>9409.1654556765679</v>
      </c>
      <c r="AI341" s="72">
        <v>9024.671137835152</v>
      </c>
      <c r="AJ341" s="72">
        <v>8903.9587867386963</v>
      </c>
      <c r="AK341" s="72">
        <v>8439.6003497314778</v>
      </c>
      <c r="AL341" s="72">
        <v>9577.4636644799994</v>
      </c>
      <c r="AM341" s="72">
        <v>9659.2579468181593</v>
      </c>
      <c r="AN341" s="72">
        <v>10898.572221477118</v>
      </c>
      <c r="AO341" s="72">
        <v>10060.170850025455</v>
      </c>
      <c r="AP341" s="72">
        <v>10886.728690020143</v>
      </c>
      <c r="AQ341" s="72">
        <v>10675.594496385151</v>
      </c>
      <c r="AR341" s="72">
        <v>12175.956099116323</v>
      </c>
      <c r="AS341" s="72">
        <v>12986.591805875583</v>
      </c>
      <c r="AT341" s="72">
        <v>14998.916698572579</v>
      </c>
      <c r="AU341" s="72">
        <v>13389.394858847196</v>
      </c>
      <c r="AV341" s="72">
        <v>10622.689049044202</v>
      </c>
      <c r="AW341" s="72">
        <v>11284.673500918207</v>
      </c>
    </row>
    <row r="342" spans="1:49" ht="15" customHeight="1" x14ac:dyDescent="0.2">
      <c r="A342" s="20" t="s">
        <v>206</v>
      </c>
      <c r="B342" s="72">
        <v>30311.902192628433</v>
      </c>
      <c r="C342" s="72">
        <v>33825.049651836198</v>
      </c>
      <c r="D342" s="72">
        <v>38242.98799890127</v>
      </c>
      <c r="E342" s="72">
        <v>44691.655479343834</v>
      </c>
      <c r="F342" s="72">
        <v>49997.535727872935</v>
      </c>
      <c r="G342" s="72">
        <v>53774.662598337542</v>
      </c>
      <c r="H342" s="72">
        <v>58973.716815484469</v>
      </c>
      <c r="I342" s="72">
        <v>61522.356683543614</v>
      </c>
      <c r="J342" s="72">
        <v>67380.386107183236</v>
      </c>
      <c r="K342" s="72">
        <v>73454.454750624136</v>
      </c>
      <c r="L342" s="72">
        <v>73574.835963665755</v>
      </c>
      <c r="M342" s="72">
        <v>69242.909873032826</v>
      </c>
      <c r="N342" s="72">
        <v>71413.476125230212</v>
      </c>
      <c r="O342" s="72">
        <v>71031.258474539543</v>
      </c>
      <c r="P342" s="72">
        <v>74637.202840449783</v>
      </c>
      <c r="Q342" s="72">
        <v>80512.416402351373</v>
      </c>
      <c r="R342" s="72">
        <v>86789.36980316072</v>
      </c>
      <c r="S342" s="72">
        <v>89885.760740866608</v>
      </c>
      <c r="T342" s="72">
        <v>93254.663532806269</v>
      </c>
      <c r="U342" s="72">
        <v>96953.424293037111</v>
      </c>
      <c r="V342" s="72">
        <v>95114.350179709261</v>
      </c>
      <c r="W342" s="72">
        <v>96716.717655504443</v>
      </c>
      <c r="X342" s="72">
        <v>98246.89595990887</v>
      </c>
      <c r="Y342" s="72">
        <v>102451.00288778302</v>
      </c>
      <c r="Z342" s="72">
        <v>107294.2056576207</v>
      </c>
      <c r="AA342" s="72">
        <v>112969.35920200813</v>
      </c>
      <c r="AB342" s="72">
        <v>118941.11105408662</v>
      </c>
      <c r="AC342" s="72">
        <v>125771.19608448943</v>
      </c>
      <c r="AD342" s="72">
        <v>128747.11893153984</v>
      </c>
      <c r="AE342" s="72">
        <v>129280.38664639997</v>
      </c>
      <c r="AF342" s="72">
        <v>131998.841617136</v>
      </c>
      <c r="AG342" s="72">
        <v>128745.23507419998</v>
      </c>
      <c r="AH342" s="72">
        <v>130013.96957666511</v>
      </c>
      <c r="AI342" s="72">
        <v>129618.03348299999</v>
      </c>
      <c r="AJ342" s="72">
        <v>135596.84095500002</v>
      </c>
      <c r="AK342" s="72">
        <v>137737.71199537168</v>
      </c>
      <c r="AL342" s="72">
        <v>140123.25108693502</v>
      </c>
      <c r="AM342" s="72">
        <v>148708.14745335784</v>
      </c>
      <c r="AN342" s="72">
        <v>155591.34759537966</v>
      </c>
      <c r="AO342" s="72">
        <v>152427.2024745096</v>
      </c>
      <c r="AP342" s="72">
        <v>167907.95481932722</v>
      </c>
      <c r="AQ342" s="72">
        <v>174503.12243343965</v>
      </c>
      <c r="AR342" s="72">
        <v>180419.05359190167</v>
      </c>
      <c r="AS342" s="72">
        <v>185985.15397511964</v>
      </c>
      <c r="AT342" s="72">
        <v>191332.00068330654</v>
      </c>
      <c r="AU342" s="72">
        <v>186232.16694155583</v>
      </c>
      <c r="AV342" s="72">
        <v>180216.41455715825</v>
      </c>
      <c r="AW342" s="72">
        <v>182600.12035581583</v>
      </c>
    </row>
    <row r="343" spans="1:49" ht="15" customHeight="1" x14ac:dyDescent="0.2">
      <c r="A343" s="20" t="s">
        <v>230</v>
      </c>
      <c r="B343" s="72">
        <v>1468.1784253211008</v>
      </c>
      <c r="C343" s="72">
        <v>1408.9991158165137</v>
      </c>
      <c r="D343" s="72">
        <v>1982.5414284770641</v>
      </c>
      <c r="E343" s="72">
        <v>2332.6767273027517</v>
      </c>
      <c r="F343" s="72">
        <v>3265.2661546238528</v>
      </c>
      <c r="G343" s="72">
        <v>3377.880453605504</v>
      </c>
      <c r="H343" s="72">
        <v>3627.4457819082568</v>
      </c>
      <c r="I343" s="72">
        <v>3965.458338211009</v>
      </c>
      <c r="J343" s="72">
        <v>4955.375019165137</v>
      </c>
      <c r="K343" s="72">
        <v>5866.5656581192661</v>
      </c>
      <c r="L343" s="72">
        <v>5243.2124178467611</v>
      </c>
      <c r="M343" s="72">
        <v>5056.1399226319481</v>
      </c>
      <c r="N343" s="72">
        <v>5884.0068591241316</v>
      </c>
      <c r="O343" s="72">
        <v>6401.6056970499449</v>
      </c>
      <c r="P343" s="72">
        <v>6751.1835685793558</v>
      </c>
      <c r="Q343" s="72">
        <v>8275.1334855714267</v>
      </c>
      <c r="R343" s="72">
        <v>8198.6895960000002</v>
      </c>
      <c r="S343" s="72">
        <v>8633.6340931230625</v>
      </c>
      <c r="T343" s="72">
        <v>8482.2933498663879</v>
      </c>
      <c r="U343" s="72">
        <v>8695.6334513144211</v>
      </c>
      <c r="V343" s="72">
        <v>9118.6840251293143</v>
      </c>
      <c r="W343" s="72">
        <v>8595.8905557672497</v>
      </c>
      <c r="X343" s="72">
        <v>8855.8546557477712</v>
      </c>
      <c r="Y343" s="72">
        <v>9159.385301718612</v>
      </c>
      <c r="Z343" s="72">
        <v>10150.132898724662</v>
      </c>
      <c r="AA343" s="72">
        <v>9953.9868785952494</v>
      </c>
      <c r="AB343" s="72">
        <v>10125.649213429861</v>
      </c>
      <c r="AC343" s="72">
        <v>11817.563916801573</v>
      </c>
      <c r="AD343" s="72">
        <v>12365.656509282051</v>
      </c>
      <c r="AE343" s="72">
        <v>12957.051639999998</v>
      </c>
      <c r="AF343" s="72">
        <v>13561.699265000003</v>
      </c>
      <c r="AG343" s="72">
        <v>12841.621280999998</v>
      </c>
      <c r="AH343" s="72">
        <v>11892.871206250002</v>
      </c>
      <c r="AI343" s="72">
        <v>11796.208999999999</v>
      </c>
      <c r="AJ343" s="72">
        <v>12238.448</v>
      </c>
      <c r="AK343" s="72">
        <v>12475.149164294377</v>
      </c>
      <c r="AL343" s="72">
        <v>13564.34</v>
      </c>
      <c r="AM343" s="72">
        <v>13394.743934666738</v>
      </c>
      <c r="AN343" s="72">
        <v>13966.222320267318</v>
      </c>
      <c r="AO343" s="72">
        <v>14203.763223909873</v>
      </c>
      <c r="AP343" s="72">
        <v>16233.18596092207</v>
      </c>
      <c r="AQ343" s="72">
        <v>15940.166979284539</v>
      </c>
      <c r="AR343" s="72">
        <v>15974.380066496335</v>
      </c>
      <c r="AS343" s="72">
        <v>15501.863149489021</v>
      </c>
      <c r="AT343" s="72">
        <v>15333.420960686255</v>
      </c>
      <c r="AU343" s="72">
        <v>14552.66750851183</v>
      </c>
      <c r="AV343" s="72">
        <v>14074.885192304635</v>
      </c>
      <c r="AW343" s="72">
        <v>14373.343006778076</v>
      </c>
    </row>
    <row r="344" spans="1:49" ht="15" customHeight="1" x14ac:dyDescent="0.2">
      <c r="A344" s="20" t="s">
        <v>231</v>
      </c>
      <c r="B344" s="72">
        <v>28843.723767307329</v>
      </c>
      <c r="C344" s="72">
        <v>32416.050536019684</v>
      </c>
      <c r="D344" s="72">
        <v>36260.446570424203</v>
      </c>
      <c r="E344" s="72">
        <v>42358.978752041083</v>
      </c>
      <c r="F344" s="72">
        <v>46732.269573249076</v>
      </c>
      <c r="G344" s="72">
        <v>50396.782144732038</v>
      </c>
      <c r="H344" s="72">
        <v>55346.271033576202</v>
      </c>
      <c r="I344" s="72">
        <v>57556.898345332615</v>
      </c>
      <c r="J344" s="72">
        <v>62425.011088018109</v>
      </c>
      <c r="K344" s="72">
        <v>67587.889092504891</v>
      </c>
      <c r="L344" s="72">
        <v>68331.623545819006</v>
      </c>
      <c r="M344" s="72">
        <v>64186.769950400892</v>
      </c>
      <c r="N344" s="72">
        <v>65529.469266106069</v>
      </c>
      <c r="O344" s="72">
        <v>64629.652777489595</v>
      </c>
      <c r="P344" s="72">
        <v>67886.01927187042</v>
      </c>
      <c r="Q344" s="72">
        <v>72237.282916779965</v>
      </c>
      <c r="R344" s="72">
        <v>78590.680207160767</v>
      </c>
      <c r="S344" s="72">
        <v>81252.126647743542</v>
      </c>
      <c r="T344" s="72">
        <v>84772.370182939878</v>
      </c>
      <c r="U344" s="72">
        <v>88257.790841722701</v>
      </c>
      <c r="V344" s="72">
        <v>85995.666154579943</v>
      </c>
      <c r="W344" s="72">
        <v>88120.827099737202</v>
      </c>
      <c r="X344" s="72">
        <v>89391.041304161103</v>
      </c>
      <c r="Y344" s="72">
        <v>93291.617586064414</v>
      </c>
      <c r="Z344" s="72">
        <v>97144.072758896014</v>
      </c>
      <c r="AA344" s="72">
        <v>103015.37232341288</v>
      </c>
      <c r="AB344" s="72">
        <v>108815.46184065678</v>
      </c>
      <c r="AC344" s="72">
        <v>113953.63216768787</v>
      </c>
      <c r="AD344" s="72">
        <v>116381.46242225777</v>
      </c>
      <c r="AE344" s="72">
        <v>116323.3350064</v>
      </c>
      <c r="AF344" s="72">
        <v>118437.14235213598</v>
      </c>
      <c r="AG344" s="72">
        <v>115903.6137932</v>
      </c>
      <c r="AH344" s="72">
        <v>118121.09837041509</v>
      </c>
      <c r="AI344" s="72">
        <v>117821.82448299999</v>
      </c>
      <c r="AJ344" s="72">
        <v>123358.39295499999</v>
      </c>
      <c r="AK344" s="72">
        <v>125262.56283107726</v>
      </c>
      <c r="AL344" s="72">
        <v>126558.91108693503</v>
      </c>
      <c r="AM344" s="72">
        <v>135313.40351869108</v>
      </c>
      <c r="AN344" s="72">
        <v>141625.12527511234</v>
      </c>
      <c r="AO344" s="72">
        <v>138223.43925059968</v>
      </c>
      <c r="AP344" s="72">
        <v>151674.76885840521</v>
      </c>
      <c r="AQ344" s="72">
        <v>158562.95545415513</v>
      </c>
      <c r="AR344" s="72">
        <v>164444.67352540529</v>
      </c>
      <c r="AS344" s="72">
        <v>170483.2908256306</v>
      </c>
      <c r="AT344" s="72">
        <v>175998.57972262028</v>
      </c>
      <c r="AU344" s="72">
        <v>171679.49943304394</v>
      </c>
      <c r="AV344" s="72">
        <v>166141.52936485363</v>
      </c>
      <c r="AW344" s="72">
        <v>168226.77734903779</v>
      </c>
    </row>
    <row r="345" spans="1:49" ht="15" customHeight="1" x14ac:dyDescent="0.2">
      <c r="A345" s="20" t="s">
        <v>64</v>
      </c>
      <c r="B345" s="72">
        <v>1397.1329459845015</v>
      </c>
      <c r="C345" s="72">
        <v>1762.7208421187493</v>
      </c>
      <c r="D345" s="72">
        <v>1895.9702025433685</v>
      </c>
      <c r="E345" s="72">
        <v>2309.1611820231942</v>
      </c>
      <c r="F345" s="72">
        <v>2733.0796252025298</v>
      </c>
      <c r="G345" s="72">
        <v>2881.9992769932487</v>
      </c>
      <c r="H345" s="72">
        <v>3119.605653981153</v>
      </c>
      <c r="I345" s="72">
        <v>3197.6616523589919</v>
      </c>
      <c r="J345" s="72">
        <v>3499.821475278668</v>
      </c>
      <c r="K345" s="72">
        <v>3738.8002443999649</v>
      </c>
      <c r="L345" s="72">
        <v>3695.1906444349515</v>
      </c>
      <c r="M345" s="72">
        <v>3519.5670228338709</v>
      </c>
      <c r="N345" s="72">
        <v>3550.5764638071882</v>
      </c>
      <c r="O345" s="72">
        <v>3749.9390617652234</v>
      </c>
      <c r="P345" s="72">
        <v>4006.7764174279982</v>
      </c>
      <c r="Q345" s="72">
        <v>4003.7889026063312</v>
      </c>
      <c r="R345" s="72">
        <v>4173.4253062346097</v>
      </c>
      <c r="S345" s="72">
        <v>4460.624056317627</v>
      </c>
      <c r="T345" s="72">
        <v>4571.2232961770096</v>
      </c>
      <c r="U345" s="72">
        <v>4610.2165644699071</v>
      </c>
      <c r="V345" s="72">
        <v>4520.9285035258536</v>
      </c>
      <c r="W345" s="72">
        <v>4317.1303065786306</v>
      </c>
      <c r="X345" s="72">
        <v>4465.2589887379772</v>
      </c>
      <c r="Y345" s="72">
        <v>4678.1148618304169</v>
      </c>
      <c r="Z345" s="72">
        <v>4884.5494592195573</v>
      </c>
      <c r="AA345" s="72">
        <v>4764.1674143856253</v>
      </c>
      <c r="AB345" s="72">
        <v>5099.655996352385</v>
      </c>
      <c r="AC345" s="72">
        <v>5629.1648389262818</v>
      </c>
      <c r="AD345" s="72">
        <v>5596.9412497732756</v>
      </c>
      <c r="AE345" s="72">
        <v>5155.776472399999</v>
      </c>
      <c r="AF345" s="72">
        <v>5258.5225384000005</v>
      </c>
      <c r="AG345" s="72">
        <v>5542.0066664000005</v>
      </c>
      <c r="AH345" s="72">
        <v>5452.4645999999993</v>
      </c>
      <c r="AI345" s="72">
        <v>5717.9249999999993</v>
      </c>
      <c r="AJ345" s="72">
        <v>6033.2920000000004</v>
      </c>
      <c r="AK345" s="72">
        <v>6337.0204391468214</v>
      </c>
      <c r="AL345" s="72">
        <v>6360.4186849999996</v>
      </c>
      <c r="AM345" s="72">
        <v>6632.6519873994002</v>
      </c>
      <c r="AN345" s="72">
        <v>6447.9282168092686</v>
      </c>
      <c r="AO345" s="72">
        <v>6663.5180170331896</v>
      </c>
      <c r="AP345" s="72">
        <v>7606.8461304973125</v>
      </c>
      <c r="AQ345" s="72">
        <v>7087.9970984560659</v>
      </c>
      <c r="AR345" s="72">
        <v>7102.3707054087163</v>
      </c>
      <c r="AS345" s="72">
        <v>8077.5594204542749</v>
      </c>
      <c r="AT345" s="72">
        <v>8679.9102839496845</v>
      </c>
      <c r="AU345" s="72">
        <v>8496.9706261194096</v>
      </c>
      <c r="AV345" s="72">
        <v>7510.630626866232</v>
      </c>
      <c r="AW345" s="72">
        <v>7542.4786006712084</v>
      </c>
    </row>
    <row r="346" spans="1:49" ht="15" customHeight="1" x14ac:dyDescent="0.2">
      <c r="A346" s="20" t="s">
        <v>65</v>
      </c>
      <c r="B346" s="72">
        <v>3005.2742958189197</v>
      </c>
      <c r="C346" s="72">
        <v>3195.6575950445767</v>
      </c>
      <c r="D346" s="72">
        <v>3442.6807236135996</v>
      </c>
      <c r="E346" s="72">
        <v>3760.6384828540595</v>
      </c>
      <c r="F346" s="72">
        <v>3939.8182552985581</v>
      </c>
      <c r="G346" s="72">
        <v>4109.425716140252</v>
      </c>
      <c r="H346" s="72">
        <v>4479.650426143181</v>
      </c>
      <c r="I346" s="72">
        <v>4777.961046552402</v>
      </c>
      <c r="J346" s="72">
        <v>5172.5996606496947</v>
      </c>
      <c r="K346" s="72">
        <v>5651.876509055216</v>
      </c>
      <c r="L346" s="72">
        <v>5983.0818823999998</v>
      </c>
      <c r="M346" s="72">
        <v>6354.4671375572507</v>
      </c>
      <c r="N346" s="72">
        <v>6911.6277761770989</v>
      </c>
      <c r="O346" s="72">
        <v>7281.7843991792251</v>
      </c>
      <c r="P346" s="72">
        <v>7365.0273492710603</v>
      </c>
      <c r="Q346" s="72">
        <v>7782.8293450772371</v>
      </c>
      <c r="R346" s="72">
        <v>8247.7139039510203</v>
      </c>
      <c r="S346" s="72">
        <v>8670.0073754502155</v>
      </c>
      <c r="T346" s="72">
        <v>9146.6005187344454</v>
      </c>
      <c r="U346" s="72">
        <v>9603.4865056091803</v>
      </c>
      <c r="V346" s="72">
        <v>10083.3279119127</v>
      </c>
      <c r="W346" s="72">
        <v>10404.506716192391</v>
      </c>
      <c r="X346" s="72">
        <v>10616.618193820741</v>
      </c>
      <c r="Y346" s="72">
        <v>10937.104375108462</v>
      </c>
      <c r="Z346" s="72">
        <v>11110.560524857017</v>
      </c>
      <c r="AA346" s="72">
        <v>11938.441897048029</v>
      </c>
      <c r="AB346" s="72">
        <v>12606.371943422795</v>
      </c>
      <c r="AC346" s="72">
        <v>13042.201563229866</v>
      </c>
      <c r="AD346" s="72">
        <v>13506.8654382</v>
      </c>
      <c r="AE346" s="72">
        <v>13800.746273199999</v>
      </c>
      <c r="AF346" s="72">
        <v>14018.195623199999</v>
      </c>
      <c r="AG346" s="72">
        <v>13168.2255952</v>
      </c>
      <c r="AH346" s="72">
        <v>12878.61362</v>
      </c>
      <c r="AI346" s="72">
        <v>12764.835799999999</v>
      </c>
      <c r="AJ346" s="72">
        <v>13102.337</v>
      </c>
      <c r="AK346" s="72">
        <v>13401.304209855816</v>
      </c>
      <c r="AL346" s="72">
        <v>13606.192999999999</v>
      </c>
      <c r="AM346" s="72">
        <v>14238.843002529584</v>
      </c>
      <c r="AN346" s="72">
        <v>14803.089205381999</v>
      </c>
      <c r="AO346" s="72">
        <v>15362.066259027271</v>
      </c>
      <c r="AP346" s="72">
        <v>16031.217171100998</v>
      </c>
      <c r="AQ346" s="72">
        <v>16482.2869376731</v>
      </c>
      <c r="AR346" s="72">
        <v>16993.367399433795</v>
      </c>
      <c r="AS346" s="72">
        <v>17663.178656317454</v>
      </c>
      <c r="AT346" s="72">
        <v>18389.664696994867</v>
      </c>
      <c r="AU346" s="72">
        <v>18281.215918288373</v>
      </c>
      <c r="AV346" s="72">
        <v>18428.598683053024</v>
      </c>
      <c r="AW346" s="72">
        <v>18478.086691804914</v>
      </c>
    </row>
    <row r="347" spans="1:49" ht="15" customHeight="1" x14ac:dyDescent="0.2">
      <c r="A347" s="20" t="s">
        <v>66</v>
      </c>
      <c r="B347" s="72">
        <v>658.46007401229645</v>
      </c>
      <c r="C347" s="72">
        <v>720.52919249571494</v>
      </c>
      <c r="D347" s="72">
        <v>809.75494314962566</v>
      </c>
      <c r="E347" s="72">
        <v>904.43036442396419</v>
      </c>
      <c r="F347" s="72">
        <v>1004.0826772483141</v>
      </c>
      <c r="G347" s="72">
        <v>1100.4449768029394</v>
      </c>
      <c r="H347" s="72">
        <v>1206.5750340330258</v>
      </c>
      <c r="I347" s="72">
        <v>1276.3524362693361</v>
      </c>
      <c r="J347" s="72">
        <v>1368.4542826692505</v>
      </c>
      <c r="K347" s="72">
        <v>1498.7226069329413</v>
      </c>
      <c r="L347" s="72">
        <v>1638.7515422834949</v>
      </c>
      <c r="M347" s="72">
        <v>1716.9781057203047</v>
      </c>
      <c r="N347" s="72">
        <v>1803.8641622639966</v>
      </c>
      <c r="O347" s="72">
        <v>1885.1825337216148</v>
      </c>
      <c r="P347" s="72">
        <v>1875.3506729180103</v>
      </c>
      <c r="Q347" s="72">
        <v>1979.9324413096449</v>
      </c>
      <c r="R347" s="72">
        <v>2135.9472796024538</v>
      </c>
      <c r="S347" s="72">
        <v>2221.1998847586206</v>
      </c>
      <c r="T347" s="72">
        <v>2392.9661858220165</v>
      </c>
      <c r="U347" s="72">
        <v>2600.4152084848943</v>
      </c>
      <c r="V347" s="72">
        <v>2820.5229801466289</v>
      </c>
      <c r="W347" s="72">
        <v>2815.3269444406137</v>
      </c>
      <c r="X347" s="72">
        <v>2975.5838004005936</v>
      </c>
      <c r="Y347" s="72">
        <v>2927.1727702271851</v>
      </c>
      <c r="Z347" s="72">
        <v>3055.6373279982736</v>
      </c>
      <c r="AA347" s="72">
        <v>3334.6238901361203</v>
      </c>
      <c r="AB347" s="72">
        <v>3557.4660743993541</v>
      </c>
      <c r="AC347" s="72">
        <v>3858.6244750608962</v>
      </c>
      <c r="AD347" s="72">
        <v>4205.8558424225348</v>
      </c>
      <c r="AE347" s="72">
        <v>4432.5762427999989</v>
      </c>
      <c r="AF347" s="72">
        <v>4824.5143087999995</v>
      </c>
      <c r="AG347" s="72">
        <v>4569.2548687999988</v>
      </c>
      <c r="AH347" s="72">
        <v>4689.6086399999995</v>
      </c>
      <c r="AI347" s="72">
        <v>4710.5659999999998</v>
      </c>
      <c r="AJ347" s="72">
        <v>4900.9879999999994</v>
      </c>
      <c r="AK347" s="72">
        <v>5145.306731471931</v>
      </c>
      <c r="AL347" s="72">
        <v>5290.5532080000003</v>
      </c>
      <c r="AM347" s="72">
        <v>5581.7338109040002</v>
      </c>
      <c r="AN347" s="72">
        <v>5941.5642650179989</v>
      </c>
      <c r="AO347" s="72">
        <v>6065.6575997760356</v>
      </c>
      <c r="AP347" s="72">
        <v>6439.917053627436</v>
      </c>
      <c r="AQ347" s="72">
        <v>6840.250720944533</v>
      </c>
      <c r="AR347" s="72">
        <v>7419.7065115260966</v>
      </c>
      <c r="AS347" s="72">
        <v>7785.007935294946</v>
      </c>
      <c r="AT347" s="72">
        <v>8354.4608927283716</v>
      </c>
      <c r="AU347" s="72">
        <v>8376.411889431567</v>
      </c>
      <c r="AV347" s="72">
        <v>8148.864627175537</v>
      </c>
      <c r="AW347" s="72">
        <v>8264.3829645878523</v>
      </c>
    </row>
    <row r="348" spans="1:49" ht="15" customHeight="1" x14ac:dyDescent="0.2">
      <c r="A348" s="20" t="s">
        <v>67</v>
      </c>
      <c r="B348" s="72">
        <v>401.65546859128165</v>
      </c>
      <c r="C348" s="72">
        <v>485.03272028010139</v>
      </c>
      <c r="D348" s="72">
        <v>561.06779311893274</v>
      </c>
      <c r="E348" s="72">
        <v>641.59506940652341</v>
      </c>
      <c r="F348" s="72">
        <v>682.82736826797884</v>
      </c>
      <c r="G348" s="72">
        <v>775.74082401016813</v>
      </c>
      <c r="H348" s="72">
        <v>819.73049379507938</v>
      </c>
      <c r="I348" s="72">
        <v>858.77527809456092</v>
      </c>
      <c r="J348" s="72">
        <v>939.981261558489</v>
      </c>
      <c r="K348" s="72">
        <v>1018.977078740347</v>
      </c>
      <c r="L348" s="72">
        <v>1152.7593987533978</v>
      </c>
      <c r="M348" s="72">
        <v>1139.4415237041869</v>
      </c>
      <c r="N348" s="72">
        <v>1221.6966933728881</v>
      </c>
      <c r="O348" s="72">
        <v>1303.8761244613675</v>
      </c>
      <c r="P348" s="72">
        <v>1352.7969834507846</v>
      </c>
      <c r="Q348" s="72">
        <v>1424.6077570458176</v>
      </c>
      <c r="R348" s="72">
        <v>1429.5611079079151</v>
      </c>
      <c r="S348" s="72">
        <v>1579.9752475804235</v>
      </c>
      <c r="T348" s="72">
        <v>1791.9114531798282</v>
      </c>
      <c r="U348" s="72">
        <v>1641.7336887541801</v>
      </c>
      <c r="V348" s="72">
        <v>1727.4717838813367</v>
      </c>
      <c r="W348" s="72">
        <v>1786.7062615321374</v>
      </c>
      <c r="X348" s="72">
        <v>1842.9904223804479</v>
      </c>
      <c r="Y348" s="72">
        <v>2051.4634519412039</v>
      </c>
      <c r="Z348" s="72">
        <v>2471.6981334134821</v>
      </c>
      <c r="AA348" s="72">
        <v>2647.5296256798174</v>
      </c>
      <c r="AB348" s="72">
        <v>2548.3438265174509</v>
      </c>
      <c r="AC348" s="72">
        <v>2753.8817994708697</v>
      </c>
      <c r="AD348" s="72">
        <v>2950.0390043173707</v>
      </c>
      <c r="AE348" s="72">
        <v>3219.7044655999998</v>
      </c>
      <c r="AF348" s="72">
        <v>3234.6828319999995</v>
      </c>
      <c r="AG348" s="72">
        <v>3068.8475135999997</v>
      </c>
      <c r="AH348" s="72">
        <v>3150.4039999999995</v>
      </c>
      <c r="AI348" s="72">
        <v>3179.7529999999997</v>
      </c>
      <c r="AJ348" s="72">
        <v>3225.3959999999997</v>
      </c>
      <c r="AK348" s="72">
        <v>3402.3409815394898</v>
      </c>
      <c r="AL348" s="72">
        <v>3398.0086919999994</v>
      </c>
      <c r="AM348" s="72">
        <v>3500.3694050399995</v>
      </c>
      <c r="AN348" s="72">
        <v>3563.5679771859996</v>
      </c>
      <c r="AO348" s="72">
        <v>3588.7611036636363</v>
      </c>
      <c r="AP348" s="72">
        <v>3575.9434296560576</v>
      </c>
      <c r="AQ348" s="72">
        <v>3713.7534436204674</v>
      </c>
      <c r="AR348" s="72">
        <v>3695.9768811654858</v>
      </c>
      <c r="AS348" s="72">
        <v>3825.7286192509068</v>
      </c>
      <c r="AT348" s="72">
        <v>4179.4042317820349</v>
      </c>
      <c r="AU348" s="72">
        <v>4003.2795538424393</v>
      </c>
      <c r="AV348" s="72">
        <v>3987.682003972347</v>
      </c>
      <c r="AW348" s="72">
        <v>3990.8056698331216</v>
      </c>
    </row>
    <row r="349" spans="1:49" ht="15" customHeight="1" x14ac:dyDescent="0.2">
      <c r="A349" s="20" t="s">
        <v>68</v>
      </c>
      <c r="B349" s="72">
        <v>450.32231249901139</v>
      </c>
      <c r="C349" s="72">
        <v>607.27804035642646</v>
      </c>
      <c r="D349" s="72">
        <v>814.27964601927499</v>
      </c>
      <c r="E349" s="72">
        <v>1072.657429883317</v>
      </c>
      <c r="F349" s="72">
        <v>1193.0532021370623</v>
      </c>
      <c r="G349" s="72">
        <v>1320.3323612746417</v>
      </c>
      <c r="H349" s="72">
        <v>1522.4610323396098</v>
      </c>
      <c r="I349" s="72">
        <v>1720.4051116061637</v>
      </c>
      <c r="J349" s="72">
        <v>1778.2262802912264</v>
      </c>
      <c r="K349" s="72">
        <v>2156.6922666741248</v>
      </c>
      <c r="L349" s="72">
        <v>2520.5459070407765</v>
      </c>
      <c r="M349" s="72">
        <v>2481.982788385561</v>
      </c>
      <c r="N349" s="72">
        <v>2572.044623487765</v>
      </c>
      <c r="O349" s="72">
        <v>2756.1191948704677</v>
      </c>
      <c r="P349" s="72">
        <v>2936.8811805114156</v>
      </c>
      <c r="Q349" s="72">
        <v>3424.6415905617891</v>
      </c>
      <c r="R349" s="72">
        <v>3439.6348549799609</v>
      </c>
      <c r="S349" s="72">
        <v>3783.8796283390443</v>
      </c>
      <c r="T349" s="72">
        <v>3966.8603785598516</v>
      </c>
      <c r="U349" s="72">
        <v>4177.1070957220036</v>
      </c>
      <c r="V349" s="72">
        <v>3857.7971002919257</v>
      </c>
      <c r="W349" s="72">
        <v>4040.6229828470318</v>
      </c>
      <c r="X349" s="72">
        <v>4153.0576779652083</v>
      </c>
      <c r="Y349" s="72">
        <v>4558.145262561733</v>
      </c>
      <c r="Z349" s="72">
        <v>4804.7305977512569</v>
      </c>
      <c r="AA349" s="72">
        <v>5166.2617761950523</v>
      </c>
      <c r="AB349" s="72">
        <v>5418.2248246938198</v>
      </c>
      <c r="AC349" s="72">
        <v>5677.2540369960479</v>
      </c>
      <c r="AD349" s="72">
        <v>5531.6641830779336</v>
      </c>
      <c r="AE349" s="72">
        <v>5812.6534204</v>
      </c>
      <c r="AF349" s="72">
        <v>5684.0579848000007</v>
      </c>
      <c r="AG349" s="72">
        <v>6090.6745032000008</v>
      </c>
      <c r="AH349" s="72">
        <v>6014.3589999999995</v>
      </c>
      <c r="AI349" s="72">
        <v>6159.7779999999993</v>
      </c>
      <c r="AJ349" s="72">
        <v>6144.5210000000006</v>
      </c>
      <c r="AK349" s="72">
        <v>6179.119311478521</v>
      </c>
      <c r="AL349" s="72">
        <v>6306.7616640000006</v>
      </c>
      <c r="AM349" s="72">
        <v>6698.7305995834322</v>
      </c>
      <c r="AN349" s="72">
        <v>7370.8784579481808</v>
      </c>
      <c r="AO349" s="72">
        <v>7140.8041110665463</v>
      </c>
      <c r="AP349" s="72">
        <v>7503.2947956312819</v>
      </c>
      <c r="AQ349" s="72">
        <v>7553.086101642727</v>
      </c>
      <c r="AR349" s="72">
        <v>7940.1948174553363</v>
      </c>
      <c r="AS349" s="72">
        <v>7993.1511647018033</v>
      </c>
      <c r="AT349" s="72">
        <v>8514.3315014476266</v>
      </c>
      <c r="AU349" s="72">
        <v>8666.404423601829</v>
      </c>
      <c r="AV349" s="72">
        <v>7713.6148588895985</v>
      </c>
      <c r="AW349" s="72">
        <v>7332.7333355009614</v>
      </c>
    </row>
    <row r="350" spans="1:49" ht="15" customHeight="1" x14ac:dyDescent="0.2">
      <c r="A350" s="20" t="s">
        <v>207</v>
      </c>
      <c r="B350" s="72">
        <v>13132.68717417902</v>
      </c>
      <c r="C350" s="72">
        <v>14366.140088797414</v>
      </c>
      <c r="D350" s="72">
        <v>16239.619588303714</v>
      </c>
      <c r="E350" s="72">
        <v>19053.561808096576</v>
      </c>
      <c r="F350" s="72">
        <v>20858.433456207098</v>
      </c>
      <c r="G350" s="72">
        <v>22160.997972502337</v>
      </c>
      <c r="H350" s="72">
        <v>23862.028332688515</v>
      </c>
      <c r="I350" s="72">
        <v>23450.375131050419</v>
      </c>
      <c r="J350" s="72">
        <v>25474.011741975006</v>
      </c>
      <c r="K350" s="72">
        <v>26946.587888335642</v>
      </c>
      <c r="L350" s="72">
        <v>25690.26168717242</v>
      </c>
      <c r="M350" s="72">
        <v>25659.9884389033</v>
      </c>
      <c r="N350" s="72">
        <v>26362.222845473814</v>
      </c>
      <c r="O350" s="72">
        <v>25330.139239300992</v>
      </c>
      <c r="P350" s="72">
        <v>25702.708014154381</v>
      </c>
      <c r="Q350" s="72">
        <v>27292.303272979414</v>
      </c>
      <c r="R350" s="72">
        <v>31115.372671530917</v>
      </c>
      <c r="S350" s="72">
        <v>30745.526403049258</v>
      </c>
      <c r="T350" s="72">
        <v>31112.853028326517</v>
      </c>
      <c r="U350" s="72">
        <v>32743.752369784397</v>
      </c>
      <c r="V350" s="72">
        <v>32954.728296063462</v>
      </c>
      <c r="W350" s="72">
        <v>34467.422180805152</v>
      </c>
      <c r="X350" s="72">
        <v>34549.553703919803</v>
      </c>
      <c r="Y350" s="72">
        <v>35924.156344032352</v>
      </c>
      <c r="Z350" s="72">
        <v>37716.376603391545</v>
      </c>
      <c r="AA350" s="72">
        <v>41292.129194627734</v>
      </c>
      <c r="AB350" s="72">
        <v>44751.627868535572</v>
      </c>
      <c r="AC350" s="72">
        <v>46840.340834854665</v>
      </c>
      <c r="AD350" s="72">
        <v>48735.994211140845</v>
      </c>
      <c r="AE350" s="72">
        <v>47808.825747999996</v>
      </c>
      <c r="AF350" s="72">
        <v>47109.361155000006</v>
      </c>
      <c r="AG350" s="72">
        <v>47298.620510000001</v>
      </c>
      <c r="AH350" s="72">
        <v>48537.582199999997</v>
      </c>
      <c r="AI350" s="72">
        <v>47122.410399999993</v>
      </c>
      <c r="AJ350" s="72">
        <v>50299.582799999996</v>
      </c>
      <c r="AK350" s="72">
        <v>51008.406806284111</v>
      </c>
      <c r="AL350" s="72">
        <v>51599.825563999999</v>
      </c>
      <c r="AM350" s="72">
        <v>55767.31652112132</v>
      </c>
      <c r="AN350" s="72">
        <v>60670.685527381</v>
      </c>
      <c r="AO350" s="72">
        <v>61187.646386619061</v>
      </c>
      <c r="AP350" s="72">
        <v>67953.169778485521</v>
      </c>
      <c r="AQ350" s="72">
        <v>72253.93615687362</v>
      </c>
      <c r="AR350" s="72">
        <v>77318.599686420494</v>
      </c>
      <c r="AS350" s="72">
        <v>81505.090550068533</v>
      </c>
      <c r="AT350" s="72">
        <v>84720.924541707194</v>
      </c>
      <c r="AU350" s="72">
        <v>82484.297661907636</v>
      </c>
      <c r="AV350" s="72">
        <v>81053.991675706304</v>
      </c>
      <c r="AW350" s="72">
        <v>82799.634694618202</v>
      </c>
    </row>
    <row r="351" spans="1:49" ht="15" customHeight="1" x14ac:dyDescent="0.2">
      <c r="A351" s="20" t="s">
        <v>70</v>
      </c>
      <c r="B351" s="72">
        <v>11361.174063674684</v>
      </c>
      <c r="C351" s="72">
        <v>12425.739200047108</v>
      </c>
      <c r="D351" s="72">
        <v>14060.474470120256</v>
      </c>
      <c r="E351" s="72">
        <v>16476.241216867093</v>
      </c>
      <c r="F351" s="72">
        <v>17343.946021956355</v>
      </c>
      <c r="G351" s="72">
        <v>18525.305297488219</v>
      </c>
      <c r="H351" s="72">
        <v>19895.106206055047</v>
      </c>
      <c r="I351" s="72">
        <v>19897.912146668732</v>
      </c>
      <c r="J351" s="72">
        <v>21582.155896379863</v>
      </c>
      <c r="K351" s="72">
        <v>22491.330367110091</v>
      </c>
      <c r="L351" s="72">
        <v>21610.666039864864</v>
      </c>
      <c r="M351" s="72">
        <v>21013.561737818429</v>
      </c>
      <c r="N351" s="72">
        <v>21460.314295643573</v>
      </c>
      <c r="O351" s="72">
        <v>20548.637985982281</v>
      </c>
      <c r="P351" s="72">
        <v>21069.725068957407</v>
      </c>
      <c r="Q351" s="72">
        <v>22123.960379104486</v>
      </c>
      <c r="R351" s="72">
        <v>26340.113183060424</v>
      </c>
      <c r="S351" s="72">
        <v>26306.037958471952</v>
      </c>
      <c r="T351" s="72">
        <v>26814.085839796608</v>
      </c>
      <c r="U351" s="72">
        <v>28902.639381428573</v>
      </c>
      <c r="V351" s="72">
        <v>29274.260494106955</v>
      </c>
      <c r="W351" s="72">
        <v>30749.208834991296</v>
      </c>
      <c r="X351" s="72">
        <v>30877.759376715036</v>
      </c>
      <c r="Y351" s="72">
        <v>31989.645072739615</v>
      </c>
      <c r="Z351" s="72">
        <v>33984.052414565107</v>
      </c>
      <c r="AA351" s="72">
        <v>37206.590922853778</v>
      </c>
      <c r="AB351" s="72">
        <v>40262.947917891302</v>
      </c>
      <c r="AC351" s="72">
        <v>42488.370715391313</v>
      </c>
      <c r="AD351" s="72">
        <v>44008.053045516426</v>
      </c>
      <c r="AE351" s="72">
        <v>43272.576359999999</v>
      </c>
      <c r="AF351" s="72">
        <v>42491.157755</v>
      </c>
      <c r="AG351" s="72">
        <v>42442.987390000002</v>
      </c>
      <c r="AH351" s="72">
        <v>43593.779600000002</v>
      </c>
      <c r="AI351" s="72">
        <v>43160.500999999997</v>
      </c>
      <c r="AJ351" s="72">
        <v>45943.777999999998</v>
      </c>
      <c r="AK351" s="72">
        <v>46362.206985906734</v>
      </c>
      <c r="AL351" s="72">
        <v>47036.902128000002</v>
      </c>
      <c r="AM351" s="72">
        <v>50639.940169999994</v>
      </c>
      <c r="AN351" s="72">
        <v>55211.850599999998</v>
      </c>
      <c r="AO351" s="72">
        <v>55830.078088944501</v>
      </c>
      <c r="AP351" s="72">
        <v>62196.618916507607</v>
      </c>
      <c r="AQ351" s="72">
        <v>66160.685130235623</v>
      </c>
      <c r="AR351" s="72">
        <v>71012.13285291972</v>
      </c>
      <c r="AS351" s="72">
        <v>75359.336678277323</v>
      </c>
      <c r="AT351" s="72">
        <v>78350.88964488059</v>
      </c>
      <c r="AU351" s="72">
        <v>76714.121628425841</v>
      </c>
      <c r="AV351" s="72">
        <v>75842.424378774202</v>
      </c>
      <c r="AW351" s="72">
        <v>77420.676321506238</v>
      </c>
    </row>
    <row r="352" spans="1:49" ht="15" customHeight="1" x14ac:dyDescent="0.2">
      <c r="A352" s="20" t="s">
        <v>71</v>
      </c>
      <c r="B352" s="72">
        <v>481.95467811326273</v>
      </c>
      <c r="C352" s="72">
        <v>450.80100481988063</v>
      </c>
      <c r="D352" s="72">
        <v>456.30011338508956</v>
      </c>
      <c r="E352" s="72">
        <v>496.06394415883142</v>
      </c>
      <c r="F352" s="72">
        <v>567.82341565240938</v>
      </c>
      <c r="G352" s="72">
        <v>586.64884546404198</v>
      </c>
      <c r="H352" s="72">
        <v>615.09388672015677</v>
      </c>
      <c r="I352" s="72">
        <v>587.88283002625815</v>
      </c>
      <c r="J352" s="72">
        <v>590.1109331308453</v>
      </c>
      <c r="K352" s="72">
        <v>641.91627253927129</v>
      </c>
      <c r="L352" s="72">
        <v>663.91208064466014</v>
      </c>
      <c r="M352" s="72">
        <v>649.44774073610472</v>
      </c>
      <c r="N352" s="72">
        <v>644.57869056048912</v>
      </c>
      <c r="O352" s="72">
        <v>653.53568621593422</v>
      </c>
      <c r="P352" s="72">
        <v>662.83405768579792</v>
      </c>
      <c r="Q352" s="72">
        <v>685.14134716197589</v>
      </c>
      <c r="R352" s="72">
        <v>696.63268016531265</v>
      </c>
      <c r="S352" s="72">
        <v>670.80352560000006</v>
      </c>
      <c r="T352" s="72">
        <v>700.91079785383909</v>
      </c>
      <c r="U352" s="72">
        <v>721.03130880000015</v>
      </c>
      <c r="V352" s="72">
        <v>625.02031440000007</v>
      </c>
      <c r="W352" s="72">
        <v>615.34098848372093</v>
      </c>
      <c r="X352" s="72">
        <v>642.29690924651163</v>
      </c>
      <c r="Y352" s="72">
        <v>651.69150362790697</v>
      </c>
      <c r="Z352" s="72">
        <v>512.05978984186049</v>
      </c>
      <c r="AA352" s="72">
        <v>544.7733196824671</v>
      </c>
      <c r="AB352" s="72">
        <v>504.60056249302323</v>
      </c>
      <c r="AC352" s="72">
        <v>427.12045417674415</v>
      </c>
      <c r="AD352" s="72">
        <v>450.58568063849759</v>
      </c>
      <c r="AE352" s="72">
        <v>451.02604799999995</v>
      </c>
      <c r="AF352" s="72">
        <v>510.79308000000003</v>
      </c>
      <c r="AG352" s="72">
        <v>560.55691999999999</v>
      </c>
      <c r="AH352" s="72">
        <v>772.97760000000005</v>
      </c>
      <c r="AI352" s="72">
        <v>767.17439999999988</v>
      </c>
      <c r="AJ352" s="72">
        <v>867.90280000000007</v>
      </c>
      <c r="AK352" s="72">
        <v>926.33920000000001</v>
      </c>
      <c r="AL352" s="72">
        <v>1039.805736</v>
      </c>
      <c r="AM352" s="72">
        <v>1115.1003213378472</v>
      </c>
      <c r="AN352" s="72">
        <v>1149.3466065760001</v>
      </c>
      <c r="AO352" s="72">
        <v>1124.6596427017598</v>
      </c>
      <c r="AP352" s="72">
        <v>1135.4635003200001</v>
      </c>
      <c r="AQ352" s="72">
        <v>1148.0885010720001</v>
      </c>
      <c r="AR352" s="72">
        <v>1189.5778724639999</v>
      </c>
      <c r="AS352" s="72">
        <v>1181.2651929352</v>
      </c>
      <c r="AT352" s="72">
        <v>1176.0657925575999</v>
      </c>
      <c r="AU352" s="72">
        <v>1147.5315945128</v>
      </c>
      <c r="AV352" s="72">
        <v>1124.5157226024</v>
      </c>
      <c r="AW352" s="72">
        <v>1209.0478532968</v>
      </c>
    </row>
    <row r="353" spans="1:49" ht="15" customHeight="1" x14ac:dyDescent="0.2">
      <c r="A353" s="20" t="s">
        <v>72</v>
      </c>
      <c r="B353" s="72">
        <v>711.94076798206265</v>
      </c>
      <c r="C353" s="72">
        <v>820.43114658295951</v>
      </c>
      <c r="D353" s="72">
        <v>927.96840871748873</v>
      </c>
      <c r="E353" s="72">
        <v>1095.2196278206277</v>
      </c>
      <c r="F353" s="72">
        <v>1247.8301397847531</v>
      </c>
      <c r="G353" s="72">
        <v>1326.686147515695</v>
      </c>
      <c r="H353" s="72">
        <v>1468.3295515156951</v>
      </c>
      <c r="I353" s="72">
        <v>1497.4560211479818</v>
      </c>
      <c r="J353" s="72">
        <v>1537.1715677488789</v>
      </c>
      <c r="K353" s="72">
        <v>1760.4210348161432</v>
      </c>
      <c r="L353" s="72">
        <v>1734.8036416143498</v>
      </c>
      <c r="M353" s="72">
        <v>1948.3372703139016</v>
      </c>
      <c r="N353" s="72">
        <v>1982.2034783139015</v>
      </c>
      <c r="O353" s="72">
        <v>1976.94792899305</v>
      </c>
      <c r="P353" s="72">
        <v>1754.9789550548971</v>
      </c>
      <c r="Q353" s="72">
        <v>1857.4642070484581</v>
      </c>
      <c r="R353" s="72">
        <v>2011.2601423209662</v>
      </c>
      <c r="S353" s="72">
        <v>2031.1953129773065</v>
      </c>
      <c r="T353" s="72">
        <v>1966.7738416288933</v>
      </c>
      <c r="U353" s="72">
        <v>2078.2119302356991</v>
      </c>
      <c r="V353" s="72">
        <v>1966.5844046189445</v>
      </c>
      <c r="W353" s="72">
        <v>2058.5578827042777</v>
      </c>
      <c r="X353" s="72">
        <v>1935.7485390745344</v>
      </c>
      <c r="Y353" s="72">
        <v>2043.6869395831359</v>
      </c>
      <c r="Z353" s="72">
        <v>2097.1472659739425</v>
      </c>
      <c r="AA353" s="72">
        <v>2435.6935698128132</v>
      </c>
      <c r="AB353" s="72">
        <v>2600.418910338235</v>
      </c>
      <c r="AC353" s="72">
        <v>2926.4730573590268</v>
      </c>
      <c r="AD353" s="72">
        <v>3207.1318540000002</v>
      </c>
      <c r="AE353" s="72">
        <v>2989.4720000000002</v>
      </c>
      <c r="AF353" s="72">
        <v>3181.7264</v>
      </c>
      <c r="AG353" s="72">
        <v>3271.3975999999998</v>
      </c>
      <c r="AH353" s="72">
        <v>3135.1509999999998</v>
      </c>
      <c r="AI353" s="72">
        <v>2241.2239999999997</v>
      </c>
      <c r="AJ353" s="72">
        <v>2391.7089999999998</v>
      </c>
      <c r="AK353" s="72">
        <v>2595.8405864770002</v>
      </c>
      <c r="AL353" s="72">
        <v>2435.2781</v>
      </c>
      <c r="AM353" s="72">
        <v>2673.8187688632756</v>
      </c>
      <c r="AN353" s="72">
        <v>2857.4841486129994</v>
      </c>
      <c r="AO353" s="72">
        <v>2874.223</v>
      </c>
      <c r="AP353" s="72">
        <v>3240.9989093959998</v>
      </c>
      <c r="AQ353" s="72">
        <v>3622.5430816319999</v>
      </c>
      <c r="AR353" s="72">
        <v>3819.8490249999995</v>
      </c>
      <c r="AS353" s="72">
        <v>3666.5920570000003</v>
      </c>
      <c r="AT353" s="72">
        <v>3708.7748119999997</v>
      </c>
      <c r="AU353" s="72">
        <v>3657.9286459999998</v>
      </c>
      <c r="AV353" s="72">
        <v>3347.1010069999998</v>
      </c>
      <c r="AW353" s="72">
        <v>3334.8538249999997</v>
      </c>
    </row>
    <row r="354" spans="1:49" ht="15" customHeight="1" x14ac:dyDescent="0.2">
      <c r="A354" s="20" t="s">
        <v>73</v>
      </c>
      <c r="B354" s="72">
        <v>577.61766440901397</v>
      </c>
      <c r="C354" s="72">
        <v>669.16873734746594</v>
      </c>
      <c r="D354" s="72">
        <v>794.87659608087642</v>
      </c>
      <c r="E354" s="72">
        <v>986.03701925002224</v>
      </c>
      <c r="F354" s="72">
        <v>1698.8338788135743</v>
      </c>
      <c r="G354" s="72">
        <v>1722.3576820343815</v>
      </c>
      <c r="H354" s="72">
        <v>1883.498688397613</v>
      </c>
      <c r="I354" s="72">
        <v>1467.1241332074464</v>
      </c>
      <c r="J354" s="72">
        <v>1764.5733447154184</v>
      </c>
      <c r="K354" s="72">
        <v>2052.9202138701348</v>
      </c>
      <c r="L354" s="72">
        <v>1680.8799250485438</v>
      </c>
      <c r="M354" s="72">
        <v>2048.6416900348659</v>
      </c>
      <c r="N354" s="72">
        <v>2275.1263809558545</v>
      </c>
      <c r="O354" s="72">
        <v>2151.0176381097285</v>
      </c>
      <c r="P354" s="72">
        <v>2215.1699324562778</v>
      </c>
      <c r="Q354" s="72">
        <v>2625.7373396644921</v>
      </c>
      <c r="R354" s="72">
        <v>2067.3666659842111</v>
      </c>
      <c r="S354" s="72">
        <v>1737.4896059999999</v>
      </c>
      <c r="T354" s="72">
        <v>1631.0825490471784</v>
      </c>
      <c r="U354" s="72">
        <v>1041.8697493201191</v>
      </c>
      <c r="V354" s="72">
        <v>1088.863082937562</v>
      </c>
      <c r="W354" s="72">
        <v>1044.3144746258558</v>
      </c>
      <c r="X354" s="72">
        <v>1093.7488788837209</v>
      </c>
      <c r="Y354" s="72">
        <v>1239.132828081702</v>
      </c>
      <c r="Z354" s="72">
        <v>1123.1171330106438</v>
      </c>
      <c r="AA354" s="72">
        <v>1105.0713822786734</v>
      </c>
      <c r="AB354" s="72">
        <v>1383.6604778130222</v>
      </c>
      <c r="AC354" s="72">
        <v>998.37660792757276</v>
      </c>
      <c r="AD354" s="72">
        <v>1070.2236309859154</v>
      </c>
      <c r="AE354" s="72">
        <v>1095.7513399999998</v>
      </c>
      <c r="AF354" s="72">
        <v>925.68392000000006</v>
      </c>
      <c r="AG354" s="72">
        <v>1023.6786</v>
      </c>
      <c r="AH354" s="72">
        <v>1035.674</v>
      </c>
      <c r="AI354" s="72">
        <v>953.51099999999997</v>
      </c>
      <c r="AJ354" s="72">
        <v>1096.193</v>
      </c>
      <c r="AK354" s="72">
        <v>1124.0200339003757</v>
      </c>
      <c r="AL354" s="72">
        <v>1087.8395999999998</v>
      </c>
      <c r="AM354" s="72">
        <v>1338.4572609201959</v>
      </c>
      <c r="AN354" s="72">
        <v>1452.0041721919999</v>
      </c>
      <c r="AO354" s="72">
        <v>1358.6856549728</v>
      </c>
      <c r="AP354" s="72">
        <v>1380.0884522619015</v>
      </c>
      <c r="AQ354" s="72">
        <v>1322.6194439339999</v>
      </c>
      <c r="AR354" s="72">
        <v>1297.0399360367619</v>
      </c>
      <c r="AS354" s="72">
        <v>1297.8966218559999</v>
      </c>
      <c r="AT354" s="72">
        <v>1485.194292269</v>
      </c>
      <c r="AU354" s="72">
        <v>964.71579296899984</v>
      </c>
      <c r="AV354" s="72">
        <v>739.95056732969863</v>
      </c>
      <c r="AW354" s="72">
        <v>835.05669481519044</v>
      </c>
    </row>
    <row r="355" spans="1:49" ht="15" customHeight="1" x14ac:dyDescent="0.2">
      <c r="A355" s="20" t="s">
        <v>211</v>
      </c>
      <c r="B355" s="72">
        <v>9798.1914962223</v>
      </c>
      <c r="C355" s="72">
        <v>11278.692056926697</v>
      </c>
      <c r="D355" s="72">
        <v>12497.073673675701</v>
      </c>
      <c r="E355" s="72">
        <v>14616.934415353453</v>
      </c>
      <c r="F355" s="72">
        <v>16320.974988887538</v>
      </c>
      <c r="G355" s="72">
        <v>18047.841017008432</v>
      </c>
      <c r="H355" s="72">
        <v>20336.220060595657</v>
      </c>
      <c r="I355" s="72">
        <v>22275.367689400726</v>
      </c>
      <c r="J355" s="72">
        <v>24191.916385595763</v>
      </c>
      <c r="K355" s="72">
        <v>26576.232498366655</v>
      </c>
      <c r="L355" s="72">
        <v>27651.032483733979</v>
      </c>
      <c r="M355" s="72">
        <v>23314.344933296419</v>
      </c>
      <c r="N355" s="72">
        <v>22977.819085989348</v>
      </c>
      <c r="O355" s="72">
        <v>22198.254119713089</v>
      </c>
      <c r="P355" s="72">
        <v>24646.478654136776</v>
      </c>
      <c r="Q355" s="72">
        <v>26329.179607199712</v>
      </c>
      <c r="R355" s="72">
        <v>28049.025082953907</v>
      </c>
      <c r="S355" s="72">
        <v>29686.856672938004</v>
      </c>
      <c r="T355" s="72">
        <v>31697.48213745937</v>
      </c>
      <c r="U355" s="72">
        <v>32790.23160429456</v>
      </c>
      <c r="V355" s="72">
        <v>29720.383011975446</v>
      </c>
      <c r="W355" s="72">
        <v>30289.111707341232</v>
      </c>
      <c r="X355" s="72">
        <v>30646.604201225709</v>
      </c>
      <c r="Y355" s="72">
        <v>32215.460520363078</v>
      </c>
      <c r="Z355" s="72">
        <v>33100.520112264901</v>
      </c>
      <c r="AA355" s="72">
        <v>33872.218525340482</v>
      </c>
      <c r="AB355" s="72">
        <v>34833.771306735391</v>
      </c>
      <c r="AC355" s="72">
        <v>35759.396907525697</v>
      </c>
      <c r="AD355" s="72">
        <v>35810.474493325826</v>
      </c>
      <c r="AE355" s="72">
        <v>36093.052383999995</v>
      </c>
      <c r="AF355" s="72">
        <v>38307.807909936004</v>
      </c>
      <c r="AG355" s="72">
        <v>36165.984135999999</v>
      </c>
      <c r="AH355" s="72">
        <v>37398.066310415095</v>
      </c>
      <c r="AI355" s="72">
        <v>38166.556282999998</v>
      </c>
      <c r="AJ355" s="72">
        <v>39652.276154999992</v>
      </c>
      <c r="AK355" s="72">
        <v>39789.064351300563</v>
      </c>
      <c r="AL355" s="72">
        <v>39997.150273935018</v>
      </c>
      <c r="AM355" s="72">
        <v>42893.75819211331</v>
      </c>
      <c r="AN355" s="72">
        <v>42827.411625387867</v>
      </c>
      <c r="AO355" s="72">
        <v>38214.985773413951</v>
      </c>
      <c r="AP355" s="72">
        <v>42564.380499406601</v>
      </c>
      <c r="AQ355" s="72">
        <v>44631.644994944618</v>
      </c>
      <c r="AR355" s="72">
        <v>43974.457523995392</v>
      </c>
      <c r="AS355" s="72">
        <v>43633.574479542731</v>
      </c>
      <c r="AT355" s="72">
        <v>43159.883574010506</v>
      </c>
      <c r="AU355" s="72">
        <v>41370.919359852705</v>
      </c>
      <c r="AV355" s="72">
        <v>39298.146889190633</v>
      </c>
      <c r="AW355" s="72">
        <v>39818.655392021501</v>
      </c>
    </row>
    <row r="356" spans="1:49" ht="15" customHeight="1" x14ac:dyDescent="0.2">
      <c r="A356" s="20" t="s">
        <v>75</v>
      </c>
      <c r="B356" s="72">
        <v>1292.4149299141</v>
      </c>
      <c r="C356" s="72">
        <v>1391.4497088034202</v>
      </c>
      <c r="D356" s="72">
        <v>1566.9983007179833</v>
      </c>
      <c r="E356" s="72">
        <v>1745.2744716013895</v>
      </c>
      <c r="F356" s="72">
        <v>1944.7551295353699</v>
      </c>
      <c r="G356" s="72">
        <v>2074.1994650227489</v>
      </c>
      <c r="H356" s="72">
        <v>2465.8769972787031</v>
      </c>
      <c r="I356" s="72">
        <v>2572.3465486787923</v>
      </c>
      <c r="J356" s="72">
        <v>2749.2212923141001</v>
      </c>
      <c r="K356" s="72">
        <v>2610.1148058907997</v>
      </c>
      <c r="L356" s="72">
        <v>2458.8428299514567</v>
      </c>
      <c r="M356" s="72">
        <v>2190.4202405057986</v>
      </c>
      <c r="N356" s="72">
        <v>1790.0101104924313</v>
      </c>
      <c r="O356" s="72">
        <v>1117.9058124081096</v>
      </c>
      <c r="P356" s="72">
        <v>954.25668694631145</v>
      </c>
      <c r="Q356" s="72">
        <v>1044.0997019299161</v>
      </c>
      <c r="R356" s="72">
        <v>1164.7809751105142</v>
      </c>
      <c r="S356" s="72">
        <v>1274.6926694780886</v>
      </c>
      <c r="T356" s="72">
        <v>1316.4179356708235</v>
      </c>
      <c r="U356" s="72">
        <v>1492.7213362423165</v>
      </c>
      <c r="V356" s="72">
        <v>1599.9989150353472</v>
      </c>
      <c r="W356" s="72">
        <v>1459.4479048188496</v>
      </c>
      <c r="X356" s="72">
        <v>1458.9384371110195</v>
      </c>
      <c r="Y356" s="72">
        <v>1618.6490914657159</v>
      </c>
      <c r="Z356" s="72">
        <v>1613.7040450032669</v>
      </c>
      <c r="AA356" s="72">
        <v>1889.4129368568338</v>
      </c>
      <c r="AB356" s="72">
        <v>2262.7568357160071</v>
      </c>
      <c r="AC356" s="72">
        <v>2532.1321885853613</v>
      </c>
      <c r="AD356" s="72">
        <v>2824.6523562018783</v>
      </c>
      <c r="AE356" s="72">
        <v>2964.9552991999999</v>
      </c>
      <c r="AF356" s="72">
        <v>3013.7957704095998</v>
      </c>
      <c r="AG356" s="72">
        <v>3056.7461658099437</v>
      </c>
      <c r="AH356" s="72">
        <v>2869.7107796</v>
      </c>
      <c r="AI356" s="72">
        <v>2431.5230200000001</v>
      </c>
      <c r="AJ356" s="72">
        <v>2379.8134760000003</v>
      </c>
      <c r="AK356" s="72">
        <v>2604.6688168115188</v>
      </c>
      <c r="AL356" s="72">
        <v>2803.2933367774162</v>
      </c>
      <c r="AM356" s="72">
        <v>3108.0932056287643</v>
      </c>
      <c r="AN356" s="72">
        <v>3455.3159993476606</v>
      </c>
      <c r="AO356" s="72">
        <v>3416.06363786156</v>
      </c>
      <c r="AP356" s="72">
        <v>3882.5329808093752</v>
      </c>
      <c r="AQ356" s="72">
        <v>4526.5180423941456</v>
      </c>
      <c r="AR356" s="72">
        <v>4535.0241359553256</v>
      </c>
      <c r="AS356" s="72">
        <v>4672.2285955226262</v>
      </c>
      <c r="AT356" s="72">
        <v>4746.6439263081202</v>
      </c>
      <c r="AU356" s="72">
        <v>4261.8881451828602</v>
      </c>
      <c r="AV356" s="72">
        <v>3818.7819155001935</v>
      </c>
      <c r="AW356" s="72">
        <v>3559.5181188531242</v>
      </c>
    </row>
    <row r="357" spans="1:49" ht="15" customHeight="1" x14ac:dyDescent="0.2">
      <c r="A357" s="20" t="s">
        <v>76</v>
      </c>
      <c r="B357" s="72">
        <v>3282.5110339915809</v>
      </c>
      <c r="C357" s="72">
        <v>3591.3719383706298</v>
      </c>
      <c r="D357" s="72">
        <v>4003.504852673861</v>
      </c>
      <c r="E357" s="72">
        <v>4178.4846323113579</v>
      </c>
      <c r="F357" s="72">
        <v>4801.0336267086086</v>
      </c>
      <c r="G357" s="72">
        <v>5697.1995193489438</v>
      </c>
      <c r="H357" s="72">
        <v>5836.2139132571938</v>
      </c>
      <c r="I357" s="72">
        <v>6753.4770960872384</v>
      </c>
      <c r="J357" s="72">
        <v>6981.721996926889</v>
      </c>
      <c r="K357" s="72">
        <v>8166.3345547601748</v>
      </c>
      <c r="L357" s="72">
        <v>8552.0703274233019</v>
      </c>
      <c r="M357" s="72">
        <v>7208.5013334752966</v>
      </c>
      <c r="N357" s="72">
        <v>7311.7217520369977</v>
      </c>
      <c r="O357" s="72">
        <v>8183.8411440055761</v>
      </c>
      <c r="P357" s="72">
        <v>10484.80055829563</v>
      </c>
      <c r="Q357" s="72">
        <v>11177.762247739676</v>
      </c>
      <c r="R357" s="72">
        <v>11783.733004842166</v>
      </c>
      <c r="S357" s="72">
        <v>12585.904186807573</v>
      </c>
      <c r="T357" s="72">
        <v>13889.023960299834</v>
      </c>
      <c r="U357" s="72">
        <v>14448.784445451944</v>
      </c>
      <c r="V357" s="72">
        <v>11871.192620096675</v>
      </c>
      <c r="W357" s="72">
        <v>12267.874758576285</v>
      </c>
      <c r="X357" s="72">
        <v>12202.997164469016</v>
      </c>
      <c r="Y357" s="72">
        <v>12958.929565357594</v>
      </c>
      <c r="Z357" s="72">
        <v>13371.492281184375</v>
      </c>
      <c r="AA357" s="72">
        <v>13085.068798362445</v>
      </c>
      <c r="AB357" s="72">
        <v>12466.884734736868</v>
      </c>
      <c r="AC357" s="72">
        <v>12672.054137754239</v>
      </c>
      <c r="AD357" s="72">
        <v>12148.213099978404</v>
      </c>
      <c r="AE357" s="72">
        <v>11762.074669199999</v>
      </c>
      <c r="AF357" s="72">
        <v>12855.462320000001</v>
      </c>
      <c r="AG357" s="72">
        <v>12398.910588799999</v>
      </c>
      <c r="AH357" s="72">
        <v>12932.079613207547</v>
      </c>
      <c r="AI357" s="72">
        <v>13609.097000000002</v>
      </c>
      <c r="AJ357" s="72">
        <v>14553.377999999999</v>
      </c>
      <c r="AK357" s="72">
        <v>13972.375392483355</v>
      </c>
      <c r="AL357" s="72">
        <v>13528.31659052</v>
      </c>
      <c r="AM357" s="72">
        <v>14511.251118156479</v>
      </c>
      <c r="AN357" s="72">
        <v>14416.220968082289</v>
      </c>
      <c r="AO357" s="72">
        <v>10734.826656794292</v>
      </c>
      <c r="AP357" s="72">
        <v>13776.530367179808</v>
      </c>
      <c r="AQ357" s="72">
        <v>14479.088632740646</v>
      </c>
      <c r="AR357" s="72">
        <v>13992.048152854855</v>
      </c>
      <c r="AS357" s="72">
        <v>13446.767298327881</v>
      </c>
      <c r="AT357" s="72">
        <v>13298.783960122912</v>
      </c>
      <c r="AU357" s="72">
        <v>13376.699041014082</v>
      </c>
      <c r="AV357" s="72">
        <v>12021.656538032852</v>
      </c>
      <c r="AW357" s="72">
        <v>12663.66300423027</v>
      </c>
    </row>
    <row r="358" spans="1:49" ht="15" customHeight="1" x14ac:dyDescent="0.2">
      <c r="A358" s="20" t="s">
        <v>77</v>
      </c>
      <c r="B358" s="72">
        <v>99.066357600000003</v>
      </c>
      <c r="C358" s="72">
        <v>120.60573839999999</v>
      </c>
      <c r="D358" s="72">
        <v>133.42260959999999</v>
      </c>
      <c r="E358" s="72">
        <v>163.83244079999997</v>
      </c>
      <c r="F358" s="72">
        <v>190.9795776</v>
      </c>
      <c r="G358" s="72">
        <v>228.578532</v>
      </c>
      <c r="H358" s="72">
        <v>251.779248</v>
      </c>
      <c r="I358" s="72">
        <v>308.47656000000001</v>
      </c>
      <c r="J358" s="72">
        <v>342.64288799999997</v>
      </c>
      <c r="K358" s="72">
        <v>391.42136879999998</v>
      </c>
      <c r="L358" s="72">
        <v>482.83079039999996</v>
      </c>
      <c r="M358" s="72">
        <v>552.40095120000001</v>
      </c>
      <c r="N358" s="72">
        <v>514.19823839999992</v>
      </c>
      <c r="O358" s="72">
        <v>605.85556079999992</v>
      </c>
      <c r="P358" s="72">
        <v>702.26898000000006</v>
      </c>
      <c r="Q358" s="72">
        <v>807.30494879999992</v>
      </c>
      <c r="R358" s="72">
        <v>900.57762479999997</v>
      </c>
      <c r="S358" s="72">
        <v>915.66558719999989</v>
      </c>
      <c r="T358" s="72">
        <v>1077.1369728</v>
      </c>
      <c r="U358" s="72">
        <v>1252.3948415999998</v>
      </c>
      <c r="V358" s="72">
        <v>941.30932559999997</v>
      </c>
      <c r="W358" s="72">
        <v>1056.2433335999999</v>
      </c>
      <c r="X358" s="72">
        <v>1111.4112576</v>
      </c>
      <c r="Y358" s="72">
        <v>1170.1277616</v>
      </c>
      <c r="Z358" s="72">
        <v>1022.8127112</v>
      </c>
      <c r="AA358" s="72">
        <v>957.85270560000004</v>
      </c>
      <c r="AB358" s="72">
        <v>1210.0717776000001</v>
      </c>
      <c r="AC358" s="72">
        <v>961.96505999999999</v>
      </c>
      <c r="AD358" s="72">
        <v>910.00181999999995</v>
      </c>
      <c r="AE358" s="72">
        <v>920.27987759999985</v>
      </c>
      <c r="AF358" s="72">
        <v>1086.0987263999998</v>
      </c>
      <c r="AG358" s="72">
        <v>846.14703840000004</v>
      </c>
      <c r="AH358" s="72">
        <v>1027.3359799999998</v>
      </c>
      <c r="AI358" s="72">
        <v>1375.0039999999999</v>
      </c>
      <c r="AJ358" s="72">
        <v>1472.567</v>
      </c>
      <c r="AK358" s="72">
        <v>1519.4858701292726</v>
      </c>
      <c r="AL358" s="72">
        <v>1518.2943095936</v>
      </c>
      <c r="AM358" s="72">
        <v>1675.075630465152</v>
      </c>
      <c r="AN358" s="72">
        <v>1708.0009</v>
      </c>
      <c r="AO358" s="72">
        <v>1366.6049727574753</v>
      </c>
      <c r="AP358" s="72">
        <v>1601.2046201772896</v>
      </c>
      <c r="AQ358" s="72">
        <v>1470.3599683964117</v>
      </c>
      <c r="AR358" s="72">
        <v>1481.4230402379708</v>
      </c>
      <c r="AS358" s="72">
        <v>1407.409379468681</v>
      </c>
      <c r="AT358" s="72">
        <v>1340.8663656247684</v>
      </c>
      <c r="AU358" s="72">
        <v>1137.1682968817536</v>
      </c>
      <c r="AV358" s="72">
        <v>1156.2744658319853</v>
      </c>
      <c r="AW358" s="72">
        <v>1230.7788672108018</v>
      </c>
    </row>
    <row r="359" spans="1:49" ht="15" customHeight="1" x14ac:dyDescent="0.2">
      <c r="A359" s="20" t="s">
        <v>78</v>
      </c>
      <c r="B359" s="72">
        <v>262.85089019449543</v>
      </c>
      <c r="C359" s="72">
        <v>320.33616693791754</v>
      </c>
      <c r="D359" s="72">
        <v>333.94271146756921</v>
      </c>
      <c r="E359" s="72">
        <v>431.53102542299814</v>
      </c>
      <c r="F359" s="72">
        <v>579.47944785036077</v>
      </c>
      <c r="G359" s="72">
        <v>680.80222627551439</v>
      </c>
      <c r="H359" s="72">
        <v>785.11088480313526</v>
      </c>
      <c r="I359" s="72">
        <v>875.44898271417128</v>
      </c>
      <c r="J359" s="72">
        <v>1026.9442739319143</v>
      </c>
      <c r="K359" s="72">
        <v>1161.5772175590987</v>
      </c>
      <c r="L359" s="72">
        <v>1238.6946049339806</v>
      </c>
      <c r="M359" s="72">
        <v>1125.0259015317279</v>
      </c>
      <c r="N359" s="72">
        <v>1087.8958111945797</v>
      </c>
      <c r="O359" s="72">
        <v>975.75834234317188</v>
      </c>
      <c r="P359" s="72">
        <v>1134.5444310123653</v>
      </c>
      <c r="Q359" s="72">
        <v>1173.9528890931151</v>
      </c>
      <c r="R359" s="72">
        <v>1214.5585150954362</v>
      </c>
      <c r="S359" s="72">
        <v>1231.3543941250334</v>
      </c>
      <c r="T359" s="72">
        <v>1269.3068119731263</v>
      </c>
      <c r="U359" s="72">
        <v>1244.0959458259606</v>
      </c>
      <c r="V359" s="72">
        <v>1202.0622876419457</v>
      </c>
      <c r="W359" s="72">
        <v>1159.5143227030999</v>
      </c>
      <c r="X359" s="72">
        <v>1252.0774880403897</v>
      </c>
      <c r="Y359" s="72">
        <v>1305.2429076908893</v>
      </c>
      <c r="Z359" s="72">
        <v>1455.9454377577395</v>
      </c>
      <c r="AA359" s="72">
        <v>1297.7026231618649</v>
      </c>
      <c r="AB359" s="72">
        <v>1262.0048450066595</v>
      </c>
      <c r="AC359" s="72">
        <v>1274.9188874187844</v>
      </c>
      <c r="AD359" s="72">
        <v>1431.0103575342723</v>
      </c>
      <c r="AE359" s="72">
        <v>1491.7968111999999</v>
      </c>
      <c r="AF359" s="72">
        <v>1770.5162423999998</v>
      </c>
      <c r="AG359" s="72">
        <v>1548.0397728</v>
      </c>
      <c r="AH359" s="72">
        <v>1719.1139800000001</v>
      </c>
      <c r="AI359" s="72">
        <v>1904.09</v>
      </c>
      <c r="AJ359" s="72">
        <v>1810.7649999999999</v>
      </c>
      <c r="AK359" s="72">
        <v>2025.0942925109543</v>
      </c>
      <c r="AL359" s="72">
        <v>2152.17929</v>
      </c>
      <c r="AM359" s="72">
        <v>2469.8183677549068</v>
      </c>
      <c r="AN359" s="72">
        <v>2264.3872266090907</v>
      </c>
      <c r="AO359" s="72">
        <v>1790.8050708406045</v>
      </c>
      <c r="AP359" s="72">
        <v>2186.2106182135617</v>
      </c>
      <c r="AQ359" s="72">
        <v>2200.5073593064167</v>
      </c>
      <c r="AR359" s="72">
        <v>2173.8665133237823</v>
      </c>
      <c r="AS359" s="72">
        <v>2220.1539233125368</v>
      </c>
      <c r="AT359" s="72">
        <v>2281.3461019586953</v>
      </c>
      <c r="AU359" s="72">
        <v>2271.4388255240233</v>
      </c>
      <c r="AV359" s="72">
        <v>2057.5337814250638</v>
      </c>
      <c r="AW359" s="72">
        <v>1993.1593488444366</v>
      </c>
    </row>
    <row r="360" spans="1:49" ht="15" customHeight="1" x14ac:dyDescent="0.2">
      <c r="A360" s="20" t="s">
        <v>298</v>
      </c>
      <c r="B360" s="72">
        <v>455.33571572038835</v>
      </c>
      <c r="C360" s="72">
        <v>472.23476605048535</v>
      </c>
      <c r="D360" s="72">
        <v>572.86458177087377</v>
      </c>
      <c r="E360" s="72">
        <v>755.05947746796107</v>
      </c>
      <c r="F360" s="72">
        <v>802.21241506601928</v>
      </c>
      <c r="G360" s="72">
        <v>905.35595363106791</v>
      </c>
      <c r="H360" s="72">
        <v>1060.2028334699028</v>
      </c>
      <c r="I360" s="72">
        <v>1198.1834338019416</v>
      </c>
      <c r="J360" s="72">
        <v>1412.5154440310678</v>
      </c>
      <c r="K360" s="72">
        <v>1652.3166701436892</v>
      </c>
      <c r="L360" s="72">
        <v>1714.1023204893204</v>
      </c>
      <c r="M360" s="72">
        <v>1457.2447675223302</v>
      </c>
      <c r="N360" s="72">
        <v>1503.8672441398055</v>
      </c>
      <c r="O360" s="72">
        <v>1805.2604582847578</v>
      </c>
      <c r="P360" s="72">
        <v>2031.9945877854484</v>
      </c>
      <c r="Q360" s="72">
        <v>2390.8054889166242</v>
      </c>
      <c r="R360" s="72">
        <v>2631.2958317316425</v>
      </c>
      <c r="S360" s="72">
        <v>2901.074118841379</v>
      </c>
      <c r="T360" s="72">
        <v>3098.7009326147681</v>
      </c>
      <c r="U360" s="72">
        <v>3164.170941742042</v>
      </c>
      <c r="V360" s="72">
        <v>3279.0234461136074</v>
      </c>
      <c r="W360" s="72">
        <v>3464.0975649402017</v>
      </c>
      <c r="X360" s="72">
        <v>3471.4549765617016</v>
      </c>
      <c r="Y360" s="72">
        <v>3638.4395127758939</v>
      </c>
      <c r="Z360" s="72">
        <v>3529.1070915399714</v>
      </c>
      <c r="AA360" s="72">
        <v>3822.8797883117331</v>
      </c>
      <c r="AB360" s="72">
        <v>3955.6373408405966</v>
      </c>
      <c r="AC360" s="72">
        <v>3694.7091162711781</v>
      </c>
      <c r="AD360" s="72">
        <v>3824.9896271999996</v>
      </c>
      <c r="AE360" s="72">
        <v>3886.2481575999991</v>
      </c>
      <c r="AF360" s="72">
        <v>4058.6932903999996</v>
      </c>
      <c r="AG360" s="72">
        <v>3715.8200999999995</v>
      </c>
      <c r="AH360" s="72">
        <v>4077.4747659999994</v>
      </c>
      <c r="AI360" s="72">
        <v>4574.3059999999996</v>
      </c>
      <c r="AJ360" s="72">
        <v>4731.6189999999997</v>
      </c>
      <c r="AK360" s="72">
        <v>4823.6875653736406</v>
      </c>
      <c r="AL360" s="72">
        <v>5053.4506149439994</v>
      </c>
      <c r="AM360" s="72">
        <v>5230.8064958257874</v>
      </c>
      <c r="AN360" s="72">
        <v>5261.660335739999</v>
      </c>
      <c r="AO360" s="72">
        <v>4921.1654505594988</v>
      </c>
      <c r="AP360" s="72">
        <v>5149.4790537293657</v>
      </c>
      <c r="AQ360" s="72">
        <v>5507.2018779458122</v>
      </c>
      <c r="AR360" s="72">
        <v>5449.7131344067247</v>
      </c>
      <c r="AS360" s="72">
        <v>5246.2382052134408</v>
      </c>
      <c r="AT360" s="72">
        <v>4936.7654991938089</v>
      </c>
      <c r="AU360" s="72">
        <v>4363.5375951519436</v>
      </c>
      <c r="AV360" s="72">
        <v>4377.6354497090088</v>
      </c>
      <c r="AW360" s="72">
        <v>4361.6558438612292</v>
      </c>
    </row>
    <row r="361" spans="1:49" ht="15" customHeight="1" x14ac:dyDescent="0.2">
      <c r="A361" s="20" t="s">
        <v>80</v>
      </c>
      <c r="B361" s="72">
        <v>1039.9942245171781</v>
      </c>
      <c r="C361" s="72">
        <v>1259.3825701771052</v>
      </c>
      <c r="D361" s="72">
        <v>1377.9334729287912</v>
      </c>
      <c r="E361" s="72">
        <v>1769.3416523138435</v>
      </c>
      <c r="F361" s="72">
        <v>1772.0176721318535</v>
      </c>
      <c r="G361" s="72">
        <v>1883.7976218157564</v>
      </c>
      <c r="H361" s="72">
        <v>2174.5791887211085</v>
      </c>
      <c r="I361" s="72">
        <v>2365.346260892657</v>
      </c>
      <c r="J361" s="72">
        <v>2689.8052684822533</v>
      </c>
      <c r="K361" s="72">
        <v>3158.8437814289682</v>
      </c>
      <c r="L361" s="72">
        <v>3477.81548755534</v>
      </c>
      <c r="M361" s="72">
        <v>3337.8764969978001</v>
      </c>
      <c r="N361" s="72">
        <v>3427.3114299658714</v>
      </c>
      <c r="O361" s="72">
        <v>2906.025389465482</v>
      </c>
      <c r="P361" s="72">
        <v>3036.1363794635158</v>
      </c>
      <c r="Q361" s="72">
        <v>3343.8118388690955</v>
      </c>
      <c r="R361" s="72">
        <v>3440.1092659743499</v>
      </c>
      <c r="S361" s="72">
        <v>3476.3046259666303</v>
      </c>
      <c r="T361" s="72">
        <v>3582.4057586212116</v>
      </c>
      <c r="U361" s="72">
        <v>3546.9092137818757</v>
      </c>
      <c r="V361" s="72">
        <v>3555.6928522193239</v>
      </c>
      <c r="W361" s="72">
        <v>3507.9231633193813</v>
      </c>
      <c r="X361" s="72">
        <v>3591.6715641143983</v>
      </c>
      <c r="Y361" s="72">
        <v>3531.3171923043501</v>
      </c>
      <c r="Z361" s="72">
        <v>3728.0307959580441</v>
      </c>
      <c r="AA361" s="72">
        <v>3948.3791561825392</v>
      </c>
      <c r="AB361" s="72">
        <v>4356.3630080276807</v>
      </c>
      <c r="AC361" s="72">
        <v>4759.7199360757377</v>
      </c>
      <c r="AD361" s="72">
        <v>4394.6772153990614</v>
      </c>
      <c r="AE361" s="72">
        <v>4725.7777811999995</v>
      </c>
      <c r="AF361" s="72">
        <v>4861.3124515999989</v>
      </c>
      <c r="AG361" s="72">
        <v>4718.7544223999994</v>
      </c>
      <c r="AH361" s="72">
        <v>4714.5982477358484</v>
      </c>
      <c r="AI361" s="72">
        <v>4630.9966829999994</v>
      </c>
      <c r="AJ361" s="72">
        <v>4828.9755549999991</v>
      </c>
      <c r="AK361" s="72">
        <v>4746.3939250743097</v>
      </c>
      <c r="AL361" s="72">
        <v>4915.4959621999997</v>
      </c>
      <c r="AM361" s="72">
        <v>5214.5052640712083</v>
      </c>
      <c r="AN361" s="72">
        <v>4648.2649678020653</v>
      </c>
      <c r="AO361" s="72">
        <v>4863.2631431089076</v>
      </c>
      <c r="AP361" s="72">
        <v>4657.856132098299</v>
      </c>
      <c r="AQ361" s="72">
        <v>4758.0577794155151</v>
      </c>
      <c r="AR361" s="72">
        <v>4718.3254740534221</v>
      </c>
      <c r="AS361" s="72">
        <v>4655.4969899311345</v>
      </c>
      <c r="AT361" s="72">
        <v>4379.557609177311</v>
      </c>
      <c r="AU361" s="72">
        <v>4347.5257982592084</v>
      </c>
      <c r="AV361" s="72">
        <v>4295.3247004467985</v>
      </c>
      <c r="AW361" s="72">
        <v>4529.8064754501866</v>
      </c>
    </row>
    <row r="362" spans="1:49" ht="15" customHeight="1" x14ac:dyDescent="0.2">
      <c r="A362" s="20" t="s">
        <v>81</v>
      </c>
      <c r="B362" s="72">
        <v>837.88174688709887</v>
      </c>
      <c r="C362" s="72">
        <v>1015.3114240133123</v>
      </c>
      <c r="D362" s="72">
        <v>1137.1537463910054</v>
      </c>
      <c r="E362" s="72">
        <v>1265.8571105080073</v>
      </c>
      <c r="F362" s="72">
        <v>1409.4074961437746</v>
      </c>
      <c r="G362" s="72">
        <v>1523.9249451522683</v>
      </c>
      <c r="H362" s="72">
        <v>1733.1694072158582</v>
      </c>
      <c r="I362" s="72">
        <v>1846.1473412891423</v>
      </c>
      <c r="J362" s="72">
        <v>2006.2491843116363</v>
      </c>
      <c r="K362" s="72">
        <v>2080.958921317062</v>
      </c>
      <c r="L362" s="72">
        <v>2091.7887197087384</v>
      </c>
      <c r="M362" s="72">
        <v>1830.3893249944213</v>
      </c>
      <c r="N362" s="72">
        <v>1674.8235902781498</v>
      </c>
      <c r="O362" s="72">
        <v>1607.1168955130288</v>
      </c>
      <c r="P362" s="72">
        <v>1516.8495385416095</v>
      </c>
      <c r="Q362" s="72">
        <v>1499.1466182008194</v>
      </c>
      <c r="R362" s="72">
        <v>1494.818099744364</v>
      </c>
      <c r="S362" s="72">
        <v>1602.3685109272596</v>
      </c>
      <c r="T362" s="72">
        <v>1614.6879278354277</v>
      </c>
      <c r="U362" s="72">
        <v>1619.1101043563922</v>
      </c>
      <c r="V362" s="72">
        <v>1676.9464295043836</v>
      </c>
      <c r="W362" s="72">
        <v>1763.1431602062639</v>
      </c>
      <c r="X362" s="72">
        <v>1847.0704578524196</v>
      </c>
      <c r="Y362" s="72">
        <v>1916.3729697983031</v>
      </c>
      <c r="Z362" s="72">
        <v>1962.7010942942866</v>
      </c>
      <c r="AA362" s="72">
        <v>2143.6986625892469</v>
      </c>
      <c r="AB362" s="72">
        <v>2309.0422425099641</v>
      </c>
      <c r="AC362" s="72">
        <v>2341.3710715619131</v>
      </c>
      <c r="AD362" s="72">
        <v>2446.491585923005</v>
      </c>
      <c r="AE362" s="72">
        <v>2529.8131991999994</v>
      </c>
      <c r="AF362" s="72">
        <v>2551.7925688</v>
      </c>
      <c r="AG362" s="72">
        <v>2473.9981647999998</v>
      </c>
      <c r="AH362" s="72">
        <v>2543.1930000000002</v>
      </c>
      <c r="AI362" s="72">
        <v>2506.0140000000001</v>
      </c>
      <c r="AJ362" s="72">
        <v>2505.6789999999996</v>
      </c>
      <c r="AK362" s="72">
        <v>2491.0589167286503</v>
      </c>
      <c r="AL362" s="72">
        <v>2469.3290919999995</v>
      </c>
      <c r="AM362" s="72">
        <v>2617.5670581582899</v>
      </c>
      <c r="AN362" s="72">
        <v>2713.4656298181339</v>
      </c>
      <c r="AO362" s="72">
        <v>2750.8089824044964</v>
      </c>
      <c r="AP362" s="72">
        <v>2983.9219264643393</v>
      </c>
      <c r="AQ362" s="72">
        <v>3064.5258795821364</v>
      </c>
      <c r="AR362" s="72">
        <v>3160.0008801634431</v>
      </c>
      <c r="AS362" s="72">
        <v>3085.1737968443558</v>
      </c>
      <c r="AT362" s="72">
        <v>3054.7726715770191</v>
      </c>
      <c r="AU362" s="72">
        <v>2910.1035738580372</v>
      </c>
      <c r="AV362" s="72">
        <v>2963.9759184004201</v>
      </c>
      <c r="AW362" s="72">
        <v>3041.3220547741162</v>
      </c>
    </row>
    <row r="363" spans="1:49" ht="15" customHeight="1" x14ac:dyDescent="0.2">
      <c r="A363" s="20" t="s">
        <v>82</v>
      </c>
      <c r="B363" s="72">
        <v>528.5537951147038</v>
      </c>
      <c r="C363" s="72">
        <v>636.46818832635427</v>
      </c>
      <c r="D363" s="72">
        <v>682.53697980646302</v>
      </c>
      <c r="E363" s="72">
        <v>763.86866448440014</v>
      </c>
      <c r="F363" s="72">
        <v>830.62699264023695</v>
      </c>
      <c r="G363" s="72">
        <v>878.84304577841999</v>
      </c>
      <c r="H363" s="72">
        <v>995.50664119233102</v>
      </c>
      <c r="I363" s="72">
        <v>1013.4971093468122</v>
      </c>
      <c r="J363" s="72">
        <v>1016.6712959683493</v>
      </c>
      <c r="K363" s="72">
        <v>1076.4041284375719</v>
      </c>
      <c r="L363" s="72">
        <v>1085.1481785572817</v>
      </c>
      <c r="M363" s="72">
        <v>932.00756992306822</v>
      </c>
      <c r="N363" s="72">
        <v>977.001448207679</v>
      </c>
      <c r="O363" s="72">
        <v>857.18013551704951</v>
      </c>
      <c r="P363" s="72">
        <v>759.56224156883263</v>
      </c>
      <c r="Q363" s="72">
        <v>794.98143905152222</v>
      </c>
      <c r="R363" s="72">
        <v>894.81133335281811</v>
      </c>
      <c r="S363" s="72">
        <v>951.71427475373264</v>
      </c>
      <c r="T363" s="72">
        <v>970.11458795777662</v>
      </c>
      <c r="U363" s="72">
        <v>1031.6364760498961</v>
      </c>
      <c r="V363" s="72">
        <v>1000.9721351041779</v>
      </c>
      <c r="W363" s="72">
        <v>960.69355107999797</v>
      </c>
      <c r="X363" s="72">
        <v>947.20774248408793</v>
      </c>
      <c r="Y363" s="72">
        <v>1007.1376094129455</v>
      </c>
      <c r="Z363" s="72">
        <v>936.38496753302695</v>
      </c>
      <c r="AA363" s="72">
        <v>896.46846671086359</v>
      </c>
      <c r="AB363" s="72">
        <v>829.45882899867581</v>
      </c>
      <c r="AC363" s="72">
        <v>863.72736795858975</v>
      </c>
      <c r="AD363" s="72">
        <v>860.32676217652568</v>
      </c>
      <c r="AE363" s="72">
        <v>836.38940239999988</v>
      </c>
      <c r="AF363" s="72">
        <v>871.88270479999994</v>
      </c>
      <c r="AG363" s="72">
        <v>802.81708559999993</v>
      </c>
      <c r="AH363" s="72">
        <v>802.46960000000001</v>
      </c>
      <c r="AI363" s="72">
        <v>726.38159999999993</v>
      </c>
      <c r="AJ363" s="72">
        <v>793.96460000000002</v>
      </c>
      <c r="AK363" s="72">
        <v>781.85588507241982</v>
      </c>
      <c r="AL363" s="72">
        <v>785.1671</v>
      </c>
      <c r="AM363" s="72">
        <v>806.98210352731996</v>
      </c>
      <c r="AN363" s="72">
        <v>791.07304146545448</v>
      </c>
      <c r="AO363" s="72">
        <v>784.42621449849764</v>
      </c>
      <c r="AP363" s="72">
        <v>791.76549605759374</v>
      </c>
      <c r="AQ363" s="72">
        <v>798.60920761504701</v>
      </c>
      <c r="AR363" s="72">
        <v>726.08066932239524</v>
      </c>
      <c r="AS363" s="72">
        <v>716.89168392302099</v>
      </c>
      <c r="AT363" s="72">
        <v>700.38077711327367</v>
      </c>
      <c r="AU363" s="72">
        <v>617.87318126786624</v>
      </c>
      <c r="AV363" s="72">
        <v>585.80066685318502</v>
      </c>
      <c r="AW363" s="72">
        <v>605.04301837635501</v>
      </c>
    </row>
    <row r="364" spans="1:49" ht="15" customHeight="1" x14ac:dyDescent="0.2">
      <c r="A364" s="20" t="s">
        <v>83</v>
      </c>
      <c r="B364" s="72">
        <v>503.5582934613343</v>
      </c>
      <c r="C364" s="72">
        <v>601.26793779531488</v>
      </c>
      <c r="D364" s="72">
        <v>664.25317564756392</v>
      </c>
      <c r="E364" s="72">
        <v>826.40996990775807</v>
      </c>
      <c r="F364" s="72">
        <v>952.97150966747836</v>
      </c>
      <c r="G364" s="72">
        <v>936.03551781505121</v>
      </c>
      <c r="H364" s="72">
        <v>1147.0257878748002</v>
      </c>
      <c r="I364" s="72">
        <v>1295.8126024926321</v>
      </c>
      <c r="J364" s="72">
        <v>1436.4288940407912</v>
      </c>
      <c r="K364" s="72">
        <v>1517.9004907207213</v>
      </c>
      <c r="L364" s="72">
        <v>1533.202951700971</v>
      </c>
      <c r="M364" s="72">
        <v>1280.2623528028616</v>
      </c>
      <c r="N364" s="72">
        <v>1244.9002820849587</v>
      </c>
      <c r="O364" s="72">
        <v>1090.2050322438035</v>
      </c>
      <c r="P364" s="72">
        <v>949.48985227727019</v>
      </c>
      <c r="Q364" s="72">
        <v>952.15870357651238</v>
      </c>
      <c r="R364" s="72">
        <v>1042.8798921286345</v>
      </c>
      <c r="S364" s="72">
        <v>1121.3513117975558</v>
      </c>
      <c r="T364" s="72">
        <v>1111.4250548721352</v>
      </c>
      <c r="U364" s="72">
        <v>1243.5217116697713</v>
      </c>
      <c r="V364" s="72">
        <v>1227.0088837382264</v>
      </c>
      <c r="W364" s="72">
        <v>1371.2973272289057</v>
      </c>
      <c r="X364" s="72">
        <v>1539.800904267915</v>
      </c>
      <c r="Y364" s="72">
        <v>1532.8636301390625</v>
      </c>
      <c r="Z364" s="72">
        <v>1583.3977133349242</v>
      </c>
      <c r="AA364" s="72">
        <v>1683.4347008670011</v>
      </c>
      <c r="AB364" s="72">
        <v>1880.8270124604121</v>
      </c>
      <c r="AC364" s="72">
        <v>1859.6608204411482</v>
      </c>
      <c r="AD364" s="72">
        <v>1968.0817297380281</v>
      </c>
      <c r="AE364" s="72">
        <v>2063.877348</v>
      </c>
      <c r="AF364" s="72">
        <v>2082.2776863999998</v>
      </c>
      <c r="AG364" s="72">
        <v>1884.3514959999998</v>
      </c>
      <c r="AH364" s="72">
        <v>2075.5079999999998</v>
      </c>
      <c r="AI364" s="72">
        <v>1986.962</v>
      </c>
      <c r="AJ364" s="72">
        <v>1933.9039999999998</v>
      </c>
      <c r="AK364" s="72">
        <v>2022.2493134307867</v>
      </c>
      <c r="AL364" s="72">
        <v>1830.611124</v>
      </c>
      <c r="AM364" s="72">
        <v>1990.5930806552155</v>
      </c>
      <c r="AN364" s="72">
        <v>2124.0799561739996</v>
      </c>
      <c r="AO364" s="72">
        <v>2170.2031665017107</v>
      </c>
      <c r="AP364" s="72">
        <v>2208.7859476980279</v>
      </c>
      <c r="AQ364" s="72">
        <v>2190.8833308141657</v>
      </c>
      <c r="AR364" s="72">
        <v>2138.0654290665639</v>
      </c>
      <c r="AS364" s="72">
        <v>2185.6338191413911</v>
      </c>
      <c r="AT364" s="72">
        <v>2382.0732334245749</v>
      </c>
      <c r="AU364" s="72">
        <v>2450.286914775158</v>
      </c>
      <c r="AV364" s="72">
        <v>2570.9844926350856</v>
      </c>
      <c r="AW364" s="72">
        <v>2544.7657547400927</v>
      </c>
    </row>
    <row r="365" spans="1:49" ht="15" customHeight="1" x14ac:dyDescent="0.2">
      <c r="A365" s="20" t="s">
        <v>84</v>
      </c>
      <c r="B365" s="72">
        <v>367.11363994640413</v>
      </c>
      <c r="C365" s="72">
        <v>437.92475004769386</v>
      </c>
      <c r="D365" s="72">
        <v>510.07901917205476</v>
      </c>
      <c r="E365" s="72">
        <v>573.23487944318151</v>
      </c>
      <c r="F365" s="72">
        <v>723.06171490013003</v>
      </c>
      <c r="G365" s="72">
        <v>771.32096766613495</v>
      </c>
      <c r="H365" s="72">
        <v>779.8681378433829</v>
      </c>
      <c r="I365" s="72">
        <v>867.11439698928984</v>
      </c>
      <c r="J365" s="72">
        <v>914.01361861784767</v>
      </c>
      <c r="K365" s="72">
        <v>1004.9320930352092</v>
      </c>
      <c r="L365" s="72">
        <v>1097.8412066970875</v>
      </c>
      <c r="M365" s="72">
        <v>685.00223720247914</v>
      </c>
      <c r="N365" s="72">
        <v>583.18910935830638</v>
      </c>
      <c r="O365" s="72">
        <v>605.76139377072661</v>
      </c>
      <c r="P365" s="72">
        <v>611.75982639709002</v>
      </c>
      <c r="Q365" s="72">
        <v>580.91956226089053</v>
      </c>
      <c r="R365" s="72">
        <v>701.24713416174359</v>
      </c>
      <c r="S365" s="72">
        <v>676.82976727119183</v>
      </c>
      <c r="T365" s="72">
        <v>678.28485098500391</v>
      </c>
      <c r="U365" s="72">
        <v>718.54952992907329</v>
      </c>
      <c r="V365" s="72">
        <v>618.49984490698262</v>
      </c>
      <c r="W365" s="72">
        <v>603.42922629659859</v>
      </c>
      <c r="X365" s="72">
        <v>723.54510668881028</v>
      </c>
      <c r="Y365" s="72">
        <v>791.62132288187172</v>
      </c>
      <c r="Z365" s="72">
        <v>800.21151206204422</v>
      </c>
      <c r="AA365" s="72">
        <v>886.10855827766443</v>
      </c>
      <c r="AB365" s="72">
        <v>961.72213265155403</v>
      </c>
      <c r="AC365" s="72">
        <v>1087.7558490582123</v>
      </c>
      <c r="AD365" s="72">
        <v>1150.6649223446009</v>
      </c>
      <c r="AE365" s="72">
        <v>1114.6531660000001</v>
      </c>
      <c r="AF365" s="72">
        <v>1104.887072</v>
      </c>
      <c r="AG365" s="72">
        <v>913.5947895999999</v>
      </c>
      <c r="AH365" s="72">
        <v>797.80891698113192</v>
      </c>
      <c r="AI365" s="72">
        <v>727.03300000000002</v>
      </c>
      <c r="AJ365" s="72">
        <v>749.74699999999996</v>
      </c>
      <c r="AK365" s="72">
        <v>765.29405809470904</v>
      </c>
      <c r="AL365" s="72">
        <v>796.10109999999997</v>
      </c>
      <c r="AM365" s="72">
        <v>927.30632636039275</v>
      </c>
      <c r="AN365" s="72">
        <v>967.22983199999999</v>
      </c>
      <c r="AO365" s="72">
        <v>985.5620518833797</v>
      </c>
      <c r="AP365" s="72">
        <v>980.98320795965947</v>
      </c>
      <c r="AQ365" s="72">
        <v>935.77361978207523</v>
      </c>
      <c r="AR365" s="72">
        <v>934.56305745843838</v>
      </c>
      <c r="AS365" s="72">
        <v>981.17148497365815</v>
      </c>
      <c r="AT365" s="72">
        <v>967.17508005662216</v>
      </c>
      <c r="AU365" s="72">
        <v>856.38933121369837</v>
      </c>
      <c r="AV365" s="72">
        <v>775.58152270110702</v>
      </c>
      <c r="AW365" s="72">
        <v>778.16866090044334</v>
      </c>
    </row>
    <row r="366" spans="1:49" ht="15" customHeight="1" x14ac:dyDescent="0.2">
      <c r="A366" s="20" t="s">
        <v>85</v>
      </c>
      <c r="B366" s="72">
        <v>1128.9108688750148</v>
      </c>
      <c r="C366" s="72">
        <v>1432.3388680044636</v>
      </c>
      <c r="D366" s="72">
        <v>1514.3842234995325</v>
      </c>
      <c r="E366" s="72">
        <v>2144.0400910925564</v>
      </c>
      <c r="F366" s="72">
        <v>2314.4294066437055</v>
      </c>
      <c r="G366" s="72">
        <v>2467.7832225025254</v>
      </c>
      <c r="H366" s="72">
        <v>3106.8870209392412</v>
      </c>
      <c r="I366" s="72">
        <v>3179.5173571080477</v>
      </c>
      <c r="J366" s="72">
        <v>3615.7022289709143</v>
      </c>
      <c r="K366" s="72">
        <v>3755.4284662733626</v>
      </c>
      <c r="L366" s="72">
        <v>3918.6950663165053</v>
      </c>
      <c r="M366" s="72">
        <v>2715.2137571406324</v>
      </c>
      <c r="N366" s="72">
        <v>2862.9000698305695</v>
      </c>
      <c r="O366" s="72">
        <v>2443.3439553613839</v>
      </c>
      <c r="P366" s="72">
        <v>2464.8155718487083</v>
      </c>
      <c r="Q366" s="72">
        <v>2564.2361687615453</v>
      </c>
      <c r="R366" s="72">
        <v>2780.2134060122339</v>
      </c>
      <c r="S366" s="72">
        <v>2949.5972257695589</v>
      </c>
      <c r="T366" s="72">
        <v>3089.9773438292618</v>
      </c>
      <c r="U366" s="72">
        <v>3028.3370576452903</v>
      </c>
      <c r="V366" s="72">
        <v>2747.6762720147763</v>
      </c>
      <c r="W366" s="72">
        <v>2675.4473945716468</v>
      </c>
      <c r="X366" s="72">
        <v>2500.4291020359487</v>
      </c>
      <c r="Y366" s="72">
        <v>2744.7589569364532</v>
      </c>
      <c r="Z366" s="72">
        <v>3096.7324623972149</v>
      </c>
      <c r="AA366" s="72">
        <v>3261.2121284202876</v>
      </c>
      <c r="AB366" s="72">
        <v>3339.0025481869679</v>
      </c>
      <c r="AC366" s="72">
        <v>3711.3824724005399</v>
      </c>
      <c r="AD366" s="72">
        <v>3851.3650168300469</v>
      </c>
      <c r="AE366" s="72">
        <v>3797.1866723999992</v>
      </c>
      <c r="AF366" s="72">
        <v>4051.0890767263991</v>
      </c>
      <c r="AG366" s="72">
        <v>3806.804511790056</v>
      </c>
      <c r="AH366" s="72">
        <v>3838.7734268905665</v>
      </c>
      <c r="AI366" s="72">
        <v>3695.1489799999999</v>
      </c>
      <c r="AJ366" s="72">
        <v>3891.8635239999994</v>
      </c>
      <c r="AK366" s="72">
        <v>4036.90031559095</v>
      </c>
      <c r="AL366" s="72">
        <v>4144.9117538999999</v>
      </c>
      <c r="AM366" s="72">
        <v>4341.7595415097994</v>
      </c>
      <c r="AN366" s="72">
        <v>4477.712768349169</v>
      </c>
      <c r="AO366" s="72">
        <v>4431.2564262035276</v>
      </c>
      <c r="AP366" s="72">
        <v>4345.1101490192941</v>
      </c>
      <c r="AQ366" s="72">
        <v>4700.1192969522417</v>
      </c>
      <c r="AR366" s="72">
        <v>4665.3470371524627</v>
      </c>
      <c r="AS366" s="72">
        <v>5016.4093028840052</v>
      </c>
      <c r="AT366" s="72">
        <v>5071.5183494533985</v>
      </c>
      <c r="AU366" s="72">
        <v>4778.0086567240733</v>
      </c>
      <c r="AV366" s="72">
        <v>4674.5974376549302</v>
      </c>
      <c r="AW366" s="72">
        <v>4510.7742447804485</v>
      </c>
    </row>
    <row r="367" spans="1:49" ht="15" customHeight="1" thickBot="1" x14ac:dyDescent="0.25">
      <c r="A367" s="39" t="s">
        <v>86</v>
      </c>
      <c r="B367" s="75">
        <v>0</v>
      </c>
      <c r="C367" s="75">
        <v>0</v>
      </c>
      <c r="D367" s="75">
        <v>0</v>
      </c>
      <c r="E367" s="75">
        <v>0</v>
      </c>
      <c r="F367" s="75">
        <v>0</v>
      </c>
      <c r="G367" s="75">
        <v>0</v>
      </c>
      <c r="H367" s="75">
        <v>0</v>
      </c>
      <c r="I367" s="75">
        <v>0</v>
      </c>
      <c r="J367" s="75">
        <v>0</v>
      </c>
      <c r="K367" s="75">
        <v>0</v>
      </c>
      <c r="L367" s="75">
        <v>0</v>
      </c>
      <c r="M367" s="75">
        <v>0</v>
      </c>
      <c r="N367" s="75">
        <v>129.61761553398057</v>
      </c>
      <c r="O367" s="75">
        <v>124.35810447761196</v>
      </c>
      <c r="P367" s="75">
        <v>0</v>
      </c>
      <c r="Q367" s="75">
        <v>0</v>
      </c>
      <c r="R367" s="75">
        <v>0</v>
      </c>
      <c r="S367" s="75">
        <v>104.05737931034481</v>
      </c>
      <c r="T367" s="75">
        <v>92.473184680851077</v>
      </c>
      <c r="U367" s="75">
        <v>90.84780460358057</v>
      </c>
      <c r="V367" s="75">
        <v>310.50656678259918</v>
      </c>
      <c r="W367" s="75">
        <v>0</v>
      </c>
      <c r="X367" s="75">
        <v>141.37431571063831</v>
      </c>
      <c r="Y367" s="75">
        <v>0</v>
      </c>
      <c r="Z367" s="75">
        <v>0</v>
      </c>
      <c r="AA367" s="75">
        <v>0</v>
      </c>
      <c r="AB367" s="75">
        <v>0</v>
      </c>
      <c r="AC367" s="75">
        <v>392.76771162352941</v>
      </c>
      <c r="AD367" s="75">
        <v>43.628</v>
      </c>
      <c r="AE367" s="75">
        <v>0</v>
      </c>
      <c r="AF367" s="75">
        <v>0</v>
      </c>
      <c r="AG367" s="75">
        <v>0</v>
      </c>
      <c r="AH367" s="75">
        <v>0</v>
      </c>
      <c r="AI367" s="75">
        <v>0</v>
      </c>
      <c r="AJ367" s="75">
        <v>0</v>
      </c>
      <c r="AK367" s="75">
        <v>0</v>
      </c>
      <c r="AL367" s="75">
        <v>0</v>
      </c>
      <c r="AM367" s="75">
        <v>0</v>
      </c>
      <c r="AN367" s="75">
        <v>0</v>
      </c>
      <c r="AO367" s="75">
        <v>0</v>
      </c>
      <c r="AP367" s="75">
        <v>0</v>
      </c>
      <c r="AQ367" s="75">
        <v>0</v>
      </c>
      <c r="AR367" s="75">
        <v>0</v>
      </c>
      <c r="AS367" s="75">
        <v>0</v>
      </c>
      <c r="AT367" s="75">
        <v>0</v>
      </c>
      <c r="AU367" s="75">
        <v>0</v>
      </c>
      <c r="AV367" s="75">
        <v>0</v>
      </c>
      <c r="AW367" s="75">
        <v>0</v>
      </c>
    </row>
    <row r="368" spans="1:49" ht="15" customHeight="1" x14ac:dyDescent="0.2">
      <c r="A368" s="20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</row>
    <row r="369" spans="1:49" ht="15" customHeight="1" x14ac:dyDescent="0.2">
      <c r="A369" s="20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</row>
    <row r="370" spans="1:49" ht="15" customHeight="1" x14ac:dyDescent="0.2">
      <c r="A370" s="20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</row>
    <row r="371" spans="1:49" ht="15" customHeight="1" x14ac:dyDescent="0.2">
      <c r="A371" s="20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</row>
    <row r="372" spans="1:49" ht="15" customHeight="1" x14ac:dyDescent="0.2">
      <c r="A372" s="20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</row>
    <row r="373" spans="1:49" ht="15" customHeight="1" x14ac:dyDescent="0.2">
      <c r="A373" s="20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</row>
    <row r="374" spans="1:49" ht="15" customHeight="1" x14ac:dyDescent="0.2">
      <c r="A374" s="20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</row>
    <row r="375" spans="1:49" ht="15" customHeight="1" x14ac:dyDescent="0.2">
      <c r="A375" s="20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</row>
    <row r="376" spans="1:49" ht="15" customHeight="1" x14ac:dyDescent="0.2">
      <c r="A376" s="20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</row>
    <row r="377" spans="1:49" ht="15" customHeight="1" x14ac:dyDescent="0.2">
      <c r="A377" s="20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</row>
    <row r="378" spans="1:49" ht="15" customHeight="1" x14ac:dyDescent="0.2">
      <c r="A378" s="20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</row>
    <row r="379" spans="1:49" ht="15" customHeight="1" x14ac:dyDescent="0.2">
      <c r="A379" s="20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</row>
    <row r="380" spans="1:49" ht="15" customHeight="1" x14ac:dyDescent="0.2">
      <c r="A380" s="20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</row>
    <row r="381" spans="1:49" ht="15" customHeight="1" x14ac:dyDescent="0.2">
      <c r="A381" s="20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</row>
    <row r="382" spans="1:49" ht="15" customHeight="1" x14ac:dyDescent="0.2">
      <c r="A382" s="20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</row>
    <row r="383" spans="1:49" ht="15" customHeight="1" x14ac:dyDescent="0.2">
      <c r="A383" s="20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</row>
    <row r="384" spans="1:49" ht="15" customHeight="1" x14ac:dyDescent="0.2">
      <c r="A384" s="20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</row>
    <row r="385" spans="1:49" ht="15" customHeight="1" x14ac:dyDescent="0.2">
      <c r="A385" s="20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</row>
    <row r="386" spans="1:49" ht="15" customHeight="1" x14ac:dyDescent="0.2">
      <c r="A386" s="20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</row>
    <row r="387" spans="1:49" ht="15" customHeight="1" x14ac:dyDescent="0.2">
      <c r="A387" s="20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</row>
    <row r="388" spans="1:49" ht="15" customHeight="1" x14ac:dyDescent="0.2">
      <c r="A388" s="20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</row>
    <row r="389" spans="1:49" s="66" customFormat="1" ht="15" customHeight="1" x14ac:dyDescent="0.2">
      <c r="A389" s="26" t="s">
        <v>299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</row>
    <row r="390" spans="1:49" ht="15" customHeight="1" thickBot="1" x14ac:dyDescent="0.25">
      <c r="A390" s="26" t="s">
        <v>300</v>
      </c>
      <c r="B390" s="67"/>
      <c r="E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70"/>
      <c r="AJ390" s="68"/>
      <c r="AL390" s="68"/>
      <c r="AN390" s="67"/>
      <c r="AO390" s="67"/>
      <c r="AP390" s="67"/>
      <c r="AS390" s="67"/>
      <c r="AT390" s="67"/>
      <c r="AU390" s="67"/>
      <c r="AW390" s="67" t="s">
        <v>2</v>
      </c>
    </row>
    <row r="391" spans="1:49" s="5" customFormat="1" ht="15" customHeight="1" x14ac:dyDescent="0.2">
      <c r="A391" s="55" t="s">
        <v>199</v>
      </c>
      <c r="B391" s="55">
        <v>1970</v>
      </c>
      <c r="C391" s="55">
        <v>1971</v>
      </c>
      <c r="D391" s="55">
        <v>1972</v>
      </c>
      <c r="E391" s="55">
        <v>1973</v>
      </c>
      <c r="F391" s="55">
        <v>1974</v>
      </c>
      <c r="G391" s="55">
        <v>1975</v>
      </c>
      <c r="H391" s="55">
        <v>1976</v>
      </c>
      <c r="I391" s="55">
        <v>1977</v>
      </c>
      <c r="J391" s="55">
        <v>1978</v>
      </c>
      <c r="K391" s="55">
        <v>1979</v>
      </c>
      <c r="L391" s="55">
        <v>1980</v>
      </c>
      <c r="M391" s="55">
        <v>1981</v>
      </c>
      <c r="N391" s="55">
        <v>1982</v>
      </c>
      <c r="O391" s="55">
        <v>1983</v>
      </c>
      <c r="P391" s="55">
        <v>1984</v>
      </c>
      <c r="Q391" s="55">
        <v>1985</v>
      </c>
      <c r="R391" s="55">
        <v>1986</v>
      </c>
      <c r="S391" s="55">
        <v>1987</v>
      </c>
      <c r="T391" s="55">
        <v>1988</v>
      </c>
      <c r="U391" s="55">
        <v>1989</v>
      </c>
      <c r="V391" s="55">
        <v>1990</v>
      </c>
      <c r="W391" s="55">
        <v>1991</v>
      </c>
      <c r="X391" s="55">
        <v>1992</v>
      </c>
      <c r="Y391" s="55">
        <v>1993</v>
      </c>
      <c r="Z391" s="55">
        <v>1994</v>
      </c>
      <c r="AA391" s="55">
        <v>1995</v>
      </c>
      <c r="AB391" s="55">
        <v>1996</v>
      </c>
      <c r="AC391" s="55">
        <v>1997</v>
      </c>
      <c r="AD391" s="55">
        <v>1998</v>
      </c>
      <c r="AE391" s="55">
        <v>1999</v>
      </c>
      <c r="AF391" s="55">
        <v>2000</v>
      </c>
      <c r="AG391" s="55">
        <v>2001</v>
      </c>
      <c r="AH391" s="55">
        <v>2002</v>
      </c>
      <c r="AI391" s="55">
        <v>2003</v>
      </c>
      <c r="AJ391" s="55">
        <v>2004</v>
      </c>
      <c r="AK391" s="55">
        <v>2005</v>
      </c>
      <c r="AL391" s="55">
        <v>2006</v>
      </c>
      <c r="AM391" s="55">
        <v>2007</v>
      </c>
      <c r="AN391" s="55">
        <v>2008</v>
      </c>
      <c r="AO391" s="55">
        <v>2009</v>
      </c>
      <c r="AP391" s="55">
        <v>2010</v>
      </c>
      <c r="AQ391" s="55">
        <v>2011</v>
      </c>
      <c r="AR391" s="55">
        <v>2012</v>
      </c>
      <c r="AS391" s="56">
        <v>2013</v>
      </c>
      <c r="AT391" s="56">
        <v>2014</v>
      </c>
      <c r="AU391" s="56">
        <v>2015</v>
      </c>
      <c r="AV391" s="56">
        <v>2016</v>
      </c>
      <c r="AW391" s="56">
        <v>2017</v>
      </c>
    </row>
    <row r="392" spans="1:49" ht="15" customHeight="1" x14ac:dyDescent="0.2">
      <c r="A392" s="24" t="s">
        <v>297</v>
      </c>
      <c r="B392" s="64">
        <v>25193.422159231057</v>
      </c>
      <c r="C392" s="64">
        <v>27233.529733429961</v>
      </c>
      <c r="D392" s="64">
        <v>32267.364368019575</v>
      </c>
      <c r="E392" s="64">
        <v>38418.426123450117</v>
      </c>
      <c r="F392" s="64">
        <v>41199.123013002907</v>
      </c>
      <c r="G392" s="64">
        <v>44850.958729535232</v>
      </c>
      <c r="H392" s="64">
        <v>47574.435555987373</v>
      </c>
      <c r="I392" s="64">
        <v>48718.906882800227</v>
      </c>
      <c r="J392" s="64">
        <v>54365.595139326222</v>
      </c>
      <c r="K392" s="64">
        <v>56972.941109611609</v>
      </c>
      <c r="L392" s="64">
        <v>54973.46687071793</v>
      </c>
      <c r="M392" s="64">
        <v>54317.94790140821</v>
      </c>
      <c r="N392" s="64">
        <v>54084.978002749674</v>
      </c>
      <c r="O392" s="64">
        <v>52262.136795635721</v>
      </c>
      <c r="P392" s="64">
        <v>55591.537318441478</v>
      </c>
      <c r="Q392" s="64">
        <v>56448.499883682474</v>
      </c>
      <c r="R392" s="64">
        <v>60311.664081470917</v>
      </c>
      <c r="S392" s="64">
        <v>62058.054032191751</v>
      </c>
      <c r="T392" s="64">
        <v>61494.355231753856</v>
      </c>
      <c r="U392" s="64">
        <v>62053.914271636138</v>
      </c>
      <c r="V392" s="64">
        <v>61728.229831343138</v>
      </c>
      <c r="W392" s="64">
        <v>59377.976784419086</v>
      </c>
      <c r="X392" s="64">
        <v>61334.594351128435</v>
      </c>
      <c r="Y392" s="64">
        <v>61775.429868975392</v>
      </c>
      <c r="Z392" s="64">
        <v>65399.797537466933</v>
      </c>
      <c r="AA392" s="64">
        <v>64142.841581306719</v>
      </c>
      <c r="AB392" s="64">
        <v>68391.658519147051</v>
      </c>
      <c r="AC392" s="64">
        <v>73924.650102849657</v>
      </c>
      <c r="AD392" s="64">
        <v>78985.34987088012</v>
      </c>
      <c r="AE392" s="64">
        <v>81586.989676000012</v>
      </c>
      <c r="AF392" s="64">
        <v>82962.233603000001</v>
      </c>
      <c r="AG392" s="64">
        <v>85769.785684000002</v>
      </c>
      <c r="AH392" s="64">
        <v>84149.553815250008</v>
      </c>
      <c r="AI392" s="64">
        <v>84336.144060000021</v>
      </c>
      <c r="AJ392" s="64">
        <v>89924.26767999999</v>
      </c>
      <c r="AK392" s="64">
        <v>89988.574681706174</v>
      </c>
      <c r="AL392" s="64">
        <v>91198.016196300014</v>
      </c>
      <c r="AM392" s="64">
        <v>93678.240084128003</v>
      </c>
      <c r="AN392" s="81">
        <v>95079.796051916011</v>
      </c>
      <c r="AO392" s="81">
        <v>95737.731781395691</v>
      </c>
      <c r="AP392" s="81">
        <v>97468.779067751908</v>
      </c>
      <c r="AQ392" s="81">
        <v>99482.269716757859</v>
      </c>
      <c r="AR392" s="81">
        <v>104864.57301117813</v>
      </c>
      <c r="AS392" s="81">
        <v>110698.56502038096</v>
      </c>
      <c r="AT392" s="81">
        <v>114450.62630690476</v>
      </c>
      <c r="AU392" s="81">
        <v>109484.84678653094</v>
      </c>
      <c r="AV392" s="81">
        <v>101559.68360528589</v>
      </c>
      <c r="AW392" s="81">
        <v>98073.50842023507</v>
      </c>
    </row>
    <row r="393" spans="1:49" ht="15" customHeight="1" x14ac:dyDescent="0.2">
      <c r="A393" s="24" t="s">
        <v>201</v>
      </c>
      <c r="B393" s="64">
        <v>870.53714872366891</v>
      </c>
      <c r="C393" s="64">
        <v>1582.2279643421969</v>
      </c>
      <c r="D393" s="64">
        <v>1169.2060688691031</v>
      </c>
      <c r="E393" s="64">
        <v>1571.9249745064956</v>
      </c>
      <c r="F393" s="64">
        <v>1519.7871739254574</v>
      </c>
      <c r="G393" s="64">
        <v>521.52139707587401</v>
      </c>
      <c r="H393" s="64">
        <v>1533.2904887649217</v>
      </c>
      <c r="I393" s="64">
        <v>1173.1960574137102</v>
      </c>
      <c r="J393" s="64">
        <v>840.39716248878699</v>
      </c>
      <c r="K393" s="64">
        <v>995.88147381825524</v>
      </c>
      <c r="L393" s="64">
        <v>2298.6177386514432</v>
      </c>
      <c r="M393" s="64">
        <v>1338.9686063255258</v>
      </c>
      <c r="N393" s="64">
        <v>3580.4821606741766</v>
      </c>
      <c r="O393" s="64">
        <v>1345.6419596400094</v>
      </c>
      <c r="P393" s="64">
        <v>617.64290986144192</v>
      </c>
      <c r="Q393" s="64">
        <v>1585.6798862346186</v>
      </c>
      <c r="R393" s="64">
        <v>1949.3695105692141</v>
      </c>
      <c r="S393" s="64">
        <v>2330.1458310408061</v>
      </c>
      <c r="T393" s="64">
        <v>3898.4990633513166</v>
      </c>
      <c r="U393" s="64">
        <v>3560.6452235112961</v>
      </c>
      <c r="V393" s="64">
        <v>2991.3126362257753</v>
      </c>
      <c r="W393" s="64">
        <v>4260.9625903684528</v>
      </c>
      <c r="X393" s="64">
        <v>5454.7648825953547</v>
      </c>
      <c r="Y393" s="64">
        <v>13240.162033590845</v>
      </c>
      <c r="Z393" s="64">
        <v>10607.311304395251</v>
      </c>
      <c r="AA393" s="64">
        <v>11297.470186841532</v>
      </c>
      <c r="AB393" s="64">
        <v>13020.255582088417</v>
      </c>
      <c r="AC393" s="64">
        <v>13855.895895085816</v>
      </c>
      <c r="AD393" s="64">
        <v>14262.901568452509</v>
      </c>
      <c r="AE393" s="64">
        <v>13946.707539999999</v>
      </c>
      <c r="AF393" s="64">
        <v>13968.574812000003</v>
      </c>
      <c r="AG393" s="64">
        <v>14463.596111999999</v>
      </c>
      <c r="AH393" s="64">
        <v>13274.143</v>
      </c>
      <c r="AI393" s="64">
        <v>10456.76</v>
      </c>
      <c r="AJ393" s="64">
        <v>9771.7080000000005</v>
      </c>
      <c r="AK393" s="64">
        <v>10367.53261601333</v>
      </c>
      <c r="AL393" s="64">
        <v>11938.212299999999</v>
      </c>
      <c r="AM393" s="64">
        <v>13807.36597011346</v>
      </c>
      <c r="AN393" s="72">
        <v>15674.253542617971</v>
      </c>
      <c r="AO393" s="72">
        <v>13392.124116951923</v>
      </c>
      <c r="AP393" s="72">
        <v>21917.300922644201</v>
      </c>
      <c r="AQ393" s="72">
        <v>24221.325000000001</v>
      </c>
      <c r="AR393" s="72">
        <v>24293.884388629998</v>
      </c>
      <c r="AS393" s="72">
        <v>23473.662155528844</v>
      </c>
      <c r="AT393" s="72">
        <v>24795.026139999998</v>
      </c>
      <c r="AU393" s="72">
        <v>21481.525078819162</v>
      </c>
      <c r="AV393" s="72">
        <v>22537.724211999997</v>
      </c>
      <c r="AW393" s="72">
        <v>28233.939418939997</v>
      </c>
    </row>
    <row r="394" spans="1:49" ht="15" customHeight="1" x14ac:dyDescent="0.2">
      <c r="A394" s="20" t="s">
        <v>202</v>
      </c>
      <c r="B394" s="72">
        <v>-918.39672083370442</v>
      </c>
      <c r="C394" s="72">
        <v>-499.28788007794117</v>
      </c>
      <c r="D394" s="72">
        <v>-1598.1222918898084</v>
      </c>
      <c r="E394" s="72">
        <v>-2647.4144064257825</v>
      </c>
      <c r="F394" s="72">
        <v>-2787.1443618512817</v>
      </c>
      <c r="G394" s="72">
        <v>-1792.3312700550996</v>
      </c>
      <c r="H394" s="72">
        <v>-933.28051804778124</v>
      </c>
      <c r="I394" s="72">
        <v>-1389.0784202362604</v>
      </c>
      <c r="J394" s="72">
        <v>-2135.7942113890176</v>
      </c>
      <c r="K394" s="72">
        <v>-1407.9598447973351</v>
      </c>
      <c r="L394" s="72">
        <v>-1888.6740345368669</v>
      </c>
      <c r="M394" s="72">
        <v>-4038.4692242538749</v>
      </c>
      <c r="N394" s="72">
        <v>-5481.7914379938584</v>
      </c>
      <c r="O394" s="72">
        <v>-6024.5359595190694</v>
      </c>
      <c r="P394" s="72">
        <v>-8931.38001426962</v>
      </c>
      <c r="Q394" s="72">
        <v>-8143.1300493750068</v>
      </c>
      <c r="R394" s="72">
        <v>-6486.6763658672171</v>
      </c>
      <c r="S394" s="72">
        <v>-7622.2430689416342</v>
      </c>
      <c r="T394" s="72">
        <v>-8021.7321730306949</v>
      </c>
      <c r="U394" s="72">
        <v>-6852.2750344751894</v>
      </c>
      <c r="V394" s="72">
        <v>-5019.7973749493649</v>
      </c>
      <c r="W394" s="72">
        <v>-4391.5037682882094</v>
      </c>
      <c r="X394" s="72">
        <v>-5018.9929467976935</v>
      </c>
      <c r="Y394" s="72">
        <v>-7113.9499605484734</v>
      </c>
      <c r="Z394" s="72">
        <v>-6885.2896970742031</v>
      </c>
      <c r="AA394" s="72">
        <v>-3988.7124754595084</v>
      </c>
      <c r="AB394" s="72">
        <v>-4086.9271548522797</v>
      </c>
      <c r="AC394" s="72">
        <v>-4689.4974947181918</v>
      </c>
      <c r="AD394" s="72">
        <v>-6828.279018555435</v>
      </c>
      <c r="AE394" s="72">
        <v>-7214.8309099999997</v>
      </c>
      <c r="AF394" s="72">
        <v>-8619.7122159999999</v>
      </c>
      <c r="AG394" s="72">
        <v>-11166.122497999999</v>
      </c>
      <c r="AH394" s="72">
        <v>-12163.403</v>
      </c>
      <c r="AI394" s="72">
        <v>-12991.374000000002</v>
      </c>
      <c r="AJ394" s="72">
        <v>-13885.168999999996</v>
      </c>
      <c r="AK394" s="72">
        <v>-13630.503735464012</v>
      </c>
      <c r="AL394" s="72">
        <v>-14292.043799999999</v>
      </c>
      <c r="AM394" s="72">
        <v>-14789.934185285721</v>
      </c>
      <c r="AN394" s="72">
        <v>-14243.022395039334</v>
      </c>
      <c r="AO394" s="72">
        <v>-13225.60224</v>
      </c>
      <c r="AP394" s="72">
        <v>-12499.295849527174</v>
      </c>
      <c r="AQ394" s="72">
        <v>-12949.729506727999</v>
      </c>
      <c r="AR394" s="72">
        <v>-12292.020697864</v>
      </c>
      <c r="AS394" s="72">
        <v>-12763.287018667999</v>
      </c>
      <c r="AT394" s="72">
        <v>-12617.036098250999</v>
      </c>
      <c r="AU394" s="72">
        <v>-12527.142325356812</v>
      </c>
      <c r="AV394" s="72">
        <v>-11257.324143897</v>
      </c>
      <c r="AW394" s="72">
        <v>-11428.894138174001</v>
      </c>
    </row>
    <row r="395" spans="1:49" ht="15" customHeight="1" x14ac:dyDescent="0.2">
      <c r="A395" s="20" t="s">
        <v>226</v>
      </c>
      <c r="B395" s="72">
        <v>-382.92190946473926</v>
      </c>
      <c r="C395" s="72">
        <v>-315.25411115353705</v>
      </c>
      <c r="D395" s="72">
        <v>-746.00596582918968</v>
      </c>
      <c r="E395" s="72">
        <v>-241.48309136751416</v>
      </c>
      <c r="F395" s="72">
        <v>1172.2767019920946</v>
      </c>
      <c r="G395" s="72">
        <v>-96.410527968719194</v>
      </c>
      <c r="H395" s="72">
        <v>-414.3980309658329</v>
      </c>
      <c r="I395" s="72">
        <v>10.533207711588362</v>
      </c>
      <c r="J395" s="72">
        <v>-94.065157981849254</v>
      </c>
      <c r="K395" s="72">
        <v>66.830178274393518</v>
      </c>
      <c r="L395" s="72">
        <v>-672.27101074041298</v>
      </c>
      <c r="M395" s="72">
        <v>-495.26423842324937</v>
      </c>
      <c r="N395" s="72">
        <v>-841.46112240872253</v>
      </c>
      <c r="O395" s="72">
        <v>163.62605559561874</v>
      </c>
      <c r="P395" s="72">
        <v>-734.12437080992822</v>
      </c>
      <c r="Q395" s="72">
        <v>-249.53505272096129</v>
      </c>
      <c r="R395" s="72">
        <v>-1091.3362858104595</v>
      </c>
      <c r="S395" s="72">
        <v>-609.0899410391894</v>
      </c>
      <c r="T395" s="72">
        <v>-431.34644998381708</v>
      </c>
      <c r="U395" s="72">
        <v>-592.14517149390576</v>
      </c>
      <c r="V395" s="72">
        <v>-904.85652555884417</v>
      </c>
      <c r="W395" s="72">
        <v>25.931065596275921</v>
      </c>
      <c r="X395" s="72">
        <v>-548.3272205889341</v>
      </c>
      <c r="Y395" s="72">
        <v>-4640.6008375782876</v>
      </c>
      <c r="Z395" s="72">
        <v>-2437.4686236970565</v>
      </c>
      <c r="AA395" s="72">
        <v>-56.798126020572319</v>
      </c>
      <c r="AB395" s="72">
        <v>-562.93006948274717</v>
      </c>
      <c r="AC395" s="72">
        <v>-169.23950226429406</v>
      </c>
      <c r="AD395" s="72">
        <v>-607.67427295835353</v>
      </c>
      <c r="AE395" s="72">
        <v>-1064.2384001373864</v>
      </c>
      <c r="AF395" s="72">
        <v>-177.07365611198645</v>
      </c>
      <c r="AG395" s="72">
        <v>-1023.9904698021616</v>
      </c>
      <c r="AH395" s="72">
        <v>629.60524524165885</v>
      </c>
      <c r="AI395" s="72">
        <v>1121.7895058351532</v>
      </c>
      <c r="AJ395" s="72">
        <v>-79.24071234463608</v>
      </c>
      <c r="AK395" s="72">
        <v>97.534866881243971</v>
      </c>
      <c r="AL395" s="72">
        <v>-59.951819299997794</v>
      </c>
      <c r="AM395" s="72">
        <v>114.39720415481561</v>
      </c>
      <c r="AN395" s="72">
        <v>77.601609190330748</v>
      </c>
      <c r="AO395" s="72">
        <v>-124.49017319227337</v>
      </c>
      <c r="AP395" s="72">
        <v>-1037.5630846335835</v>
      </c>
      <c r="AQ395" s="72">
        <v>470.37756992254498</v>
      </c>
      <c r="AR395" s="72">
        <v>1389.5464832956322</v>
      </c>
      <c r="AS395" s="72">
        <v>649.74845364771068</v>
      </c>
      <c r="AT395" s="72">
        <v>41.132771487013322</v>
      </c>
      <c r="AU395" s="72">
        <v>458.02969035234537</v>
      </c>
      <c r="AV395" s="72">
        <v>25.86807566675165</v>
      </c>
      <c r="AW395" s="72">
        <v>-430.05687898805763</v>
      </c>
    </row>
    <row r="396" spans="1:49" ht="15" customHeight="1" x14ac:dyDescent="0.2">
      <c r="A396" s="20" t="s">
        <v>204</v>
      </c>
      <c r="B396" s="72">
        <v>24685.342863656282</v>
      </c>
      <c r="C396" s="72">
        <v>27901.275098540682</v>
      </c>
      <c r="D396" s="72">
        <v>30934.723407169669</v>
      </c>
      <c r="E396" s="72">
        <v>36906.257100163319</v>
      </c>
      <c r="F396" s="72">
        <v>40886.20323306918</v>
      </c>
      <c r="G396" s="72">
        <v>43239.352310587296</v>
      </c>
      <c r="H396" s="72">
        <v>47517.621137738657</v>
      </c>
      <c r="I396" s="72">
        <v>48274.706979689261</v>
      </c>
      <c r="J396" s="72">
        <v>52717.258768444139</v>
      </c>
      <c r="K396" s="72">
        <v>56357.376800906917</v>
      </c>
      <c r="L396" s="72">
        <v>54440.714464092081</v>
      </c>
      <c r="M396" s="72">
        <v>50825.407986233076</v>
      </c>
      <c r="N396" s="72">
        <v>51038.429014785979</v>
      </c>
      <c r="O396" s="72">
        <v>47536.518794209427</v>
      </c>
      <c r="P396" s="72">
        <v>46380.824186080514</v>
      </c>
      <c r="Q396" s="72">
        <v>49453.782896392564</v>
      </c>
      <c r="R396" s="72">
        <v>54503.321336362445</v>
      </c>
      <c r="S396" s="72">
        <v>55971.745504992577</v>
      </c>
      <c r="T396" s="72">
        <v>56738.565374625861</v>
      </c>
      <c r="U396" s="72">
        <v>58000.039715268351</v>
      </c>
      <c r="V396" s="72">
        <v>58631.553067060711</v>
      </c>
      <c r="W396" s="72">
        <v>59119.953422095597</v>
      </c>
      <c r="X396" s="72">
        <v>61107.55156633717</v>
      </c>
      <c r="Y396" s="72">
        <v>63141.974104439461</v>
      </c>
      <c r="Z396" s="72">
        <v>66604.209271090906</v>
      </c>
      <c r="AA396" s="72">
        <v>71326.871916668184</v>
      </c>
      <c r="AB396" s="72">
        <v>76710.919126900466</v>
      </c>
      <c r="AC396" s="72">
        <v>82870.311125952998</v>
      </c>
      <c r="AD396" s="72">
        <v>85812.298147818801</v>
      </c>
      <c r="AE396" s="72">
        <v>87254.627905862624</v>
      </c>
      <c r="AF396" s="72">
        <v>88134.022542888022</v>
      </c>
      <c r="AG396" s="72">
        <v>88043.268828197833</v>
      </c>
      <c r="AH396" s="72">
        <v>85889.899060491676</v>
      </c>
      <c r="AI396" s="72">
        <v>82923.319565835147</v>
      </c>
      <c r="AJ396" s="72">
        <v>85731.565967655362</v>
      </c>
      <c r="AK396" s="72">
        <v>86823.138429136772</v>
      </c>
      <c r="AL396" s="72">
        <v>88784.232877000002</v>
      </c>
      <c r="AM396" s="72">
        <v>92810.069073110557</v>
      </c>
      <c r="AN396" s="72">
        <v>96588.628808685011</v>
      </c>
      <c r="AO396" s="72">
        <v>95779.76348515533</v>
      </c>
      <c r="AP396" s="72">
        <v>105849.22105623537</v>
      </c>
      <c r="AQ396" s="72">
        <v>111238.27957995242</v>
      </c>
      <c r="AR396" s="72">
        <v>118255.98318523978</v>
      </c>
      <c r="AS396" s="72">
        <v>122058.68861088951</v>
      </c>
      <c r="AT396" s="72">
        <v>126669.74912014078</v>
      </c>
      <c r="AU396" s="72">
        <v>118897.25923034568</v>
      </c>
      <c r="AV396" s="72">
        <v>112865.95174905566</v>
      </c>
      <c r="AW396" s="72">
        <v>114448.49682201298</v>
      </c>
    </row>
    <row r="397" spans="1:49" ht="15" customHeight="1" x14ac:dyDescent="0.2">
      <c r="A397" s="20" t="s">
        <v>227</v>
      </c>
      <c r="B397" s="72">
        <v>1175.4860330278516</v>
      </c>
      <c r="C397" s="72">
        <v>1533.1415077044874</v>
      </c>
      <c r="D397" s="72">
        <v>1047.5507236683966</v>
      </c>
      <c r="E397" s="72">
        <v>1296.9804214194774</v>
      </c>
      <c r="F397" s="72">
        <v>1081.3796711962434</v>
      </c>
      <c r="G397" s="72">
        <v>1132.0407572497643</v>
      </c>
      <c r="H397" s="72">
        <v>1072.8304396541932</v>
      </c>
      <c r="I397" s="72">
        <v>1151.8110893456574</v>
      </c>
      <c r="J397" s="72">
        <v>1378.189184660903</v>
      </c>
      <c r="K397" s="72">
        <v>1357.5356710827602</v>
      </c>
      <c r="L397" s="72">
        <v>1402.1976814263039</v>
      </c>
      <c r="M397" s="72">
        <v>1414.1554062002392</v>
      </c>
      <c r="N397" s="72">
        <v>1079.2413871557519</v>
      </c>
      <c r="O397" s="72">
        <v>1029.7220380698855</v>
      </c>
      <c r="P397" s="72">
        <v>914.18086863072745</v>
      </c>
      <c r="Q397" s="72">
        <v>1047.9268232411732</v>
      </c>
      <c r="R397" s="72">
        <v>2700.3467364016806</v>
      </c>
      <c r="S397" s="72">
        <v>2261.7470789942131</v>
      </c>
      <c r="T397" s="72">
        <v>2157.7913760234205</v>
      </c>
      <c r="U397" s="72">
        <v>1594.1271038312375</v>
      </c>
      <c r="V397" s="72">
        <v>1297.4742609514371</v>
      </c>
      <c r="W397" s="72">
        <v>1361.311800391165</v>
      </c>
      <c r="X397" s="72">
        <v>1755.4368968282715</v>
      </c>
      <c r="Y397" s="72">
        <v>1577.8129102564294</v>
      </c>
      <c r="Z397" s="72">
        <v>1678.6283020702117</v>
      </c>
      <c r="AA397" s="72">
        <v>1988.4581972600658</v>
      </c>
      <c r="AB397" s="72">
        <v>2382.9504186138165</v>
      </c>
      <c r="AC397" s="72">
        <v>2643.1669080635493</v>
      </c>
      <c r="AD397" s="72">
        <v>2940.1727414789848</v>
      </c>
      <c r="AE397" s="72">
        <v>4127.6647798626173</v>
      </c>
      <c r="AF397" s="72">
        <v>3900.240655888017</v>
      </c>
      <c r="AG397" s="72">
        <v>4143.8212481978389</v>
      </c>
      <c r="AH397" s="72">
        <v>3001.3558038265683</v>
      </c>
      <c r="AI397" s="72">
        <v>2580.1008828351519</v>
      </c>
      <c r="AJ397" s="72">
        <v>2785.4730126553636</v>
      </c>
      <c r="AK397" s="72">
        <v>2869.60630692832</v>
      </c>
      <c r="AL397" s="72">
        <v>2891.0191249999998</v>
      </c>
      <c r="AM397" s="72">
        <v>3070.1946053023371</v>
      </c>
      <c r="AN397" s="72">
        <v>3934.7206845914648</v>
      </c>
      <c r="AO397" s="72">
        <v>3207.1285622635619</v>
      </c>
      <c r="AP397" s="72">
        <v>4368.7575507597721</v>
      </c>
      <c r="AQ397" s="72">
        <v>4114.04002512438</v>
      </c>
      <c r="AR397" s="72">
        <v>5462.5729119744883</v>
      </c>
      <c r="AS397" s="72">
        <v>6577.4463626594834</v>
      </c>
      <c r="AT397" s="72">
        <v>8444.9179867305247</v>
      </c>
      <c r="AU397" s="72">
        <v>7240.3990590649901</v>
      </c>
      <c r="AV397" s="72">
        <v>3990.3714690327852</v>
      </c>
      <c r="AW397" s="72">
        <v>4157.2602039088151</v>
      </c>
    </row>
    <row r="398" spans="1:49" ht="15" customHeight="1" x14ac:dyDescent="0.2">
      <c r="A398" s="20" t="s">
        <v>206</v>
      </c>
      <c r="B398" s="72">
        <v>23509.856830628429</v>
      </c>
      <c r="C398" s="72">
        <v>26368.133590836194</v>
      </c>
      <c r="D398" s="72">
        <v>29887.172683501274</v>
      </c>
      <c r="E398" s="72">
        <v>35609.276678743838</v>
      </c>
      <c r="F398" s="72">
        <v>39804.823561872938</v>
      </c>
      <c r="G398" s="72">
        <v>42107.311553337531</v>
      </c>
      <c r="H398" s="72">
        <v>46444.790698084464</v>
      </c>
      <c r="I398" s="72">
        <v>47122.895890343607</v>
      </c>
      <c r="J398" s="72">
        <v>51339.069583783239</v>
      </c>
      <c r="K398" s="72">
        <v>54999.841129824155</v>
      </c>
      <c r="L398" s="72">
        <v>53038.516782665778</v>
      </c>
      <c r="M398" s="72">
        <v>49411.252580032837</v>
      </c>
      <c r="N398" s="72">
        <v>49959.187627630228</v>
      </c>
      <c r="O398" s="72">
        <v>46506.796756139542</v>
      </c>
      <c r="P398" s="72">
        <v>45466.643317449787</v>
      </c>
      <c r="Q398" s="72">
        <v>48405.856073151394</v>
      </c>
      <c r="R398" s="72">
        <v>51802.974599960762</v>
      </c>
      <c r="S398" s="72">
        <v>53709.998425998361</v>
      </c>
      <c r="T398" s="72">
        <v>54580.773998602439</v>
      </c>
      <c r="U398" s="72">
        <v>56405.91261143711</v>
      </c>
      <c r="V398" s="72">
        <v>57334.078806109275</v>
      </c>
      <c r="W398" s="72">
        <v>57758.641621704432</v>
      </c>
      <c r="X398" s="72">
        <v>59352.114669508897</v>
      </c>
      <c r="Y398" s="72">
        <v>61564.161194183034</v>
      </c>
      <c r="Z398" s="72">
        <v>64925.580969020695</v>
      </c>
      <c r="AA398" s="72">
        <v>69338.413719408112</v>
      </c>
      <c r="AB398" s="72">
        <v>74327.968708286644</v>
      </c>
      <c r="AC398" s="72">
        <v>80227.14421788945</v>
      </c>
      <c r="AD398" s="72">
        <v>82872.125406339823</v>
      </c>
      <c r="AE398" s="72">
        <v>83126.963126000002</v>
      </c>
      <c r="AF398" s="72">
        <v>84233.781887000005</v>
      </c>
      <c r="AG398" s="72">
        <v>83899.447579999993</v>
      </c>
      <c r="AH398" s="72">
        <v>82888.543256665114</v>
      </c>
      <c r="AI398" s="72">
        <v>80343.218682999999</v>
      </c>
      <c r="AJ398" s="72">
        <v>82946.092955</v>
      </c>
      <c r="AK398" s="72">
        <v>83953.532122208446</v>
      </c>
      <c r="AL398" s="72">
        <v>85893.213751999996</v>
      </c>
      <c r="AM398" s="72">
        <v>89739.874467808215</v>
      </c>
      <c r="AN398" s="72">
        <v>92653.908124093548</v>
      </c>
      <c r="AO398" s="72">
        <v>92572.634922891768</v>
      </c>
      <c r="AP398" s="72">
        <v>101480.46350547559</v>
      </c>
      <c r="AQ398" s="72">
        <v>107124.23955482803</v>
      </c>
      <c r="AR398" s="72">
        <v>112793.41027326528</v>
      </c>
      <c r="AS398" s="72">
        <v>115481.24224823003</v>
      </c>
      <c r="AT398" s="72">
        <v>118224.83113341026</v>
      </c>
      <c r="AU398" s="72">
        <v>111656.86017128068</v>
      </c>
      <c r="AV398" s="72">
        <v>108875.58028002287</v>
      </c>
      <c r="AW398" s="72">
        <v>110291.23661810417</v>
      </c>
    </row>
    <row r="399" spans="1:49" ht="15" customHeight="1" x14ac:dyDescent="0.2">
      <c r="A399" s="20" t="s">
        <v>230</v>
      </c>
      <c r="B399" s="72">
        <v>1214.5691533211009</v>
      </c>
      <c r="C399" s="72">
        <v>1196.6852728165136</v>
      </c>
      <c r="D399" s="72">
        <v>1771.6490544770641</v>
      </c>
      <c r="E399" s="72">
        <v>2134.9075053027518</v>
      </c>
      <c r="F399" s="72">
        <v>3026.8120366238527</v>
      </c>
      <c r="G399" s="72">
        <v>3123.0630306055045</v>
      </c>
      <c r="H399" s="72">
        <v>3390.4767629082567</v>
      </c>
      <c r="I399" s="72">
        <v>3708.4798892110093</v>
      </c>
      <c r="J399" s="72">
        <v>4663.0496641651371</v>
      </c>
      <c r="K399" s="72">
        <v>5601.2230771192662</v>
      </c>
      <c r="L399" s="72">
        <v>4871.8343478467614</v>
      </c>
      <c r="M399" s="72">
        <v>4737.7416396319486</v>
      </c>
      <c r="N399" s="72">
        <v>5544.0334701241318</v>
      </c>
      <c r="O399" s="72">
        <v>5844.5979380499448</v>
      </c>
      <c r="P399" s="72">
        <v>6180.3795655793565</v>
      </c>
      <c r="Q399" s="72">
        <v>7644.8952825714287</v>
      </c>
      <c r="R399" s="72">
        <v>7583.0857260000002</v>
      </c>
      <c r="S399" s="72">
        <v>8147.3240521230637</v>
      </c>
      <c r="T399" s="72">
        <v>8071.0401228663868</v>
      </c>
      <c r="U399" s="72">
        <v>8251.9126073144198</v>
      </c>
      <c r="V399" s="72">
        <v>8518.5493011293147</v>
      </c>
      <c r="W399" s="72">
        <v>8126.4401337672489</v>
      </c>
      <c r="X399" s="72">
        <v>8451.389489747773</v>
      </c>
      <c r="Y399" s="72">
        <v>8647.3156317186113</v>
      </c>
      <c r="Z399" s="72">
        <v>9535.8829617246611</v>
      </c>
      <c r="AA399" s="72">
        <v>9275.8912295952505</v>
      </c>
      <c r="AB399" s="72">
        <v>9381.4399784298621</v>
      </c>
      <c r="AC399" s="72">
        <v>11070.011649801574</v>
      </c>
      <c r="AD399" s="72">
        <v>11569.32157828205</v>
      </c>
      <c r="AE399" s="72">
        <v>12208.77922</v>
      </c>
      <c r="AF399" s="72">
        <v>12783.324437000001</v>
      </c>
      <c r="AG399" s="72">
        <v>12029.953536000001</v>
      </c>
      <c r="AH399" s="72">
        <v>11299.28400625</v>
      </c>
      <c r="AI399" s="72">
        <v>11162.966</v>
      </c>
      <c r="AJ399" s="72">
        <v>11548.117999999999</v>
      </c>
      <c r="AK399" s="72">
        <v>11956.950790239</v>
      </c>
      <c r="AL399" s="72">
        <v>12828.035</v>
      </c>
      <c r="AM399" s="72">
        <v>12892.572526798462</v>
      </c>
      <c r="AN399" s="72">
        <v>13026.880920267316</v>
      </c>
      <c r="AO399" s="72">
        <v>13310.064327909873</v>
      </c>
      <c r="AP399" s="72">
        <v>15503.317130922071</v>
      </c>
      <c r="AQ399" s="72">
        <v>15274.177921284001</v>
      </c>
      <c r="AR399" s="72">
        <v>15251.99899364136</v>
      </c>
      <c r="AS399" s="72">
        <v>14715.216823007715</v>
      </c>
      <c r="AT399" s="72">
        <v>14604.708234008565</v>
      </c>
      <c r="AU399" s="72">
        <v>13929.063948599156</v>
      </c>
      <c r="AV399" s="72">
        <v>13488.770268095381</v>
      </c>
      <c r="AW399" s="72">
        <v>13718.123457781236</v>
      </c>
    </row>
    <row r="400" spans="1:49" ht="15" customHeight="1" x14ac:dyDescent="0.2">
      <c r="A400" s="20" t="s">
        <v>231</v>
      </c>
      <c r="B400" s="72">
        <v>22295.287677307326</v>
      </c>
      <c r="C400" s="72">
        <v>25171.448318019684</v>
      </c>
      <c r="D400" s="72">
        <v>28115.523629024214</v>
      </c>
      <c r="E400" s="72">
        <v>33474.36917344109</v>
      </c>
      <c r="F400" s="72">
        <v>36778.01152524908</v>
      </c>
      <c r="G400" s="72">
        <v>38984.248522732036</v>
      </c>
      <c r="H400" s="72">
        <v>43054.313935176215</v>
      </c>
      <c r="I400" s="72">
        <v>43414.416001132602</v>
      </c>
      <c r="J400" s="72">
        <v>46676.019919618106</v>
      </c>
      <c r="K400" s="72">
        <v>49398.618052704893</v>
      </c>
      <c r="L400" s="72">
        <v>48166.682434819013</v>
      </c>
      <c r="M400" s="72">
        <v>44673.510940400898</v>
      </c>
      <c r="N400" s="72">
        <v>44415.154157506091</v>
      </c>
      <c r="O400" s="72">
        <v>40662.198818089593</v>
      </c>
      <c r="P400" s="72">
        <v>39286.263751870429</v>
      </c>
      <c r="Q400" s="72">
        <v>40760.960790579957</v>
      </c>
      <c r="R400" s="72">
        <v>44219.888873960765</v>
      </c>
      <c r="S400" s="72">
        <v>45562.674373875299</v>
      </c>
      <c r="T400" s="72">
        <v>46509.733875736049</v>
      </c>
      <c r="U400" s="72">
        <v>48154.000004122696</v>
      </c>
      <c r="V400" s="72">
        <v>48815.529504979961</v>
      </c>
      <c r="W400" s="72">
        <v>49632.201487937178</v>
      </c>
      <c r="X400" s="72">
        <v>50900.725179761124</v>
      </c>
      <c r="Y400" s="72">
        <v>52916.845562464427</v>
      </c>
      <c r="Z400" s="72">
        <v>55389.698007296029</v>
      </c>
      <c r="AA400" s="72">
        <v>60062.522489812865</v>
      </c>
      <c r="AB400" s="72">
        <v>64946.528729856778</v>
      </c>
      <c r="AC400" s="72">
        <v>69157.132568087865</v>
      </c>
      <c r="AD400" s="72">
        <v>71302.80382805776</v>
      </c>
      <c r="AE400" s="72">
        <v>70918.183905999991</v>
      </c>
      <c r="AF400" s="72">
        <v>71450.457450000016</v>
      </c>
      <c r="AG400" s="72">
        <v>71869.494043999992</v>
      </c>
      <c r="AH400" s="72">
        <v>71589.259250415096</v>
      </c>
      <c r="AI400" s="72">
        <v>69180.252682999999</v>
      </c>
      <c r="AJ400" s="72">
        <v>71397.974954999998</v>
      </c>
      <c r="AK400" s="72">
        <v>71996.581331969443</v>
      </c>
      <c r="AL400" s="72">
        <v>73065.178752000007</v>
      </c>
      <c r="AM400" s="72">
        <v>76847.301941009762</v>
      </c>
      <c r="AN400" s="72">
        <v>79627.027203826234</v>
      </c>
      <c r="AO400" s="72">
        <v>79262.57059498188</v>
      </c>
      <c r="AP400" s="72">
        <v>85977.146374553515</v>
      </c>
      <c r="AQ400" s="72">
        <v>91850.061633544028</v>
      </c>
      <c r="AR400" s="72">
        <v>97541.411279623921</v>
      </c>
      <c r="AS400" s="72">
        <v>100766.02542522232</v>
      </c>
      <c r="AT400" s="72">
        <v>103620.1228994017</v>
      </c>
      <c r="AU400" s="72">
        <v>97727.7962226815</v>
      </c>
      <c r="AV400" s="72">
        <v>95386.81001192749</v>
      </c>
      <c r="AW400" s="72">
        <v>96573.113160322944</v>
      </c>
    </row>
    <row r="401" spans="1:49" ht="15" customHeight="1" x14ac:dyDescent="0.2">
      <c r="A401" s="20" t="s">
        <v>64</v>
      </c>
      <c r="B401" s="72">
        <v>1122.7027619845016</v>
      </c>
      <c r="C401" s="72">
        <v>1455.6277285187493</v>
      </c>
      <c r="D401" s="72">
        <v>1589.3109153433686</v>
      </c>
      <c r="E401" s="72">
        <v>1985.7585948231942</v>
      </c>
      <c r="F401" s="72">
        <v>2421.5402908025299</v>
      </c>
      <c r="G401" s="72">
        <v>2535.0421153932484</v>
      </c>
      <c r="H401" s="72">
        <v>2696.4829707811527</v>
      </c>
      <c r="I401" s="72">
        <v>2760.3546451589918</v>
      </c>
      <c r="J401" s="72">
        <v>3020.305358478668</v>
      </c>
      <c r="K401" s="72">
        <v>3233.150585199965</v>
      </c>
      <c r="L401" s="72">
        <v>3170.7145188349518</v>
      </c>
      <c r="M401" s="72">
        <v>2989.5890988338706</v>
      </c>
      <c r="N401" s="72">
        <v>2964.8928310071883</v>
      </c>
      <c r="O401" s="72">
        <v>3110.9567569652236</v>
      </c>
      <c r="P401" s="72">
        <v>3225.521044627998</v>
      </c>
      <c r="Q401" s="72">
        <v>3108.1133162063315</v>
      </c>
      <c r="R401" s="72">
        <v>3270.4426438346104</v>
      </c>
      <c r="S401" s="72">
        <v>3561.6679396493887</v>
      </c>
      <c r="T401" s="72">
        <v>3643.886237773173</v>
      </c>
      <c r="U401" s="72">
        <v>3684.1091556699071</v>
      </c>
      <c r="V401" s="72">
        <v>3593.6175763258534</v>
      </c>
      <c r="W401" s="72">
        <v>3275.1412689786303</v>
      </c>
      <c r="X401" s="72">
        <v>3394.9872687379775</v>
      </c>
      <c r="Y401" s="72">
        <v>3588.6728130304168</v>
      </c>
      <c r="Z401" s="72">
        <v>3831.9866528195575</v>
      </c>
      <c r="AA401" s="72">
        <v>3685.8249239856254</v>
      </c>
      <c r="AB401" s="72">
        <v>3949.2743331523843</v>
      </c>
      <c r="AC401" s="72">
        <v>4495.7943685262817</v>
      </c>
      <c r="AD401" s="72">
        <v>4446.4636249732748</v>
      </c>
      <c r="AE401" s="72">
        <v>3975.9845779999996</v>
      </c>
      <c r="AF401" s="72">
        <v>4043.05492</v>
      </c>
      <c r="AG401" s="72">
        <v>4255.1876000000002</v>
      </c>
      <c r="AH401" s="72">
        <v>4152.5745999999999</v>
      </c>
      <c r="AI401" s="72">
        <v>4397.4809999999998</v>
      </c>
      <c r="AJ401" s="72">
        <v>4593.7380000000003</v>
      </c>
      <c r="AK401" s="72">
        <v>4860.9164391468212</v>
      </c>
      <c r="AL401" s="72">
        <v>4798.4694849999996</v>
      </c>
      <c r="AM401" s="72">
        <v>4799.3665247832714</v>
      </c>
      <c r="AN401" s="72">
        <v>4732.692301894469</v>
      </c>
      <c r="AO401" s="72">
        <v>4914.5096441183905</v>
      </c>
      <c r="AP401" s="72">
        <v>5115.0325835931635</v>
      </c>
      <c r="AQ401" s="72">
        <v>4802.9124538460183</v>
      </c>
      <c r="AR401" s="72">
        <v>4643.1891970944471</v>
      </c>
      <c r="AS401" s="72">
        <v>5335.4486498792694</v>
      </c>
      <c r="AT401" s="72">
        <v>5813.7761005761122</v>
      </c>
      <c r="AU401" s="72">
        <v>5566.790450716946</v>
      </c>
      <c r="AV401" s="72">
        <v>4745.2478832989309</v>
      </c>
      <c r="AW401" s="72">
        <v>4791.0831776403884</v>
      </c>
    </row>
    <row r="402" spans="1:49" ht="15" customHeight="1" x14ac:dyDescent="0.2">
      <c r="A402" s="20" t="s">
        <v>65</v>
      </c>
      <c r="B402" s="72">
        <v>1849.0049886189195</v>
      </c>
      <c r="C402" s="72">
        <v>1918.7065798445767</v>
      </c>
      <c r="D402" s="72">
        <v>2060.6537556136</v>
      </c>
      <c r="E402" s="72">
        <v>2253.6015388540595</v>
      </c>
      <c r="F402" s="72">
        <v>2295.6401896985585</v>
      </c>
      <c r="G402" s="72">
        <v>2326.7870569402521</v>
      </c>
      <c r="H402" s="72">
        <v>2509.7966829431816</v>
      </c>
      <c r="I402" s="72">
        <v>2579.2988633524019</v>
      </c>
      <c r="J402" s="72">
        <v>2790.9606974496955</v>
      </c>
      <c r="K402" s="72">
        <v>3042.8685298552164</v>
      </c>
      <c r="L402" s="72">
        <v>3152.8404319999995</v>
      </c>
      <c r="M402" s="72">
        <v>3352.9982055572509</v>
      </c>
      <c r="N402" s="72">
        <v>3737.8857809770989</v>
      </c>
      <c r="O402" s="72">
        <v>3851.1771911792252</v>
      </c>
      <c r="P402" s="72">
        <v>3805.6456716710604</v>
      </c>
      <c r="Q402" s="72">
        <v>4119.8831098772371</v>
      </c>
      <c r="R402" s="72">
        <v>4370.7113255510203</v>
      </c>
      <c r="S402" s="72">
        <v>4589.3862770502155</v>
      </c>
      <c r="T402" s="72">
        <v>4909.1361827344454</v>
      </c>
      <c r="U402" s="72">
        <v>5139.2329216091803</v>
      </c>
      <c r="V402" s="72">
        <v>5260.4418383126995</v>
      </c>
      <c r="W402" s="72">
        <v>5403.6258689923916</v>
      </c>
      <c r="X402" s="72">
        <v>5600.7373490207401</v>
      </c>
      <c r="Y402" s="72">
        <v>5795.4098759084627</v>
      </c>
      <c r="Z402" s="72">
        <v>5785.9572184570188</v>
      </c>
      <c r="AA402" s="72">
        <v>6038.7247282480303</v>
      </c>
      <c r="AB402" s="72">
        <v>6275.383352222796</v>
      </c>
      <c r="AC402" s="72">
        <v>6278.8040048298681</v>
      </c>
      <c r="AD402" s="72">
        <v>6302.7462390000001</v>
      </c>
      <c r="AE402" s="72">
        <v>6434.1121059999996</v>
      </c>
      <c r="AF402" s="72">
        <v>6420.9537360000013</v>
      </c>
      <c r="AG402" s="72">
        <v>6408.7484679999998</v>
      </c>
      <c r="AH402" s="72">
        <v>6186.5376200000001</v>
      </c>
      <c r="AI402" s="72">
        <v>5723.7690000000002</v>
      </c>
      <c r="AJ402" s="72">
        <v>5841.4809999999998</v>
      </c>
      <c r="AK402" s="72">
        <v>5729.3958698558172</v>
      </c>
      <c r="AL402" s="72">
        <v>5724.5910000000003</v>
      </c>
      <c r="AM402" s="72">
        <v>5905.6023645295845</v>
      </c>
      <c r="AN402" s="72">
        <v>6051.8320000000003</v>
      </c>
      <c r="AO402" s="72">
        <v>6123.1561190272732</v>
      </c>
      <c r="AP402" s="72">
        <v>6301.7555511010005</v>
      </c>
      <c r="AQ402" s="72">
        <v>6369.6016616730994</v>
      </c>
      <c r="AR402" s="72">
        <v>6397.7681898537958</v>
      </c>
      <c r="AS402" s="72">
        <v>6524.9061198145082</v>
      </c>
      <c r="AT402" s="72">
        <v>6538.1102812424051</v>
      </c>
      <c r="AU402" s="72">
        <v>6543.8131628039855</v>
      </c>
      <c r="AV402" s="72">
        <v>6575.2255768130572</v>
      </c>
      <c r="AW402" s="72">
        <v>6608.0616725408408</v>
      </c>
    </row>
    <row r="403" spans="1:49" ht="15" customHeight="1" x14ac:dyDescent="0.2">
      <c r="A403" s="20" t="s">
        <v>66</v>
      </c>
      <c r="B403" s="72">
        <v>182.76242921229661</v>
      </c>
      <c r="C403" s="72">
        <v>198.10624529571496</v>
      </c>
      <c r="D403" s="72">
        <v>224.40317754962564</v>
      </c>
      <c r="E403" s="72">
        <v>243.55282122396417</v>
      </c>
      <c r="F403" s="72">
        <v>262.38947324831423</v>
      </c>
      <c r="G403" s="72">
        <v>279.4415096029395</v>
      </c>
      <c r="H403" s="72">
        <v>302.91064443302582</v>
      </c>
      <c r="I403" s="72">
        <v>314.61128666933632</v>
      </c>
      <c r="J403" s="72">
        <v>329.33809546925067</v>
      </c>
      <c r="K403" s="72">
        <v>357.64921893294161</v>
      </c>
      <c r="L403" s="72">
        <v>387.50823988349521</v>
      </c>
      <c r="M403" s="72">
        <v>405.90074652030501</v>
      </c>
      <c r="N403" s="72">
        <v>404.88397826399688</v>
      </c>
      <c r="O403" s="72">
        <v>377.58381452161501</v>
      </c>
      <c r="P403" s="72">
        <v>286.77235851801049</v>
      </c>
      <c r="Q403" s="72">
        <v>324.08704450964501</v>
      </c>
      <c r="R403" s="72">
        <v>387.47894680245378</v>
      </c>
      <c r="S403" s="72">
        <v>404.22696475862068</v>
      </c>
      <c r="T403" s="72">
        <v>506.71498822201664</v>
      </c>
      <c r="U403" s="72">
        <v>611.73100048489437</v>
      </c>
      <c r="V403" s="72">
        <v>719.69964574662936</v>
      </c>
      <c r="W403" s="72">
        <v>666.05899564061451</v>
      </c>
      <c r="X403" s="72">
        <v>685.75409880059374</v>
      </c>
      <c r="Y403" s="72">
        <v>513.34068942718534</v>
      </c>
      <c r="Z403" s="72">
        <v>514.74809039827448</v>
      </c>
      <c r="AA403" s="72">
        <v>502.52918133612036</v>
      </c>
      <c r="AB403" s="72">
        <v>508.60410719935442</v>
      </c>
      <c r="AC403" s="72">
        <v>515.11241506089641</v>
      </c>
      <c r="AD403" s="72">
        <v>570.75046642253528</v>
      </c>
      <c r="AE403" s="72">
        <v>624.16221800000005</v>
      </c>
      <c r="AF403" s="72">
        <v>677.00597599999992</v>
      </c>
      <c r="AG403" s="72">
        <v>667.99799600000017</v>
      </c>
      <c r="AH403" s="72">
        <v>726.46663999999998</v>
      </c>
      <c r="AI403" s="72">
        <v>487.00799999999998</v>
      </c>
      <c r="AJ403" s="72">
        <v>528.04399999999998</v>
      </c>
      <c r="AK403" s="72">
        <v>477.61007732519778</v>
      </c>
      <c r="AL403" s="72">
        <v>472.33920799999999</v>
      </c>
      <c r="AM403" s="72">
        <v>474.452</v>
      </c>
      <c r="AN403" s="72">
        <v>489.11439999999999</v>
      </c>
      <c r="AO403" s="72">
        <v>313.42098746363638</v>
      </c>
      <c r="AP403" s="72">
        <v>358.03527557897087</v>
      </c>
      <c r="AQ403" s="72">
        <v>379.25123431145607</v>
      </c>
      <c r="AR403" s="72">
        <v>466.84501435249092</v>
      </c>
      <c r="AS403" s="72">
        <v>439.42353030041829</v>
      </c>
      <c r="AT403" s="72">
        <v>471.2838340934083</v>
      </c>
      <c r="AU403" s="72">
        <v>426.98863014775691</v>
      </c>
      <c r="AV403" s="72">
        <v>421.91797731794998</v>
      </c>
      <c r="AW403" s="72">
        <v>425.94287572077297</v>
      </c>
    </row>
    <row r="404" spans="1:49" ht="15" customHeight="1" x14ac:dyDescent="0.2">
      <c r="A404" s="20" t="s">
        <v>67</v>
      </c>
      <c r="B404" s="72">
        <v>95.188104591281686</v>
      </c>
      <c r="C404" s="72">
        <v>125.78247788010147</v>
      </c>
      <c r="D404" s="72">
        <v>156.51367951893283</v>
      </c>
      <c r="E404" s="72">
        <v>183.22649020652347</v>
      </c>
      <c r="F404" s="72">
        <v>172.27766986797886</v>
      </c>
      <c r="G404" s="72">
        <v>197.96602641016818</v>
      </c>
      <c r="H404" s="72">
        <v>200.51627859507954</v>
      </c>
      <c r="I404" s="72">
        <v>167.00609649456106</v>
      </c>
      <c r="J404" s="72">
        <v>192.24847435848903</v>
      </c>
      <c r="K404" s="72">
        <v>202.29988034034702</v>
      </c>
      <c r="L404" s="72">
        <v>256.04622755339807</v>
      </c>
      <c r="M404" s="72">
        <v>180.57522370418712</v>
      </c>
      <c r="N404" s="72">
        <v>191.73684217288849</v>
      </c>
      <c r="O404" s="72">
        <v>194.69397486136734</v>
      </c>
      <c r="P404" s="72">
        <v>181.0318770507848</v>
      </c>
      <c r="Q404" s="72">
        <v>182.22290984581795</v>
      </c>
      <c r="R404" s="72">
        <v>146.60049750791535</v>
      </c>
      <c r="S404" s="72">
        <v>236.1529915804235</v>
      </c>
      <c r="T404" s="72">
        <v>360.92207797982849</v>
      </c>
      <c r="U404" s="72">
        <v>151.9878255541802</v>
      </c>
      <c r="V404" s="72">
        <v>165.42885108133689</v>
      </c>
      <c r="W404" s="72">
        <v>171.19272553213747</v>
      </c>
      <c r="X404" s="72">
        <v>164.893929580448</v>
      </c>
      <c r="Y404" s="72">
        <v>284.00671754120452</v>
      </c>
      <c r="Z404" s="72">
        <v>624.03549421348214</v>
      </c>
      <c r="AA404" s="72">
        <v>661.59231847981789</v>
      </c>
      <c r="AB404" s="72">
        <v>477.43052331745099</v>
      </c>
      <c r="AC404" s="72">
        <v>533.04648907086971</v>
      </c>
      <c r="AD404" s="72">
        <v>608.59395711737091</v>
      </c>
      <c r="AE404" s="72">
        <v>808.28342000000009</v>
      </c>
      <c r="AF404" s="72">
        <v>724.48731199999997</v>
      </c>
      <c r="AG404" s="72">
        <v>736.08499200000006</v>
      </c>
      <c r="AH404" s="72">
        <v>737.41599999999994</v>
      </c>
      <c r="AI404" s="72">
        <v>624.95100000000002</v>
      </c>
      <c r="AJ404" s="72">
        <v>637.48399999999992</v>
      </c>
      <c r="AK404" s="72">
        <v>587.48736553948993</v>
      </c>
      <c r="AL404" s="72">
        <v>555.77749199999994</v>
      </c>
      <c r="AM404" s="72">
        <v>600.64499999999998</v>
      </c>
      <c r="AN404" s="72">
        <v>592.02160000000003</v>
      </c>
      <c r="AO404" s="72">
        <v>557.64986666363632</v>
      </c>
      <c r="AP404" s="72">
        <v>395.74373735707417</v>
      </c>
      <c r="AQ404" s="72">
        <v>431.0542376204674</v>
      </c>
      <c r="AR404" s="72">
        <v>271.59313934709064</v>
      </c>
      <c r="AS404" s="72">
        <v>272.57286816474431</v>
      </c>
      <c r="AT404" s="72">
        <v>272.02918474931181</v>
      </c>
      <c r="AU404" s="72">
        <v>268.6933686235808</v>
      </c>
      <c r="AV404" s="72">
        <v>261.79914474803905</v>
      </c>
      <c r="AW404" s="72">
        <v>267.7684726804635</v>
      </c>
    </row>
    <row r="405" spans="1:49" ht="15" customHeight="1" x14ac:dyDescent="0.2">
      <c r="A405" s="20" t="s">
        <v>68</v>
      </c>
      <c r="B405" s="72">
        <v>403.69896929901137</v>
      </c>
      <c r="C405" s="72">
        <v>554.55113955642651</v>
      </c>
      <c r="D405" s="72">
        <v>757.60032681927498</v>
      </c>
      <c r="E405" s="72">
        <v>1009.8325698833171</v>
      </c>
      <c r="F405" s="72">
        <v>1121.2479357370623</v>
      </c>
      <c r="G405" s="72">
        <v>1241.6518460746415</v>
      </c>
      <c r="H405" s="72">
        <v>1434.8420939396099</v>
      </c>
      <c r="I405" s="72">
        <v>1618.4739004061637</v>
      </c>
      <c r="J405" s="72">
        <v>1651.8388554912265</v>
      </c>
      <c r="K405" s="72">
        <v>2008.0397514741251</v>
      </c>
      <c r="L405" s="72">
        <v>2335.0161486407765</v>
      </c>
      <c r="M405" s="72">
        <v>2257.2527163855607</v>
      </c>
      <c r="N405" s="72">
        <v>2325.265374687765</v>
      </c>
      <c r="O405" s="72">
        <v>2469.6238388704678</v>
      </c>
      <c r="P405" s="72">
        <v>2598.2486877114156</v>
      </c>
      <c r="Q405" s="72">
        <v>3030.7332169617894</v>
      </c>
      <c r="R405" s="72">
        <v>3001.714093379961</v>
      </c>
      <c r="S405" s="72">
        <v>3265.9168963390443</v>
      </c>
      <c r="T405" s="72">
        <v>3420.2731009598519</v>
      </c>
      <c r="U405" s="72">
        <v>3617.7089445220031</v>
      </c>
      <c r="V405" s="72">
        <v>3273.1270618919261</v>
      </c>
      <c r="W405" s="72">
        <v>3398.5259244470321</v>
      </c>
      <c r="X405" s="72">
        <v>3496.0086027652083</v>
      </c>
      <c r="Y405" s="72">
        <v>3862.2417353617329</v>
      </c>
      <c r="Z405" s="72">
        <v>4077.6675393512569</v>
      </c>
      <c r="AA405" s="72">
        <v>4370.5961697950534</v>
      </c>
      <c r="AB405" s="72">
        <v>4563.5428342938203</v>
      </c>
      <c r="AC405" s="72">
        <v>4742.4541065960475</v>
      </c>
      <c r="AD405" s="72">
        <v>4528.3936518779337</v>
      </c>
      <c r="AE405" s="72">
        <v>4718.2173700000003</v>
      </c>
      <c r="AF405" s="72">
        <v>4574.3640400000004</v>
      </c>
      <c r="AG405" s="72">
        <v>5020.6107000000011</v>
      </c>
      <c r="AH405" s="72">
        <v>4898.5449999999992</v>
      </c>
      <c r="AI405" s="72">
        <v>4926.2719999999999</v>
      </c>
      <c r="AJ405" s="72">
        <v>4857.7370000000001</v>
      </c>
      <c r="AK405" s="72">
        <v>4821.1083781709822</v>
      </c>
      <c r="AL405" s="72">
        <v>4884.4748920000002</v>
      </c>
      <c r="AM405" s="72">
        <v>5179.1324011834313</v>
      </c>
      <c r="AN405" s="72">
        <v>5775.6172357981814</v>
      </c>
      <c r="AO405" s="72">
        <v>5605.7363385545459</v>
      </c>
      <c r="AP405" s="72">
        <v>5859.1652192112815</v>
      </c>
      <c r="AQ405" s="72">
        <v>5691.0633743727785</v>
      </c>
      <c r="AR405" s="72">
        <v>5921.566708498367</v>
      </c>
      <c r="AS405" s="72">
        <v>5929.6169875802534</v>
      </c>
      <c r="AT405" s="72">
        <v>6210.1496448310963</v>
      </c>
      <c r="AU405" s="72">
        <v>6342.4764609709646</v>
      </c>
      <c r="AV405" s="72">
        <v>5269.5323468754423</v>
      </c>
      <c r="AW405" s="72">
        <v>4844.6986129912202</v>
      </c>
    </row>
    <row r="406" spans="1:49" ht="15" customHeight="1" x14ac:dyDescent="0.2">
      <c r="A406" s="20" t="s">
        <v>301</v>
      </c>
      <c r="B406" s="72">
        <v>12978.739265379019</v>
      </c>
      <c r="C406" s="72">
        <v>14177.310432397415</v>
      </c>
      <c r="D406" s="72">
        <v>15978.243966103713</v>
      </c>
      <c r="E406" s="72">
        <v>18836.913657496578</v>
      </c>
      <c r="F406" s="72">
        <v>20704.720621407097</v>
      </c>
      <c r="G406" s="72">
        <v>22020.429760102339</v>
      </c>
      <c r="H406" s="72">
        <v>23711.650659088515</v>
      </c>
      <c r="I406" s="72">
        <v>23050.826413650419</v>
      </c>
      <c r="J406" s="72">
        <v>24611.942421975007</v>
      </c>
      <c r="K406" s="72">
        <v>25690.726774135641</v>
      </c>
      <c r="L406" s="72">
        <v>24197.930543372422</v>
      </c>
      <c r="M406" s="72">
        <v>24263.085986503298</v>
      </c>
      <c r="N406" s="72">
        <v>24344.093206073812</v>
      </c>
      <c r="O406" s="72">
        <v>22562.541943900993</v>
      </c>
      <c r="P406" s="72">
        <v>22163.74216695438</v>
      </c>
      <c r="Q406" s="72">
        <v>22958.460810379416</v>
      </c>
      <c r="R406" s="72">
        <v>25432.280666730916</v>
      </c>
      <c r="S406" s="72">
        <v>24957.790499449256</v>
      </c>
      <c r="T406" s="72">
        <v>24985.618558326518</v>
      </c>
      <c r="U406" s="72">
        <v>26125.5449389844</v>
      </c>
      <c r="V406" s="72">
        <v>26997.014679663458</v>
      </c>
      <c r="W406" s="72">
        <v>28270.491722205148</v>
      </c>
      <c r="X406" s="72">
        <v>28474.293368719802</v>
      </c>
      <c r="Y406" s="72">
        <v>29592.502624032353</v>
      </c>
      <c r="Z406" s="72">
        <v>30971.852307791549</v>
      </c>
      <c r="AA406" s="72">
        <v>34318.451933027733</v>
      </c>
      <c r="AB406" s="72">
        <v>37501.114528535581</v>
      </c>
      <c r="AC406" s="72">
        <v>39832.43075085467</v>
      </c>
      <c r="AD406" s="72">
        <v>41852.733344140848</v>
      </c>
      <c r="AE406" s="72">
        <v>40909.085319999998</v>
      </c>
      <c r="AF406" s="72">
        <v>41181.728220000005</v>
      </c>
      <c r="AG406" s="72">
        <v>41817.975200000001</v>
      </c>
      <c r="AH406" s="72">
        <v>42369.8946</v>
      </c>
      <c r="AI406" s="72">
        <v>41244.221399999995</v>
      </c>
      <c r="AJ406" s="72">
        <v>43765.544799999996</v>
      </c>
      <c r="AK406" s="72">
        <v>43943.004710284113</v>
      </c>
      <c r="AL406" s="72">
        <v>45078.971716</v>
      </c>
      <c r="AM406" s="72">
        <v>47019.99899112132</v>
      </c>
      <c r="AN406" s="72">
        <v>49519.603533381</v>
      </c>
      <c r="AO406" s="72">
        <v>49258.529357674561</v>
      </c>
      <c r="AP406" s="72">
        <v>55777.329002485523</v>
      </c>
      <c r="AQ406" s="72">
        <v>61372.939098873627</v>
      </c>
      <c r="AR406" s="72">
        <v>67250.297100420488</v>
      </c>
      <c r="AS406" s="72">
        <v>69454.100444342141</v>
      </c>
      <c r="AT406" s="72">
        <v>71542.495956653598</v>
      </c>
      <c r="AU406" s="72">
        <v>66883.381598546839</v>
      </c>
      <c r="AV406" s="72">
        <v>67000.960781071903</v>
      </c>
      <c r="AW406" s="72">
        <v>68774.46739034132</v>
      </c>
    </row>
    <row r="407" spans="1:49" ht="15" customHeight="1" x14ac:dyDescent="0.2">
      <c r="A407" s="20" t="s">
        <v>70</v>
      </c>
      <c r="B407" s="72">
        <v>11262.931863674683</v>
      </c>
      <c r="C407" s="72">
        <v>12290.122250047109</v>
      </c>
      <c r="D407" s="72">
        <v>13851.709795120256</v>
      </c>
      <c r="E407" s="72">
        <v>16311.258391867093</v>
      </c>
      <c r="F407" s="72">
        <v>17242.500271956356</v>
      </c>
      <c r="G407" s="72">
        <v>18438.80944748822</v>
      </c>
      <c r="H407" s="72">
        <v>19803.271106055046</v>
      </c>
      <c r="I407" s="72">
        <v>19556.734071668732</v>
      </c>
      <c r="J407" s="72">
        <v>20778.113356379865</v>
      </c>
      <c r="K407" s="72">
        <v>21298.396072110092</v>
      </c>
      <c r="L407" s="72">
        <v>20189.084584864864</v>
      </c>
      <c r="M407" s="72">
        <v>19692.223047818428</v>
      </c>
      <c r="N407" s="72">
        <v>19528.064290643571</v>
      </c>
      <c r="O407" s="72">
        <v>17872.078260982282</v>
      </c>
      <c r="P407" s="72">
        <v>17626.352968957406</v>
      </c>
      <c r="Q407" s="72">
        <v>17888.634494104488</v>
      </c>
      <c r="R407" s="72">
        <v>20756.569343060422</v>
      </c>
      <c r="S407" s="72">
        <v>20619.827428471952</v>
      </c>
      <c r="T407" s="72">
        <v>20790.010089796608</v>
      </c>
      <c r="U407" s="72">
        <v>22395.585471428574</v>
      </c>
      <c r="V407" s="72">
        <v>23419.189804106954</v>
      </c>
      <c r="W407" s="72">
        <v>24645.207189991295</v>
      </c>
      <c r="X407" s="72">
        <v>24904.970036715036</v>
      </c>
      <c r="Y407" s="72">
        <v>25761.150072739612</v>
      </c>
      <c r="Z407" s="72">
        <v>27340.623664565108</v>
      </c>
      <c r="AA407" s="72">
        <v>30337.018002853776</v>
      </c>
      <c r="AB407" s="72">
        <v>33111.295017891309</v>
      </c>
      <c r="AC407" s="72">
        <v>35578.461415391321</v>
      </c>
      <c r="AD407" s="72">
        <v>37225.371930516427</v>
      </c>
      <c r="AE407" s="72">
        <v>36474.27534</v>
      </c>
      <c r="AF407" s="72">
        <v>36670.981820000001</v>
      </c>
      <c r="AG407" s="72">
        <v>37065.500800000002</v>
      </c>
      <c r="AH407" s="72">
        <v>37506.932000000001</v>
      </c>
      <c r="AI407" s="72">
        <v>37366.591999999997</v>
      </c>
      <c r="AJ407" s="72">
        <v>39499.093999999997</v>
      </c>
      <c r="AK407" s="72">
        <v>39398.972889906734</v>
      </c>
      <c r="AL407" s="72">
        <v>40641.78888</v>
      </c>
      <c r="AM407" s="72">
        <v>42028.051999999996</v>
      </c>
      <c r="AN407" s="72">
        <v>44198.942999999999</v>
      </c>
      <c r="AO407" s="72">
        <v>44037.781040000002</v>
      </c>
      <c r="AP407" s="72">
        <v>50163.71014050761</v>
      </c>
      <c r="AQ407" s="72">
        <v>55425.888072235626</v>
      </c>
      <c r="AR407" s="72">
        <v>61105.955402919724</v>
      </c>
      <c r="AS407" s="72">
        <v>63470.293469870128</v>
      </c>
      <c r="AT407" s="72">
        <v>65342.585348880588</v>
      </c>
      <c r="AU407" s="72">
        <v>61289.881464425838</v>
      </c>
      <c r="AV407" s="72">
        <v>61961.947848774194</v>
      </c>
      <c r="AW407" s="72">
        <v>63572.184916590137</v>
      </c>
    </row>
    <row r="408" spans="1:49" ht="15" customHeight="1" x14ac:dyDescent="0.2">
      <c r="A408" s="20" t="s">
        <v>71</v>
      </c>
      <c r="B408" s="72">
        <v>426.24896931326271</v>
      </c>
      <c r="C408" s="72">
        <v>397.58829841988063</v>
      </c>
      <c r="D408" s="72">
        <v>403.68916618508956</v>
      </c>
      <c r="E408" s="72">
        <v>444.3986185588314</v>
      </c>
      <c r="F408" s="72">
        <v>515.55633085240936</v>
      </c>
      <c r="G408" s="72">
        <v>532.57648306404201</v>
      </c>
      <c r="H408" s="72">
        <v>556.55131312015681</v>
      </c>
      <c r="I408" s="72">
        <v>529.5121876262582</v>
      </c>
      <c r="J408" s="72">
        <v>532.08415313084527</v>
      </c>
      <c r="K408" s="72">
        <v>578.98945333927134</v>
      </c>
      <c r="L408" s="72">
        <v>593.16239184466019</v>
      </c>
      <c r="M408" s="72">
        <v>573.88397833610475</v>
      </c>
      <c r="N408" s="72">
        <v>558.69905616048914</v>
      </c>
      <c r="O408" s="72">
        <v>562.49811581593417</v>
      </c>
      <c r="P408" s="72">
        <v>567.24031048579798</v>
      </c>
      <c r="Q408" s="72">
        <v>586.62476956197588</v>
      </c>
      <c r="R408" s="72">
        <v>597.08451536531265</v>
      </c>
      <c r="S408" s="72">
        <v>569.27815200000009</v>
      </c>
      <c r="T408" s="72">
        <v>597.75207785383907</v>
      </c>
      <c r="U408" s="72">
        <v>609.87778800000012</v>
      </c>
      <c r="V408" s="72">
        <v>522.37738800000011</v>
      </c>
      <c r="W408" s="72">
        <v>522.41217488372092</v>
      </c>
      <c r="X408" s="72">
        <v>539.82591404651168</v>
      </c>
      <c r="Y408" s="72">
        <v>548.53278362790695</v>
      </c>
      <c r="Z408" s="72">
        <v>410.96424424186046</v>
      </c>
      <c r="AA408" s="72">
        <v>440.66897808246711</v>
      </c>
      <c r="AB408" s="72">
        <v>405.74012249302325</v>
      </c>
      <c r="AC408" s="72">
        <v>329.11967017674419</v>
      </c>
      <c r="AD408" s="72">
        <v>350.00592863849761</v>
      </c>
      <c r="AE408" s="72">
        <v>349.58663999999999</v>
      </c>
      <c r="AF408" s="72">
        <v>403.33608000000004</v>
      </c>
      <c r="AG408" s="72">
        <v>457.39820000000003</v>
      </c>
      <c r="AH408" s="72">
        <v>692.13760000000002</v>
      </c>
      <c r="AI408" s="72">
        <v>682.89439999999991</v>
      </c>
      <c r="AJ408" s="72">
        <v>778.54880000000003</v>
      </c>
      <c r="AK408" s="72">
        <v>824.1712</v>
      </c>
      <c r="AL408" s="72">
        <v>914.06513600000005</v>
      </c>
      <c r="AM408" s="72">
        <v>979.6709613378473</v>
      </c>
      <c r="AN408" s="72">
        <v>1011.1722125760001</v>
      </c>
      <c r="AO408" s="72">
        <v>987.83966270175995</v>
      </c>
      <c r="AP408" s="72">
        <v>992.53150032000008</v>
      </c>
      <c r="AQ408" s="72">
        <v>1001.8885010720001</v>
      </c>
      <c r="AR408" s="72">
        <v>1027.4527364640001</v>
      </c>
      <c r="AS408" s="72">
        <v>1019.318295616</v>
      </c>
      <c r="AT408" s="72">
        <v>1005.9415035039999</v>
      </c>
      <c r="AU408" s="72">
        <v>970.85569515200007</v>
      </c>
      <c r="AV408" s="72">
        <v>951.96135796800002</v>
      </c>
      <c r="AW408" s="72">
        <v>1032.371953936</v>
      </c>
    </row>
    <row r="409" spans="1:49" ht="15" customHeight="1" x14ac:dyDescent="0.2">
      <c r="A409" s="20" t="s">
        <v>72</v>
      </c>
      <c r="B409" s="72">
        <v>711.94076798206265</v>
      </c>
      <c r="C409" s="72">
        <v>820.43114658295951</v>
      </c>
      <c r="D409" s="72">
        <v>927.96840871748873</v>
      </c>
      <c r="E409" s="72">
        <v>1095.2196278206277</v>
      </c>
      <c r="F409" s="72">
        <v>1247.8301397847531</v>
      </c>
      <c r="G409" s="72">
        <v>1326.686147515695</v>
      </c>
      <c r="H409" s="72">
        <v>1468.3295515156951</v>
      </c>
      <c r="I409" s="72">
        <v>1497.4560211479818</v>
      </c>
      <c r="J409" s="72">
        <v>1537.1715677488789</v>
      </c>
      <c r="K409" s="72">
        <v>1760.4210348161432</v>
      </c>
      <c r="L409" s="72">
        <v>1734.8036416143498</v>
      </c>
      <c r="M409" s="72">
        <v>1948.3372703139016</v>
      </c>
      <c r="N409" s="72">
        <v>1982.2034783139015</v>
      </c>
      <c r="O409" s="72">
        <v>1976.94792899305</v>
      </c>
      <c r="P409" s="72">
        <v>1754.9789550548971</v>
      </c>
      <c r="Q409" s="72">
        <v>1857.4642070484581</v>
      </c>
      <c r="R409" s="72">
        <v>2011.2601423209662</v>
      </c>
      <c r="S409" s="72">
        <v>2031.1953129773065</v>
      </c>
      <c r="T409" s="72">
        <v>1966.7738416288933</v>
      </c>
      <c r="U409" s="72">
        <v>2078.2119302356991</v>
      </c>
      <c r="V409" s="72">
        <v>1966.5844046189445</v>
      </c>
      <c r="W409" s="72">
        <v>2058.5578827042777</v>
      </c>
      <c r="X409" s="72">
        <v>1935.7485390745344</v>
      </c>
      <c r="Y409" s="72">
        <v>2043.6869395831359</v>
      </c>
      <c r="Z409" s="72">
        <v>2097.1472659739425</v>
      </c>
      <c r="AA409" s="72">
        <v>2435.6935698128132</v>
      </c>
      <c r="AB409" s="72">
        <v>2600.418910338235</v>
      </c>
      <c r="AC409" s="72">
        <v>2926.4730573590268</v>
      </c>
      <c r="AD409" s="72">
        <v>3207.1318540000002</v>
      </c>
      <c r="AE409" s="72">
        <v>2989.4720000000002</v>
      </c>
      <c r="AF409" s="72">
        <v>3181.7264</v>
      </c>
      <c r="AG409" s="72">
        <v>3271.3975999999998</v>
      </c>
      <c r="AH409" s="72">
        <v>3135.1509999999998</v>
      </c>
      <c r="AI409" s="72">
        <v>2241.2239999999997</v>
      </c>
      <c r="AJ409" s="72">
        <v>2391.7089999999998</v>
      </c>
      <c r="AK409" s="72">
        <v>2595.8405864770002</v>
      </c>
      <c r="AL409" s="72">
        <v>2435.2781</v>
      </c>
      <c r="AM409" s="72">
        <v>2673.8187688632756</v>
      </c>
      <c r="AN409" s="72">
        <v>2857.4841486129994</v>
      </c>
      <c r="AO409" s="72">
        <v>2874.223</v>
      </c>
      <c r="AP409" s="72">
        <v>3240.9989093959998</v>
      </c>
      <c r="AQ409" s="72">
        <v>3622.5430816319999</v>
      </c>
      <c r="AR409" s="72">
        <v>3819.8490249999995</v>
      </c>
      <c r="AS409" s="72">
        <v>3666.5920570000003</v>
      </c>
      <c r="AT409" s="72">
        <v>3708.7748119999997</v>
      </c>
      <c r="AU409" s="72">
        <v>3657.9286459999998</v>
      </c>
      <c r="AV409" s="72">
        <v>3347.1010069999998</v>
      </c>
      <c r="AW409" s="72">
        <v>3334.8538249999997</v>
      </c>
    </row>
    <row r="410" spans="1:49" ht="15" customHeight="1" x14ac:dyDescent="0.2">
      <c r="A410" s="20" t="s">
        <v>73</v>
      </c>
      <c r="B410" s="72">
        <v>577.61766440901397</v>
      </c>
      <c r="C410" s="72">
        <v>669.16873734746594</v>
      </c>
      <c r="D410" s="72">
        <v>794.87659608087642</v>
      </c>
      <c r="E410" s="72">
        <v>986.03701925002224</v>
      </c>
      <c r="F410" s="72">
        <v>1698.8338788135743</v>
      </c>
      <c r="G410" s="72">
        <v>1722.3576820343815</v>
      </c>
      <c r="H410" s="72">
        <v>1883.498688397613</v>
      </c>
      <c r="I410" s="72">
        <v>1467.1241332074464</v>
      </c>
      <c r="J410" s="72">
        <v>1764.5733447154184</v>
      </c>
      <c r="K410" s="72">
        <v>2052.9202138701348</v>
      </c>
      <c r="L410" s="72">
        <v>1680.8799250485438</v>
      </c>
      <c r="M410" s="72">
        <v>2048.6416900348659</v>
      </c>
      <c r="N410" s="72">
        <v>2275.1263809558545</v>
      </c>
      <c r="O410" s="72">
        <v>2151.0176381097285</v>
      </c>
      <c r="P410" s="72">
        <v>2215.1699324562778</v>
      </c>
      <c r="Q410" s="72">
        <v>2625.7373396644921</v>
      </c>
      <c r="R410" s="72">
        <v>2067.3666659842111</v>
      </c>
      <c r="S410" s="72">
        <v>1737.4896059999999</v>
      </c>
      <c r="T410" s="72">
        <v>1631.0825490471784</v>
      </c>
      <c r="U410" s="72">
        <v>1041.8697493201191</v>
      </c>
      <c r="V410" s="72">
        <v>1088.863082937562</v>
      </c>
      <c r="W410" s="72">
        <v>1044.3144746258558</v>
      </c>
      <c r="X410" s="72">
        <v>1093.7488788837209</v>
      </c>
      <c r="Y410" s="72">
        <v>1239.132828081702</v>
      </c>
      <c r="Z410" s="72">
        <v>1123.1171330106438</v>
      </c>
      <c r="AA410" s="72">
        <v>1105.0713822786734</v>
      </c>
      <c r="AB410" s="72">
        <v>1383.6604778130222</v>
      </c>
      <c r="AC410" s="72">
        <v>998.37660792757276</v>
      </c>
      <c r="AD410" s="72">
        <v>1070.2236309859154</v>
      </c>
      <c r="AE410" s="72">
        <v>1095.7513399999998</v>
      </c>
      <c r="AF410" s="72">
        <v>925.68392000000006</v>
      </c>
      <c r="AG410" s="72">
        <v>1023.6786</v>
      </c>
      <c r="AH410" s="72">
        <v>1035.674</v>
      </c>
      <c r="AI410" s="72">
        <v>953.51099999999997</v>
      </c>
      <c r="AJ410" s="72">
        <v>1096.193</v>
      </c>
      <c r="AK410" s="72">
        <v>1124.0200339003757</v>
      </c>
      <c r="AL410" s="72">
        <v>1087.8395999999998</v>
      </c>
      <c r="AM410" s="72">
        <v>1338.4572609201959</v>
      </c>
      <c r="AN410" s="72">
        <v>1452.0041721919999</v>
      </c>
      <c r="AO410" s="72">
        <v>1358.6856549728</v>
      </c>
      <c r="AP410" s="72">
        <v>1380.0884522619015</v>
      </c>
      <c r="AQ410" s="72">
        <v>1322.6194439339999</v>
      </c>
      <c r="AR410" s="72">
        <v>1297.0399360367619</v>
      </c>
      <c r="AS410" s="72">
        <v>1297.8966218559999</v>
      </c>
      <c r="AT410" s="72">
        <v>1485.194292269</v>
      </c>
      <c r="AU410" s="72">
        <v>964.71579296899984</v>
      </c>
      <c r="AV410" s="72">
        <v>739.95056732969863</v>
      </c>
      <c r="AW410" s="72">
        <v>835.05669481519044</v>
      </c>
    </row>
    <row r="411" spans="1:49" ht="15" customHeight="1" x14ac:dyDescent="0.2">
      <c r="A411" s="20" t="s">
        <v>302</v>
      </c>
      <c r="B411" s="72">
        <v>5663.1911582222992</v>
      </c>
      <c r="C411" s="72">
        <v>6741.3637145266975</v>
      </c>
      <c r="D411" s="72">
        <v>7348.7978080756984</v>
      </c>
      <c r="E411" s="72">
        <v>8961.4835009534509</v>
      </c>
      <c r="F411" s="72">
        <v>9800.195344487538</v>
      </c>
      <c r="G411" s="72">
        <v>10382.93020820843</v>
      </c>
      <c r="H411" s="72">
        <v>12198.114605395658</v>
      </c>
      <c r="I411" s="72">
        <v>12923.844795400724</v>
      </c>
      <c r="J411" s="72">
        <v>14079.386016395763</v>
      </c>
      <c r="K411" s="72">
        <v>14863.883312766655</v>
      </c>
      <c r="L411" s="72">
        <v>14666.626324533983</v>
      </c>
      <c r="M411" s="72">
        <v>11224.108962896418</v>
      </c>
      <c r="N411" s="72">
        <v>10316.778528789348</v>
      </c>
      <c r="O411" s="72">
        <v>7971.2631933130897</v>
      </c>
      <c r="P411" s="72">
        <v>7025.3019453367797</v>
      </c>
      <c r="Q411" s="72">
        <v>7037.4603827997171</v>
      </c>
      <c r="R411" s="72">
        <v>7610.6607001539032</v>
      </c>
      <c r="S411" s="72">
        <v>8443.4754257380046</v>
      </c>
      <c r="T411" s="72">
        <v>8590.7095450593679</v>
      </c>
      <c r="U411" s="72">
        <v>8732.8374126945637</v>
      </c>
      <c r="V411" s="72">
        <v>8495.69328517545</v>
      </c>
      <c r="W411" s="72">
        <v>8447.164982141232</v>
      </c>
      <c r="X411" s="72">
        <v>8942.6762464257081</v>
      </c>
      <c r="Y411" s="72">
        <v>9280.6711071630816</v>
      </c>
      <c r="Z411" s="72">
        <v>9583.4507042648947</v>
      </c>
      <c r="AA411" s="72">
        <v>10484.803234940484</v>
      </c>
      <c r="AB411" s="72">
        <v>11671.179051135388</v>
      </c>
      <c r="AC411" s="72">
        <v>12366.722721525706</v>
      </c>
      <c r="AD411" s="72">
        <v>12949.49454452582</v>
      </c>
      <c r="AE411" s="72">
        <v>13448.338894</v>
      </c>
      <c r="AF411" s="72">
        <v>13828.863245999999</v>
      </c>
      <c r="AG411" s="72">
        <v>12962.889088</v>
      </c>
      <c r="AH411" s="72">
        <v>12517.824790415092</v>
      </c>
      <c r="AI411" s="72">
        <v>11776.550283</v>
      </c>
      <c r="AJ411" s="72">
        <v>11173.946155</v>
      </c>
      <c r="AK411" s="72">
        <v>11577.058491647018</v>
      </c>
      <c r="AL411" s="72">
        <v>11550.554959000001</v>
      </c>
      <c r="AM411" s="72">
        <v>12868.104659392144</v>
      </c>
      <c r="AN411" s="72">
        <v>12466.146132752572</v>
      </c>
      <c r="AO411" s="72">
        <v>12489.568281479847</v>
      </c>
      <c r="AP411" s="72">
        <v>12170.085005226505</v>
      </c>
      <c r="AQ411" s="72">
        <v>12803.239572846582</v>
      </c>
      <c r="AR411" s="72">
        <v>12590.151930057233</v>
      </c>
      <c r="AS411" s="72">
        <v>12809.956825140984</v>
      </c>
      <c r="AT411" s="72">
        <v>12772.277897255764</v>
      </c>
      <c r="AU411" s="72">
        <v>11695.652550871431</v>
      </c>
      <c r="AV411" s="72">
        <v>11112.126301802176</v>
      </c>
      <c r="AW411" s="72">
        <v>10861.090958407924</v>
      </c>
    </row>
    <row r="412" spans="1:49" ht="15" customHeight="1" x14ac:dyDescent="0.2">
      <c r="A412" s="20" t="s">
        <v>75</v>
      </c>
      <c r="B412" s="72">
        <v>1203.1826371140999</v>
      </c>
      <c r="C412" s="72">
        <v>1294.3085808034202</v>
      </c>
      <c r="D412" s="72">
        <v>1454.4693303179833</v>
      </c>
      <c r="E412" s="72">
        <v>1609.9646172013895</v>
      </c>
      <c r="F412" s="72">
        <v>1794.05743273537</v>
      </c>
      <c r="G412" s="72">
        <v>1905.1051298227489</v>
      </c>
      <c r="H412" s="72">
        <v>2292.6563132787032</v>
      </c>
      <c r="I412" s="72">
        <v>2382.0187102787922</v>
      </c>
      <c r="J412" s="72">
        <v>2539.2932971140999</v>
      </c>
      <c r="K412" s="72">
        <v>2384.0252778907998</v>
      </c>
      <c r="L412" s="72">
        <v>2076.0460099514567</v>
      </c>
      <c r="M412" s="72">
        <v>1754.3527373057987</v>
      </c>
      <c r="N412" s="72">
        <v>1242.7810896924314</v>
      </c>
      <c r="O412" s="72">
        <v>497.93190120810954</v>
      </c>
      <c r="P412" s="72">
        <v>169.12886374631148</v>
      </c>
      <c r="Q412" s="72">
        <v>105.94911232991612</v>
      </c>
      <c r="R412" s="72">
        <v>231.65437511051434</v>
      </c>
      <c r="S412" s="72">
        <v>520.79634867808841</v>
      </c>
      <c r="T412" s="72">
        <v>584.13096767082357</v>
      </c>
      <c r="U412" s="72">
        <v>840.98413544231641</v>
      </c>
      <c r="V412" s="72">
        <v>997.44003503534725</v>
      </c>
      <c r="W412" s="72">
        <v>922.41680321884928</v>
      </c>
      <c r="X412" s="72">
        <v>1000.8987263110197</v>
      </c>
      <c r="Y412" s="72">
        <v>1131.6269782657159</v>
      </c>
      <c r="Z412" s="72">
        <v>1088.2932934032667</v>
      </c>
      <c r="AA412" s="72">
        <v>1312.3118696568338</v>
      </c>
      <c r="AB412" s="72">
        <v>1560.2919341160073</v>
      </c>
      <c r="AC412" s="72">
        <v>1894.5273325853618</v>
      </c>
      <c r="AD412" s="72">
        <v>2233.6088682018781</v>
      </c>
      <c r="AE412" s="72">
        <v>2338.5539600000002</v>
      </c>
      <c r="AF412" s="72">
        <v>2382.13456</v>
      </c>
      <c r="AG412" s="72">
        <v>2452.7395399999996</v>
      </c>
      <c r="AH412" s="72">
        <v>2286.04</v>
      </c>
      <c r="AI412" s="72">
        <v>1843.925</v>
      </c>
      <c r="AJ412" s="72">
        <v>1749.4349999999999</v>
      </c>
      <c r="AK412" s="72">
        <v>1939.6776613574477</v>
      </c>
      <c r="AL412" s="72">
        <v>2087.9842880000001</v>
      </c>
      <c r="AM412" s="72">
        <v>2380.5506830429599</v>
      </c>
      <c r="AN412" s="72">
        <v>2646.5601644276608</v>
      </c>
      <c r="AO412" s="72">
        <v>2798.8448168</v>
      </c>
      <c r="AP412" s="72">
        <v>3218.7503987373861</v>
      </c>
      <c r="AQ412" s="72">
        <v>3678.9116613941455</v>
      </c>
      <c r="AR412" s="72">
        <v>3673.44279228805</v>
      </c>
      <c r="AS412" s="72">
        <v>3792.5901280396715</v>
      </c>
      <c r="AT412" s="72">
        <v>3866.9350651236168</v>
      </c>
      <c r="AU412" s="72">
        <v>3471.7163941454965</v>
      </c>
      <c r="AV412" s="72">
        <v>3122.8663578315777</v>
      </c>
      <c r="AW412" s="72">
        <v>2903.2093022658223</v>
      </c>
    </row>
    <row r="413" spans="1:49" ht="15" customHeight="1" x14ac:dyDescent="0.2">
      <c r="A413" s="20" t="s">
        <v>76</v>
      </c>
      <c r="B413" s="72">
        <v>715.14339199158087</v>
      </c>
      <c r="C413" s="72">
        <v>765.46275437062957</v>
      </c>
      <c r="D413" s="72">
        <v>812.95758227386102</v>
      </c>
      <c r="E413" s="72">
        <v>881.38599951135802</v>
      </c>
      <c r="F413" s="72">
        <v>912.62061430860922</v>
      </c>
      <c r="G413" s="72">
        <v>948.56373374894395</v>
      </c>
      <c r="H413" s="72">
        <v>1021.9563868571938</v>
      </c>
      <c r="I413" s="72">
        <v>1168.4769900872375</v>
      </c>
      <c r="J413" s="72">
        <v>1164.2169301268882</v>
      </c>
      <c r="K413" s="72">
        <v>1284.4684027601741</v>
      </c>
      <c r="L413" s="72">
        <v>1127.2894282233012</v>
      </c>
      <c r="M413" s="72">
        <v>788.86221667529685</v>
      </c>
      <c r="N413" s="72">
        <v>697.35555723699724</v>
      </c>
      <c r="O413" s="72">
        <v>598.80037440557555</v>
      </c>
      <c r="P413" s="72">
        <v>621.99925749562817</v>
      </c>
      <c r="Q413" s="72">
        <v>558.46266733967673</v>
      </c>
      <c r="R413" s="72">
        <v>533.50989484216529</v>
      </c>
      <c r="S413" s="72">
        <v>477.27557640757436</v>
      </c>
      <c r="T413" s="72">
        <v>563.82117429983259</v>
      </c>
      <c r="U413" s="72">
        <v>506.45061065194318</v>
      </c>
      <c r="V413" s="72">
        <v>466.29140609667672</v>
      </c>
      <c r="W413" s="72">
        <v>455.20271817628458</v>
      </c>
      <c r="X413" s="72">
        <v>491.92146926901722</v>
      </c>
      <c r="Y413" s="72">
        <v>531.04071015759564</v>
      </c>
      <c r="Z413" s="72">
        <v>554.41816238437525</v>
      </c>
      <c r="AA413" s="72">
        <v>465.68657116244503</v>
      </c>
      <c r="AB413" s="72">
        <v>471.36786153686899</v>
      </c>
      <c r="AC413" s="72">
        <v>518.19862535423761</v>
      </c>
      <c r="AD413" s="72">
        <v>515.61999917840376</v>
      </c>
      <c r="AE413" s="72">
        <v>492.28738799999991</v>
      </c>
      <c r="AF413" s="72">
        <v>508.40312</v>
      </c>
      <c r="AG413" s="72">
        <v>572.01523999999995</v>
      </c>
      <c r="AH413" s="72">
        <v>537.82411320754716</v>
      </c>
      <c r="AI413" s="72">
        <v>690.99099999999999</v>
      </c>
      <c r="AJ413" s="72">
        <v>538.69600000000003</v>
      </c>
      <c r="AK413" s="72">
        <v>651.61453419747727</v>
      </c>
      <c r="AL413" s="72">
        <v>650.02656000000002</v>
      </c>
      <c r="AM413" s="72">
        <v>742.70895431496342</v>
      </c>
      <c r="AN413" s="72">
        <v>742.36400000000003</v>
      </c>
      <c r="AO413" s="72">
        <v>705.67308985454542</v>
      </c>
      <c r="AP413" s="72">
        <v>293.7417278865455</v>
      </c>
      <c r="AQ413" s="72">
        <v>131.93709354064541</v>
      </c>
      <c r="AR413" s="72">
        <v>127.18317413385927</v>
      </c>
      <c r="AS413" s="72">
        <v>136.28707035987975</v>
      </c>
      <c r="AT413" s="72">
        <v>136.85553695011208</v>
      </c>
      <c r="AU413" s="72">
        <v>95.989065784483842</v>
      </c>
      <c r="AV413" s="72">
        <v>123.79033399086867</v>
      </c>
      <c r="AW413" s="72">
        <v>114.73722407261948</v>
      </c>
    </row>
    <row r="414" spans="1:49" ht="15" customHeight="1" x14ac:dyDescent="0.2">
      <c r="A414" s="20" t="s">
        <v>77</v>
      </c>
      <c r="B414" s="72">
        <v>0</v>
      </c>
      <c r="C414" s="72">
        <v>0</v>
      </c>
      <c r="D414" s="72">
        <v>0</v>
      </c>
      <c r="E414" s="72">
        <v>0</v>
      </c>
      <c r="F414" s="72">
        <v>0</v>
      </c>
      <c r="G414" s="72">
        <v>0</v>
      </c>
      <c r="H414" s="72">
        <v>0</v>
      </c>
      <c r="I414" s="72">
        <v>0</v>
      </c>
      <c r="J414" s="72">
        <v>0</v>
      </c>
      <c r="K414" s="72">
        <v>0</v>
      </c>
      <c r="L414" s="72">
        <v>0</v>
      </c>
      <c r="M414" s="72">
        <v>0</v>
      </c>
      <c r="N414" s="72">
        <v>0</v>
      </c>
      <c r="O414" s="72">
        <v>0</v>
      </c>
      <c r="P414" s="72">
        <v>0</v>
      </c>
      <c r="Q414" s="72">
        <v>0</v>
      </c>
      <c r="R414" s="72">
        <v>0</v>
      </c>
      <c r="S414" s="72">
        <v>0</v>
      </c>
      <c r="T414" s="72">
        <v>0</v>
      </c>
      <c r="U414" s="72">
        <v>0</v>
      </c>
      <c r="V414" s="72">
        <v>20.241900000000001</v>
      </c>
      <c r="W414" s="72">
        <v>8.9963999999999995</v>
      </c>
      <c r="X414" s="72">
        <v>8.9963999999999995</v>
      </c>
      <c r="Y414" s="72">
        <v>8.9963999999999995</v>
      </c>
      <c r="Z414" s="72">
        <v>0.44982</v>
      </c>
      <c r="AA414" s="72">
        <v>0.44982</v>
      </c>
      <c r="AB414" s="72">
        <v>0</v>
      </c>
      <c r="AC414" s="72">
        <v>0</v>
      </c>
      <c r="AD414" s="72">
        <v>136.26143999999999</v>
      </c>
      <c r="AE414" s="72">
        <v>88.20684</v>
      </c>
      <c r="AF414" s="72">
        <v>100.50912</v>
      </c>
      <c r="AG414" s="72">
        <v>102.34068000000001</v>
      </c>
      <c r="AH414" s="72">
        <v>98.807999999999993</v>
      </c>
      <c r="AI414" s="72">
        <v>150.99</v>
      </c>
      <c r="AJ414" s="72">
        <v>149.489</v>
      </c>
      <c r="AK414" s="72">
        <v>191.90916341560114</v>
      </c>
      <c r="AL414" s="72">
        <v>187.346</v>
      </c>
      <c r="AM414" s="72">
        <v>209.25700000000001</v>
      </c>
      <c r="AN414" s="72">
        <v>210.01429999999999</v>
      </c>
      <c r="AO414" s="72">
        <v>209.5223</v>
      </c>
      <c r="AP414" s="72">
        <v>197.77292368499999</v>
      </c>
      <c r="AQ414" s="72">
        <v>186.98578876164743</v>
      </c>
      <c r="AR414" s="72">
        <v>223.45847503797097</v>
      </c>
      <c r="AS414" s="72">
        <v>229.25297244468118</v>
      </c>
      <c r="AT414" s="72">
        <v>244.63103140876814</v>
      </c>
      <c r="AU414" s="72">
        <v>150.91663416175362</v>
      </c>
      <c r="AV414" s="72">
        <v>187.93680092798547</v>
      </c>
      <c r="AW414" s="72">
        <v>166.7685121532169</v>
      </c>
    </row>
    <row r="415" spans="1:49" ht="15" customHeight="1" x14ac:dyDescent="0.2">
      <c r="A415" s="20" t="s">
        <v>78</v>
      </c>
      <c r="B415" s="72">
        <v>223.90847339449542</v>
      </c>
      <c r="C415" s="72">
        <v>274.34457093791752</v>
      </c>
      <c r="D415" s="72">
        <v>280.47210826756924</v>
      </c>
      <c r="E415" s="72">
        <v>367.48665342299813</v>
      </c>
      <c r="F415" s="72">
        <v>488.78573985036076</v>
      </c>
      <c r="G415" s="72">
        <v>575.83822867551442</v>
      </c>
      <c r="H415" s="72">
        <v>681.60830240313533</v>
      </c>
      <c r="I415" s="72">
        <v>745.64092671417131</v>
      </c>
      <c r="J415" s="72">
        <v>871.94829713191416</v>
      </c>
      <c r="K415" s="72">
        <v>982.7687695590987</v>
      </c>
      <c r="L415" s="72">
        <v>982.7830105339807</v>
      </c>
      <c r="M415" s="72">
        <v>778.54454953172785</v>
      </c>
      <c r="N415" s="72">
        <v>724.25132719457952</v>
      </c>
      <c r="O415" s="72">
        <v>554.14305594317182</v>
      </c>
      <c r="P415" s="72">
        <v>645.01831981236535</v>
      </c>
      <c r="Q415" s="72">
        <v>644.43877949311513</v>
      </c>
      <c r="R415" s="72">
        <v>671.66575909543633</v>
      </c>
      <c r="S415" s="72">
        <v>679.00342292503342</v>
      </c>
      <c r="T415" s="72">
        <v>713.03940797312623</v>
      </c>
      <c r="U415" s="72">
        <v>659.12402822596061</v>
      </c>
      <c r="V415" s="72">
        <v>557.28230284194581</v>
      </c>
      <c r="W415" s="72">
        <v>536.05780510309989</v>
      </c>
      <c r="X415" s="72">
        <v>605.33628804038972</v>
      </c>
      <c r="Y415" s="72">
        <v>681.64244769088941</v>
      </c>
      <c r="Z415" s="72">
        <v>761.10748415773946</v>
      </c>
      <c r="AA415" s="72">
        <v>755.17372156186502</v>
      </c>
      <c r="AB415" s="72">
        <v>748.84619060665943</v>
      </c>
      <c r="AC415" s="72">
        <v>719.66707701878431</v>
      </c>
      <c r="AD415" s="72">
        <v>815.84052393427237</v>
      </c>
      <c r="AE415" s="72">
        <v>915.65535999999986</v>
      </c>
      <c r="AF415" s="72">
        <v>1131.8778</v>
      </c>
      <c r="AG415" s="72">
        <v>953.75957999999991</v>
      </c>
      <c r="AH415" s="72">
        <v>1058.9779800000001</v>
      </c>
      <c r="AI415" s="72">
        <v>1088.55</v>
      </c>
      <c r="AJ415" s="72">
        <v>1011.653</v>
      </c>
      <c r="AK415" s="72">
        <v>1116.4929774121179</v>
      </c>
      <c r="AL415" s="72">
        <v>1209.58509</v>
      </c>
      <c r="AM415" s="72">
        <v>1456.1370909349068</v>
      </c>
      <c r="AN415" s="72">
        <v>1210.9875011890908</v>
      </c>
      <c r="AO415" s="72">
        <v>1034.5127940181819</v>
      </c>
      <c r="AP415" s="72">
        <v>1158.107892704701</v>
      </c>
      <c r="AQ415" s="72">
        <v>1113.4661702670244</v>
      </c>
      <c r="AR415" s="72">
        <v>1106.0679733237826</v>
      </c>
      <c r="AS415" s="72">
        <v>1143.170644328537</v>
      </c>
      <c r="AT415" s="72">
        <v>1163.2299599561352</v>
      </c>
      <c r="AU415" s="72">
        <v>1115.8743239360235</v>
      </c>
      <c r="AV415" s="72">
        <v>1001.6439272650641</v>
      </c>
      <c r="AW415" s="72">
        <v>876.87898507049215</v>
      </c>
    </row>
    <row r="416" spans="1:49" ht="15" customHeight="1" x14ac:dyDescent="0.2">
      <c r="A416" s="20" t="s">
        <v>298</v>
      </c>
      <c r="B416" s="72">
        <v>157.62084932038834</v>
      </c>
      <c r="C416" s="72">
        <v>198.93013165048544</v>
      </c>
      <c r="D416" s="72">
        <v>225.7055009708738</v>
      </c>
      <c r="E416" s="72">
        <v>260.42341106796118</v>
      </c>
      <c r="F416" s="72">
        <v>286.28286946601941</v>
      </c>
      <c r="G416" s="72">
        <v>308.51478563106798</v>
      </c>
      <c r="H416" s="72">
        <v>383.5655966699029</v>
      </c>
      <c r="I416" s="72">
        <v>447.45184660194178</v>
      </c>
      <c r="J416" s="72">
        <v>618.62912563106795</v>
      </c>
      <c r="K416" s="72">
        <v>701.90098854368932</v>
      </c>
      <c r="L416" s="72">
        <v>700.94974368932048</v>
      </c>
      <c r="M416" s="72">
        <v>553.32048192233015</v>
      </c>
      <c r="N416" s="72">
        <v>544.54312733980578</v>
      </c>
      <c r="O416" s="72">
        <v>674.63888788475776</v>
      </c>
      <c r="P416" s="72">
        <v>670.26749658544861</v>
      </c>
      <c r="Q416" s="72">
        <v>781.82533851662413</v>
      </c>
      <c r="R416" s="72">
        <v>771.28213493164253</v>
      </c>
      <c r="S416" s="72">
        <v>871.14041724137928</v>
      </c>
      <c r="T416" s="72">
        <v>824.37502701476831</v>
      </c>
      <c r="U416" s="72">
        <v>774.41522654204232</v>
      </c>
      <c r="V416" s="72">
        <v>757.05063891360737</v>
      </c>
      <c r="W416" s="72">
        <v>783.43625854020206</v>
      </c>
      <c r="X416" s="72">
        <v>800.51977816170211</v>
      </c>
      <c r="Y416" s="72">
        <v>899.79540877589352</v>
      </c>
      <c r="Z416" s="72">
        <v>860.20507953997196</v>
      </c>
      <c r="AA416" s="72">
        <v>1054.8474443117334</v>
      </c>
      <c r="AB416" s="72">
        <v>1293.1847480405972</v>
      </c>
      <c r="AC416" s="72">
        <v>1196.7047178711784</v>
      </c>
      <c r="AD416" s="72">
        <v>1316.26152</v>
      </c>
      <c r="AE416" s="72">
        <v>1440.8207199999999</v>
      </c>
      <c r="AF416" s="72">
        <v>1475.55296</v>
      </c>
      <c r="AG416" s="72">
        <v>1367.7097199999998</v>
      </c>
      <c r="AH416" s="72">
        <v>1356.030726</v>
      </c>
      <c r="AI416" s="72">
        <v>1695.3879999999999</v>
      </c>
      <c r="AJ416" s="72">
        <v>1671.2449999999999</v>
      </c>
      <c r="AK416" s="72">
        <v>1677.7288927290422</v>
      </c>
      <c r="AL416" s="72">
        <v>1725.0038</v>
      </c>
      <c r="AM416" s="72">
        <v>1797.9920124305881</v>
      </c>
      <c r="AN416" s="72">
        <v>1737.114</v>
      </c>
      <c r="AO416" s="72">
        <v>1660.96009</v>
      </c>
      <c r="AP416" s="72">
        <v>1789.642541622</v>
      </c>
      <c r="AQ416" s="72">
        <v>1958.6896792869006</v>
      </c>
      <c r="AR416" s="72">
        <v>1906.1229804067248</v>
      </c>
      <c r="AS416" s="72">
        <v>1855.0005790571572</v>
      </c>
      <c r="AT416" s="72">
        <v>1845.9272041188187</v>
      </c>
      <c r="AU416" s="72">
        <v>1792.6826961164284</v>
      </c>
      <c r="AV416" s="72">
        <v>1808.4621570823174</v>
      </c>
      <c r="AW416" s="72">
        <v>1763.9854937308091</v>
      </c>
    </row>
    <row r="417" spans="1:49" ht="15" customHeight="1" x14ac:dyDescent="0.2">
      <c r="A417" s="20" t="s">
        <v>80</v>
      </c>
      <c r="B417" s="72">
        <v>812.52924691717817</v>
      </c>
      <c r="C417" s="72">
        <v>1006.5577405771052</v>
      </c>
      <c r="D417" s="72">
        <v>1089.1750225287913</v>
      </c>
      <c r="E417" s="72">
        <v>1436.5688147138435</v>
      </c>
      <c r="F417" s="72">
        <v>1390.7602361318536</v>
      </c>
      <c r="G417" s="72">
        <v>1493.6857290157566</v>
      </c>
      <c r="H417" s="72">
        <v>1696.8683495211085</v>
      </c>
      <c r="I417" s="72">
        <v>1789.8925344926572</v>
      </c>
      <c r="J417" s="72">
        <v>2053.8837388822535</v>
      </c>
      <c r="K417" s="72">
        <v>2468.635975028968</v>
      </c>
      <c r="L417" s="72">
        <v>2760.16866115534</v>
      </c>
      <c r="M417" s="72">
        <v>2638.9321865978</v>
      </c>
      <c r="N417" s="72">
        <v>2607.2655795658707</v>
      </c>
      <c r="O417" s="72">
        <v>2009.6940654654823</v>
      </c>
      <c r="P417" s="72">
        <v>2028.0457770635157</v>
      </c>
      <c r="Q417" s="72">
        <v>2176.5989108690956</v>
      </c>
      <c r="R417" s="72">
        <v>2285.8831411743499</v>
      </c>
      <c r="S417" s="72">
        <v>2372.8481851666306</v>
      </c>
      <c r="T417" s="72">
        <v>2415.5246978212117</v>
      </c>
      <c r="U417" s="72">
        <v>2396.1996817818767</v>
      </c>
      <c r="V417" s="72">
        <v>2378.7738082193237</v>
      </c>
      <c r="W417" s="72">
        <v>2361.3979569193816</v>
      </c>
      <c r="X417" s="72">
        <v>2405.7781113143988</v>
      </c>
      <c r="Y417" s="72">
        <v>2250.7296323043502</v>
      </c>
      <c r="Z417" s="72">
        <v>2413.4848247580439</v>
      </c>
      <c r="AA417" s="72">
        <v>2646.0922793825393</v>
      </c>
      <c r="AB417" s="72">
        <v>3043.5623384276814</v>
      </c>
      <c r="AC417" s="72">
        <v>3392.5130376757375</v>
      </c>
      <c r="AD417" s="72">
        <v>3031.9425273990614</v>
      </c>
      <c r="AE417" s="72">
        <v>3307.603278</v>
      </c>
      <c r="AF417" s="72">
        <v>3378.3198860000002</v>
      </c>
      <c r="AG417" s="72">
        <v>3298.2588479999999</v>
      </c>
      <c r="AH417" s="72">
        <v>3190.0762477358485</v>
      </c>
      <c r="AI417" s="72">
        <v>2982.9066830000002</v>
      </c>
      <c r="AJ417" s="72">
        <v>2954.1935549999998</v>
      </c>
      <c r="AK417" s="72">
        <v>2915.6940268049966</v>
      </c>
      <c r="AL417" s="72">
        <v>3018.8218809999998</v>
      </c>
      <c r="AM417" s="72">
        <v>3211.7878555472084</v>
      </c>
      <c r="AN417" s="72">
        <v>2729.7405260345454</v>
      </c>
      <c r="AO417" s="72">
        <v>2848.4700786440603</v>
      </c>
      <c r="AP417" s="72">
        <v>2582.4412833958286</v>
      </c>
      <c r="AQ417" s="72">
        <v>2724.1512276870935</v>
      </c>
      <c r="AR417" s="72">
        <v>2675.9909742558575</v>
      </c>
      <c r="AS417" s="72">
        <v>2675.194645395135</v>
      </c>
      <c r="AT417" s="72">
        <v>2439.4252695320306</v>
      </c>
      <c r="AU417" s="72">
        <v>2389.6796456248089</v>
      </c>
      <c r="AV417" s="72">
        <v>2378.4963271827987</v>
      </c>
      <c r="AW417" s="72">
        <v>2657.3638379793751</v>
      </c>
    </row>
    <row r="418" spans="1:49" ht="15" customHeight="1" x14ac:dyDescent="0.2">
      <c r="A418" s="20" t="s">
        <v>81</v>
      </c>
      <c r="B418" s="72">
        <v>686.84018768709882</v>
      </c>
      <c r="C418" s="72">
        <v>842.77846481331244</v>
      </c>
      <c r="D418" s="72">
        <v>941.75393759100541</v>
      </c>
      <c r="E418" s="72">
        <v>1037.3605457080075</v>
      </c>
      <c r="F418" s="72">
        <v>1139.8193745437748</v>
      </c>
      <c r="G418" s="72">
        <v>1207.8294339522683</v>
      </c>
      <c r="H418" s="72">
        <v>1392.3158032158581</v>
      </c>
      <c r="I418" s="72">
        <v>1454.3161364891423</v>
      </c>
      <c r="J418" s="72">
        <v>1575.3895971116362</v>
      </c>
      <c r="K418" s="72">
        <v>1629.2096933170621</v>
      </c>
      <c r="L418" s="72">
        <v>1551.9247517087383</v>
      </c>
      <c r="M418" s="72">
        <v>1243.5881393944217</v>
      </c>
      <c r="N418" s="72">
        <v>1081.14515667815</v>
      </c>
      <c r="O418" s="72">
        <v>963.14858591302891</v>
      </c>
      <c r="P418" s="72">
        <v>729.40464254160952</v>
      </c>
      <c r="Q418" s="72">
        <v>665.02240140081949</v>
      </c>
      <c r="R418" s="72">
        <v>653.64470374436416</v>
      </c>
      <c r="S418" s="72">
        <v>812.68850932725957</v>
      </c>
      <c r="T418" s="72">
        <v>782.62688543542777</v>
      </c>
      <c r="U418" s="72">
        <v>799.08424595639235</v>
      </c>
      <c r="V418" s="72">
        <v>788.49195350438367</v>
      </c>
      <c r="W418" s="72">
        <v>841.67789380626402</v>
      </c>
      <c r="X418" s="72">
        <v>897.58040585241963</v>
      </c>
      <c r="Y418" s="72">
        <v>911.60703699830333</v>
      </c>
      <c r="Z418" s="72">
        <v>930.59810069428681</v>
      </c>
      <c r="AA418" s="72">
        <v>1049.786402589247</v>
      </c>
      <c r="AB418" s="72">
        <v>1137.3311145099642</v>
      </c>
      <c r="AC418" s="72">
        <v>1100.9734291619134</v>
      </c>
      <c r="AD418" s="72">
        <v>1149.9584067230048</v>
      </c>
      <c r="AE418" s="72">
        <v>1168.8058199999998</v>
      </c>
      <c r="AF418" s="72">
        <v>1161.4709200000002</v>
      </c>
      <c r="AG418" s="72">
        <v>1106.4574</v>
      </c>
      <c r="AH418" s="72">
        <v>993.90300000000013</v>
      </c>
      <c r="AI418" s="72">
        <v>893.08400000000006</v>
      </c>
      <c r="AJ418" s="72">
        <v>798.49299999999994</v>
      </c>
      <c r="AK418" s="72">
        <v>714.51146960377514</v>
      </c>
      <c r="AL418" s="72">
        <v>621.447092</v>
      </c>
      <c r="AM418" s="72">
        <v>691.4847298387898</v>
      </c>
      <c r="AN418" s="72">
        <v>728.59377549999999</v>
      </c>
      <c r="AO418" s="72">
        <v>726.23969099999999</v>
      </c>
      <c r="AP418" s="72">
        <v>665.01526688245997</v>
      </c>
      <c r="AQ418" s="72">
        <v>722.44094951071054</v>
      </c>
      <c r="AR418" s="72">
        <v>736.79604576344286</v>
      </c>
      <c r="AS418" s="72">
        <v>729.75447356156826</v>
      </c>
      <c r="AT418" s="72">
        <v>730.68986450189936</v>
      </c>
      <c r="AU418" s="72">
        <v>668.00142709663714</v>
      </c>
      <c r="AV418" s="72">
        <v>650.39200064907618</v>
      </c>
      <c r="AW418" s="72">
        <v>637.42872734172909</v>
      </c>
    </row>
    <row r="419" spans="1:49" ht="15" customHeight="1" x14ac:dyDescent="0.2">
      <c r="A419" s="20" t="s">
        <v>82</v>
      </c>
      <c r="B419" s="72">
        <v>362.1243935147038</v>
      </c>
      <c r="C419" s="72">
        <v>452.3298731263543</v>
      </c>
      <c r="D419" s="72">
        <v>481.377475806463</v>
      </c>
      <c r="E419" s="72">
        <v>537.69317088440016</v>
      </c>
      <c r="F419" s="72">
        <v>584.67941104023703</v>
      </c>
      <c r="G419" s="72">
        <v>618.36727777841998</v>
      </c>
      <c r="H419" s="72">
        <v>709.06926199233101</v>
      </c>
      <c r="I419" s="72">
        <v>716.22806454681222</v>
      </c>
      <c r="J419" s="72">
        <v>695.76171116834939</v>
      </c>
      <c r="K419" s="72">
        <v>730.22065723757191</v>
      </c>
      <c r="L419" s="72">
        <v>690.4781097572818</v>
      </c>
      <c r="M419" s="72">
        <v>549.54461632306823</v>
      </c>
      <c r="N419" s="72">
        <v>568.60887060767902</v>
      </c>
      <c r="O419" s="72">
        <v>465.93669551704954</v>
      </c>
      <c r="P419" s="72">
        <v>310.29202156883269</v>
      </c>
      <c r="Q419" s="72">
        <v>305.78119745152225</v>
      </c>
      <c r="R419" s="72">
        <v>382.27443015281818</v>
      </c>
      <c r="S419" s="72">
        <v>464.28132595373273</v>
      </c>
      <c r="T419" s="72">
        <v>442.49372075777683</v>
      </c>
      <c r="U419" s="72">
        <v>490.94883764989618</v>
      </c>
      <c r="V419" s="72">
        <v>459.08297750417796</v>
      </c>
      <c r="W419" s="72">
        <v>430.92554307999802</v>
      </c>
      <c r="X419" s="72">
        <v>417.01190568408794</v>
      </c>
      <c r="Y419" s="72">
        <v>440.49235821294559</v>
      </c>
      <c r="Z419" s="72">
        <v>355.59937473302705</v>
      </c>
      <c r="AA419" s="72">
        <v>343.06391711086371</v>
      </c>
      <c r="AB419" s="72">
        <v>314.09305779867583</v>
      </c>
      <c r="AC419" s="72">
        <v>335.1228943585898</v>
      </c>
      <c r="AD419" s="72">
        <v>333.35563497652578</v>
      </c>
      <c r="AE419" s="72">
        <v>283.71656000000002</v>
      </c>
      <c r="AF419" s="72">
        <v>271.58492000000001</v>
      </c>
      <c r="AG419" s="72">
        <v>226.76159999999999</v>
      </c>
      <c r="AH419" s="72">
        <v>212.8536</v>
      </c>
      <c r="AI419" s="72">
        <v>126.1876</v>
      </c>
      <c r="AJ419" s="72">
        <v>125.2286</v>
      </c>
      <c r="AK419" s="72">
        <v>122.24760380253618</v>
      </c>
      <c r="AL419" s="72">
        <v>116.53429999999999</v>
      </c>
      <c r="AM419" s="72">
        <v>122.16235772732001</v>
      </c>
      <c r="AN419" s="72">
        <v>119.14911606545454</v>
      </c>
      <c r="AO419" s="72">
        <v>119.2215283524977</v>
      </c>
      <c r="AP419" s="72">
        <v>77.240600296651593</v>
      </c>
      <c r="AQ419" s="72">
        <v>91.229560811714251</v>
      </c>
      <c r="AR419" s="72">
        <v>81.399901322395422</v>
      </c>
      <c r="AS419" s="72">
        <v>82.15951838702108</v>
      </c>
      <c r="AT419" s="72">
        <v>78.34325488799378</v>
      </c>
      <c r="AU419" s="72">
        <v>58.030807827866312</v>
      </c>
      <c r="AV419" s="72">
        <v>48.550053093185156</v>
      </c>
      <c r="AW419" s="72">
        <v>45.037227353257627</v>
      </c>
    </row>
    <row r="420" spans="1:49" ht="15" customHeight="1" x14ac:dyDescent="0.2">
      <c r="A420" s="20" t="s">
        <v>83</v>
      </c>
      <c r="B420" s="72">
        <v>360.25363826133429</v>
      </c>
      <c r="C420" s="72">
        <v>449.53865379531487</v>
      </c>
      <c r="D420" s="72">
        <v>505.5606780475639</v>
      </c>
      <c r="E420" s="72">
        <v>655.59632270775808</v>
      </c>
      <c r="F420" s="72">
        <v>765.4805360674784</v>
      </c>
      <c r="G420" s="72">
        <v>740.46377781505123</v>
      </c>
      <c r="H420" s="72">
        <v>869.01303747480029</v>
      </c>
      <c r="I420" s="72">
        <v>984.53116489263221</v>
      </c>
      <c r="J420" s="72">
        <v>1104.2578156407913</v>
      </c>
      <c r="K420" s="72">
        <v>1133.7202243207214</v>
      </c>
      <c r="L420" s="72">
        <v>1095.7240133009711</v>
      </c>
      <c r="M420" s="72">
        <v>845.36238240286161</v>
      </c>
      <c r="N420" s="72">
        <v>804.41254768495867</v>
      </c>
      <c r="O420" s="72">
        <v>599.85724984380374</v>
      </c>
      <c r="P420" s="72">
        <v>440.65946587727024</v>
      </c>
      <c r="Q420" s="72">
        <v>382.55063797651252</v>
      </c>
      <c r="R420" s="72">
        <v>452.2962201286345</v>
      </c>
      <c r="S420" s="72">
        <v>535.75364459755599</v>
      </c>
      <c r="T420" s="72">
        <v>491.18325087213543</v>
      </c>
      <c r="U420" s="72">
        <v>572.99003166977127</v>
      </c>
      <c r="V420" s="72">
        <v>566.10535093822659</v>
      </c>
      <c r="W420" s="72">
        <v>641.70728002890576</v>
      </c>
      <c r="X420" s="72">
        <v>768.17367866791506</v>
      </c>
      <c r="Y420" s="72">
        <v>705.01490213906243</v>
      </c>
      <c r="Z420" s="72">
        <v>747.12435653492446</v>
      </c>
      <c r="AA420" s="72">
        <v>840.88585526700115</v>
      </c>
      <c r="AB420" s="72">
        <v>1025.1254300604123</v>
      </c>
      <c r="AC420" s="72">
        <v>947.47983884114819</v>
      </c>
      <c r="AD420" s="72">
        <v>972.01631533802811</v>
      </c>
      <c r="AE420" s="72">
        <v>1064.0974199999998</v>
      </c>
      <c r="AF420" s="72">
        <v>1038.3114399999999</v>
      </c>
      <c r="AG420" s="72">
        <v>871.24689999999998</v>
      </c>
      <c r="AH420" s="72">
        <v>947.87599999999998</v>
      </c>
      <c r="AI420" s="72">
        <v>827.42399999999998</v>
      </c>
      <c r="AJ420" s="72">
        <v>721.47599999999989</v>
      </c>
      <c r="AK420" s="72">
        <v>749.07187277583046</v>
      </c>
      <c r="AL420" s="72">
        <v>500.73292400000003</v>
      </c>
      <c r="AM420" s="72">
        <v>564.92716905521604</v>
      </c>
      <c r="AN420" s="72">
        <v>596.39950821999992</v>
      </c>
      <c r="AO420" s="72">
        <v>596.69230510909085</v>
      </c>
      <c r="AP420" s="72">
        <v>573.05640169802848</v>
      </c>
      <c r="AQ420" s="72">
        <v>550.24659617616658</v>
      </c>
      <c r="AR420" s="72">
        <v>502.08742906656403</v>
      </c>
      <c r="AS420" s="72">
        <v>501.25050207739133</v>
      </c>
      <c r="AT420" s="72">
        <v>601.65189893977504</v>
      </c>
      <c r="AU420" s="72">
        <v>586.18577756957256</v>
      </c>
      <c r="AV420" s="72">
        <v>618.89778175339654</v>
      </c>
      <c r="AW420" s="72">
        <v>546.6806466580141</v>
      </c>
    </row>
    <row r="421" spans="1:49" ht="15" customHeight="1" x14ac:dyDescent="0.2">
      <c r="A421" s="20" t="s">
        <v>84</v>
      </c>
      <c r="B421" s="72">
        <v>319.05886954640414</v>
      </c>
      <c r="C421" s="72">
        <v>381.44535084769387</v>
      </c>
      <c r="D421" s="72">
        <v>445.77675037205478</v>
      </c>
      <c r="E421" s="72">
        <v>498.53077304318151</v>
      </c>
      <c r="F421" s="72">
        <v>637.61190850012997</v>
      </c>
      <c r="G421" s="72">
        <v>677.61846366613497</v>
      </c>
      <c r="H421" s="72">
        <v>674.64624344338279</v>
      </c>
      <c r="I421" s="72">
        <v>754.49946098928979</v>
      </c>
      <c r="J421" s="72">
        <v>795.12319381784766</v>
      </c>
      <c r="K421" s="72">
        <v>878.90652343520912</v>
      </c>
      <c r="L421" s="72">
        <v>931.84163309708754</v>
      </c>
      <c r="M421" s="72">
        <v>520.59002840247933</v>
      </c>
      <c r="N421" s="72">
        <v>419.8484717583064</v>
      </c>
      <c r="O421" s="72">
        <v>445.41355857072671</v>
      </c>
      <c r="P421" s="72">
        <v>446.72186799708993</v>
      </c>
      <c r="Q421" s="72">
        <v>401.95517666089052</v>
      </c>
      <c r="R421" s="72">
        <v>493.05644376174359</v>
      </c>
      <c r="S421" s="72">
        <v>480.98013847119176</v>
      </c>
      <c r="T421" s="72">
        <v>488.19691658500392</v>
      </c>
      <c r="U421" s="72">
        <v>516.54836272907335</v>
      </c>
      <c r="V421" s="72">
        <v>447.58024010698261</v>
      </c>
      <c r="W421" s="72">
        <v>441.36607749659856</v>
      </c>
      <c r="X421" s="72">
        <v>567.20566748881026</v>
      </c>
      <c r="Y421" s="72">
        <v>628.05877408187166</v>
      </c>
      <c r="Z421" s="72">
        <v>633.5162168620443</v>
      </c>
      <c r="AA421" s="72">
        <v>707.42006227766444</v>
      </c>
      <c r="AB421" s="72">
        <v>767.25595025155405</v>
      </c>
      <c r="AC421" s="72">
        <v>856.27847705821239</v>
      </c>
      <c r="AD421" s="72">
        <v>920.01921754460091</v>
      </c>
      <c r="AE421" s="72">
        <v>881.68638999999996</v>
      </c>
      <c r="AF421" s="72">
        <v>871.06063999999992</v>
      </c>
      <c r="AG421" s="72">
        <v>684.41049999999996</v>
      </c>
      <c r="AH421" s="72">
        <v>559.50291698113199</v>
      </c>
      <c r="AI421" s="72">
        <v>481.93299999999999</v>
      </c>
      <c r="AJ421" s="72">
        <v>487.447</v>
      </c>
      <c r="AK421" s="72">
        <v>495.57930708884595</v>
      </c>
      <c r="AL421" s="72">
        <v>520.10990000000004</v>
      </c>
      <c r="AM421" s="72">
        <v>642.94371436039273</v>
      </c>
      <c r="AN421" s="72">
        <v>668.88426500000003</v>
      </c>
      <c r="AO421" s="72">
        <v>684.23302921337961</v>
      </c>
      <c r="AP421" s="72">
        <v>661.62179106703502</v>
      </c>
      <c r="AQ421" s="72">
        <v>594.05690370696698</v>
      </c>
      <c r="AR421" s="72">
        <v>575.76052245843834</v>
      </c>
      <c r="AS421" s="72">
        <v>601.00409278165807</v>
      </c>
      <c r="AT421" s="72">
        <v>590.80936178654213</v>
      </c>
      <c r="AU421" s="72">
        <v>517.66767409369845</v>
      </c>
      <c r="AV421" s="72">
        <v>453.8122819011071</v>
      </c>
      <c r="AW421" s="72">
        <v>456.39942010044319</v>
      </c>
    </row>
    <row r="422" spans="1:49" ht="15" customHeight="1" x14ac:dyDescent="0.2">
      <c r="A422" s="20" t="s">
        <v>85</v>
      </c>
      <c r="B422" s="72">
        <v>822.52947047501482</v>
      </c>
      <c r="C422" s="72">
        <v>1075.6675936044637</v>
      </c>
      <c r="D422" s="72">
        <v>1111.5494218995325</v>
      </c>
      <c r="E422" s="72">
        <v>1676.473192692556</v>
      </c>
      <c r="F422" s="72">
        <v>1800.0972218437057</v>
      </c>
      <c r="G422" s="72">
        <v>1906.9436481025257</v>
      </c>
      <c r="H422" s="72">
        <v>2476.4153105392415</v>
      </c>
      <c r="I422" s="72">
        <v>2480.788960308048</v>
      </c>
      <c r="J422" s="72">
        <v>2660.8823097709146</v>
      </c>
      <c r="K422" s="72">
        <v>2670.0268006733622</v>
      </c>
      <c r="L422" s="72">
        <v>2749.4209631165054</v>
      </c>
      <c r="M422" s="72">
        <v>1551.0116243406326</v>
      </c>
      <c r="N422" s="72">
        <v>1626.5668010305699</v>
      </c>
      <c r="O422" s="72">
        <v>1161.6988185613843</v>
      </c>
      <c r="P422" s="72">
        <v>963.76423264870812</v>
      </c>
      <c r="Q422" s="72">
        <v>1014.8761607615452</v>
      </c>
      <c r="R422" s="72">
        <v>1135.3935972122342</v>
      </c>
      <c r="S422" s="72">
        <v>1228.7078569695593</v>
      </c>
      <c r="T422" s="72">
        <v>1285.3174966292622</v>
      </c>
      <c r="U422" s="72">
        <v>1176.0922520452907</v>
      </c>
      <c r="V422" s="72">
        <v>1057.3526720147765</v>
      </c>
      <c r="W422" s="72">
        <v>1023.9802457716471</v>
      </c>
      <c r="X422" s="72">
        <v>979.25381563594908</v>
      </c>
      <c r="Y422" s="72">
        <v>1091.6664585364535</v>
      </c>
      <c r="Z422" s="72">
        <v>1238.6539911972159</v>
      </c>
      <c r="AA422" s="72">
        <v>1309.0852916202882</v>
      </c>
      <c r="AB422" s="72">
        <v>1310.1204257869676</v>
      </c>
      <c r="AC422" s="72">
        <v>1405.2572916005402</v>
      </c>
      <c r="AD422" s="72">
        <v>1524.6100912300469</v>
      </c>
      <c r="AE422" s="72">
        <v>1466.905158</v>
      </c>
      <c r="AF422" s="72">
        <v>1509.63788</v>
      </c>
      <c r="AG422" s="72">
        <v>1327.1890800000001</v>
      </c>
      <c r="AH422" s="72">
        <v>1275.9322064905662</v>
      </c>
      <c r="AI422" s="72">
        <v>995.17100000000005</v>
      </c>
      <c r="AJ422" s="72">
        <v>966.59</v>
      </c>
      <c r="AK422" s="72">
        <v>1002.5309824593478</v>
      </c>
      <c r="AL422" s="72">
        <v>912.96312399999999</v>
      </c>
      <c r="AM422" s="72">
        <v>1048.1530921397998</v>
      </c>
      <c r="AN422" s="72">
        <v>1076.33897631582</v>
      </c>
      <c r="AO422" s="72">
        <v>1105.1985584880908</v>
      </c>
      <c r="AP422" s="72">
        <v>952.69417725086919</v>
      </c>
      <c r="AQ422" s="72">
        <v>1051.1239417035663</v>
      </c>
      <c r="AR422" s="72">
        <v>981.8416620001467</v>
      </c>
      <c r="AS422" s="72">
        <v>1064.2921987082827</v>
      </c>
      <c r="AT422" s="72">
        <v>1073.7794500500731</v>
      </c>
      <c r="AU422" s="72">
        <v>848.908104514662</v>
      </c>
      <c r="AV422" s="72">
        <v>717.27828012480018</v>
      </c>
      <c r="AW422" s="72">
        <v>692.60158168214434</v>
      </c>
    </row>
    <row r="423" spans="1:49" ht="15" customHeight="1" thickBot="1" x14ac:dyDescent="0.25">
      <c r="A423" s="39" t="s">
        <v>86</v>
      </c>
      <c r="B423" s="75">
        <v>0</v>
      </c>
      <c r="C423" s="75">
        <v>0</v>
      </c>
      <c r="D423" s="75">
        <v>0</v>
      </c>
      <c r="E423" s="75">
        <v>0</v>
      </c>
      <c r="F423" s="75">
        <v>0</v>
      </c>
      <c r="G423" s="75">
        <v>0</v>
      </c>
      <c r="H423" s="75">
        <v>0</v>
      </c>
      <c r="I423" s="75">
        <v>0</v>
      </c>
      <c r="J423" s="75">
        <v>0</v>
      </c>
      <c r="K423" s="75">
        <v>0</v>
      </c>
      <c r="L423" s="75">
        <v>0</v>
      </c>
      <c r="M423" s="75">
        <v>0</v>
      </c>
      <c r="N423" s="75">
        <v>129.61761553398057</v>
      </c>
      <c r="O423" s="75">
        <v>124.35810447761196</v>
      </c>
      <c r="P423" s="75">
        <v>0</v>
      </c>
      <c r="Q423" s="75">
        <v>0</v>
      </c>
      <c r="R423" s="75">
        <v>0</v>
      </c>
      <c r="S423" s="75">
        <v>104.05737931034481</v>
      </c>
      <c r="T423" s="75">
        <v>92.473184680851077</v>
      </c>
      <c r="U423" s="75">
        <v>90.84780460358057</v>
      </c>
      <c r="V423" s="75">
        <v>310.50656678259918</v>
      </c>
      <c r="W423" s="75">
        <v>0</v>
      </c>
      <c r="X423" s="75">
        <v>141.37431571063831</v>
      </c>
      <c r="Y423" s="75">
        <v>0</v>
      </c>
      <c r="Z423" s="75">
        <v>0</v>
      </c>
      <c r="AA423" s="75">
        <v>0</v>
      </c>
      <c r="AB423" s="75">
        <v>0</v>
      </c>
      <c r="AC423" s="75">
        <v>392.76771162352941</v>
      </c>
      <c r="AD423" s="75">
        <v>43.628</v>
      </c>
      <c r="AE423" s="75">
        <v>0</v>
      </c>
      <c r="AF423" s="75">
        <v>0</v>
      </c>
      <c r="AG423" s="75">
        <v>0</v>
      </c>
      <c r="AH423" s="75">
        <v>0</v>
      </c>
      <c r="AI423" s="75">
        <v>0</v>
      </c>
      <c r="AJ423" s="75">
        <v>0</v>
      </c>
      <c r="AK423" s="75">
        <v>0</v>
      </c>
      <c r="AL423" s="75">
        <v>0</v>
      </c>
      <c r="AM423" s="75">
        <v>0</v>
      </c>
      <c r="AN423" s="75">
        <v>0</v>
      </c>
      <c r="AO423" s="75">
        <v>0</v>
      </c>
      <c r="AP423" s="75">
        <v>0</v>
      </c>
      <c r="AQ423" s="75">
        <v>0</v>
      </c>
      <c r="AR423" s="75">
        <v>0</v>
      </c>
      <c r="AS423" s="75">
        <v>0</v>
      </c>
      <c r="AT423" s="75">
        <v>0</v>
      </c>
      <c r="AU423" s="75">
        <v>0</v>
      </c>
      <c r="AV423" s="75">
        <v>0</v>
      </c>
      <c r="AW423" s="75">
        <v>0</v>
      </c>
    </row>
    <row r="424" spans="1:49" ht="15" customHeight="1" x14ac:dyDescent="0.2">
      <c r="A424" s="101" t="s">
        <v>303</v>
      </c>
    </row>
    <row r="425" spans="1:49" ht="15" customHeight="1" x14ac:dyDescent="0.2">
      <c r="A425" s="77"/>
    </row>
    <row r="426" spans="1:49" ht="15" customHeight="1" x14ac:dyDescent="0.2">
      <c r="A426" s="77"/>
    </row>
    <row r="427" spans="1:49" ht="15" customHeight="1" x14ac:dyDescent="0.2">
      <c r="A427" s="77"/>
    </row>
    <row r="428" spans="1:49" ht="15" customHeight="1" x14ac:dyDescent="0.2">
      <c r="A428" s="77"/>
    </row>
    <row r="429" spans="1:49" ht="15" customHeight="1" x14ac:dyDescent="0.2">
      <c r="A429" s="77"/>
    </row>
    <row r="430" spans="1:49" ht="15" customHeight="1" x14ac:dyDescent="0.2">
      <c r="A430" s="77"/>
    </row>
    <row r="431" spans="1:49" ht="15" customHeight="1" x14ac:dyDescent="0.2">
      <c r="A431" s="77"/>
    </row>
    <row r="432" spans="1:49" ht="15" customHeight="1" x14ac:dyDescent="0.2">
      <c r="A432" s="77"/>
    </row>
    <row r="433" spans="1:49" ht="15" customHeight="1" x14ac:dyDescent="0.2">
      <c r="A433" s="77"/>
    </row>
    <row r="434" spans="1:49" ht="15" customHeight="1" x14ac:dyDescent="0.2">
      <c r="A434" s="77"/>
    </row>
    <row r="435" spans="1:49" ht="15" customHeight="1" x14ac:dyDescent="0.2">
      <c r="A435" s="77"/>
    </row>
    <row r="436" spans="1:49" ht="15" customHeight="1" x14ac:dyDescent="0.2">
      <c r="A436" s="77"/>
    </row>
    <row r="437" spans="1:49" ht="15" customHeight="1" x14ac:dyDescent="0.2">
      <c r="A437" s="77"/>
    </row>
    <row r="438" spans="1:49" ht="15" customHeight="1" x14ac:dyDescent="0.2">
      <c r="A438" s="77"/>
    </row>
    <row r="439" spans="1:49" ht="15" customHeight="1" x14ac:dyDescent="0.2">
      <c r="A439" s="77"/>
    </row>
    <row r="440" spans="1:49" ht="15" customHeight="1" x14ac:dyDescent="0.2">
      <c r="A440" s="77"/>
    </row>
    <row r="441" spans="1:49" ht="15" customHeight="1" x14ac:dyDescent="0.2">
      <c r="A441" s="77"/>
    </row>
    <row r="442" spans="1:49" ht="15" customHeight="1" x14ac:dyDescent="0.2">
      <c r="A442" s="77"/>
    </row>
    <row r="443" spans="1:49" ht="15" customHeight="1" x14ac:dyDescent="0.2">
      <c r="A443" s="77"/>
    </row>
    <row r="444" spans="1:49" ht="15" customHeight="1" x14ac:dyDescent="0.2">
      <c r="A444" s="77"/>
    </row>
    <row r="445" spans="1:49" ht="15" customHeight="1" x14ac:dyDescent="0.2">
      <c r="A445" s="98"/>
    </row>
    <row r="446" spans="1:49" s="66" customFormat="1" ht="15" customHeight="1" x14ac:dyDescent="0.2">
      <c r="A446" s="26" t="s">
        <v>304</v>
      </c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</row>
    <row r="447" spans="1:49" ht="15" customHeight="1" thickBot="1" x14ac:dyDescent="0.25">
      <c r="A447" s="26" t="s">
        <v>305</v>
      </c>
      <c r="B447" s="67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J447" s="68"/>
      <c r="AK447" s="68"/>
      <c r="AL447" s="68"/>
      <c r="AM447" s="70"/>
      <c r="AN447" s="67"/>
      <c r="AO447" s="67"/>
      <c r="AP447" s="67"/>
      <c r="AR447" s="65"/>
      <c r="AS447" s="67"/>
      <c r="AT447" s="67"/>
      <c r="AU447" s="67"/>
      <c r="AW447" s="67" t="s">
        <v>215</v>
      </c>
    </row>
    <row r="448" spans="1:49" s="5" customFormat="1" ht="15" customHeight="1" x14ac:dyDescent="0.2">
      <c r="A448" s="55" t="s">
        <v>199</v>
      </c>
      <c r="B448" s="55">
        <v>1970</v>
      </c>
      <c r="C448" s="55">
        <v>1971</v>
      </c>
      <c r="D448" s="55">
        <v>1972</v>
      </c>
      <c r="E448" s="55">
        <v>1973</v>
      </c>
      <c r="F448" s="55">
        <v>1974</v>
      </c>
      <c r="G448" s="55">
        <v>1975</v>
      </c>
      <c r="H448" s="55">
        <v>1976</v>
      </c>
      <c r="I448" s="55">
        <v>1977</v>
      </c>
      <c r="J448" s="55">
        <v>1978</v>
      </c>
      <c r="K448" s="55">
        <v>1979</v>
      </c>
      <c r="L448" s="55">
        <v>1980</v>
      </c>
      <c r="M448" s="55">
        <v>1981</v>
      </c>
      <c r="N448" s="55">
        <v>1982</v>
      </c>
      <c r="O448" s="55">
        <v>1983</v>
      </c>
      <c r="P448" s="55">
        <v>1984</v>
      </c>
      <c r="Q448" s="55">
        <v>1985</v>
      </c>
      <c r="R448" s="55">
        <v>1986</v>
      </c>
      <c r="S448" s="55">
        <v>1987</v>
      </c>
      <c r="T448" s="55">
        <v>1988</v>
      </c>
      <c r="U448" s="55">
        <v>1989</v>
      </c>
      <c r="V448" s="55">
        <v>1990</v>
      </c>
      <c r="W448" s="55">
        <v>1991</v>
      </c>
      <c r="X448" s="55">
        <v>1992</v>
      </c>
      <c r="Y448" s="55">
        <v>1993</v>
      </c>
      <c r="Z448" s="55">
        <v>1994</v>
      </c>
      <c r="AA448" s="55">
        <v>1995</v>
      </c>
      <c r="AB448" s="55">
        <v>1996</v>
      </c>
      <c r="AC448" s="55">
        <v>1997</v>
      </c>
      <c r="AD448" s="55">
        <v>1998</v>
      </c>
      <c r="AE448" s="55">
        <v>1999</v>
      </c>
      <c r="AF448" s="55">
        <v>2000</v>
      </c>
      <c r="AG448" s="55">
        <v>2001</v>
      </c>
      <c r="AH448" s="55">
        <v>2002</v>
      </c>
      <c r="AI448" s="55">
        <v>2003</v>
      </c>
      <c r="AJ448" s="55">
        <v>2004</v>
      </c>
      <c r="AK448" s="55">
        <v>2005</v>
      </c>
      <c r="AL448" s="55">
        <v>2006</v>
      </c>
      <c r="AM448" s="55">
        <v>2007</v>
      </c>
      <c r="AN448" s="55">
        <v>2008</v>
      </c>
      <c r="AO448" s="55">
        <v>2009</v>
      </c>
      <c r="AP448" s="55">
        <v>2010</v>
      </c>
      <c r="AQ448" s="55">
        <v>2011</v>
      </c>
      <c r="AR448" s="55">
        <v>2012</v>
      </c>
      <c r="AS448" s="56">
        <v>2013</v>
      </c>
      <c r="AT448" s="56">
        <v>2014</v>
      </c>
      <c r="AU448" s="56">
        <v>2015</v>
      </c>
      <c r="AV448" s="56">
        <v>2016</v>
      </c>
      <c r="AW448" s="56">
        <v>2017</v>
      </c>
    </row>
    <row r="449" spans="1:49" ht="15" customHeight="1" x14ac:dyDescent="0.2">
      <c r="A449" s="24" t="s">
        <v>306</v>
      </c>
      <c r="B449" s="64">
        <v>6619</v>
      </c>
      <c r="C449" s="64">
        <v>7075</v>
      </c>
      <c r="D449" s="64">
        <v>8898</v>
      </c>
      <c r="E449" s="64">
        <v>10204</v>
      </c>
      <c r="F449" s="64">
        <v>11269</v>
      </c>
      <c r="G449" s="64">
        <v>12415</v>
      </c>
      <c r="H449" s="64">
        <v>14047</v>
      </c>
      <c r="I449" s="64">
        <v>15465</v>
      </c>
      <c r="J449" s="64">
        <v>17089</v>
      </c>
      <c r="K449" s="64">
        <v>17785</v>
      </c>
      <c r="L449" s="64">
        <v>19524</v>
      </c>
      <c r="M449" s="64">
        <v>18446</v>
      </c>
      <c r="N449" s="64">
        <v>19467</v>
      </c>
      <c r="O449" s="64">
        <v>19389</v>
      </c>
      <c r="P449" s="64">
        <v>20469</v>
      </c>
      <c r="Q449" s="64">
        <v>20507</v>
      </c>
      <c r="R449" s="64">
        <v>22669</v>
      </c>
      <c r="S449" s="64">
        <v>24126</v>
      </c>
      <c r="T449" s="64">
        <v>24761</v>
      </c>
      <c r="U449" s="64">
        <v>24656</v>
      </c>
      <c r="V449" s="64">
        <v>24160</v>
      </c>
      <c r="W449" s="64">
        <v>23844</v>
      </c>
      <c r="X449" s="64">
        <v>24300</v>
      </c>
      <c r="Y449" s="64">
        <v>23450</v>
      </c>
      <c r="Z449" s="64">
        <v>26216</v>
      </c>
      <c r="AA449" s="64">
        <v>25879</v>
      </c>
      <c r="AB449" s="64">
        <v>26729</v>
      </c>
      <c r="AC449" s="64">
        <v>27959</v>
      </c>
      <c r="AD449" s="64">
        <v>29409</v>
      </c>
      <c r="AE449" s="64">
        <v>31521</v>
      </c>
      <c r="AF449" s="64">
        <v>31316</v>
      </c>
      <c r="AG449" s="64">
        <v>32369</v>
      </c>
      <c r="AH449" s="64">
        <v>32549</v>
      </c>
      <c r="AI449" s="64">
        <v>35421</v>
      </c>
      <c r="AJ449" s="64">
        <v>39235</v>
      </c>
      <c r="AK449" s="64">
        <v>38396.06364</v>
      </c>
      <c r="AL449" s="64">
        <v>38728.82</v>
      </c>
      <c r="AM449" s="64">
        <v>39515.585000000006</v>
      </c>
      <c r="AN449" s="81">
        <v>42243.628414999999</v>
      </c>
      <c r="AO449" s="81">
        <v>44051</v>
      </c>
      <c r="AP449" s="81">
        <v>43826.535319999995</v>
      </c>
      <c r="AQ449" s="81">
        <v>45563.6</v>
      </c>
      <c r="AR449" s="81">
        <v>48293.974000000002</v>
      </c>
      <c r="AS449" s="81">
        <v>52085.69</v>
      </c>
      <c r="AT449" s="81">
        <v>52721.544399999999</v>
      </c>
      <c r="AU449" s="81">
        <v>52996.19025</v>
      </c>
      <c r="AV449" s="81">
        <v>48604.865999999995</v>
      </c>
      <c r="AW449" s="81">
        <v>44190.314099245283</v>
      </c>
    </row>
    <row r="450" spans="1:49" ht="15" customHeight="1" x14ac:dyDescent="0.2">
      <c r="A450" s="24" t="s">
        <v>201</v>
      </c>
      <c r="B450" s="64">
        <v>0</v>
      </c>
      <c r="C450" s="64">
        <v>224</v>
      </c>
      <c r="D450" s="64">
        <v>0</v>
      </c>
      <c r="E450" s="64">
        <v>250</v>
      </c>
      <c r="F450" s="64">
        <v>70</v>
      </c>
      <c r="G450" s="64">
        <v>100</v>
      </c>
      <c r="H450" s="64">
        <v>179</v>
      </c>
      <c r="I450" s="64">
        <v>76</v>
      </c>
      <c r="J450" s="64">
        <v>86</v>
      </c>
      <c r="K450" s="64">
        <v>164</v>
      </c>
      <c r="L450" s="64">
        <v>678</v>
      </c>
      <c r="M450" s="64">
        <v>908</v>
      </c>
      <c r="N450" s="64">
        <v>239</v>
      </c>
      <c r="O450" s="64">
        <v>271</v>
      </c>
      <c r="P450" s="64">
        <v>2</v>
      </c>
      <c r="Q450" s="64">
        <v>428</v>
      </c>
      <c r="R450" s="64">
        <v>814</v>
      </c>
      <c r="S450" s="64">
        <v>576</v>
      </c>
      <c r="T450" s="64">
        <v>548</v>
      </c>
      <c r="U450" s="64">
        <v>973</v>
      </c>
      <c r="V450" s="64">
        <v>681</v>
      </c>
      <c r="W450" s="64">
        <v>1821</v>
      </c>
      <c r="X450" s="64">
        <v>2257</v>
      </c>
      <c r="Y450" s="64">
        <v>4384</v>
      </c>
      <c r="Z450" s="64">
        <v>3267</v>
      </c>
      <c r="AA450" s="64">
        <v>4250</v>
      </c>
      <c r="AB450" s="64">
        <v>4907</v>
      </c>
      <c r="AC450" s="64">
        <v>5892</v>
      </c>
      <c r="AD450" s="64">
        <v>6207</v>
      </c>
      <c r="AE450" s="64">
        <v>5223</v>
      </c>
      <c r="AF450" s="64">
        <v>5859</v>
      </c>
      <c r="AG450" s="64">
        <v>6585</v>
      </c>
      <c r="AH450" s="64">
        <v>6389</v>
      </c>
      <c r="AI450" s="64">
        <v>3820</v>
      </c>
      <c r="AJ450" s="64">
        <v>2695</v>
      </c>
      <c r="AK450" s="64">
        <v>2971.3055070422502</v>
      </c>
      <c r="AL450" s="64">
        <v>3545</v>
      </c>
      <c r="AM450" s="64">
        <v>5099.4059999999999</v>
      </c>
      <c r="AN450" s="72">
        <v>5829.3089835680739</v>
      </c>
      <c r="AO450" s="72">
        <v>3515</v>
      </c>
      <c r="AP450" s="72">
        <v>9006.9962453051594</v>
      </c>
      <c r="AQ450" s="72">
        <v>9333</v>
      </c>
      <c r="AR450" s="72">
        <v>9718.7000000000007</v>
      </c>
      <c r="AS450" s="72">
        <v>10024.409</v>
      </c>
      <c r="AT450" s="72">
        <v>11275.109</v>
      </c>
      <c r="AU450" s="72">
        <v>6940.1</v>
      </c>
      <c r="AV450" s="72">
        <v>8469.3240000000005</v>
      </c>
      <c r="AW450" s="72">
        <v>12955.23</v>
      </c>
    </row>
    <row r="451" spans="1:49" ht="15" customHeight="1" x14ac:dyDescent="0.2">
      <c r="A451" s="20" t="s">
        <v>202</v>
      </c>
      <c r="B451" s="72">
        <v>-55</v>
      </c>
      <c r="C451" s="72">
        <v>-158</v>
      </c>
      <c r="D451" s="72">
        <v>-408</v>
      </c>
      <c r="E451" s="72">
        <v>-579</v>
      </c>
      <c r="F451" s="72">
        <v>-1033</v>
      </c>
      <c r="G451" s="72">
        <v>-661</v>
      </c>
      <c r="H451" s="72">
        <v>-309</v>
      </c>
      <c r="I451" s="72">
        <v>-532</v>
      </c>
      <c r="J451" s="72">
        <v>-644</v>
      </c>
      <c r="K451" s="72">
        <v>-404</v>
      </c>
      <c r="L451" s="72">
        <v>-636</v>
      </c>
      <c r="M451" s="72">
        <v>-693</v>
      </c>
      <c r="N451" s="72">
        <v>-1475</v>
      </c>
      <c r="O451" s="72">
        <v>-1164</v>
      </c>
      <c r="P451" s="72">
        <v>-1589</v>
      </c>
      <c r="Q451" s="72">
        <v>-1295</v>
      </c>
      <c r="R451" s="72">
        <v>-907</v>
      </c>
      <c r="S451" s="72">
        <v>-918</v>
      </c>
      <c r="T451" s="72">
        <v>-1057</v>
      </c>
      <c r="U451" s="72">
        <v>-664</v>
      </c>
      <c r="V451" s="72">
        <v>-255</v>
      </c>
      <c r="W451" s="72">
        <v>-185</v>
      </c>
      <c r="X451" s="72">
        <v>-294</v>
      </c>
      <c r="Y451" s="72">
        <v>-790</v>
      </c>
      <c r="Z451" s="72">
        <v>-940</v>
      </c>
      <c r="AA451" s="72">
        <v>-653</v>
      </c>
      <c r="AB451" s="72">
        <v>-409</v>
      </c>
      <c r="AC451" s="72">
        <v>-598</v>
      </c>
      <c r="AD451" s="72">
        <v>-540</v>
      </c>
      <c r="AE451" s="72">
        <v>-590</v>
      </c>
      <c r="AF451" s="72">
        <v>-753</v>
      </c>
      <c r="AG451" s="72">
        <v>-848</v>
      </c>
      <c r="AH451" s="72">
        <v>-805</v>
      </c>
      <c r="AI451" s="72">
        <v>-821</v>
      </c>
      <c r="AJ451" s="72">
        <v>-965</v>
      </c>
      <c r="AK451" s="72">
        <v>-1051</v>
      </c>
      <c r="AL451" s="72">
        <v>-1337</v>
      </c>
      <c r="AM451" s="72">
        <v>-1804.1</v>
      </c>
      <c r="AN451" s="72">
        <v>-1556.7</v>
      </c>
      <c r="AO451" s="72">
        <v>-2009.56</v>
      </c>
      <c r="AP451" s="72">
        <v>-1545.2837421829172</v>
      </c>
      <c r="AQ451" s="72">
        <v>-1109.730859</v>
      </c>
      <c r="AR451" s="72">
        <v>-791.62124500000004</v>
      </c>
      <c r="AS451" s="72">
        <v>-1029.677418</v>
      </c>
      <c r="AT451" s="72">
        <v>-936.31183099999998</v>
      </c>
      <c r="AU451" s="72">
        <v>-767.87788300000011</v>
      </c>
      <c r="AV451" s="72">
        <v>-832.31281300000001</v>
      </c>
      <c r="AW451" s="72">
        <v>-686.76491299999998</v>
      </c>
    </row>
    <row r="452" spans="1:49" ht="15" customHeight="1" x14ac:dyDescent="0.2">
      <c r="A452" s="20" t="s">
        <v>307</v>
      </c>
      <c r="B452" s="72">
        <v>-48.951050195799326</v>
      </c>
      <c r="C452" s="72">
        <v>16.980530419715251</v>
      </c>
      <c r="D452" s="72">
        <v>-311.99580268628051</v>
      </c>
      <c r="E452" s="72">
        <v>-162.91139616223882</v>
      </c>
      <c r="F452" s="72">
        <v>443.31626880418116</v>
      </c>
      <c r="G452" s="72">
        <v>142.22435141509413</v>
      </c>
      <c r="H452" s="72">
        <v>-119.72296124612149</v>
      </c>
      <c r="I452" s="72">
        <v>-201.73435853482806</v>
      </c>
      <c r="J452" s="72">
        <v>-366.677372091297</v>
      </c>
      <c r="K452" s="72">
        <v>55.300023984651489</v>
      </c>
      <c r="L452" s="72">
        <v>-813.89792801063595</v>
      </c>
      <c r="M452" s="72">
        <v>-200.84197381009653</v>
      </c>
      <c r="N452" s="72">
        <v>558.20544109295224</v>
      </c>
      <c r="O452" s="72">
        <v>-15.696715857338859</v>
      </c>
      <c r="P452" s="72">
        <v>40.245387661794666</v>
      </c>
      <c r="Q452" s="72">
        <v>535.01440047652795</v>
      </c>
      <c r="R452" s="72">
        <v>-193.7419306493357</v>
      </c>
      <c r="S452" s="72">
        <v>-108.01737210333158</v>
      </c>
      <c r="T452" s="72">
        <v>170.89363528430113</v>
      </c>
      <c r="U452" s="72">
        <v>24.708186859450507</v>
      </c>
      <c r="V452" s="72">
        <v>3</v>
      </c>
      <c r="W452" s="72">
        <v>104</v>
      </c>
      <c r="X452" s="72">
        <v>4.1071176560835738</v>
      </c>
      <c r="Y452" s="72">
        <v>-47.919167011117679</v>
      </c>
      <c r="Z452" s="72">
        <v>-439.55136524006593</v>
      </c>
      <c r="AA452" s="72">
        <v>556.99935012967762</v>
      </c>
      <c r="AB452" s="72">
        <v>-102.81190274885375</v>
      </c>
      <c r="AC452" s="72">
        <v>-211.32579012842325</v>
      </c>
      <c r="AD452" s="72">
        <v>-247.2696724338166</v>
      </c>
      <c r="AE452" s="72">
        <v>41.716277937259292</v>
      </c>
      <c r="AF452" s="72">
        <v>20.323135669357725</v>
      </c>
      <c r="AG452" s="72">
        <v>-58.782359736054786</v>
      </c>
      <c r="AH452" s="72">
        <v>826.11562127066281</v>
      </c>
      <c r="AI452" s="72">
        <v>42.2190028863115</v>
      </c>
      <c r="AJ452" s="72">
        <v>-26.442902793780377</v>
      </c>
      <c r="AK452" s="72">
        <v>412.41799888377682</v>
      </c>
      <c r="AL452" s="72">
        <v>94.855000000003201</v>
      </c>
      <c r="AM452" s="72">
        <v>442.3024657133501</v>
      </c>
      <c r="AN452" s="72">
        <v>306.34302591653102</v>
      </c>
      <c r="AO452" s="72">
        <v>390.85766363379526</v>
      </c>
      <c r="AP452" s="72">
        <v>199.85802579232271</v>
      </c>
      <c r="AQ452" s="72">
        <v>30.363164188682276</v>
      </c>
      <c r="AR452" s="72">
        <v>376.99198734051083</v>
      </c>
      <c r="AS452" s="72">
        <v>-412.13127513208292</v>
      </c>
      <c r="AT452" s="72">
        <v>-293.79814420754815</v>
      </c>
      <c r="AU452" s="72">
        <v>340.16067860377802</v>
      </c>
      <c r="AV452" s="72">
        <v>-284.34069490954175</v>
      </c>
      <c r="AW452" s="72">
        <v>-148.84633590953126</v>
      </c>
    </row>
    <row r="453" spans="1:49" ht="15" customHeight="1" x14ac:dyDescent="0.2">
      <c r="A453" s="20" t="s">
        <v>204</v>
      </c>
      <c r="B453" s="72">
        <v>6515.0489498042007</v>
      </c>
      <c r="C453" s="72">
        <v>7157.9805304197153</v>
      </c>
      <c r="D453" s="72">
        <v>8178.0041973137195</v>
      </c>
      <c r="E453" s="72">
        <v>9712.0886038377612</v>
      </c>
      <c r="F453" s="72">
        <v>10749.316268804181</v>
      </c>
      <c r="G453" s="72">
        <v>11996.224351415094</v>
      </c>
      <c r="H453" s="72">
        <v>13797.277038753879</v>
      </c>
      <c r="I453" s="72">
        <v>14807.265641465172</v>
      </c>
      <c r="J453" s="72">
        <v>16164.322627908701</v>
      </c>
      <c r="K453" s="72">
        <v>17600.300023984651</v>
      </c>
      <c r="L453" s="72">
        <v>18752.102071989364</v>
      </c>
      <c r="M453" s="72">
        <v>18460.158026189903</v>
      </c>
      <c r="N453" s="72">
        <v>18789.205441092952</v>
      </c>
      <c r="O453" s="72">
        <v>18480.303284142661</v>
      </c>
      <c r="P453" s="72">
        <v>18922.245387661795</v>
      </c>
      <c r="Q453" s="72">
        <v>20175.014400476528</v>
      </c>
      <c r="R453" s="72">
        <v>22382.258069350664</v>
      </c>
      <c r="S453" s="72">
        <v>23675.982627896668</v>
      </c>
      <c r="T453" s="72">
        <v>24422.893635284301</v>
      </c>
      <c r="U453" s="72">
        <v>24989.708186859451</v>
      </c>
      <c r="V453" s="72">
        <v>24589</v>
      </c>
      <c r="W453" s="72">
        <v>25584</v>
      </c>
      <c r="X453" s="72">
        <v>26267.107117656084</v>
      </c>
      <c r="Y453" s="72">
        <v>26996.080832988882</v>
      </c>
      <c r="Z453" s="72">
        <v>28103.448634759934</v>
      </c>
      <c r="AA453" s="72">
        <v>30032.999350129678</v>
      </c>
      <c r="AB453" s="72">
        <v>31124.188097251146</v>
      </c>
      <c r="AC453" s="72">
        <v>33041.674209871577</v>
      </c>
      <c r="AD453" s="72">
        <v>34828.730327566176</v>
      </c>
      <c r="AE453" s="72">
        <v>36195.716277937259</v>
      </c>
      <c r="AF453" s="72">
        <v>36442.323135669365</v>
      </c>
      <c r="AG453" s="72">
        <v>38047.217640263945</v>
      </c>
      <c r="AH453" s="72">
        <v>38959.115621270663</v>
      </c>
      <c r="AI453" s="72">
        <v>38462.219002886312</v>
      </c>
      <c r="AJ453" s="72">
        <v>40938.55709720622</v>
      </c>
      <c r="AK453" s="72">
        <v>40728.787145926028</v>
      </c>
      <c r="AL453" s="72">
        <v>41031.675000000003</v>
      </c>
      <c r="AM453" s="72">
        <v>43253.193465713353</v>
      </c>
      <c r="AN453" s="72">
        <v>46822.580424484608</v>
      </c>
      <c r="AO453" s="72">
        <v>45947.297663633799</v>
      </c>
      <c r="AP453" s="72">
        <v>51488.105848914558</v>
      </c>
      <c r="AQ453" s="72">
        <v>53817.232305188678</v>
      </c>
      <c r="AR453" s="72">
        <v>57598.044742340513</v>
      </c>
      <c r="AS453" s="72">
        <v>60668.29030686793</v>
      </c>
      <c r="AT453" s="72">
        <v>62766.54342479245</v>
      </c>
      <c r="AU453" s="72">
        <v>59508.573045603778</v>
      </c>
      <c r="AV453" s="72">
        <v>55957.536492090454</v>
      </c>
      <c r="AW453" s="72">
        <v>56309.932850335739</v>
      </c>
    </row>
    <row r="454" spans="1:49" ht="15" customHeight="1" x14ac:dyDescent="0.2">
      <c r="A454" s="20" t="s">
        <v>308</v>
      </c>
      <c r="B454" s="72">
        <v>225.04894980420079</v>
      </c>
      <c r="C454" s="72">
        <v>196.98053041971505</v>
      </c>
      <c r="D454" s="72">
        <v>214.0041973137192</v>
      </c>
      <c r="E454" s="72">
        <v>218.08860383776153</v>
      </c>
      <c r="F454" s="72">
        <v>222.31626880418153</v>
      </c>
      <c r="G454" s="72">
        <v>237.2243514150943</v>
      </c>
      <c r="H454" s="72">
        <v>192.27703875387786</v>
      </c>
      <c r="I454" s="72">
        <v>178.26564146517185</v>
      </c>
      <c r="J454" s="72">
        <v>218.322627908702</v>
      </c>
      <c r="K454" s="72">
        <v>338.30002398464984</v>
      </c>
      <c r="L454" s="72">
        <v>431.10207198936303</v>
      </c>
      <c r="M454" s="72">
        <v>540.15802618990267</v>
      </c>
      <c r="N454" s="72">
        <v>390.20544109295133</v>
      </c>
      <c r="O454" s="72">
        <v>416.30328414266279</v>
      </c>
      <c r="P454" s="72">
        <v>411.2453876617941</v>
      </c>
      <c r="Q454" s="72">
        <v>482.01440047652778</v>
      </c>
      <c r="R454" s="72">
        <v>651.25806935066578</v>
      </c>
      <c r="S454" s="72">
        <v>1055.9826278966696</v>
      </c>
      <c r="T454" s="72">
        <v>1062.8936352843025</v>
      </c>
      <c r="U454" s="72">
        <v>746.70818685945164</v>
      </c>
      <c r="V454" s="72">
        <v>653</v>
      </c>
      <c r="W454" s="72">
        <v>657</v>
      </c>
      <c r="X454" s="72">
        <v>817.10711765608221</v>
      </c>
      <c r="Y454" s="72">
        <v>721.08083298888323</v>
      </c>
      <c r="Z454" s="72">
        <v>762.44863475993247</v>
      </c>
      <c r="AA454" s="72">
        <v>1083.9993501296781</v>
      </c>
      <c r="AB454" s="72">
        <v>1023.1880972511451</v>
      </c>
      <c r="AC454" s="72">
        <v>1377.6742098715752</v>
      </c>
      <c r="AD454" s="72">
        <v>1721.7303275661793</v>
      </c>
      <c r="AE454" s="72">
        <v>2251.7162779372629</v>
      </c>
      <c r="AF454" s="72">
        <v>1768.323135669362</v>
      </c>
      <c r="AG454" s="72">
        <v>1957.2176402639475</v>
      </c>
      <c r="AH454" s="72">
        <v>1524.9156212706641</v>
      </c>
      <c r="AI454" s="72">
        <v>1886.9190028863113</v>
      </c>
      <c r="AJ454" s="72">
        <v>2166.4570972062197</v>
      </c>
      <c r="AK454" s="72">
        <v>2235.0671430688244</v>
      </c>
      <c r="AL454" s="72">
        <v>1909.8050000000001</v>
      </c>
      <c r="AM454" s="72">
        <v>1703.5731262621975</v>
      </c>
      <c r="AN454" s="72">
        <v>2214.8284796784051</v>
      </c>
      <c r="AO454" s="72">
        <v>2005.5555838857726</v>
      </c>
      <c r="AP454" s="72">
        <v>2551.3612227791755</v>
      </c>
      <c r="AQ454" s="72">
        <v>2460.3857692821935</v>
      </c>
      <c r="AR454" s="72">
        <v>3127.8247631319186</v>
      </c>
      <c r="AS454" s="72">
        <v>3124.7275723551834</v>
      </c>
      <c r="AT454" s="72">
        <v>3881.3695742109703</v>
      </c>
      <c r="AU454" s="72">
        <v>2865.8552537481478</v>
      </c>
      <c r="AV454" s="72">
        <v>1420.9709278105306</v>
      </c>
      <c r="AW454" s="72">
        <v>1193.9972205069669</v>
      </c>
    </row>
    <row r="455" spans="1:49" ht="15" customHeight="1" x14ac:dyDescent="0.2">
      <c r="A455" s="20" t="s">
        <v>206</v>
      </c>
      <c r="B455" s="72">
        <v>6290</v>
      </c>
      <c r="C455" s="72">
        <v>6961</v>
      </c>
      <c r="D455" s="72">
        <v>7964</v>
      </c>
      <c r="E455" s="72">
        <v>9494</v>
      </c>
      <c r="F455" s="72">
        <v>10527</v>
      </c>
      <c r="G455" s="72">
        <v>11759</v>
      </c>
      <c r="H455" s="72">
        <v>13605</v>
      </c>
      <c r="I455" s="72">
        <v>14629</v>
      </c>
      <c r="J455" s="72">
        <v>15946</v>
      </c>
      <c r="K455" s="72">
        <v>17262</v>
      </c>
      <c r="L455" s="72">
        <v>18321</v>
      </c>
      <c r="M455" s="72">
        <v>17920</v>
      </c>
      <c r="N455" s="72">
        <v>18399</v>
      </c>
      <c r="O455" s="72">
        <v>18064</v>
      </c>
      <c r="P455" s="72">
        <v>18511</v>
      </c>
      <c r="Q455" s="72">
        <v>19693</v>
      </c>
      <c r="R455" s="72">
        <v>21731</v>
      </c>
      <c r="S455" s="72">
        <v>22620</v>
      </c>
      <c r="T455" s="72">
        <v>23360</v>
      </c>
      <c r="U455" s="72">
        <v>24243</v>
      </c>
      <c r="V455" s="72">
        <v>23936</v>
      </c>
      <c r="W455" s="72">
        <v>24927</v>
      </c>
      <c r="X455" s="72">
        <v>25450</v>
      </c>
      <c r="Y455" s="72">
        <v>26275</v>
      </c>
      <c r="Z455" s="72">
        <v>27341</v>
      </c>
      <c r="AA455" s="72">
        <v>28949</v>
      </c>
      <c r="AB455" s="72">
        <v>30101</v>
      </c>
      <c r="AC455" s="72">
        <v>31664</v>
      </c>
      <c r="AD455" s="72">
        <v>33107</v>
      </c>
      <c r="AE455" s="72">
        <v>33944</v>
      </c>
      <c r="AF455" s="72">
        <v>34674</v>
      </c>
      <c r="AG455" s="72">
        <v>36090</v>
      </c>
      <c r="AH455" s="72">
        <v>37434.199999999997</v>
      </c>
      <c r="AI455" s="72">
        <v>36575.300000000003</v>
      </c>
      <c r="AJ455" s="72">
        <v>38772.1</v>
      </c>
      <c r="AK455" s="72">
        <v>38493.720002857204</v>
      </c>
      <c r="AL455" s="72">
        <v>39121.870000000003</v>
      </c>
      <c r="AM455" s="72">
        <v>41549.620339451154</v>
      </c>
      <c r="AN455" s="72">
        <v>44607.751944806201</v>
      </c>
      <c r="AO455" s="72">
        <v>43941.742079748023</v>
      </c>
      <c r="AP455" s="72">
        <v>48936.744626135383</v>
      </c>
      <c r="AQ455" s="72">
        <v>51356.846535906487</v>
      </c>
      <c r="AR455" s="72">
        <v>54470.219979208596</v>
      </c>
      <c r="AS455" s="72">
        <v>57543.562734512743</v>
      </c>
      <c r="AT455" s="72">
        <v>58885.173850581479</v>
      </c>
      <c r="AU455" s="72">
        <v>56642.717791855634</v>
      </c>
      <c r="AV455" s="72">
        <v>54536.565564279925</v>
      </c>
      <c r="AW455" s="72">
        <v>55115.935629828775</v>
      </c>
    </row>
    <row r="456" spans="1:49" ht="15" customHeight="1" x14ac:dyDescent="0.2">
      <c r="A456" s="20" t="s">
        <v>231</v>
      </c>
      <c r="B456" s="72">
        <v>6290</v>
      </c>
      <c r="C456" s="72">
        <v>6961</v>
      </c>
      <c r="D456" s="72">
        <v>7964</v>
      </c>
      <c r="E456" s="72">
        <v>9494</v>
      </c>
      <c r="F456" s="72">
        <v>10527</v>
      </c>
      <c r="G456" s="72">
        <v>11759</v>
      </c>
      <c r="H456" s="72">
        <v>13605</v>
      </c>
      <c r="I456" s="72">
        <v>14629</v>
      </c>
      <c r="J456" s="72">
        <v>15946</v>
      </c>
      <c r="K456" s="72">
        <v>17262</v>
      </c>
      <c r="L456" s="72">
        <v>18321</v>
      </c>
      <c r="M456" s="72">
        <v>17920</v>
      </c>
      <c r="N456" s="72">
        <v>18399</v>
      </c>
      <c r="O456" s="72">
        <v>18064</v>
      </c>
      <c r="P456" s="72">
        <v>18511</v>
      </c>
      <c r="Q456" s="72">
        <v>19693</v>
      </c>
      <c r="R456" s="72">
        <v>21731</v>
      </c>
      <c r="S456" s="72">
        <v>22620</v>
      </c>
      <c r="T456" s="72">
        <v>23360</v>
      </c>
      <c r="U456" s="72">
        <v>24243</v>
      </c>
      <c r="V456" s="72">
        <v>23936</v>
      </c>
      <c r="W456" s="72">
        <v>24927</v>
      </c>
      <c r="X456" s="72">
        <v>25450</v>
      </c>
      <c r="Y456" s="72">
        <v>26275</v>
      </c>
      <c r="Z456" s="72">
        <v>27341</v>
      </c>
      <c r="AA456" s="72">
        <v>28949</v>
      </c>
      <c r="AB456" s="72">
        <v>30101</v>
      </c>
      <c r="AC456" s="72">
        <v>31664</v>
      </c>
      <c r="AD456" s="72">
        <v>33107</v>
      </c>
      <c r="AE456" s="72">
        <v>33944</v>
      </c>
      <c r="AF456" s="72">
        <v>34674</v>
      </c>
      <c r="AG456" s="72">
        <v>36090</v>
      </c>
      <c r="AH456" s="72">
        <v>37434.199999999997</v>
      </c>
      <c r="AI456" s="72">
        <v>36575.300000000003</v>
      </c>
      <c r="AJ456" s="72">
        <v>38772.1</v>
      </c>
      <c r="AK456" s="72">
        <v>38493.720002857204</v>
      </c>
      <c r="AL456" s="72">
        <v>39121.870000000003</v>
      </c>
      <c r="AM456" s="72">
        <v>41549.620339451154</v>
      </c>
      <c r="AN456" s="72">
        <v>44607.751944806201</v>
      </c>
      <c r="AO456" s="72">
        <v>43941.742079748023</v>
      </c>
      <c r="AP456" s="72">
        <v>48936.744626135383</v>
      </c>
      <c r="AQ456" s="72">
        <v>51356.846535906487</v>
      </c>
      <c r="AR456" s="72">
        <v>54470.219979208596</v>
      </c>
      <c r="AS456" s="72">
        <v>57543.562734512743</v>
      </c>
      <c r="AT456" s="72">
        <v>58885.173850581479</v>
      </c>
      <c r="AU456" s="72">
        <v>56642.717791855634</v>
      </c>
      <c r="AV456" s="72">
        <v>54536.565564279925</v>
      </c>
      <c r="AW456" s="72">
        <v>55115.935629828775</v>
      </c>
    </row>
    <row r="457" spans="1:49" ht="15" customHeight="1" x14ac:dyDescent="0.2">
      <c r="A457" s="20" t="s">
        <v>64</v>
      </c>
      <c r="B457" s="72">
        <v>65</v>
      </c>
      <c r="C457" s="72">
        <v>62</v>
      </c>
      <c r="D457" s="72">
        <v>69</v>
      </c>
      <c r="E457" s="72">
        <v>132</v>
      </c>
      <c r="F457" s="72">
        <v>146</v>
      </c>
      <c r="G457" s="72">
        <v>163</v>
      </c>
      <c r="H457" s="72">
        <v>168</v>
      </c>
      <c r="I457" s="72">
        <v>177</v>
      </c>
      <c r="J457" s="72">
        <v>185</v>
      </c>
      <c r="K457" s="72">
        <v>262</v>
      </c>
      <c r="L457" s="72">
        <v>288</v>
      </c>
      <c r="M457" s="72">
        <v>274</v>
      </c>
      <c r="N457" s="72">
        <v>362</v>
      </c>
      <c r="O457" s="72">
        <v>431</v>
      </c>
      <c r="P457" s="72">
        <v>346</v>
      </c>
      <c r="Q457" s="72">
        <v>406</v>
      </c>
      <c r="R457" s="72">
        <v>434</v>
      </c>
      <c r="S457" s="72">
        <v>394</v>
      </c>
      <c r="T457" s="72">
        <v>466</v>
      </c>
      <c r="U457" s="72">
        <v>441</v>
      </c>
      <c r="V457" s="72">
        <v>490</v>
      </c>
      <c r="W457" s="72">
        <v>516</v>
      </c>
      <c r="X457" s="72">
        <v>576</v>
      </c>
      <c r="Y457" s="72">
        <v>377</v>
      </c>
      <c r="Z457" s="72">
        <v>282</v>
      </c>
      <c r="AA457" s="72">
        <v>169</v>
      </c>
      <c r="AB457" s="72">
        <v>196</v>
      </c>
      <c r="AC457" s="72">
        <v>211</v>
      </c>
      <c r="AD457" s="72">
        <v>245</v>
      </c>
      <c r="AE457" s="72">
        <v>280</v>
      </c>
      <c r="AF457" s="72">
        <v>297</v>
      </c>
      <c r="AG457" s="72">
        <v>304</v>
      </c>
      <c r="AH457" s="72">
        <v>105</v>
      </c>
      <c r="AI457" s="72">
        <v>181</v>
      </c>
      <c r="AJ457" s="72">
        <v>174</v>
      </c>
      <c r="AK457" s="72">
        <v>185.90567672738325</v>
      </c>
      <c r="AL457" s="72">
        <v>109.41800000000001</v>
      </c>
      <c r="AM457" s="72">
        <v>155.24040623848245</v>
      </c>
      <c r="AN457" s="72">
        <v>179</v>
      </c>
      <c r="AO457" s="72">
        <v>191.53</v>
      </c>
      <c r="AP457" s="72">
        <v>1070.6938659540401</v>
      </c>
      <c r="AQ457" s="72">
        <v>1114.9683117562067</v>
      </c>
      <c r="AR457" s="72">
        <v>1402.2041608128104</v>
      </c>
      <c r="AS457" s="72">
        <v>1541.0527366016627</v>
      </c>
      <c r="AT457" s="72">
        <v>1783.6219614588294</v>
      </c>
      <c r="AU457" s="72">
        <v>1577.7669959364046</v>
      </c>
      <c r="AV457" s="72">
        <v>1149.3949875332974</v>
      </c>
      <c r="AW457" s="72">
        <v>1048.478868452105</v>
      </c>
    </row>
    <row r="458" spans="1:49" ht="15" customHeight="1" x14ac:dyDescent="0.2">
      <c r="A458" s="20" t="s">
        <v>66</v>
      </c>
      <c r="B458" s="72">
        <v>75</v>
      </c>
      <c r="C458" s="72">
        <v>70</v>
      </c>
      <c r="D458" s="72">
        <v>68</v>
      </c>
      <c r="E458" s="72">
        <v>64</v>
      </c>
      <c r="F458" s="72">
        <v>59</v>
      </c>
      <c r="G458" s="72">
        <v>52</v>
      </c>
      <c r="H458" s="72">
        <v>48</v>
      </c>
      <c r="I458" s="72">
        <v>43</v>
      </c>
      <c r="J458" s="72">
        <v>37</v>
      </c>
      <c r="K458" s="72">
        <v>32</v>
      </c>
      <c r="L458" s="72">
        <v>28</v>
      </c>
      <c r="M458" s="72">
        <v>27</v>
      </c>
      <c r="N458" s="72">
        <v>26</v>
      </c>
      <c r="O458" s="72">
        <v>33</v>
      </c>
      <c r="P458" s="72">
        <v>10</v>
      </c>
      <c r="Q458" s="72">
        <v>12</v>
      </c>
      <c r="R458" s="72">
        <v>40</v>
      </c>
      <c r="S458" s="72">
        <v>37</v>
      </c>
      <c r="T458" s="72">
        <v>36</v>
      </c>
      <c r="U458" s="72">
        <v>53</v>
      </c>
      <c r="V458" s="72">
        <v>45</v>
      </c>
      <c r="W458" s="72">
        <v>48</v>
      </c>
      <c r="X458" s="72">
        <v>50</v>
      </c>
      <c r="Y458" s="72">
        <v>55</v>
      </c>
      <c r="Z458" s="72">
        <v>80</v>
      </c>
      <c r="AA458" s="72">
        <v>82</v>
      </c>
      <c r="AB458" s="72">
        <v>81</v>
      </c>
      <c r="AC458" s="72">
        <v>80</v>
      </c>
      <c r="AD458" s="72">
        <v>87</v>
      </c>
      <c r="AE458" s="72">
        <v>84</v>
      </c>
      <c r="AF458" s="72">
        <v>79</v>
      </c>
      <c r="AG458" s="72">
        <v>71</v>
      </c>
      <c r="AH458" s="72">
        <v>94</v>
      </c>
      <c r="AI458" s="72">
        <v>101</v>
      </c>
      <c r="AJ458" s="72">
        <v>121</v>
      </c>
      <c r="AK458" s="72">
        <v>62.760769963676651</v>
      </c>
      <c r="AL458" s="72">
        <v>63.521000000000001</v>
      </c>
      <c r="AM458" s="72">
        <v>66</v>
      </c>
      <c r="AN458" s="72">
        <v>69.3</v>
      </c>
      <c r="AO458" s="72">
        <v>67.220999999999989</v>
      </c>
      <c r="AP458" s="72">
        <v>42.0317528</v>
      </c>
      <c r="AQ458" s="72">
        <v>10.144669894542595</v>
      </c>
      <c r="AR458" s="72">
        <v>11.054417844542598</v>
      </c>
      <c r="AS458" s="72">
        <v>6.6248644652528341</v>
      </c>
      <c r="AT458" s="72">
        <v>8.0166580147505613</v>
      </c>
      <c r="AU458" s="72">
        <v>4.9159377557473292</v>
      </c>
      <c r="AV458" s="72">
        <v>9.5227243167613835</v>
      </c>
      <c r="AW458" s="72">
        <v>16.097490138132493</v>
      </c>
    </row>
    <row r="459" spans="1:49" ht="15" customHeight="1" x14ac:dyDescent="0.2">
      <c r="A459" s="20" t="s">
        <v>67</v>
      </c>
      <c r="B459" s="72">
        <v>49</v>
      </c>
      <c r="C459" s="72">
        <v>80</v>
      </c>
      <c r="D459" s="72">
        <v>110</v>
      </c>
      <c r="E459" s="72">
        <v>134</v>
      </c>
      <c r="F459" s="72">
        <v>121</v>
      </c>
      <c r="G459" s="72">
        <v>145</v>
      </c>
      <c r="H459" s="72">
        <v>140</v>
      </c>
      <c r="I459" s="72">
        <v>94</v>
      </c>
      <c r="J459" s="72">
        <v>114</v>
      </c>
      <c r="K459" s="72">
        <v>116</v>
      </c>
      <c r="L459" s="72">
        <v>168</v>
      </c>
      <c r="M459" s="72">
        <v>76</v>
      </c>
      <c r="N459" s="72">
        <v>76</v>
      </c>
      <c r="O459" s="72">
        <v>80</v>
      </c>
      <c r="P459" s="72">
        <v>109</v>
      </c>
      <c r="Q459" s="72">
        <v>98</v>
      </c>
      <c r="R459" s="72">
        <v>67</v>
      </c>
      <c r="S459" s="72">
        <v>107</v>
      </c>
      <c r="T459" s="72">
        <v>170</v>
      </c>
      <c r="U459" s="72">
        <v>86</v>
      </c>
      <c r="V459" s="72">
        <v>94</v>
      </c>
      <c r="W459" s="72">
        <v>100</v>
      </c>
      <c r="X459" s="72">
        <v>85</v>
      </c>
      <c r="Y459" s="72">
        <v>92</v>
      </c>
      <c r="Z459" s="72">
        <v>210</v>
      </c>
      <c r="AA459" s="72">
        <v>211</v>
      </c>
      <c r="AB459" s="72">
        <v>93</v>
      </c>
      <c r="AC459" s="72">
        <v>173</v>
      </c>
      <c r="AD459" s="72">
        <v>178</v>
      </c>
      <c r="AE459" s="72">
        <v>293</v>
      </c>
      <c r="AF459" s="72">
        <v>139</v>
      </c>
      <c r="AG459" s="72">
        <v>134</v>
      </c>
      <c r="AH459" s="72">
        <v>202</v>
      </c>
      <c r="AI459" s="72">
        <v>139</v>
      </c>
      <c r="AJ459" s="72">
        <v>147</v>
      </c>
      <c r="AK459" s="72">
        <v>100.68025711185581</v>
      </c>
      <c r="AL459" s="72">
        <v>107.82899999999999</v>
      </c>
      <c r="AM459" s="72">
        <v>110.5</v>
      </c>
      <c r="AN459" s="72">
        <v>113.2</v>
      </c>
      <c r="AO459" s="72">
        <v>114.33200000000001</v>
      </c>
      <c r="AP459" s="72">
        <v>13.683752081573349</v>
      </c>
      <c r="AQ459" s="72">
        <v>4.8866108851732442</v>
      </c>
      <c r="AR459" s="72">
        <v>8.5688383851732439</v>
      </c>
      <c r="AS459" s="72">
        <v>5.6934433596588399</v>
      </c>
      <c r="AT459" s="72">
        <v>4.8502423629087037</v>
      </c>
      <c r="AU459" s="72">
        <v>3.0960666919696145</v>
      </c>
      <c r="AV459" s="72">
        <v>2.9835999146053727</v>
      </c>
      <c r="AW459" s="72">
        <v>2.6031465414218342</v>
      </c>
    </row>
    <row r="460" spans="1:49" ht="15" customHeight="1" x14ac:dyDescent="0.2">
      <c r="A460" s="20" t="s">
        <v>68</v>
      </c>
      <c r="B460" s="72">
        <v>458</v>
      </c>
      <c r="C460" s="72">
        <v>620</v>
      </c>
      <c r="D460" s="72">
        <v>830</v>
      </c>
      <c r="E460" s="72">
        <v>1092</v>
      </c>
      <c r="F460" s="72">
        <v>1208</v>
      </c>
      <c r="G460" s="72">
        <v>1342</v>
      </c>
      <c r="H460" s="72">
        <v>1551</v>
      </c>
      <c r="I460" s="72">
        <v>1763</v>
      </c>
      <c r="J460" s="72">
        <v>1790</v>
      </c>
      <c r="K460" s="72">
        <v>2200</v>
      </c>
      <c r="L460" s="72">
        <v>2588</v>
      </c>
      <c r="M460" s="72">
        <v>2500</v>
      </c>
      <c r="N460" s="72">
        <v>2609</v>
      </c>
      <c r="O460" s="72">
        <v>2832</v>
      </c>
      <c r="P460" s="72">
        <v>2952</v>
      </c>
      <c r="Q460" s="72">
        <v>3465</v>
      </c>
      <c r="R460" s="72">
        <v>3400</v>
      </c>
      <c r="S460" s="72">
        <v>3700</v>
      </c>
      <c r="T460" s="72">
        <v>3889</v>
      </c>
      <c r="U460" s="72">
        <v>4101</v>
      </c>
      <c r="V460" s="72">
        <v>3710</v>
      </c>
      <c r="W460" s="72">
        <v>3878</v>
      </c>
      <c r="X460" s="72">
        <v>3976</v>
      </c>
      <c r="Y460" s="72">
        <v>4394</v>
      </c>
      <c r="Z460" s="72">
        <v>4610</v>
      </c>
      <c r="AA460" s="72">
        <v>4910</v>
      </c>
      <c r="AB460" s="72">
        <v>5145</v>
      </c>
      <c r="AC460" s="72">
        <v>5351</v>
      </c>
      <c r="AD460" s="72">
        <v>5191</v>
      </c>
      <c r="AE460" s="72">
        <v>5389</v>
      </c>
      <c r="AF460" s="72">
        <v>5232</v>
      </c>
      <c r="AG460" s="72">
        <v>5723</v>
      </c>
      <c r="AH460" s="72">
        <v>5628</v>
      </c>
      <c r="AI460" s="72">
        <v>5690</v>
      </c>
      <c r="AJ460" s="72">
        <v>5621</v>
      </c>
      <c r="AK460" s="72">
        <v>5582.8111577789241</v>
      </c>
      <c r="AL460" s="72">
        <v>5659.5540000000001</v>
      </c>
      <c r="AM460" s="72">
        <v>6012.8</v>
      </c>
      <c r="AN460" s="72">
        <v>6704.3</v>
      </c>
      <c r="AO460" s="72">
        <v>6503.1710000000003</v>
      </c>
      <c r="AP460" s="72">
        <v>6806.8690857000001</v>
      </c>
      <c r="AQ460" s="72">
        <v>6677.437217763294</v>
      </c>
      <c r="AR460" s="72">
        <v>6944.6557300571831</v>
      </c>
      <c r="AS460" s="72">
        <v>6943.7245720893889</v>
      </c>
      <c r="AT460" s="72">
        <v>7292.2236823313588</v>
      </c>
      <c r="AU460" s="72">
        <v>7460.8716962101589</v>
      </c>
      <c r="AV460" s="72">
        <v>6179.3452236452858</v>
      </c>
      <c r="AW460" s="72">
        <v>5674.1566379798469</v>
      </c>
    </row>
    <row r="461" spans="1:49" ht="15" customHeight="1" x14ac:dyDescent="0.2">
      <c r="A461" s="20" t="s">
        <v>274</v>
      </c>
      <c r="B461" s="72">
        <v>5262</v>
      </c>
      <c r="C461" s="72">
        <v>5739</v>
      </c>
      <c r="D461" s="72">
        <v>6502</v>
      </c>
      <c r="E461" s="72">
        <v>7677</v>
      </c>
      <c r="F461" s="72">
        <v>8597</v>
      </c>
      <c r="G461" s="72">
        <v>9640</v>
      </c>
      <c r="H461" s="72">
        <v>11227</v>
      </c>
      <c r="I461" s="72">
        <v>12079</v>
      </c>
      <c r="J461" s="72">
        <v>13334</v>
      </c>
      <c r="K461" s="72">
        <v>14180</v>
      </c>
      <c r="L461" s="72">
        <v>14804</v>
      </c>
      <c r="M461" s="72">
        <v>14529</v>
      </c>
      <c r="N461" s="72">
        <v>14952</v>
      </c>
      <c r="O461" s="72">
        <v>14365</v>
      </c>
      <c r="P461" s="72">
        <v>14789</v>
      </c>
      <c r="Q461" s="72">
        <v>15416</v>
      </c>
      <c r="R461" s="72">
        <v>17475</v>
      </c>
      <c r="S461" s="72">
        <v>18046</v>
      </c>
      <c r="T461" s="72">
        <v>18429</v>
      </c>
      <c r="U461" s="72">
        <v>19206</v>
      </c>
      <c r="V461" s="72">
        <v>19232</v>
      </c>
      <c r="W461" s="72">
        <v>20040</v>
      </c>
      <c r="X461" s="72">
        <v>20394</v>
      </c>
      <c r="Y461" s="72">
        <v>20914</v>
      </c>
      <c r="Z461" s="72">
        <v>21618</v>
      </c>
      <c r="AA461" s="72">
        <v>23014</v>
      </c>
      <c r="AB461" s="72">
        <v>24063</v>
      </c>
      <c r="AC461" s="72">
        <v>25269</v>
      </c>
      <c r="AD461" s="72">
        <v>26796</v>
      </c>
      <c r="AE461" s="72">
        <v>27304</v>
      </c>
      <c r="AF461" s="72">
        <v>28311</v>
      </c>
      <c r="AG461" s="72">
        <v>29279</v>
      </c>
      <c r="AH461" s="72">
        <v>30731.200000000001</v>
      </c>
      <c r="AI461" s="72">
        <v>29704.3</v>
      </c>
      <c r="AJ461" s="72">
        <v>31877.1</v>
      </c>
      <c r="AK461" s="72">
        <v>31776.022782779615</v>
      </c>
      <c r="AL461" s="72">
        <v>32395.292000000001</v>
      </c>
      <c r="AM461" s="72">
        <v>34350.559342285429</v>
      </c>
      <c r="AN461" s="72">
        <v>36658.059415999996</v>
      </c>
      <c r="AO461" s="72">
        <v>36231.910681220004</v>
      </c>
      <c r="AP461" s="72">
        <v>40148.442004137527</v>
      </c>
      <c r="AQ461" s="72">
        <v>42369.269813552775</v>
      </c>
      <c r="AR461" s="72">
        <v>44856.714606321329</v>
      </c>
      <c r="AS461" s="72">
        <v>47685.706918054413</v>
      </c>
      <c r="AT461" s="72">
        <v>48371.592120038556</v>
      </c>
      <c r="AU461" s="72">
        <v>46278.399523636479</v>
      </c>
      <c r="AV461" s="72">
        <v>45940.29889825837</v>
      </c>
      <c r="AW461" s="72">
        <v>47168.963293791312</v>
      </c>
    </row>
    <row r="462" spans="1:49" ht="15" customHeight="1" x14ac:dyDescent="0.2">
      <c r="A462" s="20" t="s">
        <v>70</v>
      </c>
      <c r="B462" s="72">
        <v>4542</v>
      </c>
      <c r="C462" s="72">
        <v>4980</v>
      </c>
      <c r="D462" s="72">
        <v>5673</v>
      </c>
      <c r="E462" s="72">
        <v>6730</v>
      </c>
      <c r="F462" s="72">
        <v>7354</v>
      </c>
      <c r="G462" s="72">
        <v>8456</v>
      </c>
      <c r="H462" s="72">
        <v>9955</v>
      </c>
      <c r="I462" s="72">
        <v>10866</v>
      </c>
      <c r="J462" s="72">
        <v>12044</v>
      </c>
      <c r="K462" s="72">
        <v>12716</v>
      </c>
      <c r="L462" s="72">
        <v>13304</v>
      </c>
      <c r="M462" s="72">
        <v>13084</v>
      </c>
      <c r="N462" s="72">
        <v>13309</v>
      </c>
      <c r="O462" s="72">
        <v>12775</v>
      </c>
      <c r="P462" s="72">
        <v>13184</v>
      </c>
      <c r="Q462" s="72">
        <v>13655</v>
      </c>
      <c r="R462" s="72">
        <v>15937</v>
      </c>
      <c r="S462" s="72">
        <v>16823</v>
      </c>
      <c r="T462" s="72">
        <v>17218</v>
      </c>
      <c r="U462" s="72">
        <v>18135</v>
      </c>
      <c r="V462" s="72">
        <v>18266</v>
      </c>
      <c r="W462" s="72">
        <v>19050</v>
      </c>
      <c r="X462" s="72">
        <v>19389</v>
      </c>
      <c r="Y462" s="72">
        <v>19898</v>
      </c>
      <c r="Z462" s="72">
        <v>20795</v>
      </c>
      <c r="AA462" s="72">
        <v>22143</v>
      </c>
      <c r="AB462" s="72">
        <v>23160</v>
      </c>
      <c r="AC462" s="72">
        <v>24604</v>
      </c>
      <c r="AD462" s="72">
        <v>26045</v>
      </c>
      <c r="AE462" s="72">
        <v>26498</v>
      </c>
      <c r="AF462" s="72">
        <v>27511</v>
      </c>
      <c r="AG462" s="72">
        <v>28372</v>
      </c>
      <c r="AH462" s="72">
        <v>29569</v>
      </c>
      <c r="AI462" s="72">
        <v>28599</v>
      </c>
      <c r="AJ462" s="72">
        <v>30588</v>
      </c>
      <c r="AK462" s="72">
        <v>30428.755838993795</v>
      </c>
      <c r="AL462" s="72">
        <v>30898.560000000001</v>
      </c>
      <c r="AM462" s="72">
        <v>32714</v>
      </c>
      <c r="AN462" s="72">
        <v>34977</v>
      </c>
      <c r="AO462" s="72">
        <v>34627.230000000003</v>
      </c>
      <c r="AP462" s="72">
        <v>38489.180651845498</v>
      </c>
      <c r="AQ462" s="72">
        <v>40787.835580552775</v>
      </c>
      <c r="AR462" s="72">
        <v>43221.89048622609</v>
      </c>
      <c r="AS462" s="72">
        <v>46081.710300054408</v>
      </c>
      <c r="AT462" s="72">
        <v>46769.745249038562</v>
      </c>
      <c r="AU462" s="72">
        <v>44850.241565636476</v>
      </c>
      <c r="AV462" s="72">
        <v>44552.973968337734</v>
      </c>
      <c r="AW462" s="72">
        <v>45702.515297267499</v>
      </c>
    </row>
    <row r="463" spans="1:49" ht="15" customHeight="1" x14ac:dyDescent="0.2">
      <c r="A463" s="20" t="s">
        <v>71</v>
      </c>
      <c r="B463" s="72">
        <v>407</v>
      </c>
      <c r="C463" s="72">
        <v>409</v>
      </c>
      <c r="D463" s="72">
        <v>429</v>
      </c>
      <c r="E463" s="72">
        <v>484</v>
      </c>
      <c r="F463" s="72">
        <v>567</v>
      </c>
      <c r="G463" s="72">
        <v>589</v>
      </c>
      <c r="H463" s="72">
        <v>613</v>
      </c>
      <c r="I463" s="72">
        <v>599</v>
      </c>
      <c r="J463" s="72">
        <v>602</v>
      </c>
      <c r="K463" s="72">
        <v>660</v>
      </c>
      <c r="L463" s="72">
        <v>680</v>
      </c>
      <c r="M463" s="72">
        <v>658</v>
      </c>
      <c r="N463" s="72">
        <v>638</v>
      </c>
      <c r="O463" s="72">
        <v>643</v>
      </c>
      <c r="P463" s="72">
        <v>649</v>
      </c>
      <c r="Q463" s="72">
        <v>674</v>
      </c>
      <c r="R463" s="72">
        <v>680</v>
      </c>
      <c r="S463" s="72">
        <v>652</v>
      </c>
      <c r="T463" s="72">
        <v>687</v>
      </c>
      <c r="U463" s="72">
        <v>697</v>
      </c>
      <c r="V463" s="72">
        <v>597</v>
      </c>
      <c r="W463" s="72">
        <v>600</v>
      </c>
      <c r="X463" s="72">
        <v>620</v>
      </c>
      <c r="Y463" s="72">
        <v>630</v>
      </c>
      <c r="Z463" s="72">
        <v>472</v>
      </c>
      <c r="AA463" s="72">
        <v>505</v>
      </c>
      <c r="AB463" s="72">
        <v>466</v>
      </c>
      <c r="AC463" s="72">
        <v>378</v>
      </c>
      <c r="AD463" s="72">
        <v>406</v>
      </c>
      <c r="AE463" s="72">
        <v>408</v>
      </c>
      <c r="AF463" s="72">
        <v>474</v>
      </c>
      <c r="AG463" s="72">
        <v>538</v>
      </c>
      <c r="AH463" s="72">
        <v>816.2</v>
      </c>
      <c r="AI463" s="72">
        <v>805.3</v>
      </c>
      <c r="AJ463" s="72">
        <v>918.1</v>
      </c>
      <c r="AK463" s="72">
        <v>971.90000000000009</v>
      </c>
      <c r="AL463" s="72">
        <v>1077.9070000000002</v>
      </c>
      <c r="AM463" s="72">
        <v>1155.2723600682161</v>
      </c>
      <c r="AN463" s="72">
        <v>1192.4200620000001</v>
      </c>
      <c r="AO463" s="72">
        <v>1164.90526262</v>
      </c>
      <c r="AP463" s="72">
        <v>1170.4380900000001</v>
      </c>
      <c r="AQ463" s="72">
        <v>1181.472289</v>
      </c>
      <c r="AR463" s="72">
        <v>1211.6187930000001</v>
      </c>
      <c r="AS463" s="72">
        <v>1202.026292</v>
      </c>
      <c r="AT463" s="72">
        <v>1186.251773</v>
      </c>
      <c r="AU463" s="72">
        <v>1144.8769990000001</v>
      </c>
      <c r="AV463" s="72">
        <v>1122.595941</v>
      </c>
      <c r="AW463" s="72">
        <v>1217.4197569999999</v>
      </c>
    </row>
    <row r="464" spans="1:49" ht="15" customHeight="1" x14ac:dyDescent="0.2">
      <c r="A464" s="20" t="s">
        <v>73</v>
      </c>
      <c r="B464" s="72">
        <v>313</v>
      </c>
      <c r="C464" s="72">
        <v>350</v>
      </c>
      <c r="D464" s="72">
        <v>400</v>
      </c>
      <c r="E464" s="72">
        <v>463</v>
      </c>
      <c r="F464" s="72">
        <v>676</v>
      </c>
      <c r="G464" s="72">
        <v>595</v>
      </c>
      <c r="H464" s="72">
        <v>659</v>
      </c>
      <c r="I464" s="72">
        <v>614</v>
      </c>
      <c r="J464" s="72">
        <v>688</v>
      </c>
      <c r="K464" s="72">
        <v>804</v>
      </c>
      <c r="L464" s="72">
        <v>820</v>
      </c>
      <c r="M464" s="72">
        <v>787</v>
      </c>
      <c r="N464" s="72">
        <v>1005</v>
      </c>
      <c r="O464" s="72">
        <v>947</v>
      </c>
      <c r="P464" s="72">
        <v>956</v>
      </c>
      <c r="Q464" s="72">
        <v>1087</v>
      </c>
      <c r="R464" s="72">
        <v>858</v>
      </c>
      <c r="S464" s="72">
        <v>571</v>
      </c>
      <c r="T464" s="72">
        <v>524</v>
      </c>
      <c r="U464" s="72">
        <v>374</v>
      </c>
      <c r="V464" s="72">
        <v>369</v>
      </c>
      <c r="W464" s="72">
        <v>390</v>
      </c>
      <c r="X464" s="72">
        <v>385</v>
      </c>
      <c r="Y464" s="72">
        <v>386</v>
      </c>
      <c r="Z464" s="72">
        <v>351</v>
      </c>
      <c r="AA464" s="72">
        <v>366</v>
      </c>
      <c r="AB464" s="72">
        <v>437</v>
      </c>
      <c r="AC464" s="72">
        <v>287</v>
      </c>
      <c r="AD464" s="72">
        <v>345</v>
      </c>
      <c r="AE464" s="72">
        <v>398</v>
      </c>
      <c r="AF464" s="72">
        <v>326</v>
      </c>
      <c r="AG464" s="72">
        <v>369</v>
      </c>
      <c r="AH464" s="72">
        <v>346</v>
      </c>
      <c r="AI464" s="72">
        <v>300</v>
      </c>
      <c r="AJ464" s="72">
        <v>371</v>
      </c>
      <c r="AK464" s="72">
        <v>375.36694378582052</v>
      </c>
      <c r="AL464" s="72">
        <v>418.82499999999999</v>
      </c>
      <c r="AM464" s="72">
        <v>481.28698221721231</v>
      </c>
      <c r="AN464" s="72">
        <v>488.63935400000003</v>
      </c>
      <c r="AO464" s="72">
        <v>439.77541860000002</v>
      </c>
      <c r="AP464" s="72">
        <v>488.82326229202783</v>
      </c>
      <c r="AQ464" s="72">
        <v>399.96194400000002</v>
      </c>
      <c r="AR464" s="72">
        <v>423.20532709523809</v>
      </c>
      <c r="AS464" s="72">
        <v>401.970326</v>
      </c>
      <c r="AT464" s="72">
        <v>415.59509800000001</v>
      </c>
      <c r="AU464" s="72">
        <v>283.280959</v>
      </c>
      <c r="AV464" s="72">
        <v>264.72898892063483</v>
      </c>
      <c r="AW464" s="72">
        <v>249.02823952380948</v>
      </c>
    </row>
    <row r="465" spans="1:49" ht="15" customHeight="1" x14ac:dyDescent="0.2">
      <c r="A465" s="20" t="s">
        <v>309</v>
      </c>
      <c r="B465" s="72">
        <v>381</v>
      </c>
      <c r="C465" s="72">
        <v>390</v>
      </c>
      <c r="D465" s="72">
        <v>385</v>
      </c>
      <c r="E465" s="72">
        <v>395</v>
      </c>
      <c r="F465" s="72">
        <v>396</v>
      </c>
      <c r="G465" s="72">
        <v>417</v>
      </c>
      <c r="H465" s="72">
        <v>471</v>
      </c>
      <c r="I465" s="72">
        <v>473</v>
      </c>
      <c r="J465" s="72">
        <v>486</v>
      </c>
      <c r="K465" s="72">
        <v>472</v>
      </c>
      <c r="L465" s="72">
        <v>445</v>
      </c>
      <c r="M465" s="72">
        <v>514</v>
      </c>
      <c r="N465" s="72">
        <v>374</v>
      </c>
      <c r="O465" s="72">
        <v>323</v>
      </c>
      <c r="P465" s="72">
        <v>305</v>
      </c>
      <c r="Q465" s="72">
        <v>296</v>
      </c>
      <c r="R465" s="72">
        <v>315</v>
      </c>
      <c r="S465" s="72">
        <v>336</v>
      </c>
      <c r="T465" s="72">
        <v>370</v>
      </c>
      <c r="U465" s="72">
        <v>356</v>
      </c>
      <c r="V465" s="72">
        <v>365</v>
      </c>
      <c r="W465" s="72">
        <v>345</v>
      </c>
      <c r="X465" s="72">
        <v>369</v>
      </c>
      <c r="Y465" s="72">
        <v>443</v>
      </c>
      <c r="Z465" s="72">
        <v>541</v>
      </c>
      <c r="AA465" s="72">
        <v>563</v>
      </c>
      <c r="AB465" s="72">
        <v>523</v>
      </c>
      <c r="AC465" s="72">
        <v>580</v>
      </c>
      <c r="AD465" s="72">
        <v>610</v>
      </c>
      <c r="AE465" s="72">
        <v>594</v>
      </c>
      <c r="AF465" s="72">
        <v>616</v>
      </c>
      <c r="AG465" s="72">
        <v>579</v>
      </c>
      <c r="AH465" s="72">
        <v>674</v>
      </c>
      <c r="AI465" s="72">
        <v>760</v>
      </c>
      <c r="AJ465" s="72">
        <v>832</v>
      </c>
      <c r="AK465" s="72">
        <v>785.53935849574702</v>
      </c>
      <c r="AL465" s="72">
        <v>786.25599999999997</v>
      </c>
      <c r="AM465" s="72">
        <v>854.5205909272388</v>
      </c>
      <c r="AN465" s="72">
        <v>883.8925288062037</v>
      </c>
      <c r="AO465" s="72">
        <v>833.57739852801478</v>
      </c>
      <c r="AP465" s="72">
        <v>855.02416546224322</v>
      </c>
      <c r="AQ465" s="72">
        <v>1180.1399120544941</v>
      </c>
      <c r="AR465" s="72">
        <v>1247.0222257875605</v>
      </c>
      <c r="AS465" s="72">
        <v>1360.7601999423653</v>
      </c>
      <c r="AT465" s="72">
        <v>1424.8691863750785</v>
      </c>
      <c r="AU465" s="72">
        <v>1317.6675716248726</v>
      </c>
      <c r="AV465" s="72">
        <v>1255.0201306116096</v>
      </c>
      <c r="AW465" s="72">
        <v>1205.6361929259549</v>
      </c>
    </row>
    <row r="466" spans="1:49" ht="15" customHeight="1" x14ac:dyDescent="0.2">
      <c r="A466" s="20" t="s">
        <v>75</v>
      </c>
      <c r="B466" s="72">
        <v>27</v>
      </c>
      <c r="C466" s="72">
        <v>27</v>
      </c>
      <c r="D466" s="72">
        <v>27</v>
      </c>
      <c r="E466" s="72">
        <v>28</v>
      </c>
      <c r="F466" s="72">
        <v>28</v>
      </c>
      <c r="G466" s="72">
        <v>30</v>
      </c>
      <c r="H466" s="72">
        <v>35</v>
      </c>
      <c r="I466" s="72">
        <v>34</v>
      </c>
      <c r="J466" s="72">
        <v>30</v>
      </c>
      <c r="K466" s="72">
        <v>31</v>
      </c>
      <c r="L466" s="72">
        <v>33</v>
      </c>
      <c r="M466" s="72">
        <v>31</v>
      </c>
      <c r="N466" s="72">
        <v>31</v>
      </c>
      <c r="O466" s="72">
        <v>23</v>
      </c>
      <c r="P466" s="72">
        <v>22</v>
      </c>
      <c r="Q466" s="72">
        <v>22</v>
      </c>
      <c r="R466" s="72">
        <v>23</v>
      </c>
      <c r="S466" s="72">
        <v>26</v>
      </c>
      <c r="T466" s="72">
        <v>26</v>
      </c>
      <c r="U466" s="72">
        <v>15</v>
      </c>
      <c r="V466" s="72">
        <v>12</v>
      </c>
      <c r="W466" s="72">
        <v>12</v>
      </c>
      <c r="X466" s="72">
        <v>12</v>
      </c>
      <c r="Y466" s="72">
        <v>15</v>
      </c>
      <c r="Z466" s="72">
        <v>19</v>
      </c>
      <c r="AA466" s="72">
        <v>18</v>
      </c>
      <c r="AB466" s="72">
        <v>18</v>
      </c>
      <c r="AC466" s="72">
        <v>23</v>
      </c>
      <c r="AD466" s="72">
        <v>25</v>
      </c>
      <c r="AE466" s="72">
        <v>30</v>
      </c>
      <c r="AF466" s="72">
        <v>28</v>
      </c>
      <c r="AG466" s="72">
        <v>27</v>
      </c>
      <c r="AH466" s="72">
        <v>29</v>
      </c>
      <c r="AI466" s="72">
        <v>31</v>
      </c>
      <c r="AJ466" s="72">
        <v>36</v>
      </c>
      <c r="AK466" s="72">
        <v>40.798643314441982</v>
      </c>
      <c r="AL466" s="72">
        <v>38.780999999999999</v>
      </c>
      <c r="AM466" s="72">
        <v>47.799036974160032</v>
      </c>
      <c r="AN466" s="72">
        <v>50.492528806203531</v>
      </c>
      <c r="AO466" s="72">
        <v>50</v>
      </c>
      <c r="AP466" s="72">
        <v>53.304313274687473</v>
      </c>
      <c r="AQ466" s="72">
        <v>76.071856599655433</v>
      </c>
      <c r="AR466" s="72">
        <v>82.03940629965544</v>
      </c>
      <c r="AS466" s="72">
        <v>79.818944930055011</v>
      </c>
      <c r="AT466" s="72">
        <v>84.701695530055005</v>
      </c>
      <c r="AU466" s="72">
        <v>70.380594595266871</v>
      </c>
      <c r="AV466" s="72">
        <v>65.193873895266876</v>
      </c>
      <c r="AW466" s="72">
        <v>60.793011695266884</v>
      </c>
    </row>
    <row r="467" spans="1:49" ht="15" customHeight="1" x14ac:dyDescent="0.2">
      <c r="A467" s="20" t="s">
        <v>76</v>
      </c>
      <c r="B467" s="72">
        <v>13</v>
      </c>
      <c r="C467" s="72">
        <v>13</v>
      </c>
      <c r="D467" s="72">
        <v>14</v>
      </c>
      <c r="E467" s="72">
        <v>14</v>
      </c>
      <c r="F467" s="72">
        <v>15</v>
      </c>
      <c r="G467" s="72">
        <v>21</v>
      </c>
      <c r="H467" s="72">
        <v>28</v>
      </c>
      <c r="I467" s="72">
        <v>28</v>
      </c>
      <c r="J467" s="72">
        <v>33</v>
      </c>
      <c r="K467" s="72">
        <v>39</v>
      </c>
      <c r="L467" s="72">
        <v>47</v>
      </c>
      <c r="M467" s="72">
        <v>59</v>
      </c>
      <c r="N467" s="72">
        <v>45</v>
      </c>
      <c r="O467" s="72">
        <v>36</v>
      </c>
      <c r="P467" s="72">
        <v>35</v>
      </c>
      <c r="Q467" s="72">
        <v>36</v>
      </c>
      <c r="R467" s="72">
        <v>41</v>
      </c>
      <c r="S467" s="72">
        <v>46</v>
      </c>
      <c r="T467" s="72">
        <v>45</v>
      </c>
      <c r="U467" s="72">
        <v>48</v>
      </c>
      <c r="V467" s="72">
        <v>48</v>
      </c>
      <c r="W467" s="72">
        <v>47</v>
      </c>
      <c r="X467" s="72">
        <v>41</v>
      </c>
      <c r="Y467" s="72">
        <v>42</v>
      </c>
      <c r="Z467" s="72">
        <v>46</v>
      </c>
      <c r="AA467" s="72">
        <v>21</v>
      </c>
      <c r="AB467" s="72">
        <v>14</v>
      </c>
      <c r="AC467" s="72">
        <v>38</v>
      </c>
      <c r="AD467" s="72">
        <v>32</v>
      </c>
      <c r="AE467" s="72">
        <v>32</v>
      </c>
      <c r="AF467" s="72">
        <v>35</v>
      </c>
      <c r="AG467" s="72">
        <v>26</v>
      </c>
      <c r="AH467" s="72">
        <v>41</v>
      </c>
      <c r="AI467" s="72">
        <v>43</v>
      </c>
      <c r="AJ467" s="72">
        <v>47</v>
      </c>
      <c r="AK467" s="72">
        <v>51.741522437692261</v>
      </c>
      <c r="AL467" s="72">
        <v>47.12</v>
      </c>
      <c r="AM467" s="72">
        <v>16.844900000000003</v>
      </c>
      <c r="AN467" s="72">
        <v>16.5</v>
      </c>
      <c r="AO467" s="72">
        <v>17</v>
      </c>
      <c r="AP467" s="72">
        <v>18.067143999999999</v>
      </c>
      <c r="AQ467" s="72">
        <v>41.491570920340934</v>
      </c>
      <c r="AR467" s="72">
        <v>44.79167748041499</v>
      </c>
      <c r="AS467" s="72">
        <v>43.760969066155219</v>
      </c>
      <c r="AT467" s="72">
        <v>41.708916294626135</v>
      </c>
      <c r="AU467" s="72">
        <v>34.122617439069103</v>
      </c>
      <c r="AV467" s="72">
        <v>29.77286722056915</v>
      </c>
      <c r="AW467" s="72">
        <v>32.553340288184692</v>
      </c>
    </row>
    <row r="468" spans="1:49" ht="15" customHeight="1" x14ac:dyDescent="0.2">
      <c r="A468" s="20" t="s">
        <v>78</v>
      </c>
      <c r="B468" s="72">
        <v>40</v>
      </c>
      <c r="C468" s="72">
        <v>43</v>
      </c>
      <c r="D468" s="72">
        <v>48</v>
      </c>
      <c r="E468" s="72">
        <v>50</v>
      </c>
      <c r="F468" s="72">
        <v>50</v>
      </c>
      <c r="G468" s="72">
        <v>53</v>
      </c>
      <c r="H468" s="72">
        <v>62</v>
      </c>
      <c r="I468" s="72">
        <v>59</v>
      </c>
      <c r="J468" s="72">
        <v>60</v>
      </c>
      <c r="K468" s="72">
        <v>65</v>
      </c>
      <c r="L468" s="72">
        <v>68</v>
      </c>
      <c r="M468" s="72">
        <v>70</v>
      </c>
      <c r="N468" s="72">
        <v>73</v>
      </c>
      <c r="O468" s="72">
        <v>64</v>
      </c>
      <c r="P468" s="72">
        <v>76</v>
      </c>
      <c r="Q468" s="72">
        <v>80</v>
      </c>
      <c r="R468" s="72">
        <v>84</v>
      </c>
      <c r="S468" s="72">
        <v>102</v>
      </c>
      <c r="T468" s="72">
        <v>129</v>
      </c>
      <c r="U468" s="72">
        <v>91</v>
      </c>
      <c r="V468" s="72">
        <v>89</v>
      </c>
      <c r="W468" s="72">
        <v>85</v>
      </c>
      <c r="X468" s="72">
        <v>90</v>
      </c>
      <c r="Y468" s="72">
        <v>123</v>
      </c>
      <c r="Z468" s="72">
        <v>154</v>
      </c>
      <c r="AA468" s="72">
        <v>155</v>
      </c>
      <c r="AB468" s="72">
        <v>138</v>
      </c>
      <c r="AC468" s="72">
        <v>170</v>
      </c>
      <c r="AD468" s="72">
        <v>190</v>
      </c>
      <c r="AE468" s="72">
        <v>182</v>
      </c>
      <c r="AF468" s="72">
        <v>186</v>
      </c>
      <c r="AG468" s="72">
        <v>196</v>
      </c>
      <c r="AH468" s="72">
        <v>187</v>
      </c>
      <c r="AI468" s="72">
        <v>232</v>
      </c>
      <c r="AJ468" s="72">
        <v>254</v>
      </c>
      <c r="AK468" s="72">
        <v>248.9549054494293</v>
      </c>
      <c r="AL468" s="72">
        <v>260.89999999999998</v>
      </c>
      <c r="AM468" s="72">
        <v>285.10306189556377</v>
      </c>
      <c r="AN468" s="72">
        <v>293.60000000000002</v>
      </c>
      <c r="AO468" s="72">
        <v>264.24</v>
      </c>
      <c r="AP468" s="72">
        <v>306.68155889705304</v>
      </c>
      <c r="AQ468" s="72">
        <v>431.90933442690488</v>
      </c>
      <c r="AR468" s="72">
        <v>453.40031862690489</v>
      </c>
      <c r="AS468" s="72">
        <v>466.78442078268813</v>
      </c>
      <c r="AT468" s="72">
        <v>500.2015002910083</v>
      </c>
      <c r="AU468" s="72">
        <v>465.36805010921245</v>
      </c>
      <c r="AV468" s="72">
        <v>453.98982454461526</v>
      </c>
      <c r="AW468" s="72">
        <v>434.34850848462713</v>
      </c>
    </row>
    <row r="469" spans="1:49" ht="15" customHeight="1" x14ac:dyDescent="0.2">
      <c r="A469" s="20" t="s">
        <v>80</v>
      </c>
      <c r="B469" s="72">
        <v>67</v>
      </c>
      <c r="C469" s="72">
        <v>70</v>
      </c>
      <c r="D469" s="72">
        <v>72</v>
      </c>
      <c r="E469" s="72">
        <v>70</v>
      </c>
      <c r="F469" s="72">
        <v>65</v>
      </c>
      <c r="G469" s="72">
        <v>65</v>
      </c>
      <c r="H469" s="72">
        <v>65</v>
      </c>
      <c r="I469" s="72">
        <v>62</v>
      </c>
      <c r="J469" s="72">
        <v>49</v>
      </c>
      <c r="K469" s="72">
        <v>47</v>
      </c>
      <c r="L469" s="72">
        <v>45</v>
      </c>
      <c r="M469" s="72">
        <v>36</v>
      </c>
      <c r="N469" s="72">
        <v>27</v>
      </c>
      <c r="O469" s="72">
        <v>17</v>
      </c>
      <c r="P469" s="72">
        <v>15</v>
      </c>
      <c r="Q469" s="72">
        <v>14</v>
      </c>
      <c r="R469" s="72">
        <v>14</v>
      </c>
      <c r="S469" s="72">
        <v>16</v>
      </c>
      <c r="T469" s="72">
        <v>9</v>
      </c>
      <c r="U469" s="72">
        <v>27</v>
      </c>
      <c r="V469" s="72">
        <v>26</v>
      </c>
      <c r="W469" s="72">
        <v>28</v>
      </c>
      <c r="X469" s="72">
        <v>30</v>
      </c>
      <c r="Y469" s="72">
        <v>35</v>
      </c>
      <c r="Z469" s="72">
        <v>79</v>
      </c>
      <c r="AA469" s="72">
        <v>86</v>
      </c>
      <c r="AB469" s="72">
        <v>113</v>
      </c>
      <c r="AC469" s="72">
        <v>112</v>
      </c>
      <c r="AD469" s="72">
        <v>94</v>
      </c>
      <c r="AE469" s="72">
        <v>101</v>
      </c>
      <c r="AF469" s="72">
        <v>97</v>
      </c>
      <c r="AG469" s="72">
        <v>89</v>
      </c>
      <c r="AH469" s="72">
        <v>140</v>
      </c>
      <c r="AI469" s="72">
        <v>161</v>
      </c>
      <c r="AJ469" s="72">
        <v>176</v>
      </c>
      <c r="AK469" s="72">
        <v>156.91482265548876</v>
      </c>
      <c r="AL469" s="72">
        <v>162</v>
      </c>
      <c r="AM469" s="72">
        <v>178.83683436304912</v>
      </c>
      <c r="AN469" s="72">
        <v>182</v>
      </c>
      <c r="AO469" s="72">
        <v>160.9531509267442</v>
      </c>
      <c r="AP469" s="72">
        <v>31.813411500000004</v>
      </c>
      <c r="AQ469" s="72">
        <v>14.676807307876535</v>
      </c>
      <c r="AR469" s="72">
        <v>15.27452488086894</v>
      </c>
      <c r="AS469" s="72">
        <v>27.451473815862794</v>
      </c>
      <c r="AT469" s="72">
        <v>23.083505396885695</v>
      </c>
      <c r="AU469" s="72">
        <v>21.346396979894926</v>
      </c>
      <c r="AV469" s="72">
        <v>19.218896009517728</v>
      </c>
      <c r="AW469" s="72">
        <v>21.448510292431951</v>
      </c>
    </row>
    <row r="470" spans="1:49" ht="15" customHeight="1" x14ac:dyDescent="0.2">
      <c r="A470" s="20" t="s">
        <v>81</v>
      </c>
      <c r="B470" s="72">
        <v>68</v>
      </c>
      <c r="C470" s="72">
        <v>68</v>
      </c>
      <c r="D470" s="72">
        <v>68</v>
      </c>
      <c r="E470" s="72">
        <v>69</v>
      </c>
      <c r="F470" s="72">
        <v>69</v>
      </c>
      <c r="G470" s="72">
        <v>72</v>
      </c>
      <c r="H470" s="72">
        <v>77</v>
      </c>
      <c r="I470" s="72">
        <v>74</v>
      </c>
      <c r="J470" s="72">
        <v>75</v>
      </c>
      <c r="K470" s="72">
        <v>77</v>
      </c>
      <c r="L470" s="72">
        <v>78</v>
      </c>
      <c r="M470" s="72">
        <v>78</v>
      </c>
      <c r="N470" s="72">
        <v>65</v>
      </c>
      <c r="O470" s="72">
        <v>65</v>
      </c>
      <c r="P470" s="72">
        <v>60</v>
      </c>
      <c r="Q470" s="72">
        <v>54</v>
      </c>
      <c r="R470" s="72">
        <v>49</v>
      </c>
      <c r="S470" s="72">
        <v>37</v>
      </c>
      <c r="T470" s="72">
        <v>45</v>
      </c>
      <c r="U470" s="72">
        <v>24</v>
      </c>
      <c r="V470" s="72">
        <v>22</v>
      </c>
      <c r="W470" s="72">
        <v>21</v>
      </c>
      <c r="X470" s="72">
        <v>25</v>
      </c>
      <c r="Y470" s="72">
        <v>28</v>
      </c>
      <c r="Z470" s="72">
        <v>34</v>
      </c>
      <c r="AA470" s="72">
        <v>39</v>
      </c>
      <c r="AB470" s="72">
        <v>40</v>
      </c>
      <c r="AC470" s="72">
        <v>41</v>
      </c>
      <c r="AD470" s="72">
        <v>40</v>
      </c>
      <c r="AE470" s="72">
        <v>39</v>
      </c>
      <c r="AF470" s="72">
        <v>45</v>
      </c>
      <c r="AG470" s="72">
        <v>46</v>
      </c>
      <c r="AH470" s="72">
        <v>59</v>
      </c>
      <c r="AI470" s="72">
        <v>72</v>
      </c>
      <c r="AJ470" s="72">
        <v>87</v>
      </c>
      <c r="AK470" s="72">
        <v>71.547249802908155</v>
      </c>
      <c r="AL470" s="72">
        <v>76.653999999999996</v>
      </c>
      <c r="AM470" s="72">
        <v>91</v>
      </c>
      <c r="AN470" s="72">
        <v>96.5</v>
      </c>
      <c r="AO470" s="72">
        <v>97</v>
      </c>
      <c r="AP470" s="72">
        <v>175.11722431999996</v>
      </c>
      <c r="AQ470" s="72">
        <v>225.19139185534556</v>
      </c>
      <c r="AR470" s="72">
        <v>249.63222235534556</v>
      </c>
      <c r="AS470" s="72">
        <v>306.18466117330991</v>
      </c>
      <c r="AT470" s="72">
        <v>293.24580755308079</v>
      </c>
      <c r="AU470" s="72">
        <v>281.68309793749603</v>
      </c>
      <c r="AV470" s="72">
        <v>285.95681967745173</v>
      </c>
      <c r="AW470" s="72">
        <v>276.24725579814276</v>
      </c>
    </row>
    <row r="471" spans="1:49" ht="15" customHeight="1" x14ac:dyDescent="0.2">
      <c r="A471" s="20" t="s">
        <v>82</v>
      </c>
      <c r="B471" s="72">
        <v>6</v>
      </c>
      <c r="C471" s="72">
        <v>6</v>
      </c>
      <c r="D471" s="72">
        <v>6</v>
      </c>
      <c r="E471" s="72">
        <v>6</v>
      </c>
      <c r="F471" s="72">
        <v>6</v>
      </c>
      <c r="G471" s="72">
        <v>7</v>
      </c>
      <c r="H471" s="72">
        <v>8</v>
      </c>
      <c r="I471" s="72">
        <v>7</v>
      </c>
      <c r="J471" s="72">
        <v>7</v>
      </c>
      <c r="K471" s="72">
        <v>7</v>
      </c>
      <c r="L471" s="72">
        <v>7</v>
      </c>
      <c r="M471" s="72">
        <v>7</v>
      </c>
      <c r="N471" s="72">
        <v>7</v>
      </c>
      <c r="O471" s="72">
        <v>4</v>
      </c>
      <c r="P471" s="72">
        <v>2</v>
      </c>
      <c r="Q471" s="72">
        <v>2</v>
      </c>
      <c r="R471" s="72">
        <v>3</v>
      </c>
      <c r="S471" s="72">
        <v>7</v>
      </c>
      <c r="T471" s="72">
        <v>3</v>
      </c>
      <c r="U471" s="72">
        <v>3</v>
      </c>
      <c r="V471" s="72">
        <v>3</v>
      </c>
      <c r="W471" s="72">
        <v>3</v>
      </c>
      <c r="X471" s="72">
        <v>3</v>
      </c>
      <c r="Y471" s="72">
        <v>4</v>
      </c>
      <c r="Z471" s="72">
        <v>2</v>
      </c>
      <c r="AA471" s="72">
        <v>1</v>
      </c>
      <c r="AB471" s="72">
        <v>4</v>
      </c>
      <c r="AC471" s="72">
        <v>4</v>
      </c>
      <c r="AD471" s="72">
        <v>7</v>
      </c>
      <c r="AE471" s="72">
        <v>7</v>
      </c>
      <c r="AF471" s="72">
        <v>6</v>
      </c>
      <c r="AG471" s="72">
        <v>4</v>
      </c>
      <c r="AH471" s="72">
        <v>2</v>
      </c>
      <c r="AI471" s="72">
        <v>2</v>
      </c>
      <c r="AJ471" s="72">
        <v>2</v>
      </c>
      <c r="AK471" s="72">
        <v>1.8559253073432738</v>
      </c>
      <c r="AL471" s="72">
        <v>2</v>
      </c>
      <c r="AM471" s="72">
        <v>3.2726903176605511</v>
      </c>
      <c r="AN471" s="72">
        <v>3.2</v>
      </c>
      <c r="AO471" s="72">
        <v>3.20723651130734</v>
      </c>
      <c r="AP471" s="72">
        <v>3.3477134705026015</v>
      </c>
      <c r="AQ471" s="72">
        <v>7.6426451736444445</v>
      </c>
      <c r="AR471" s="72">
        <v>9.163541173644445</v>
      </c>
      <c r="AS471" s="72">
        <v>6.7220645717879224</v>
      </c>
      <c r="AT471" s="72">
        <v>5.3781918170729384</v>
      </c>
      <c r="AU471" s="72">
        <v>2.7137555171721388</v>
      </c>
      <c r="AV471" s="72">
        <v>2.4287555171721387</v>
      </c>
      <c r="AW471" s="72">
        <v>1.6454265171721387</v>
      </c>
    </row>
    <row r="472" spans="1:49" ht="15" customHeight="1" x14ac:dyDescent="0.2">
      <c r="A472" s="20" t="s">
        <v>83</v>
      </c>
      <c r="B472" s="72">
        <v>9</v>
      </c>
      <c r="C472" s="72">
        <v>9</v>
      </c>
      <c r="D472" s="72">
        <v>11</v>
      </c>
      <c r="E472" s="72">
        <v>11</v>
      </c>
      <c r="F472" s="72">
        <v>12</v>
      </c>
      <c r="G472" s="72">
        <v>13</v>
      </c>
      <c r="H472" s="72">
        <v>18</v>
      </c>
      <c r="I472" s="72">
        <v>16</v>
      </c>
      <c r="J472" s="72">
        <v>16</v>
      </c>
      <c r="K472" s="72">
        <v>18</v>
      </c>
      <c r="L472" s="72">
        <v>20</v>
      </c>
      <c r="M472" s="72">
        <v>23</v>
      </c>
      <c r="N472" s="72">
        <v>17</v>
      </c>
      <c r="O472" s="72">
        <v>16</v>
      </c>
      <c r="P472" s="72">
        <v>13</v>
      </c>
      <c r="Q472" s="72">
        <v>14</v>
      </c>
      <c r="R472" s="72">
        <v>17</v>
      </c>
      <c r="S472" s="72">
        <v>17</v>
      </c>
      <c r="T472" s="72">
        <v>18</v>
      </c>
      <c r="U472" s="72">
        <v>20</v>
      </c>
      <c r="V472" s="72">
        <v>21</v>
      </c>
      <c r="W472" s="72">
        <v>22</v>
      </c>
      <c r="X472" s="72">
        <v>20</v>
      </c>
      <c r="Y472" s="72">
        <v>25</v>
      </c>
      <c r="Z472" s="72">
        <v>25</v>
      </c>
      <c r="AA472" s="72">
        <v>28</v>
      </c>
      <c r="AB472" s="72">
        <v>29</v>
      </c>
      <c r="AC472" s="72">
        <v>37</v>
      </c>
      <c r="AD472" s="72">
        <v>27</v>
      </c>
      <c r="AE472" s="72">
        <v>29</v>
      </c>
      <c r="AF472" s="72">
        <v>37</v>
      </c>
      <c r="AG472" s="72">
        <v>36</v>
      </c>
      <c r="AH472" s="72">
        <v>44</v>
      </c>
      <c r="AI472" s="72">
        <v>57</v>
      </c>
      <c r="AJ472" s="72">
        <v>69</v>
      </c>
      <c r="AK472" s="72">
        <v>70.518535345628692</v>
      </c>
      <c r="AL472" s="72">
        <v>51.537999999999997</v>
      </c>
      <c r="AM472" s="72">
        <v>76.3</v>
      </c>
      <c r="AN472" s="72">
        <v>80.099999999999994</v>
      </c>
      <c r="AO472" s="72">
        <v>80</v>
      </c>
      <c r="AP472" s="72">
        <v>90</v>
      </c>
      <c r="AQ472" s="72">
        <v>136.13754137365052</v>
      </c>
      <c r="AR472" s="72">
        <v>145.65550437365053</v>
      </c>
      <c r="AS472" s="72">
        <v>161.36908325849757</v>
      </c>
      <c r="AT472" s="72">
        <v>193.91761166014246</v>
      </c>
      <c r="AU472" s="72">
        <v>204.36175426122631</v>
      </c>
      <c r="AV472" s="72">
        <v>215.57164262917868</v>
      </c>
      <c r="AW472" s="72">
        <v>216.63637459057421</v>
      </c>
    </row>
    <row r="473" spans="1:49" ht="15" customHeight="1" x14ac:dyDescent="0.2">
      <c r="A473" s="20" t="s">
        <v>84</v>
      </c>
      <c r="B473" s="72">
        <v>3</v>
      </c>
      <c r="C473" s="72">
        <v>3</v>
      </c>
      <c r="D473" s="72">
        <v>3</v>
      </c>
      <c r="E473" s="72">
        <v>4</v>
      </c>
      <c r="F473" s="72">
        <v>6</v>
      </c>
      <c r="G473" s="72">
        <v>8</v>
      </c>
      <c r="H473" s="72">
        <v>10</v>
      </c>
      <c r="I473" s="72">
        <v>10</v>
      </c>
      <c r="J473" s="72">
        <v>13</v>
      </c>
      <c r="K473" s="72">
        <v>13</v>
      </c>
      <c r="L473" s="72">
        <v>14</v>
      </c>
      <c r="M473" s="72">
        <v>16</v>
      </c>
      <c r="N473" s="72">
        <v>14</v>
      </c>
      <c r="O473" s="72">
        <v>11</v>
      </c>
      <c r="P473" s="72">
        <v>8</v>
      </c>
      <c r="Q473" s="72">
        <v>7</v>
      </c>
      <c r="R473" s="72">
        <v>13</v>
      </c>
      <c r="S473" s="72">
        <v>12</v>
      </c>
      <c r="T473" s="72">
        <v>9</v>
      </c>
      <c r="U473" s="72">
        <v>9</v>
      </c>
      <c r="V473" s="72">
        <v>7</v>
      </c>
      <c r="W473" s="72">
        <v>7</v>
      </c>
      <c r="X473" s="72">
        <v>8</v>
      </c>
      <c r="Y473" s="72">
        <v>11</v>
      </c>
      <c r="Z473" s="72">
        <v>8</v>
      </c>
      <c r="AA473" s="72">
        <v>8</v>
      </c>
      <c r="AB473" s="72">
        <v>8</v>
      </c>
      <c r="AC473" s="72">
        <v>7</v>
      </c>
      <c r="AD473" s="72">
        <v>8</v>
      </c>
      <c r="AE473" s="72">
        <v>7</v>
      </c>
      <c r="AF473" s="72">
        <v>6</v>
      </c>
      <c r="AG473" s="72">
        <v>6</v>
      </c>
      <c r="AH473" s="72">
        <v>8</v>
      </c>
      <c r="AI473" s="72">
        <v>10</v>
      </c>
      <c r="AJ473" s="72">
        <v>9</v>
      </c>
      <c r="AK473" s="72">
        <v>10.448631644361637</v>
      </c>
      <c r="AL473" s="72">
        <v>10</v>
      </c>
      <c r="AM473" s="72">
        <v>8.5766458784702628</v>
      </c>
      <c r="AN473" s="72">
        <v>9.1999999999999993</v>
      </c>
      <c r="AO473" s="72">
        <v>9.177011089963182</v>
      </c>
      <c r="AP473" s="72">
        <v>7</v>
      </c>
      <c r="AQ473" s="72">
        <v>36.612623344798415</v>
      </c>
      <c r="AR473" s="72">
        <v>32.594035344798414</v>
      </c>
      <c r="AS473" s="72">
        <v>28.810035734372551</v>
      </c>
      <c r="AT473" s="72">
        <v>30.791535734372552</v>
      </c>
      <c r="AU473" s="72">
        <v>28.205004934389333</v>
      </c>
      <c r="AV473" s="72">
        <v>22.830606934389333</v>
      </c>
      <c r="AW473" s="72">
        <v>20.128714934389333</v>
      </c>
    </row>
    <row r="474" spans="1:49" ht="15" customHeight="1" thickBot="1" x14ac:dyDescent="0.25">
      <c r="A474" s="39" t="s">
        <v>85</v>
      </c>
      <c r="B474" s="72">
        <v>148</v>
      </c>
      <c r="C474" s="72">
        <v>151</v>
      </c>
      <c r="D474" s="72">
        <v>136</v>
      </c>
      <c r="E474" s="72">
        <v>143</v>
      </c>
      <c r="F474" s="72">
        <v>145</v>
      </c>
      <c r="G474" s="72">
        <v>148</v>
      </c>
      <c r="H474" s="72">
        <v>168</v>
      </c>
      <c r="I474" s="72">
        <v>183</v>
      </c>
      <c r="J474" s="72">
        <v>203</v>
      </c>
      <c r="K474" s="72">
        <v>175</v>
      </c>
      <c r="L474" s="72">
        <v>133</v>
      </c>
      <c r="M474" s="72">
        <v>194</v>
      </c>
      <c r="N474" s="72">
        <v>95</v>
      </c>
      <c r="O474" s="72">
        <v>87</v>
      </c>
      <c r="P474" s="72">
        <v>74</v>
      </c>
      <c r="Q474" s="72">
        <v>67</v>
      </c>
      <c r="R474" s="72">
        <v>71</v>
      </c>
      <c r="S474" s="72">
        <v>73</v>
      </c>
      <c r="T474" s="72">
        <v>86</v>
      </c>
      <c r="U474" s="72">
        <v>119</v>
      </c>
      <c r="V474" s="72">
        <v>137</v>
      </c>
      <c r="W474" s="72">
        <v>120</v>
      </c>
      <c r="X474" s="72">
        <v>140</v>
      </c>
      <c r="Y474" s="72">
        <v>160</v>
      </c>
      <c r="Z474" s="72">
        <v>174</v>
      </c>
      <c r="AA474" s="72">
        <v>207</v>
      </c>
      <c r="AB474" s="72">
        <v>159</v>
      </c>
      <c r="AC474" s="72">
        <v>148</v>
      </c>
      <c r="AD474" s="72">
        <v>187</v>
      </c>
      <c r="AE474" s="72">
        <v>167</v>
      </c>
      <c r="AF474" s="72">
        <v>176</v>
      </c>
      <c r="AG474" s="72">
        <v>149</v>
      </c>
      <c r="AH474" s="72">
        <v>164</v>
      </c>
      <c r="AI474" s="72">
        <v>152</v>
      </c>
      <c r="AJ474" s="72">
        <v>152</v>
      </c>
      <c r="AK474" s="72">
        <v>132.75912253845297</v>
      </c>
      <c r="AL474" s="72">
        <v>137.26300000000003</v>
      </c>
      <c r="AM474" s="72">
        <v>146.78742149833511</v>
      </c>
      <c r="AN474" s="75">
        <v>152.30000000000007</v>
      </c>
      <c r="AO474" s="75">
        <v>152</v>
      </c>
      <c r="AP474" s="75">
        <v>169.69280000000003</v>
      </c>
      <c r="AQ474" s="75">
        <v>210.40614105227735</v>
      </c>
      <c r="AR474" s="75">
        <v>214.47099525227713</v>
      </c>
      <c r="AS474" s="75">
        <v>239.85854660963605</v>
      </c>
      <c r="AT474" s="75">
        <v>251.84042209783479</v>
      </c>
      <c r="AU474" s="75">
        <v>209.48629985114553</v>
      </c>
      <c r="AV474" s="75">
        <v>160.05684418344867</v>
      </c>
      <c r="AW474" s="75">
        <v>141.83505032516587</v>
      </c>
    </row>
    <row r="475" spans="1:49" ht="15" customHeight="1" x14ac:dyDescent="0.2">
      <c r="A475" s="102" t="s">
        <v>310</v>
      </c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</row>
    <row r="476" spans="1:49" ht="15" customHeight="1" x14ac:dyDescent="0.2">
      <c r="A476" s="45" t="s">
        <v>311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</row>
    <row r="477" spans="1:49" ht="15" customHeight="1" x14ac:dyDescent="0.2">
      <c r="A477" s="45" t="s">
        <v>312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</row>
    <row r="478" spans="1:49" ht="15" customHeight="1" x14ac:dyDescent="0.2">
      <c r="A478" s="103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</row>
    <row r="479" spans="1:49" ht="15" customHeight="1" x14ac:dyDescent="0.2"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</row>
    <row r="480" spans="1:49" ht="15" customHeight="1" x14ac:dyDescent="0.2">
      <c r="A480" s="26" t="s">
        <v>313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</row>
    <row r="481" spans="1:49" ht="15" customHeight="1" thickBot="1" x14ac:dyDescent="0.25">
      <c r="A481" s="26" t="s">
        <v>314</v>
      </c>
      <c r="B481" s="67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J481" s="68"/>
      <c r="AK481" s="68"/>
      <c r="AL481" s="68"/>
      <c r="AM481" s="70"/>
      <c r="AN481" s="67"/>
      <c r="AO481" s="67"/>
      <c r="AP481" s="67"/>
      <c r="AR481" s="65"/>
      <c r="AS481" s="67"/>
      <c r="AT481" s="67"/>
      <c r="AU481" s="67"/>
      <c r="AW481" s="67" t="s">
        <v>215</v>
      </c>
    </row>
    <row r="482" spans="1:49" s="5" customFormat="1" ht="15" customHeight="1" x14ac:dyDescent="0.2">
      <c r="A482" s="55" t="s">
        <v>199</v>
      </c>
      <c r="B482" s="55">
        <v>1970</v>
      </c>
      <c r="C482" s="55">
        <v>1971</v>
      </c>
      <c r="D482" s="55">
        <v>1972</v>
      </c>
      <c r="E482" s="55">
        <v>1973</v>
      </c>
      <c r="F482" s="55">
        <v>1974</v>
      </c>
      <c r="G482" s="55">
        <v>1975</v>
      </c>
      <c r="H482" s="55">
        <v>1976</v>
      </c>
      <c r="I482" s="55">
        <v>1977</v>
      </c>
      <c r="J482" s="55">
        <v>1978</v>
      </c>
      <c r="K482" s="55">
        <v>1979</v>
      </c>
      <c r="L482" s="55">
        <v>1980</v>
      </c>
      <c r="M482" s="55">
        <v>1981</v>
      </c>
      <c r="N482" s="55">
        <v>1982</v>
      </c>
      <c r="O482" s="55">
        <v>1983</v>
      </c>
      <c r="P482" s="55">
        <v>1984</v>
      </c>
      <c r="Q482" s="55">
        <v>1985</v>
      </c>
      <c r="R482" s="55">
        <v>1986</v>
      </c>
      <c r="S482" s="55">
        <v>1987</v>
      </c>
      <c r="T482" s="55">
        <v>1988</v>
      </c>
      <c r="U482" s="55">
        <v>1989</v>
      </c>
      <c r="V482" s="55">
        <v>1990</v>
      </c>
      <c r="W482" s="55">
        <v>1991</v>
      </c>
      <c r="X482" s="55">
        <v>1992</v>
      </c>
      <c r="Y482" s="55">
        <v>1993</v>
      </c>
      <c r="Z482" s="55">
        <v>1994</v>
      </c>
      <c r="AA482" s="55">
        <v>1995</v>
      </c>
      <c r="AB482" s="55">
        <v>1996</v>
      </c>
      <c r="AC482" s="55">
        <v>1997</v>
      </c>
      <c r="AD482" s="55">
        <v>1998</v>
      </c>
      <c r="AE482" s="55">
        <v>1999</v>
      </c>
      <c r="AF482" s="55">
        <v>2000</v>
      </c>
      <c r="AG482" s="55">
        <v>2001</v>
      </c>
      <c r="AH482" s="55">
        <v>2002</v>
      </c>
      <c r="AI482" s="55">
        <v>2003</v>
      </c>
      <c r="AJ482" s="55">
        <v>2004</v>
      </c>
      <c r="AK482" s="55">
        <v>2005</v>
      </c>
      <c r="AL482" s="55">
        <v>2006</v>
      </c>
      <c r="AM482" s="55">
        <v>2007</v>
      </c>
      <c r="AN482" s="55">
        <v>2008</v>
      </c>
      <c r="AO482" s="55">
        <v>2009</v>
      </c>
      <c r="AP482" s="55">
        <v>2010</v>
      </c>
      <c r="AQ482" s="55">
        <v>2011</v>
      </c>
      <c r="AR482" s="55">
        <v>2012</v>
      </c>
      <c r="AS482" s="56">
        <v>2013</v>
      </c>
      <c r="AT482" s="56">
        <v>2014</v>
      </c>
      <c r="AU482" s="56">
        <v>2015</v>
      </c>
      <c r="AV482" s="56">
        <v>2016</v>
      </c>
      <c r="AW482" s="56">
        <v>2017</v>
      </c>
    </row>
    <row r="483" spans="1:49" ht="15" customHeight="1" x14ac:dyDescent="0.2">
      <c r="A483" s="24" t="s">
        <v>306</v>
      </c>
      <c r="B483" s="64">
        <v>6619</v>
      </c>
      <c r="C483" s="64">
        <v>7075</v>
      </c>
      <c r="D483" s="64">
        <v>8898</v>
      </c>
      <c r="E483" s="64">
        <v>10204</v>
      </c>
      <c r="F483" s="64">
        <v>11269</v>
      </c>
      <c r="G483" s="64">
        <v>12415</v>
      </c>
      <c r="H483" s="64">
        <v>14047</v>
      </c>
      <c r="I483" s="64">
        <v>15465</v>
      </c>
      <c r="J483" s="64">
        <v>17089</v>
      </c>
      <c r="K483" s="64">
        <v>17785</v>
      </c>
      <c r="L483" s="64">
        <v>19524</v>
      </c>
      <c r="M483" s="64">
        <v>18446</v>
      </c>
      <c r="N483" s="64">
        <v>19467</v>
      </c>
      <c r="O483" s="64">
        <v>19389</v>
      </c>
      <c r="P483" s="64">
        <v>20469</v>
      </c>
      <c r="Q483" s="64">
        <v>20507</v>
      </c>
      <c r="R483" s="64">
        <v>22669</v>
      </c>
      <c r="S483" s="64">
        <v>24126</v>
      </c>
      <c r="T483" s="64">
        <v>24761</v>
      </c>
      <c r="U483" s="64">
        <v>24656</v>
      </c>
      <c r="V483" s="64">
        <v>24160</v>
      </c>
      <c r="W483" s="64">
        <v>23844</v>
      </c>
      <c r="X483" s="64">
        <v>24300</v>
      </c>
      <c r="Y483" s="64">
        <v>23450</v>
      </c>
      <c r="Z483" s="64">
        <v>26216</v>
      </c>
      <c r="AA483" s="64">
        <v>25879</v>
      </c>
      <c r="AB483" s="64">
        <v>26729</v>
      </c>
      <c r="AC483" s="64">
        <v>27959</v>
      </c>
      <c r="AD483" s="64">
        <v>29409</v>
      </c>
      <c r="AE483" s="64">
        <v>31521</v>
      </c>
      <c r="AF483" s="64">
        <v>31316</v>
      </c>
      <c r="AG483" s="64">
        <v>32369</v>
      </c>
      <c r="AH483" s="64">
        <v>32549</v>
      </c>
      <c r="AI483" s="64">
        <v>35421</v>
      </c>
      <c r="AJ483" s="64">
        <v>39235</v>
      </c>
      <c r="AK483" s="64">
        <v>38395.327640000003</v>
      </c>
      <c r="AL483" s="64">
        <v>38659.817999999999</v>
      </c>
      <c r="AM483" s="64">
        <v>39111.256000000008</v>
      </c>
      <c r="AN483" s="64">
        <v>41076.500415000002</v>
      </c>
      <c r="AO483" s="64">
        <v>42442.947</v>
      </c>
      <c r="AP483" s="64">
        <v>41429.263319999998</v>
      </c>
      <c r="AQ483" s="64">
        <v>42890.840081999995</v>
      </c>
      <c r="AR483" s="64">
        <v>45576.491000000002</v>
      </c>
      <c r="AS483" s="64">
        <v>49168.202000000005</v>
      </c>
      <c r="AT483" s="64">
        <v>49301.706399999995</v>
      </c>
      <c r="AU483" s="64">
        <v>49058.921249999999</v>
      </c>
      <c r="AV483" s="64">
        <v>44803.526999999995</v>
      </c>
      <c r="AW483" s="64">
        <v>39899.020099245281</v>
      </c>
    </row>
    <row r="484" spans="1:49" ht="15" customHeight="1" x14ac:dyDescent="0.2">
      <c r="A484" s="24" t="s">
        <v>201</v>
      </c>
      <c r="B484" s="64">
        <v>0</v>
      </c>
      <c r="C484" s="64">
        <v>224</v>
      </c>
      <c r="D484" s="64">
        <v>0</v>
      </c>
      <c r="E484" s="64">
        <v>250</v>
      </c>
      <c r="F484" s="64">
        <v>70</v>
      </c>
      <c r="G484" s="64">
        <v>100</v>
      </c>
      <c r="H484" s="64">
        <v>179</v>
      </c>
      <c r="I484" s="64">
        <v>76</v>
      </c>
      <c r="J484" s="64">
        <v>86</v>
      </c>
      <c r="K484" s="64">
        <v>164</v>
      </c>
      <c r="L484" s="64">
        <v>678</v>
      </c>
      <c r="M484" s="64">
        <v>908</v>
      </c>
      <c r="N484" s="64">
        <v>239</v>
      </c>
      <c r="O484" s="64">
        <v>271</v>
      </c>
      <c r="P484" s="64">
        <v>2</v>
      </c>
      <c r="Q484" s="64">
        <v>428</v>
      </c>
      <c r="R484" s="64">
        <v>814</v>
      </c>
      <c r="S484" s="64">
        <v>576</v>
      </c>
      <c r="T484" s="64">
        <v>548</v>
      </c>
      <c r="U484" s="64">
        <v>973</v>
      </c>
      <c r="V484" s="64">
        <v>681</v>
      </c>
      <c r="W484" s="64">
        <v>1821</v>
      </c>
      <c r="X484" s="64">
        <v>2257</v>
      </c>
      <c r="Y484" s="64">
        <v>4384</v>
      </c>
      <c r="Z484" s="64">
        <v>3267</v>
      </c>
      <c r="AA484" s="64">
        <v>4250</v>
      </c>
      <c r="AB484" s="64">
        <v>4907</v>
      </c>
      <c r="AC484" s="64">
        <v>5892</v>
      </c>
      <c r="AD484" s="64">
        <v>6207</v>
      </c>
      <c r="AE484" s="64">
        <v>5223</v>
      </c>
      <c r="AF484" s="64">
        <v>5859</v>
      </c>
      <c r="AG484" s="64">
        <v>6585</v>
      </c>
      <c r="AH484" s="64">
        <v>6389</v>
      </c>
      <c r="AI484" s="64">
        <v>3820</v>
      </c>
      <c r="AJ484" s="64">
        <v>2695</v>
      </c>
      <c r="AK484" s="64">
        <v>2971.3055070422502</v>
      </c>
      <c r="AL484" s="64">
        <v>3545</v>
      </c>
      <c r="AM484" s="64">
        <v>5099.4059999999999</v>
      </c>
      <c r="AN484" s="64">
        <v>5829.3089835680739</v>
      </c>
      <c r="AO484" s="64">
        <v>3515</v>
      </c>
      <c r="AP484" s="64">
        <v>9006.9962453051594</v>
      </c>
      <c r="AQ484" s="64">
        <v>9333</v>
      </c>
      <c r="AR484" s="64">
        <v>9718.7000000000007</v>
      </c>
      <c r="AS484" s="64">
        <v>10024.409</v>
      </c>
      <c r="AT484" s="64">
        <v>11275.109</v>
      </c>
      <c r="AU484" s="64">
        <v>6940.1</v>
      </c>
      <c r="AV484" s="64">
        <v>8469.3240000000005</v>
      </c>
      <c r="AW484" s="64">
        <v>12955.23</v>
      </c>
    </row>
    <row r="485" spans="1:49" ht="15" customHeight="1" x14ac:dyDescent="0.2">
      <c r="A485" s="20" t="s">
        <v>202</v>
      </c>
      <c r="B485" s="64">
        <v>-55</v>
      </c>
      <c r="C485" s="64">
        <v>-158</v>
      </c>
      <c r="D485" s="64">
        <v>-408</v>
      </c>
      <c r="E485" s="64">
        <v>-579</v>
      </c>
      <c r="F485" s="64">
        <v>-1033</v>
      </c>
      <c r="G485" s="64">
        <v>-661</v>
      </c>
      <c r="H485" s="64">
        <v>-309</v>
      </c>
      <c r="I485" s="64">
        <v>-532</v>
      </c>
      <c r="J485" s="64">
        <v>-644</v>
      </c>
      <c r="K485" s="64">
        <v>-404</v>
      </c>
      <c r="L485" s="64">
        <v>-636</v>
      </c>
      <c r="M485" s="64">
        <v>-693</v>
      </c>
      <c r="N485" s="64">
        <v>-1475</v>
      </c>
      <c r="O485" s="64">
        <v>-1164</v>
      </c>
      <c r="P485" s="64">
        <v>-1589</v>
      </c>
      <c r="Q485" s="64">
        <v>-1295</v>
      </c>
      <c r="R485" s="64">
        <v>-907</v>
      </c>
      <c r="S485" s="64">
        <v>-918</v>
      </c>
      <c r="T485" s="64">
        <v>-1057</v>
      </c>
      <c r="U485" s="64">
        <v>-664</v>
      </c>
      <c r="V485" s="64">
        <v>-255</v>
      </c>
      <c r="W485" s="64">
        <v>-185</v>
      </c>
      <c r="X485" s="64">
        <v>-294</v>
      </c>
      <c r="Y485" s="64">
        <v>-790</v>
      </c>
      <c r="Z485" s="64">
        <v>-940</v>
      </c>
      <c r="AA485" s="64">
        <v>-653</v>
      </c>
      <c r="AB485" s="64">
        <v>-409</v>
      </c>
      <c r="AC485" s="64">
        <v>-598</v>
      </c>
      <c r="AD485" s="64">
        <v>-540</v>
      </c>
      <c r="AE485" s="64">
        <v>-590</v>
      </c>
      <c r="AF485" s="64">
        <v>-753</v>
      </c>
      <c r="AG485" s="64">
        <v>-848</v>
      </c>
      <c r="AH485" s="64">
        <v>-805</v>
      </c>
      <c r="AI485" s="64">
        <v>-821</v>
      </c>
      <c r="AJ485" s="64">
        <v>-965</v>
      </c>
      <c r="AK485" s="64">
        <v>-1051</v>
      </c>
      <c r="AL485" s="64">
        <v>-1337</v>
      </c>
      <c r="AM485" s="64">
        <v>-1804.1</v>
      </c>
      <c r="AN485" s="64">
        <v>-1556.7</v>
      </c>
      <c r="AO485" s="64">
        <v>-2009.56</v>
      </c>
      <c r="AP485" s="64">
        <v>-1545.2837421829172</v>
      </c>
      <c r="AQ485" s="64">
        <v>-1109.730859</v>
      </c>
      <c r="AR485" s="64">
        <v>-791.62124500000004</v>
      </c>
      <c r="AS485" s="64">
        <v>-1029.677418</v>
      </c>
      <c r="AT485" s="64">
        <v>-936.31183099999998</v>
      </c>
      <c r="AU485" s="64">
        <v>-767.87788300000011</v>
      </c>
      <c r="AV485" s="64">
        <v>-832.31281300000001</v>
      </c>
      <c r="AW485" s="64">
        <v>-686.76491299999998</v>
      </c>
    </row>
    <row r="486" spans="1:49" ht="15" customHeight="1" x14ac:dyDescent="0.2">
      <c r="A486" s="20" t="s">
        <v>203</v>
      </c>
      <c r="B486" s="64">
        <v>-48.951050195799326</v>
      </c>
      <c r="C486" s="64">
        <v>16.980530419715251</v>
      </c>
      <c r="D486" s="64">
        <v>-311.99580268628051</v>
      </c>
      <c r="E486" s="64">
        <v>-162.91139616223882</v>
      </c>
      <c r="F486" s="64">
        <v>443.31626880418116</v>
      </c>
      <c r="G486" s="64">
        <v>142.22435141509413</v>
      </c>
      <c r="H486" s="64">
        <v>-119.72296124612149</v>
      </c>
      <c r="I486" s="64">
        <v>-201.73435853482806</v>
      </c>
      <c r="J486" s="64">
        <v>-366.677372091297</v>
      </c>
      <c r="K486" s="64">
        <v>55.300023984651489</v>
      </c>
      <c r="L486" s="64">
        <v>-813.89792801063595</v>
      </c>
      <c r="M486" s="64">
        <v>-200.84197381009653</v>
      </c>
      <c r="N486" s="64">
        <v>558.20544109295224</v>
      </c>
      <c r="O486" s="64">
        <v>-15.696715857338859</v>
      </c>
      <c r="P486" s="64">
        <v>40.245387661794666</v>
      </c>
      <c r="Q486" s="64">
        <v>535.01440047652795</v>
      </c>
      <c r="R486" s="64">
        <v>-193.7419306493357</v>
      </c>
      <c r="S486" s="64">
        <v>-108.01737210333158</v>
      </c>
      <c r="T486" s="64">
        <v>170.89363528430113</v>
      </c>
      <c r="U486" s="64">
        <v>24.708186859450507</v>
      </c>
      <c r="V486" s="64">
        <v>3</v>
      </c>
      <c r="W486" s="64">
        <v>104</v>
      </c>
      <c r="X486" s="64">
        <v>4.1071176560835738</v>
      </c>
      <c r="Y486" s="64">
        <v>-47.919167011117679</v>
      </c>
      <c r="Z486" s="64">
        <v>-439.55136524006593</v>
      </c>
      <c r="AA486" s="64">
        <v>556.99935012967762</v>
      </c>
      <c r="AB486" s="64">
        <v>-102.81190274885375</v>
      </c>
      <c r="AC486" s="64">
        <v>-211.32579012842325</v>
      </c>
      <c r="AD486" s="64">
        <v>-247.2696724338166</v>
      </c>
      <c r="AE486" s="64">
        <v>41.716277937259292</v>
      </c>
      <c r="AF486" s="64">
        <v>20.323135669357725</v>
      </c>
      <c r="AG486" s="64">
        <v>-58.782359736054786</v>
      </c>
      <c r="AH486" s="64">
        <v>826.11562127066281</v>
      </c>
      <c r="AI486" s="64">
        <v>42.2190028863115</v>
      </c>
      <c r="AJ486" s="64">
        <v>-26.442902793780377</v>
      </c>
      <c r="AK486" s="64">
        <v>412.41799888377682</v>
      </c>
      <c r="AL486" s="64">
        <v>94.855000000003201</v>
      </c>
      <c r="AM486" s="64">
        <v>442.3024657133501</v>
      </c>
      <c r="AN486" s="64">
        <v>352.49416578517582</v>
      </c>
      <c r="AO486" s="64">
        <v>440.78079899624595</v>
      </c>
      <c r="AP486" s="64">
        <v>250.61415881058022</v>
      </c>
      <c r="AQ486" s="64">
        <v>156.12308218868247</v>
      </c>
      <c r="AR486" s="64">
        <v>340.84998734051101</v>
      </c>
      <c r="AS486" s="64">
        <v>-379.45427513208324</v>
      </c>
      <c r="AT486" s="64">
        <v>-265.25214420754787</v>
      </c>
      <c r="AU486" s="64">
        <v>330.59267860377781</v>
      </c>
      <c r="AV486" s="64">
        <v>-282.50169490954181</v>
      </c>
      <c r="AW486" s="64">
        <v>-107.059335909531</v>
      </c>
    </row>
    <row r="487" spans="1:49" ht="15" customHeight="1" x14ac:dyDescent="0.2">
      <c r="A487" s="20" t="s">
        <v>204</v>
      </c>
      <c r="B487" s="64">
        <v>6515.0489498042007</v>
      </c>
      <c r="C487" s="64">
        <v>7157.9805304197153</v>
      </c>
      <c r="D487" s="64">
        <v>8178.0041973137195</v>
      </c>
      <c r="E487" s="64">
        <v>9712.0886038377612</v>
      </c>
      <c r="F487" s="64">
        <v>10749.316268804181</v>
      </c>
      <c r="G487" s="64">
        <v>11996.224351415094</v>
      </c>
      <c r="H487" s="64">
        <v>13797.277038753879</v>
      </c>
      <c r="I487" s="64">
        <v>14807.265641465172</v>
      </c>
      <c r="J487" s="64">
        <v>16164.322627908701</v>
      </c>
      <c r="K487" s="64">
        <v>17600.300023984651</v>
      </c>
      <c r="L487" s="64">
        <v>18752.102071989364</v>
      </c>
      <c r="M487" s="64">
        <v>18460.158026189903</v>
      </c>
      <c r="N487" s="64">
        <v>18789.205441092952</v>
      </c>
      <c r="O487" s="64">
        <v>18480.303284142661</v>
      </c>
      <c r="P487" s="64">
        <v>18922.245387661795</v>
      </c>
      <c r="Q487" s="64">
        <v>20175.014400476528</v>
      </c>
      <c r="R487" s="64">
        <v>22382.258069350664</v>
      </c>
      <c r="S487" s="64">
        <v>23675.982627896668</v>
      </c>
      <c r="T487" s="64">
        <v>24422.893635284301</v>
      </c>
      <c r="U487" s="64">
        <v>24989.708186859451</v>
      </c>
      <c r="V487" s="64">
        <v>24589</v>
      </c>
      <c r="W487" s="64">
        <v>25584</v>
      </c>
      <c r="X487" s="64">
        <v>26267.107117656084</v>
      </c>
      <c r="Y487" s="64">
        <v>26996.080832988882</v>
      </c>
      <c r="Z487" s="64">
        <v>28103.448634759934</v>
      </c>
      <c r="AA487" s="64">
        <v>30032.999350129678</v>
      </c>
      <c r="AB487" s="64">
        <v>31124.188097251146</v>
      </c>
      <c r="AC487" s="64">
        <v>33041.674209871577</v>
      </c>
      <c r="AD487" s="64">
        <v>34828.730327566176</v>
      </c>
      <c r="AE487" s="64">
        <v>36195.716277937259</v>
      </c>
      <c r="AF487" s="64">
        <v>36442.323135669365</v>
      </c>
      <c r="AG487" s="64">
        <v>38047.217640263945</v>
      </c>
      <c r="AH487" s="64">
        <v>38959.115621270663</v>
      </c>
      <c r="AI487" s="64">
        <v>38462.219002886312</v>
      </c>
      <c r="AJ487" s="64">
        <v>40938.55709720622</v>
      </c>
      <c r="AK487" s="64">
        <v>40728.051145926031</v>
      </c>
      <c r="AL487" s="64">
        <v>40962.673000000003</v>
      </c>
      <c r="AM487" s="64">
        <v>42848.864465713355</v>
      </c>
      <c r="AN487" s="64">
        <v>45701.603564353252</v>
      </c>
      <c r="AO487" s="64">
        <v>44389.167798996248</v>
      </c>
      <c r="AP487" s="64">
        <v>49141.589981932819</v>
      </c>
      <c r="AQ487" s="64">
        <v>51270.232305188678</v>
      </c>
      <c r="AR487" s="64">
        <v>54844.419742340513</v>
      </c>
      <c r="AS487" s="64">
        <v>57783.479306867928</v>
      </c>
      <c r="AT487" s="64">
        <v>59375.251424792448</v>
      </c>
      <c r="AU487" s="64">
        <v>55561.736045603779</v>
      </c>
      <c r="AV487" s="64">
        <v>52158.036492090454</v>
      </c>
      <c r="AW487" s="64">
        <v>52341.053671090456</v>
      </c>
    </row>
    <row r="488" spans="1:49" ht="15" customHeight="1" x14ac:dyDescent="0.2">
      <c r="A488" s="20" t="s">
        <v>227</v>
      </c>
      <c r="B488" s="64">
        <v>225.04894980420079</v>
      </c>
      <c r="C488" s="64">
        <v>196.98053041971505</v>
      </c>
      <c r="D488" s="64">
        <v>214.0041973137192</v>
      </c>
      <c r="E488" s="64">
        <v>218.08860383776153</v>
      </c>
      <c r="F488" s="64">
        <v>222.31626880418153</v>
      </c>
      <c r="G488" s="64">
        <v>237.2243514150943</v>
      </c>
      <c r="H488" s="64">
        <v>192.27703875387786</v>
      </c>
      <c r="I488" s="64">
        <v>178.26564146517185</v>
      </c>
      <c r="J488" s="64">
        <v>218.322627908702</v>
      </c>
      <c r="K488" s="64">
        <v>338.30002398464984</v>
      </c>
      <c r="L488" s="64">
        <v>431.10207198936303</v>
      </c>
      <c r="M488" s="64">
        <v>540.15802618990267</v>
      </c>
      <c r="N488" s="64">
        <v>390.20544109295133</v>
      </c>
      <c r="O488" s="64">
        <v>416.30328414266279</v>
      </c>
      <c r="P488" s="64">
        <v>411.2453876617941</v>
      </c>
      <c r="Q488" s="64">
        <v>482.01440047652778</v>
      </c>
      <c r="R488" s="64">
        <v>651.25806935066578</v>
      </c>
      <c r="S488" s="64">
        <v>1055.9826278966696</v>
      </c>
      <c r="T488" s="64">
        <v>1062.8936352843025</v>
      </c>
      <c r="U488" s="64">
        <v>746.70818685945164</v>
      </c>
      <c r="V488" s="64">
        <v>653</v>
      </c>
      <c r="W488" s="64">
        <v>657</v>
      </c>
      <c r="X488" s="64">
        <v>817.10711765608221</v>
      </c>
      <c r="Y488" s="64">
        <v>721.08083298888323</v>
      </c>
      <c r="Z488" s="64">
        <v>762.44863475993247</v>
      </c>
      <c r="AA488" s="64">
        <v>1083.9993501296781</v>
      </c>
      <c r="AB488" s="64">
        <v>1023.1880972511451</v>
      </c>
      <c r="AC488" s="64">
        <v>1377.6742098715752</v>
      </c>
      <c r="AD488" s="64">
        <v>1721.7303275661793</v>
      </c>
      <c r="AE488" s="64">
        <v>2251.7162779372629</v>
      </c>
      <c r="AF488" s="64">
        <v>1768.323135669362</v>
      </c>
      <c r="AG488" s="64">
        <v>1957.2176402639475</v>
      </c>
      <c r="AH488" s="64">
        <v>1524.9156212706641</v>
      </c>
      <c r="AI488" s="64">
        <v>1886.9190028863113</v>
      </c>
      <c r="AJ488" s="64">
        <v>2166.4570972062197</v>
      </c>
      <c r="AK488" s="64">
        <v>2235.0671430688244</v>
      </c>
      <c r="AL488" s="64">
        <v>1909.8050000000001</v>
      </c>
      <c r="AM488" s="64">
        <v>1703.5731262621975</v>
      </c>
      <c r="AN488" s="64">
        <v>2160.5021138730785</v>
      </c>
      <c r="AO488" s="64">
        <v>1935.9536819724283</v>
      </c>
      <c r="AP488" s="64">
        <v>2430.3655160642329</v>
      </c>
      <c r="AQ488" s="64">
        <v>2405.4815832897075</v>
      </c>
      <c r="AR488" s="64">
        <v>3006.4402876969461</v>
      </c>
      <c r="AS488" s="64">
        <v>3019.9435559507374</v>
      </c>
      <c r="AT488" s="64">
        <v>3324.3754137671035</v>
      </c>
      <c r="AU488" s="64">
        <v>2753.7351423324935</v>
      </c>
      <c r="AV488" s="64">
        <v>1340.041838958351</v>
      </c>
      <c r="AW488" s="64">
        <v>1452.0174173680068</v>
      </c>
    </row>
    <row r="489" spans="1:49" ht="15" customHeight="1" x14ac:dyDescent="0.2">
      <c r="A489" s="20" t="s">
        <v>206</v>
      </c>
      <c r="B489" s="64">
        <v>6290</v>
      </c>
      <c r="C489" s="64">
        <v>6961</v>
      </c>
      <c r="D489" s="64">
        <v>7964</v>
      </c>
      <c r="E489" s="64">
        <v>9494</v>
      </c>
      <c r="F489" s="64">
        <v>10527</v>
      </c>
      <c r="G489" s="64">
        <v>11759</v>
      </c>
      <c r="H489" s="64">
        <v>13605</v>
      </c>
      <c r="I489" s="64">
        <v>14629</v>
      </c>
      <c r="J489" s="64">
        <v>15946</v>
      </c>
      <c r="K489" s="64">
        <v>17262</v>
      </c>
      <c r="L489" s="64">
        <v>18321</v>
      </c>
      <c r="M489" s="64">
        <v>17920</v>
      </c>
      <c r="N489" s="64">
        <v>18399</v>
      </c>
      <c r="O489" s="64">
        <v>18064</v>
      </c>
      <c r="P489" s="64">
        <v>18511</v>
      </c>
      <c r="Q489" s="64">
        <v>19693</v>
      </c>
      <c r="R489" s="64">
        <v>21731</v>
      </c>
      <c r="S489" s="64">
        <v>22620</v>
      </c>
      <c r="T489" s="64">
        <v>23360</v>
      </c>
      <c r="U489" s="64">
        <v>24243</v>
      </c>
      <c r="V489" s="64">
        <v>23936</v>
      </c>
      <c r="W489" s="64">
        <v>24927</v>
      </c>
      <c r="X489" s="64">
        <v>25450</v>
      </c>
      <c r="Y489" s="64">
        <v>26275</v>
      </c>
      <c r="Z489" s="64">
        <v>27341</v>
      </c>
      <c r="AA489" s="64">
        <v>28949</v>
      </c>
      <c r="AB489" s="64">
        <v>30101</v>
      </c>
      <c r="AC489" s="64">
        <v>31664</v>
      </c>
      <c r="AD489" s="64">
        <v>33107</v>
      </c>
      <c r="AE489" s="64">
        <v>33944</v>
      </c>
      <c r="AF489" s="64">
        <v>34674</v>
      </c>
      <c r="AG489" s="64">
        <v>36090</v>
      </c>
      <c r="AH489" s="64">
        <v>37434.199999999997</v>
      </c>
      <c r="AI489" s="64">
        <v>36575.300000000003</v>
      </c>
      <c r="AJ489" s="64">
        <v>38772.1</v>
      </c>
      <c r="AK489" s="64">
        <v>38492.984002857207</v>
      </c>
      <c r="AL489" s="64">
        <v>39052.868000000002</v>
      </c>
      <c r="AM489" s="64">
        <v>41145.291339451156</v>
      </c>
      <c r="AN489" s="64">
        <v>43541.101450480171</v>
      </c>
      <c r="AO489" s="64">
        <v>42453.214117023817</v>
      </c>
      <c r="AP489" s="64">
        <v>46711.224465868581</v>
      </c>
      <c r="AQ489" s="64">
        <v>48864.75072189897</v>
      </c>
      <c r="AR489" s="64">
        <v>51837.979454643566</v>
      </c>
      <c r="AS489" s="64">
        <v>54763.535750917188</v>
      </c>
      <c r="AT489" s="64">
        <v>56050.87601102535</v>
      </c>
      <c r="AU489" s="64">
        <v>52808.000903271284</v>
      </c>
      <c r="AV489" s="64">
        <v>50817.994653132104</v>
      </c>
      <c r="AW489" s="64">
        <v>50889.03625372245</v>
      </c>
    </row>
    <row r="490" spans="1:49" ht="15" customHeight="1" x14ac:dyDescent="0.2">
      <c r="A490" s="20" t="s">
        <v>231</v>
      </c>
      <c r="B490" s="64">
        <v>6290</v>
      </c>
      <c r="C490" s="64">
        <v>6961</v>
      </c>
      <c r="D490" s="64">
        <v>7964</v>
      </c>
      <c r="E490" s="64">
        <v>9494</v>
      </c>
      <c r="F490" s="64">
        <v>10527</v>
      </c>
      <c r="G490" s="64">
        <v>11759</v>
      </c>
      <c r="H490" s="64">
        <v>13605</v>
      </c>
      <c r="I490" s="64">
        <v>14629</v>
      </c>
      <c r="J490" s="64">
        <v>15946</v>
      </c>
      <c r="K490" s="64">
        <v>17262</v>
      </c>
      <c r="L490" s="64">
        <v>18321</v>
      </c>
      <c r="M490" s="64">
        <v>17920</v>
      </c>
      <c r="N490" s="64">
        <v>18399</v>
      </c>
      <c r="O490" s="64">
        <v>18064</v>
      </c>
      <c r="P490" s="64">
        <v>18511</v>
      </c>
      <c r="Q490" s="64">
        <v>19693</v>
      </c>
      <c r="R490" s="64">
        <v>21731</v>
      </c>
      <c r="S490" s="64">
        <v>22620</v>
      </c>
      <c r="T490" s="64">
        <v>23360</v>
      </c>
      <c r="U490" s="64">
        <v>24243</v>
      </c>
      <c r="V490" s="64">
        <v>23936</v>
      </c>
      <c r="W490" s="64">
        <v>24927</v>
      </c>
      <c r="X490" s="64">
        <v>25450</v>
      </c>
      <c r="Y490" s="64">
        <v>26275</v>
      </c>
      <c r="Z490" s="64">
        <v>27341</v>
      </c>
      <c r="AA490" s="64">
        <v>28949</v>
      </c>
      <c r="AB490" s="64">
        <v>30101</v>
      </c>
      <c r="AC490" s="64">
        <v>31664</v>
      </c>
      <c r="AD490" s="64">
        <v>33107</v>
      </c>
      <c r="AE490" s="64">
        <v>33944</v>
      </c>
      <c r="AF490" s="64">
        <v>34674</v>
      </c>
      <c r="AG490" s="64">
        <v>36090</v>
      </c>
      <c r="AH490" s="64">
        <v>37434.199999999997</v>
      </c>
      <c r="AI490" s="64">
        <v>36575.300000000003</v>
      </c>
      <c r="AJ490" s="64">
        <v>38772.1</v>
      </c>
      <c r="AK490" s="64">
        <v>38492.984002857207</v>
      </c>
      <c r="AL490" s="64">
        <v>39052.868000000002</v>
      </c>
      <c r="AM490" s="64">
        <v>41145.291339451156</v>
      </c>
      <c r="AN490" s="64">
        <v>43541.101450480171</v>
      </c>
      <c r="AO490" s="64">
        <v>42453.214117023817</v>
      </c>
      <c r="AP490" s="64">
        <v>46711.224465868581</v>
      </c>
      <c r="AQ490" s="64">
        <v>48864.75072189897</v>
      </c>
      <c r="AR490" s="64">
        <v>51837.979454643566</v>
      </c>
      <c r="AS490" s="64">
        <v>54763.535750917188</v>
      </c>
      <c r="AT490" s="64">
        <v>56050.87601102535</v>
      </c>
      <c r="AU490" s="64">
        <v>52808.000903271284</v>
      </c>
      <c r="AV490" s="64">
        <v>50817.994653132104</v>
      </c>
      <c r="AW490" s="64">
        <v>50889.03625372245</v>
      </c>
    </row>
    <row r="491" spans="1:49" ht="15" customHeight="1" x14ac:dyDescent="0.2">
      <c r="A491" s="20" t="s">
        <v>64</v>
      </c>
      <c r="B491" s="64">
        <v>65</v>
      </c>
      <c r="C491" s="64">
        <v>62</v>
      </c>
      <c r="D491" s="64">
        <v>69</v>
      </c>
      <c r="E491" s="64">
        <v>132</v>
      </c>
      <c r="F491" s="64">
        <v>146</v>
      </c>
      <c r="G491" s="64">
        <v>163</v>
      </c>
      <c r="H491" s="64">
        <v>168</v>
      </c>
      <c r="I491" s="64">
        <v>177</v>
      </c>
      <c r="J491" s="64">
        <v>185</v>
      </c>
      <c r="K491" s="64">
        <v>262</v>
      </c>
      <c r="L491" s="64">
        <v>288</v>
      </c>
      <c r="M491" s="64">
        <v>274</v>
      </c>
      <c r="N491" s="64">
        <v>362</v>
      </c>
      <c r="O491" s="64">
        <v>431</v>
      </c>
      <c r="P491" s="64">
        <v>346</v>
      </c>
      <c r="Q491" s="64">
        <v>406</v>
      </c>
      <c r="R491" s="64">
        <v>434</v>
      </c>
      <c r="S491" s="64">
        <v>394</v>
      </c>
      <c r="T491" s="64">
        <v>466</v>
      </c>
      <c r="U491" s="64">
        <v>441</v>
      </c>
      <c r="V491" s="64">
        <v>490</v>
      </c>
      <c r="W491" s="64">
        <v>516</v>
      </c>
      <c r="X491" s="64">
        <v>576</v>
      </c>
      <c r="Y491" s="64">
        <v>377</v>
      </c>
      <c r="Z491" s="64">
        <v>282</v>
      </c>
      <c r="AA491" s="64">
        <v>169</v>
      </c>
      <c r="AB491" s="64">
        <v>196</v>
      </c>
      <c r="AC491" s="64">
        <v>211</v>
      </c>
      <c r="AD491" s="64">
        <v>245</v>
      </c>
      <c r="AE491" s="64">
        <v>280</v>
      </c>
      <c r="AF491" s="64">
        <v>297</v>
      </c>
      <c r="AG491" s="64">
        <v>304</v>
      </c>
      <c r="AH491" s="64">
        <v>105</v>
      </c>
      <c r="AI491" s="64">
        <v>181</v>
      </c>
      <c r="AJ491" s="64">
        <v>174</v>
      </c>
      <c r="AK491" s="64">
        <v>185.90567672738325</v>
      </c>
      <c r="AL491" s="64">
        <v>109.41800000000001</v>
      </c>
      <c r="AM491" s="64">
        <v>155.24040623848245</v>
      </c>
      <c r="AN491" s="64">
        <v>179</v>
      </c>
      <c r="AO491" s="64">
        <v>191.53</v>
      </c>
      <c r="AP491" s="64">
        <v>1070.6938659540401</v>
      </c>
      <c r="AQ491" s="64">
        <v>1114.9683117562067</v>
      </c>
      <c r="AR491" s="64">
        <v>1402.2041608128104</v>
      </c>
      <c r="AS491" s="64">
        <v>1541.0527366016627</v>
      </c>
      <c r="AT491" s="64">
        <v>1783.6219614588294</v>
      </c>
      <c r="AU491" s="64">
        <v>1577.7669959364046</v>
      </c>
      <c r="AV491" s="64">
        <v>1149.3949875332974</v>
      </c>
      <c r="AW491" s="64">
        <v>1048.478868452105</v>
      </c>
    </row>
    <row r="492" spans="1:49" ht="15" customHeight="1" x14ac:dyDescent="0.2">
      <c r="A492" s="20" t="s">
        <v>66</v>
      </c>
      <c r="B492" s="64">
        <v>75</v>
      </c>
      <c r="C492" s="64">
        <v>70</v>
      </c>
      <c r="D492" s="64">
        <v>68</v>
      </c>
      <c r="E492" s="64">
        <v>64</v>
      </c>
      <c r="F492" s="64">
        <v>59</v>
      </c>
      <c r="G492" s="64">
        <v>52</v>
      </c>
      <c r="H492" s="64">
        <v>48</v>
      </c>
      <c r="I492" s="64">
        <v>43</v>
      </c>
      <c r="J492" s="64">
        <v>37</v>
      </c>
      <c r="K492" s="64">
        <v>32</v>
      </c>
      <c r="L492" s="64">
        <v>28</v>
      </c>
      <c r="M492" s="64">
        <v>27</v>
      </c>
      <c r="N492" s="64">
        <v>26</v>
      </c>
      <c r="O492" s="64">
        <v>33</v>
      </c>
      <c r="P492" s="64">
        <v>10</v>
      </c>
      <c r="Q492" s="64">
        <v>12</v>
      </c>
      <c r="R492" s="64">
        <v>40</v>
      </c>
      <c r="S492" s="64">
        <v>37</v>
      </c>
      <c r="T492" s="64">
        <v>36</v>
      </c>
      <c r="U492" s="64">
        <v>53</v>
      </c>
      <c r="V492" s="64">
        <v>45</v>
      </c>
      <c r="W492" s="64">
        <v>48</v>
      </c>
      <c r="X492" s="64">
        <v>50</v>
      </c>
      <c r="Y492" s="64">
        <v>55</v>
      </c>
      <c r="Z492" s="64">
        <v>80</v>
      </c>
      <c r="AA492" s="64">
        <v>82</v>
      </c>
      <c r="AB492" s="64">
        <v>81</v>
      </c>
      <c r="AC492" s="64">
        <v>80</v>
      </c>
      <c r="AD492" s="64">
        <v>87</v>
      </c>
      <c r="AE492" s="64">
        <v>84</v>
      </c>
      <c r="AF492" s="64">
        <v>79</v>
      </c>
      <c r="AG492" s="64">
        <v>71</v>
      </c>
      <c r="AH492" s="64">
        <v>94</v>
      </c>
      <c r="AI492" s="64">
        <v>101</v>
      </c>
      <c r="AJ492" s="64">
        <v>121</v>
      </c>
      <c r="AK492" s="64">
        <v>62.760769963676651</v>
      </c>
      <c r="AL492" s="64">
        <v>63.521000000000001</v>
      </c>
      <c r="AM492" s="64">
        <v>66</v>
      </c>
      <c r="AN492" s="64">
        <v>67.600176657085527</v>
      </c>
      <c r="AO492" s="64">
        <v>64.888125515687818</v>
      </c>
      <c r="AP492" s="64">
        <v>40.039241864853857</v>
      </c>
      <c r="AQ492" s="64">
        <v>9.6374363998154653</v>
      </c>
      <c r="AR492" s="64">
        <v>10.501696952315468</v>
      </c>
      <c r="AS492" s="64">
        <v>6.2936212419901922</v>
      </c>
      <c r="AT492" s="64">
        <v>7.6158251140130329</v>
      </c>
      <c r="AU492" s="64">
        <v>4.5718221128450161</v>
      </c>
      <c r="AV492" s="64">
        <v>8.8561336145880869</v>
      </c>
      <c r="AW492" s="64">
        <v>14.833193262683567</v>
      </c>
    </row>
    <row r="493" spans="1:49" ht="15" customHeight="1" x14ac:dyDescent="0.2">
      <c r="A493" s="20" t="s">
        <v>67</v>
      </c>
      <c r="B493" s="64">
        <v>49</v>
      </c>
      <c r="C493" s="64">
        <v>80</v>
      </c>
      <c r="D493" s="64">
        <v>110</v>
      </c>
      <c r="E493" s="64">
        <v>134</v>
      </c>
      <c r="F493" s="64">
        <v>121</v>
      </c>
      <c r="G493" s="64">
        <v>145</v>
      </c>
      <c r="H493" s="64">
        <v>140</v>
      </c>
      <c r="I493" s="64">
        <v>94</v>
      </c>
      <c r="J493" s="64">
        <v>114</v>
      </c>
      <c r="K493" s="64">
        <v>116</v>
      </c>
      <c r="L493" s="64">
        <v>168</v>
      </c>
      <c r="M493" s="64">
        <v>76</v>
      </c>
      <c r="N493" s="64">
        <v>76</v>
      </c>
      <c r="O493" s="64">
        <v>80</v>
      </c>
      <c r="P493" s="64">
        <v>109</v>
      </c>
      <c r="Q493" s="64">
        <v>98</v>
      </c>
      <c r="R493" s="64">
        <v>67</v>
      </c>
      <c r="S493" s="64">
        <v>107</v>
      </c>
      <c r="T493" s="64">
        <v>170</v>
      </c>
      <c r="U493" s="64">
        <v>86</v>
      </c>
      <c r="V493" s="64">
        <v>94</v>
      </c>
      <c r="W493" s="64">
        <v>100</v>
      </c>
      <c r="X493" s="64">
        <v>85</v>
      </c>
      <c r="Y493" s="64">
        <v>92</v>
      </c>
      <c r="Z493" s="64">
        <v>210</v>
      </c>
      <c r="AA493" s="64">
        <v>211</v>
      </c>
      <c r="AB493" s="64">
        <v>93</v>
      </c>
      <c r="AC493" s="64">
        <v>173</v>
      </c>
      <c r="AD493" s="64">
        <v>178</v>
      </c>
      <c r="AE493" s="64">
        <v>293</v>
      </c>
      <c r="AF493" s="64">
        <v>139</v>
      </c>
      <c r="AG493" s="64">
        <v>134</v>
      </c>
      <c r="AH493" s="64">
        <v>202</v>
      </c>
      <c r="AI493" s="64">
        <v>139</v>
      </c>
      <c r="AJ493" s="64">
        <v>147</v>
      </c>
      <c r="AK493" s="64">
        <v>100.68025711185581</v>
      </c>
      <c r="AL493" s="64">
        <v>107.82899999999999</v>
      </c>
      <c r="AM493" s="64">
        <v>110.5</v>
      </c>
      <c r="AN493" s="64">
        <v>110.42337658848602</v>
      </c>
      <c r="AO493" s="64">
        <v>110.36415951056398</v>
      </c>
      <c r="AP493" s="64">
        <v>13.035075216106922</v>
      </c>
      <c r="AQ493" s="64">
        <v>4.6422803409145823</v>
      </c>
      <c r="AR493" s="64">
        <v>8.1403964659145824</v>
      </c>
      <c r="AS493" s="64">
        <v>5.408771191675898</v>
      </c>
      <c r="AT493" s="64">
        <v>4.6077302447632684</v>
      </c>
      <c r="AU493" s="64">
        <v>2.8793420235317413</v>
      </c>
      <c r="AV493" s="64">
        <v>2.7747479205829966</v>
      </c>
      <c r="AW493" s="64">
        <v>2.3986954120585633</v>
      </c>
    </row>
    <row r="494" spans="1:49" ht="15" customHeight="1" x14ac:dyDescent="0.2">
      <c r="A494" s="20" t="s">
        <v>68</v>
      </c>
      <c r="B494" s="64">
        <v>458</v>
      </c>
      <c r="C494" s="64">
        <v>620</v>
      </c>
      <c r="D494" s="64">
        <v>830</v>
      </c>
      <c r="E494" s="64">
        <v>1092</v>
      </c>
      <c r="F494" s="64">
        <v>1208</v>
      </c>
      <c r="G494" s="64">
        <v>1342</v>
      </c>
      <c r="H494" s="64">
        <v>1551</v>
      </c>
      <c r="I494" s="64">
        <v>1763</v>
      </c>
      <c r="J494" s="64">
        <v>1790</v>
      </c>
      <c r="K494" s="64">
        <v>2200</v>
      </c>
      <c r="L494" s="64">
        <v>2588</v>
      </c>
      <c r="M494" s="64">
        <v>2500</v>
      </c>
      <c r="N494" s="64">
        <v>2609</v>
      </c>
      <c r="O494" s="64">
        <v>2832</v>
      </c>
      <c r="P494" s="64">
        <v>2952</v>
      </c>
      <c r="Q494" s="64">
        <v>3465</v>
      </c>
      <c r="R494" s="64">
        <v>3400</v>
      </c>
      <c r="S494" s="64">
        <v>3700</v>
      </c>
      <c r="T494" s="64">
        <v>3889</v>
      </c>
      <c r="U494" s="64">
        <v>4101</v>
      </c>
      <c r="V494" s="64">
        <v>3710</v>
      </c>
      <c r="W494" s="64">
        <v>3878</v>
      </c>
      <c r="X494" s="64">
        <v>3976</v>
      </c>
      <c r="Y494" s="64">
        <v>4394</v>
      </c>
      <c r="Z494" s="64">
        <v>4610</v>
      </c>
      <c r="AA494" s="64">
        <v>4910</v>
      </c>
      <c r="AB494" s="64">
        <v>5145</v>
      </c>
      <c r="AC494" s="64">
        <v>5351</v>
      </c>
      <c r="AD494" s="64">
        <v>5191</v>
      </c>
      <c r="AE494" s="64">
        <v>5389</v>
      </c>
      <c r="AF494" s="64">
        <v>5232</v>
      </c>
      <c r="AG494" s="64">
        <v>5723</v>
      </c>
      <c r="AH494" s="64">
        <v>5628</v>
      </c>
      <c r="AI494" s="64">
        <v>5690</v>
      </c>
      <c r="AJ494" s="64">
        <v>5621</v>
      </c>
      <c r="AK494" s="64">
        <v>5582.8111577789241</v>
      </c>
      <c r="AL494" s="64">
        <v>5659.5540000000001</v>
      </c>
      <c r="AM494" s="64">
        <v>6012.8</v>
      </c>
      <c r="AN494" s="64">
        <v>6539.8537425988234</v>
      </c>
      <c r="AO494" s="64">
        <v>6277.4813837637221</v>
      </c>
      <c r="AP494" s="64">
        <v>6484.1901540860545</v>
      </c>
      <c r="AQ494" s="64">
        <v>6343.5653568751295</v>
      </c>
      <c r="AR494" s="64">
        <v>6597.4229435543239</v>
      </c>
      <c r="AS494" s="64">
        <v>6596.5383434849191</v>
      </c>
      <c r="AT494" s="64">
        <v>6927.6124982147903</v>
      </c>
      <c r="AU494" s="64">
        <v>6938.610677475448</v>
      </c>
      <c r="AV494" s="64">
        <v>5746.7910579901154</v>
      </c>
      <c r="AW494" s="64">
        <v>5228.5083756329095</v>
      </c>
    </row>
    <row r="495" spans="1:49" ht="15" customHeight="1" x14ac:dyDescent="0.2">
      <c r="A495" s="20" t="s">
        <v>274</v>
      </c>
      <c r="B495" s="64">
        <v>5262</v>
      </c>
      <c r="C495" s="64">
        <v>5739</v>
      </c>
      <c r="D495" s="64">
        <v>6502</v>
      </c>
      <c r="E495" s="64">
        <v>7677</v>
      </c>
      <c r="F495" s="64">
        <v>8597</v>
      </c>
      <c r="G495" s="64">
        <v>9640</v>
      </c>
      <c r="H495" s="64">
        <v>11227</v>
      </c>
      <c r="I495" s="64">
        <v>12079</v>
      </c>
      <c r="J495" s="64">
        <v>13334</v>
      </c>
      <c r="K495" s="64">
        <v>14180</v>
      </c>
      <c r="L495" s="64">
        <v>14804</v>
      </c>
      <c r="M495" s="64">
        <v>14529</v>
      </c>
      <c r="N495" s="64">
        <v>14952</v>
      </c>
      <c r="O495" s="64">
        <v>14365</v>
      </c>
      <c r="P495" s="64">
        <v>14789</v>
      </c>
      <c r="Q495" s="64">
        <v>15416</v>
      </c>
      <c r="R495" s="64">
        <v>17475</v>
      </c>
      <c r="S495" s="64">
        <v>18046</v>
      </c>
      <c r="T495" s="64">
        <v>18429</v>
      </c>
      <c r="U495" s="64">
        <v>19206</v>
      </c>
      <c r="V495" s="64">
        <v>19232</v>
      </c>
      <c r="W495" s="64">
        <v>20040</v>
      </c>
      <c r="X495" s="64">
        <v>20394</v>
      </c>
      <c r="Y495" s="64">
        <v>20914</v>
      </c>
      <c r="Z495" s="64">
        <v>21618</v>
      </c>
      <c r="AA495" s="64">
        <v>23014</v>
      </c>
      <c r="AB495" s="64">
        <v>24063</v>
      </c>
      <c r="AC495" s="64">
        <v>25269</v>
      </c>
      <c r="AD495" s="64">
        <v>26796</v>
      </c>
      <c r="AE495" s="64">
        <v>27304</v>
      </c>
      <c r="AF495" s="64">
        <v>28311</v>
      </c>
      <c r="AG495" s="64">
        <v>29279</v>
      </c>
      <c r="AH495" s="64">
        <v>30731.200000000001</v>
      </c>
      <c r="AI495" s="64">
        <v>29704.3</v>
      </c>
      <c r="AJ495" s="64">
        <v>31877.1</v>
      </c>
      <c r="AK495" s="64">
        <v>31775.286782779614</v>
      </c>
      <c r="AL495" s="64">
        <v>32326.29</v>
      </c>
      <c r="AM495" s="64">
        <v>33946.230342285431</v>
      </c>
      <c r="AN495" s="64">
        <v>35782.012161949235</v>
      </c>
      <c r="AO495" s="64">
        <v>35004.30197732852</v>
      </c>
      <c r="AP495" s="64">
        <v>38284.563148981957</v>
      </c>
      <c r="AQ495" s="64">
        <v>40270.804420075139</v>
      </c>
      <c r="AR495" s="64">
        <v>42635.039142360023</v>
      </c>
      <c r="AS495" s="64">
        <v>45321.520088451696</v>
      </c>
      <c r="AT495" s="64">
        <v>45973.792268936631</v>
      </c>
      <c r="AU495" s="64">
        <v>43058.741224111924</v>
      </c>
      <c r="AV495" s="64">
        <v>42743.009004604726</v>
      </c>
      <c r="AW495" s="64">
        <v>43483.871594629141</v>
      </c>
    </row>
    <row r="496" spans="1:49" ht="15" customHeight="1" x14ac:dyDescent="0.2">
      <c r="A496" s="20" t="s">
        <v>70</v>
      </c>
      <c r="B496" s="64">
        <v>4542</v>
      </c>
      <c r="C496" s="64">
        <v>4980</v>
      </c>
      <c r="D496" s="64">
        <v>5673</v>
      </c>
      <c r="E496" s="64">
        <v>6730</v>
      </c>
      <c r="F496" s="64">
        <v>7354</v>
      </c>
      <c r="G496" s="64">
        <v>8456</v>
      </c>
      <c r="H496" s="64">
        <v>9955</v>
      </c>
      <c r="I496" s="64">
        <v>10866</v>
      </c>
      <c r="J496" s="64">
        <v>12044</v>
      </c>
      <c r="K496" s="64">
        <v>12716</v>
      </c>
      <c r="L496" s="64">
        <v>13304</v>
      </c>
      <c r="M496" s="64">
        <v>13084</v>
      </c>
      <c r="N496" s="64">
        <v>13309</v>
      </c>
      <c r="O496" s="64">
        <v>12775</v>
      </c>
      <c r="P496" s="64">
        <v>13184</v>
      </c>
      <c r="Q496" s="64">
        <v>13655</v>
      </c>
      <c r="R496" s="64">
        <v>15937</v>
      </c>
      <c r="S496" s="64">
        <v>16823</v>
      </c>
      <c r="T496" s="64">
        <v>17218</v>
      </c>
      <c r="U496" s="64">
        <v>18135</v>
      </c>
      <c r="V496" s="64">
        <v>18266</v>
      </c>
      <c r="W496" s="64">
        <v>19050</v>
      </c>
      <c r="X496" s="64">
        <v>19389</v>
      </c>
      <c r="Y496" s="64">
        <v>19898</v>
      </c>
      <c r="Z496" s="64">
        <v>20795</v>
      </c>
      <c r="AA496" s="64">
        <v>22143</v>
      </c>
      <c r="AB496" s="64">
        <v>23160</v>
      </c>
      <c r="AC496" s="64">
        <v>24604</v>
      </c>
      <c r="AD496" s="64">
        <v>26045</v>
      </c>
      <c r="AE496" s="64">
        <v>26498</v>
      </c>
      <c r="AF496" s="64">
        <v>27511</v>
      </c>
      <c r="AG496" s="64">
        <v>28372</v>
      </c>
      <c r="AH496" s="64">
        <v>29569</v>
      </c>
      <c r="AI496" s="64">
        <v>28599</v>
      </c>
      <c r="AJ496" s="64">
        <v>30588</v>
      </c>
      <c r="AK496" s="64">
        <v>30428.036030993793</v>
      </c>
      <c r="AL496" s="64">
        <v>30830.938040000001</v>
      </c>
      <c r="AM496" s="64">
        <v>32317.971596984462</v>
      </c>
      <c r="AN496" s="64">
        <v>34119.067517097843</v>
      </c>
      <c r="AO496" s="64">
        <v>33425.507601799902</v>
      </c>
      <c r="AP496" s="64">
        <v>36664.604986430531</v>
      </c>
      <c r="AQ496" s="64">
        <v>38748.443801525136</v>
      </c>
      <c r="AR496" s="64">
        <v>41060.795961914788</v>
      </c>
      <c r="AS496" s="64">
        <v>43777.624785051688</v>
      </c>
      <c r="AT496" s="64">
        <v>44431.257986586636</v>
      </c>
      <c r="AU496" s="64">
        <v>41710.724656041923</v>
      </c>
      <c r="AV496" s="64">
        <v>41434.265790554091</v>
      </c>
      <c r="AW496" s="64">
        <v>42113.039745820111</v>
      </c>
    </row>
    <row r="497" spans="1:49" ht="15" customHeight="1" x14ac:dyDescent="0.2">
      <c r="A497" s="20" t="s">
        <v>71</v>
      </c>
      <c r="B497" s="64">
        <v>407</v>
      </c>
      <c r="C497" s="64">
        <v>409</v>
      </c>
      <c r="D497" s="64">
        <v>429</v>
      </c>
      <c r="E497" s="64">
        <v>484</v>
      </c>
      <c r="F497" s="64">
        <v>567</v>
      </c>
      <c r="G497" s="64">
        <v>589</v>
      </c>
      <c r="H497" s="64">
        <v>613</v>
      </c>
      <c r="I497" s="64">
        <v>599</v>
      </c>
      <c r="J497" s="64">
        <v>602</v>
      </c>
      <c r="K497" s="64">
        <v>660</v>
      </c>
      <c r="L497" s="64">
        <v>680</v>
      </c>
      <c r="M497" s="64">
        <v>658</v>
      </c>
      <c r="N497" s="64">
        <v>638</v>
      </c>
      <c r="O497" s="64">
        <v>643</v>
      </c>
      <c r="P497" s="64">
        <v>649</v>
      </c>
      <c r="Q497" s="64">
        <v>674</v>
      </c>
      <c r="R497" s="64">
        <v>680</v>
      </c>
      <c r="S497" s="64">
        <v>652</v>
      </c>
      <c r="T497" s="64">
        <v>687</v>
      </c>
      <c r="U497" s="64">
        <v>697</v>
      </c>
      <c r="V497" s="64">
        <v>597</v>
      </c>
      <c r="W497" s="64">
        <v>600</v>
      </c>
      <c r="X497" s="64">
        <v>620</v>
      </c>
      <c r="Y497" s="64">
        <v>630</v>
      </c>
      <c r="Z497" s="64">
        <v>472</v>
      </c>
      <c r="AA497" s="64">
        <v>505</v>
      </c>
      <c r="AB497" s="64">
        <v>466</v>
      </c>
      <c r="AC497" s="64">
        <v>378</v>
      </c>
      <c r="AD497" s="64">
        <v>406</v>
      </c>
      <c r="AE497" s="64">
        <v>408</v>
      </c>
      <c r="AF497" s="64">
        <v>474</v>
      </c>
      <c r="AG497" s="64">
        <v>538</v>
      </c>
      <c r="AH497" s="64">
        <v>816.2</v>
      </c>
      <c r="AI497" s="64">
        <v>805.3</v>
      </c>
      <c r="AJ497" s="64">
        <v>918.1</v>
      </c>
      <c r="AK497" s="64">
        <v>971.88380800000004</v>
      </c>
      <c r="AL497" s="64">
        <v>1076.5269600000001</v>
      </c>
      <c r="AM497" s="64">
        <v>1146.9717630837536</v>
      </c>
      <c r="AN497" s="64">
        <v>1174.3052908513964</v>
      </c>
      <c r="AO497" s="64">
        <v>1139.0189569286183</v>
      </c>
      <c r="AP497" s="64">
        <v>1131.1349002593995</v>
      </c>
      <c r="AQ497" s="64">
        <v>1122.3986745500001</v>
      </c>
      <c r="AR497" s="64">
        <v>1151.0378533500002</v>
      </c>
      <c r="AS497" s="64">
        <v>1141.9249774</v>
      </c>
      <c r="AT497" s="64">
        <v>1126.93918435</v>
      </c>
      <c r="AU497" s="64">
        <v>1064.73560907</v>
      </c>
      <c r="AV497" s="64">
        <v>1044.0142251300001</v>
      </c>
      <c r="AW497" s="64">
        <v>1121.8036092852199</v>
      </c>
    </row>
    <row r="498" spans="1:49" ht="15" customHeight="1" x14ac:dyDescent="0.2">
      <c r="A498" s="20" t="s">
        <v>73</v>
      </c>
      <c r="B498" s="64">
        <v>313</v>
      </c>
      <c r="C498" s="64">
        <v>350</v>
      </c>
      <c r="D498" s="64">
        <v>400</v>
      </c>
      <c r="E498" s="64">
        <v>463</v>
      </c>
      <c r="F498" s="64">
        <v>676</v>
      </c>
      <c r="G498" s="64">
        <v>595</v>
      </c>
      <c r="H498" s="64">
        <v>659</v>
      </c>
      <c r="I498" s="64">
        <v>614</v>
      </c>
      <c r="J498" s="64">
        <v>688</v>
      </c>
      <c r="K498" s="64">
        <v>804</v>
      </c>
      <c r="L498" s="64">
        <v>820</v>
      </c>
      <c r="M498" s="64">
        <v>787</v>
      </c>
      <c r="N498" s="64">
        <v>1005</v>
      </c>
      <c r="O498" s="64">
        <v>947</v>
      </c>
      <c r="P498" s="64">
        <v>956</v>
      </c>
      <c r="Q498" s="64">
        <v>1087</v>
      </c>
      <c r="R498" s="64">
        <v>858</v>
      </c>
      <c r="S498" s="64">
        <v>571</v>
      </c>
      <c r="T498" s="64">
        <v>524</v>
      </c>
      <c r="U498" s="64">
        <v>374</v>
      </c>
      <c r="V498" s="64">
        <v>369</v>
      </c>
      <c r="W498" s="64">
        <v>390</v>
      </c>
      <c r="X498" s="64">
        <v>385</v>
      </c>
      <c r="Y498" s="64">
        <v>386</v>
      </c>
      <c r="Z498" s="64">
        <v>351</v>
      </c>
      <c r="AA498" s="64">
        <v>366</v>
      </c>
      <c r="AB498" s="64">
        <v>437</v>
      </c>
      <c r="AC498" s="64">
        <v>287</v>
      </c>
      <c r="AD498" s="64">
        <v>345</v>
      </c>
      <c r="AE498" s="64">
        <v>398</v>
      </c>
      <c r="AF498" s="64">
        <v>326</v>
      </c>
      <c r="AG498" s="64">
        <v>369</v>
      </c>
      <c r="AH498" s="64">
        <v>346</v>
      </c>
      <c r="AI498" s="64">
        <v>300</v>
      </c>
      <c r="AJ498" s="64">
        <v>371</v>
      </c>
      <c r="AK498" s="64">
        <v>375.36694378582052</v>
      </c>
      <c r="AL498" s="64">
        <v>418.82499999999999</v>
      </c>
      <c r="AM498" s="64">
        <v>481.28698221721231</v>
      </c>
      <c r="AN498" s="64">
        <v>488.63935400000003</v>
      </c>
      <c r="AO498" s="64">
        <v>439.77541860000002</v>
      </c>
      <c r="AP498" s="64">
        <v>488.82326229202783</v>
      </c>
      <c r="AQ498" s="64">
        <v>399.96194400000002</v>
      </c>
      <c r="AR498" s="64">
        <v>423.20532709523809</v>
      </c>
      <c r="AS498" s="64">
        <v>401.970326</v>
      </c>
      <c r="AT498" s="64">
        <v>415.59509800000001</v>
      </c>
      <c r="AU498" s="64">
        <v>283.280959</v>
      </c>
      <c r="AV498" s="64">
        <v>264.72898892063483</v>
      </c>
      <c r="AW498" s="64">
        <v>249.02823952380948</v>
      </c>
    </row>
    <row r="499" spans="1:49" ht="15" customHeight="1" x14ac:dyDescent="0.2">
      <c r="A499" s="20" t="s">
        <v>309</v>
      </c>
      <c r="B499" s="64">
        <v>381</v>
      </c>
      <c r="C499" s="64">
        <v>390</v>
      </c>
      <c r="D499" s="64">
        <v>385</v>
      </c>
      <c r="E499" s="64">
        <v>395</v>
      </c>
      <c r="F499" s="64">
        <v>396</v>
      </c>
      <c r="G499" s="64">
        <v>417</v>
      </c>
      <c r="H499" s="64">
        <v>471</v>
      </c>
      <c r="I499" s="64">
        <v>473</v>
      </c>
      <c r="J499" s="64">
        <v>486</v>
      </c>
      <c r="K499" s="64">
        <v>472</v>
      </c>
      <c r="L499" s="64">
        <v>445</v>
      </c>
      <c r="M499" s="64">
        <v>514</v>
      </c>
      <c r="N499" s="64">
        <v>374</v>
      </c>
      <c r="O499" s="64">
        <v>323</v>
      </c>
      <c r="P499" s="64">
        <v>305</v>
      </c>
      <c r="Q499" s="64">
        <v>296</v>
      </c>
      <c r="R499" s="64">
        <v>315</v>
      </c>
      <c r="S499" s="64">
        <v>336</v>
      </c>
      <c r="T499" s="64">
        <v>370</v>
      </c>
      <c r="U499" s="64">
        <v>356</v>
      </c>
      <c r="V499" s="64">
        <v>365</v>
      </c>
      <c r="W499" s="64">
        <v>345</v>
      </c>
      <c r="X499" s="64">
        <v>369</v>
      </c>
      <c r="Y499" s="64">
        <v>443</v>
      </c>
      <c r="Z499" s="64">
        <v>541</v>
      </c>
      <c r="AA499" s="64">
        <v>563</v>
      </c>
      <c r="AB499" s="64">
        <v>523</v>
      </c>
      <c r="AC499" s="64">
        <v>580</v>
      </c>
      <c r="AD499" s="64">
        <v>610</v>
      </c>
      <c r="AE499" s="64">
        <v>594</v>
      </c>
      <c r="AF499" s="64">
        <v>616</v>
      </c>
      <c r="AG499" s="64">
        <v>579</v>
      </c>
      <c r="AH499" s="64">
        <v>674</v>
      </c>
      <c r="AI499" s="64">
        <v>760</v>
      </c>
      <c r="AJ499" s="64">
        <v>832</v>
      </c>
      <c r="AK499" s="64">
        <v>785.53935849574702</v>
      </c>
      <c r="AL499" s="64">
        <v>786.25599999999997</v>
      </c>
      <c r="AM499" s="64">
        <v>854.5205909272388</v>
      </c>
      <c r="AN499" s="64">
        <v>862.21199268654289</v>
      </c>
      <c r="AO499" s="64">
        <v>804.64847090531771</v>
      </c>
      <c r="AP499" s="64">
        <v>818.70297976557219</v>
      </c>
      <c r="AQ499" s="64">
        <v>1121.1329164517695</v>
      </c>
      <c r="AR499" s="64">
        <v>1184.6711144981825</v>
      </c>
      <c r="AS499" s="64">
        <v>1292.722189945247</v>
      </c>
      <c r="AT499" s="64">
        <v>1353.6257270563246</v>
      </c>
      <c r="AU499" s="64">
        <v>1225.4308416111314</v>
      </c>
      <c r="AV499" s="64">
        <v>1167.168721468797</v>
      </c>
      <c r="AW499" s="64">
        <v>1110.9455263335503</v>
      </c>
    </row>
    <row r="500" spans="1:49" ht="15" customHeight="1" x14ac:dyDescent="0.2">
      <c r="A500" s="20" t="s">
        <v>75</v>
      </c>
      <c r="B500" s="64">
        <v>27</v>
      </c>
      <c r="C500" s="64">
        <v>27</v>
      </c>
      <c r="D500" s="64">
        <v>27</v>
      </c>
      <c r="E500" s="64">
        <v>28</v>
      </c>
      <c r="F500" s="64">
        <v>28</v>
      </c>
      <c r="G500" s="64">
        <v>30</v>
      </c>
      <c r="H500" s="64">
        <v>35</v>
      </c>
      <c r="I500" s="64">
        <v>34</v>
      </c>
      <c r="J500" s="64">
        <v>30</v>
      </c>
      <c r="K500" s="64">
        <v>31</v>
      </c>
      <c r="L500" s="64">
        <v>33</v>
      </c>
      <c r="M500" s="64">
        <v>31</v>
      </c>
      <c r="N500" s="64">
        <v>31</v>
      </c>
      <c r="O500" s="64">
        <v>23</v>
      </c>
      <c r="P500" s="64">
        <v>22</v>
      </c>
      <c r="Q500" s="64">
        <v>22</v>
      </c>
      <c r="R500" s="64">
        <v>23</v>
      </c>
      <c r="S500" s="64">
        <v>26</v>
      </c>
      <c r="T500" s="64">
        <v>26</v>
      </c>
      <c r="U500" s="64">
        <v>15</v>
      </c>
      <c r="V500" s="64">
        <v>12</v>
      </c>
      <c r="W500" s="64">
        <v>12</v>
      </c>
      <c r="X500" s="64">
        <v>12</v>
      </c>
      <c r="Y500" s="64">
        <v>15</v>
      </c>
      <c r="Z500" s="64">
        <v>19</v>
      </c>
      <c r="AA500" s="64">
        <v>18</v>
      </c>
      <c r="AB500" s="64">
        <v>18</v>
      </c>
      <c r="AC500" s="64">
        <v>23</v>
      </c>
      <c r="AD500" s="64">
        <v>25</v>
      </c>
      <c r="AE500" s="64">
        <v>30</v>
      </c>
      <c r="AF500" s="64">
        <v>28</v>
      </c>
      <c r="AG500" s="64">
        <v>27</v>
      </c>
      <c r="AH500" s="64">
        <v>29</v>
      </c>
      <c r="AI500" s="64">
        <v>31</v>
      </c>
      <c r="AJ500" s="64">
        <v>36</v>
      </c>
      <c r="AK500" s="64">
        <v>40.798643314441982</v>
      </c>
      <c r="AL500" s="64">
        <v>38.780999999999999</v>
      </c>
      <c r="AM500" s="64">
        <v>47.799036974160032</v>
      </c>
      <c r="AN500" s="64">
        <v>49.254024057176601</v>
      </c>
      <c r="AO500" s="64">
        <v>48.264772552987779</v>
      </c>
      <c r="AP500" s="64">
        <v>50.777427765162145</v>
      </c>
      <c r="AQ500" s="64">
        <v>72.268263769672657</v>
      </c>
      <c r="AR500" s="64">
        <v>77.937435984672675</v>
      </c>
      <c r="AS500" s="64">
        <v>75.827997683552255</v>
      </c>
      <c r="AT500" s="64">
        <v>80.46661075355226</v>
      </c>
      <c r="AU500" s="64">
        <v>65.453952973598192</v>
      </c>
      <c r="AV500" s="64">
        <v>60.630302722598195</v>
      </c>
      <c r="AW500" s="64">
        <v>56.018328556720625</v>
      </c>
    </row>
    <row r="501" spans="1:49" ht="15" customHeight="1" x14ac:dyDescent="0.2">
      <c r="A501" s="20" t="s">
        <v>76</v>
      </c>
      <c r="B501" s="64">
        <v>13</v>
      </c>
      <c r="C501" s="64">
        <v>13</v>
      </c>
      <c r="D501" s="64">
        <v>14</v>
      </c>
      <c r="E501" s="64">
        <v>14</v>
      </c>
      <c r="F501" s="64">
        <v>15</v>
      </c>
      <c r="G501" s="64">
        <v>21</v>
      </c>
      <c r="H501" s="64">
        <v>28</v>
      </c>
      <c r="I501" s="64">
        <v>28</v>
      </c>
      <c r="J501" s="64">
        <v>33</v>
      </c>
      <c r="K501" s="64">
        <v>39</v>
      </c>
      <c r="L501" s="64">
        <v>47</v>
      </c>
      <c r="M501" s="64">
        <v>59</v>
      </c>
      <c r="N501" s="64">
        <v>45</v>
      </c>
      <c r="O501" s="64">
        <v>36</v>
      </c>
      <c r="P501" s="64">
        <v>35</v>
      </c>
      <c r="Q501" s="64">
        <v>36</v>
      </c>
      <c r="R501" s="64">
        <v>41</v>
      </c>
      <c r="S501" s="64">
        <v>46</v>
      </c>
      <c r="T501" s="64">
        <v>45</v>
      </c>
      <c r="U501" s="64">
        <v>48</v>
      </c>
      <c r="V501" s="64">
        <v>48</v>
      </c>
      <c r="W501" s="64">
        <v>47</v>
      </c>
      <c r="X501" s="64">
        <v>41</v>
      </c>
      <c r="Y501" s="64">
        <v>42</v>
      </c>
      <c r="Z501" s="64">
        <v>46</v>
      </c>
      <c r="AA501" s="64">
        <v>21</v>
      </c>
      <c r="AB501" s="64">
        <v>14</v>
      </c>
      <c r="AC501" s="64">
        <v>38</v>
      </c>
      <c r="AD501" s="64">
        <v>32</v>
      </c>
      <c r="AE501" s="64">
        <v>32</v>
      </c>
      <c r="AF501" s="64">
        <v>35</v>
      </c>
      <c r="AG501" s="64">
        <v>26</v>
      </c>
      <c r="AH501" s="64">
        <v>41</v>
      </c>
      <c r="AI501" s="64">
        <v>43</v>
      </c>
      <c r="AJ501" s="64">
        <v>47</v>
      </c>
      <c r="AK501" s="64">
        <v>51.741522437692261</v>
      </c>
      <c r="AL501" s="64">
        <v>47.12</v>
      </c>
      <c r="AM501" s="64">
        <v>16.844900000000003</v>
      </c>
      <c r="AN501" s="64">
        <v>16.095280156448933</v>
      </c>
      <c r="AO501" s="64">
        <v>16.410022668015845</v>
      </c>
      <c r="AP501" s="64">
        <v>17.21067288973833</v>
      </c>
      <c r="AQ501" s="64">
        <v>39.41699237432389</v>
      </c>
      <c r="AR501" s="64">
        <v>42.552093606394237</v>
      </c>
      <c r="AS501" s="64">
        <v>41.572920612847462</v>
      </c>
      <c r="AT501" s="64">
        <v>39.623470479894827</v>
      </c>
      <c r="AU501" s="64">
        <v>31.734034218334266</v>
      </c>
      <c r="AV501" s="64">
        <v>27.688766515129309</v>
      </c>
      <c r="AW501" s="64">
        <v>29.996600941950668</v>
      </c>
    </row>
    <row r="502" spans="1:49" ht="15" customHeight="1" x14ac:dyDescent="0.2">
      <c r="A502" s="20" t="s">
        <v>78</v>
      </c>
      <c r="B502" s="64">
        <v>40</v>
      </c>
      <c r="C502" s="64">
        <v>43</v>
      </c>
      <c r="D502" s="64">
        <v>48</v>
      </c>
      <c r="E502" s="64">
        <v>50</v>
      </c>
      <c r="F502" s="64">
        <v>50</v>
      </c>
      <c r="G502" s="64">
        <v>53</v>
      </c>
      <c r="H502" s="64">
        <v>62</v>
      </c>
      <c r="I502" s="64">
        <v>59</v>
      </c>
      <c r="J502" s="64">
        <v>60</v>
      </c>
      <c r="K502" s="64">
        <v>65</v>
      </c>
      <c r="L502" s="64">
        <v>68</v>
      </c>
      <c r="M502" s="64">
        <v>70</v>
      </c>
      <c r="N502" s="64">
        <v>73</v>
      </c>
      <c r="O502" s="64">
        <v>64</v>
      </c>
      <c r="P502" s="64">
        <v>76</v>
      </c>
      <c r="Q502" s="64">
        <v>80</v>
      </c>
      <c r="R502" s="64">
        <v>84</v>
      </c>
      <c r="S502" s="64">
        <v>102</v>
      </c>
      <c r="T502" s="64">
        <v>129</v>
      </c>
      <c r="U502" s="64">
        <v>91</v>
      </c>
      <c r="V502" s="64">
        <v>89</v>
      </c>
      <c r="W502" s="64">
        <v>85</v>
      </c>
      <c r="X502" s="64">
        <v>90</v>
      </c>
      <c r="Y502" s="64">
        <v>123</v>
      </c>
      <c r="Z502" s="64">
        <v>154</v>
      </c>
      <c r="AA502" s="64">
        <v>155</v>
      </c>
      <c r="AB502" s="64">
        <v>138</v>
      </c>
      <c r="AC502" s="64">
        <v>170</v>
      </c>
      <c r="AD502" s="64">
        <v>190</v>
      </c>
      <c r="AE502" s="64">
        <v>182</v>
      </c>
      <c r="AF502" s="64">
        <v>186</v>
      </c>
      <c r="AG502" s="64">
        <v>196</v>
      </c>
      <c r="AH502" s="64">
        <v>187</v>
      </c>
      <c r="AI502" s="64">
        <v>232</v>
      </c>
      <c r="AJ502" s="64">
        <v>254</v>
      </c>
      <c r="AK502" s="64">
        <v>248.9549054494293</v>
      </c>
      <c r="AL502" s="64">
        <v>260.89999999999998</v>
      </c>
      <c r="AM502" s="64">
        <v>285.10306189556377</v>
      </c>
      <c r="AN502" s="64">
        <v>286.39843963232772</v>
      </c>
      <c r="AO502" s="64">
        <v>255.06966998802983</v>
      </c>
      <c r="AP502" s="64">
        <v>292.14607504115969</v>
      </c>
      <c r="AQ502" s="64">
        <v>410.31386770555963</v>
      </c>
      <c r="AR502" s="64">
        <v>430.73030269555966</v>
      </c>
      <c r="AS502" s="64">
        <v>443.4451997435537</v>
      </c>
      <c r="AT502" s="64">
        <v>475.19142527645789</v>
      </c>
      <c r="AU502" s="64">
        <v>432.79228660156758</v>
      </c>
      <c r="AV502" s="64">
        <v>422.21053682649222</v>
      </c>
      <c r="AW502" s="64">
        <v>400.2347766282445</v>
      </c>
    </row>
    <row r="503" spans="1:49" ht="15" customHeight="1" x14ac:dyDescent="0.2">
      <c r="A503" s="20" t="s">
        <v>80</v>
      </c>
      <c r="B503" s="64">
        <v>67</v>
      </c>
      <c r="C503" s="64">
        <v>70</v>
      </c>
      <c r="D503" s="64">
        <v>72</v>
      </c>
      <c r="E503" s="64">
        <v>70</v>
      </c>
      <c r="F503" s="64">
        <v>65</v>
      </c>
      <c r="G503" s="64">
        <v>65</v>
      </c>
      <c r="H503" s="64">
        <v>65</v>
      </c>
      <c r="I503" s="64">
        <v>62</v>
      </c>
      <c r="J503" s="64">
        <v>49</v>
      </c>
      <c r="K503" s="64">
        <v>47</v>
      </c>
      <c r="L503" s="64">
        <v>45</v>
      </c>
      <c r="M503" s="64">
        <v>36</v>
      </c>
      <c r="N503" s="64">
        <v>27</v>
      </c>
      <c r="O503" s="64">
        <v>17</v>
      </c>
      <c r="P503" s="64">
        <v>15</v>
      </c>
      <c r="Q503" s="64">
        <v>14</v>
      </c>
      <c r="R503" s="64">
        <v>14</v>
      </c>
      <c r="S503" s="64">
        <v>16</v>
      </c>
      <c r="T503" s="64">
        <v>9</v>
      </c>
      <c r="U503" s="64">
        <v>27</v>
      </c>
      <c r="V503" s="64">
        <v>26</v>
      </c>
      <c r="W503" s="64">
        <v>28</v>
      </c>
      <c r="X503" s="64">
        <v>30</v>
      </c>
      <c r="Y503" s="64">
        <v>35</v>
      </c>
      <c r="Z503" s="64">
        <v>79</v>
      </c>
      <c r="AA503" s="64">
        <v>86</v>
      </c>
      <c r="AB503" s="64">
        <v>113</v>
      </c>
      <c r="AC503" s="64">
        <v>112</v>
      </c>
      <c r="AD503" s="64">
        <v>94</v>
      </c>
      <c r="AE503" s="64">
        <v>101</v>
      </c>
      <c r="AF503" s="64">
        <v>97</v>
      </c>
      <c r="AG503" s="64">
        <v>89</v>
      </c>
      <c r="AH503" s="64">
        <v>140</v>
      </c>
      <c r="AI503" s="64">
        <v>161</v>
      </c>
      <c r="AJ503" s="64">
        <v>176</v>
      </c>
      <c r="AK503" s="64">
        <v>156.91482265548876</v>
      </c>
      <c r="AL503" s="64">
        <v>162</v>
      </c>
      <c r="AM503" s="64">
        <v>178.83683436304912</v>
      </c>
      <c r="AN503" s="64">
        <v>177.5358174832549</v>
      </c>
      <c r="AO503" s="64">
        <v>155.36734442332045</v>
      </c>
      <c r="AP503" s="64">
        <v>30.305299987266373</v>
      </c>
      <c r="AQ503" s="64">
        <v>13.942966942482709</v>
      </c>
      <c r="AR503" s="64">
        <v>14.510798636825493</v>
      </c>
      <c r="AS503" s="64">
        <v>26.078900125069655</v>
      </c>
      <c r="AT503" s="64">
        <v>21.92933012704141</v>
      </c>
      <c r="AU503" s="64">
        <v>19.852149191302281</v>
      </c>
      <c r="AV503" s="64">
        <v>17.873573288851485</v>
      </c>
      <c r="AW503" s="64">
        <v>19.763944294064345</v>
      </c>
    </row>
    <row r="504" spans="1:49" ht="15" customHeight="1" x14ac:dyDescent="0.2">
      <c r="A504" s="20" t="s">
        <v>81</v>
      </c>
      <c r="B504" s="64">
        <v>68</v>
      </c>
      <c r="C504" s="64">
        <v>68</v>
      </c>
      <c r="D504" s="64">
        <v>68</v>
      </c>
      <c r="E504" s="64">
        <v>69</v>
      </c>
      <c r="F504" s="64">
        <v>69</v>
      </c>
      <c r="G504" s="64">
        <v>72</v>
      </c>
      <c r="H504" s="64">
        <v>77</v>
      </c>
      <c r="I504" s="64">
        <v>74</v>
      </c>
      <c r="J504" s="64">
        <v>75</v>
      </c>
      <c r="K504" s="64">
        <v>77</v>
      </c>
      <c r="L504" s="64">
        <v>78</v>
      </c>
      <c r="M504" s="64">
        <v>78</v>
      </c>
      <c r="N504" s="64">
        <v>65</v>
      </c>
      <c r="O504" s="64">
        <v>65</v>
      </c>
      <c r="P504" s="64">
        <v>60</v>
      </c>
      <c r="Q504" s="64">
        <v>54</v>
      </c>
      <c r="R504" s="64">
        <v>49</v>
      </c>
      <c r="S504" s="64">
        <v>37</v>
      </c>
      <c r="T504" s="64">
        <v>45</v>
      </c>
      <c r="U504" s="64">
        <v>24</v>
      </c>
      <c r="V504" s="64">
        <v>22</v>
      </c>
      <c r="W504" s="64">
        <v>21</v>
      </c>
      <c r="X504" s="64">
        <v>25</v>
      </c>
      <c r="Y504" s="64">
        <v>28</v>
      </c>
      <c r="Z504" s="64">
        <v>34</v>
      </c>
      <c r="AA504" s="64">
        <v>39</v>
      </c>
      <c r="AB504" s="64">
        <v>40</v>
      </c>
      <c r="AC504" s="64">
        <v>41</v>
      </c>
      <c r="AD504" s="64">
        <v>40</v>
      </c>
      <c r="AE504" s="64">
        <v>39</v>
      </c>
      <c r="AF504" s="64">
        <v>45</v>
      </c>
      <c r="AG504" s="64">
        <v>46</v>
      </c>
      <c r="AH504" s="64">
        <v>59</v>
      </c>
      <c r="AI504" s="64">
        <v>72</v>
      </c>
      <c r="AJ504" s="64">
        <v>87</v>
      </c>
      <c r="AK504" s="64">
        <v>71.547249802908155</v>
      </c>
      <c r="AL504" s="64">
        <v>76.653999999999996</v>
      </c>
      <c r="AM504" s="64">
        <v>91</v>
      </c>
      <c r="AN504" s="64">
        <v>94.13300212711043</v>
      </c>
      <c r="AO504" s="64">
        <v>93.633658752796293</v>
      </c>
      <c r="AP504" s="64">
        <v>166.81581024263986</v>
      </c>
      <c r="AQ504" s="64">
        <v>213.93182226257829</v>
      </c>
      <c r="AR504" s="64">
        <v>237.15061123757829</v>
      </c>
      <c r="AS504" s="64">
        <v>290.87542811464442</v>
      </c>
      <c r="AT504" s="64">
        <v>278.58351717542678</v>
      </c>
      <c r="AU504" s="64">
        <v>261.9652810818713</v>
      </c>
      <c r="AV504" s="64">
        <v>265.93984230003014</v>
      </c>
      <c r="AW504" s="64">
        <v>254.55079632775664</v>
      </c>
    </row>
    <row r="505" spans="1:49" ht="15" customHeight="1" x14ac:dyDescent="0.2">
      <c r="A505" s="20" t="s">
        <v>82</v>
      </c>
      <c r="B505" s="64">
        <v>6</v>
      </c>
      <c r="C505" s="64">
        <v>6</v>
      </c>
      <c r="D505" s="64">
        <v>6</v>
      </c>
      <c r="E505" s="64">
        <v>6</v>
      </c>
      <c r="F505" s="64">
        <v>6</v>
      </c>
      <c r="G505" s="64">
        <v>7</v>
      </c>
      <c r="H505" s="64">
        <v>8</v>
      </c>
      <c r="I505" s="64">
        <v>7</v>
      </c>
      <c r="J505" s="64">
        <v>7</v>
      </c>
      <c r="K505" s="64">
        <v>7</v>
      </c>
      <c r="L505" s="64">
        <v>7</v>
      </c>
      <c r="M505" s="64">
        <v>7</v>
      </c>
      <c r="N505" s="64">
        <v>7</v>
      </c>
      <c r="O505" s="64">
        <v>4</v>
      </c>
      <c r="P505" s="64">
        <v>2</v>
      </c>
      <c r="Q505" s="64">
        <v>2</v>
      </c>
      <c r="R505" s="64">
        <v>3</v>
      </c>
      <c r="S505" s="64">
        <v>7</v>
      </c>
      <c r="T505" s="64">
        <v>3</v>
      </c>
      <c r="U505" s="64">
        <v>3</v>
      </c>
      <c r="V505" s="64">
        <v>3</v>
      </c>
      <c r="W505" s="64">
        <v>3</v>
      </c>
      <c r="X505" s="64">
        <v>3</v>
      </c>
      <c r="Y505" s="64">
        <v>4</v>
      </c>
      <c r="Z505" s="64">
        <v>2</v>
      </c>
      <c r="AA505" s="64">
        <v>1</v>
      </c>
      <c r="AB505" s="64">
        <v>4</v>
      </c>
      <c r="AC505" s="64">
        <v>4</v>
      </c>
      <c r="AD505" s="64">
        <v>7</v>
      </c>
      <c r="AE505" s="64">
        <v>7</v>
      </c>
      <c r="AF505" s="64">
        <v>6</v>
      </c>
      <c r="AG505" s="64">
        <v>4</v>
      </c>
      <c r="AH505" s="64">
        <v>2</v>
      </c>
      <c r="AI505" s="64">
        <v>2</v>
      </c>
      <c r="AJ505" s="64">
        <v>2</v>
      </c>
      <c r="AK505" s="64">
        <v>1.8559253073432738</v>
      </c>
      <c r="AL505" s="64">
        <v>2</v>
      </c>
      <c r="AM505" s="64">
        <v>3.2726903176605511</v>
      </c>
      <c r="AN505" s="64">
        <v>3.12150887882646</v>
      </c>
      <c r="AO505" s="64">
        <v>3.0959308148377356</v>
      </c>
      <c r="AP505" s="64">
        <v>3.1890154564213882</v>
      </c>
      <c r="AQ505" s="64">
        <v>7.2605129149622218</v>
      </c>
      <c r="AR505" s="64">
        <v>8.7053641149622223</v>
      </c>
      <c r="AS505" s="64">
        <v>6.3859613431985265</v>
      </c>
      <c r="AT505" s="64">
        <v>5.1092822262192916</v>
      </c>
      <c r="AU505" s="64">
        <v>2.5237926309700889</v>
      </c>
      <c r="AV505" s="64">
        <v>2.2587426309700889</v>
      </c>
      <c r="AW505" s="64">
        <v>1.516194718513439</v>
      </c>
    </row>
    <row r="506" spans="1:49" ht="15" customHeight="1" x14ac:dyDescent="0.2">
      <c r="A506" s="20" t="s">
        <v>83</v>
      </c>
      <c r="B506" s="64">
        <v>9</v>
      </c>
      <c r="C506" s="64">
        <v>9</v>
      </c>
      <c r="D506" s="64">
        <v>11</v>
      </c>
      <c r="E506" s="64">
        <v>11</v>
      </c>
      <c r="F506" s="64">
        <v>12</v>
      </c>
      <c r="G506" s="64">
        <v>13</v>
      </c>
      <c r="H506" s="64">
        <v>18</v>
      </c>
      <c r="I506" s="64">
        <v>16</v>
      </c>
      <c r="J506" s="64">
        <v>16</v>
      </c>
      <c r="K506" s="64">
        <v>18</v>
      </c>
      <c r="L506" s="64">
        <v>20</v>
      </c>
      <c r="M506" s="64">
        <v>23</v>
      </c>
      <c r="N506" s="64">
        <v>17</v>
      </c>
      <c r="O506" s="64">
        <v>16</v>
      </c>
      <c r="P506" s="64">
        <v>13</v>
      </c>
      <c r="Q506" s="64">
        <v>14</v>
      </c>
      <c r="R506" s="64">
        <v>17</v>
      </c>
      <c r="S506" s="64">
        <v>17</v>
      </c>
      <c r="T506" s="64">
        <v>18</v>
      </c>
      <c r="U506" s="64">
        <v>20</v>
      </c>
      <c r="V506" s="64">
        <v>21</v>
      </c>
      <c r="W506" s="64">
        <v>22</v>
      </c>
      <c r="X506" s="64">
        <v>20</v>
      </c>
      <c r="Y506" s="64">
        <v>25</v>
      </c>
      <c r="Z506" s="64">
        <v>25</v>
      </c>
      <c r="AA506" s="64">
        <v>28</v>
      </c>
      <c r="AB506" s="64">
        <v>29</v>
      </c>
      <c r="AC506" s="64">
        <v>37</v>
      </c>
      <c r="AD506" s="64">
        <v>27</v>
      </c>
      <c r="AE506" s="64">
        <v>29</v>
      </c>
      <c r="AF506" s="64">
        <v>37</v>
      </c>
      <c r="AG506" s="64">
        <v>36</v>
      </c>
      <c r="AH506" s="64">
        <v>44</v>
      </c>
      <c r="AI506" s="64">
        <v>57</v>
      </c>
      <c r="AJ506" s="64">
        <v>69</v>
      </c>
      <c r="AK506" s="64">
        <v>70.518535345628692</v>
      </c>
      <c r="AL506" s="64">
        <v>51.537999999999997</v>
      </c>
      <c r="AM506" s="64">
        <v>76.3</v>
      </c>
      <c r="AN506" s="64">
        <v>78.135269123124814</v>
      </c>
      <c r="AO506" s="64">
        <v>77.223636084780452</v>
      </c>
      <c r="AP506" s="64">
        <v>89.941982464230108</v>
      </c>
      <c r="AQ506" s="64">
        <v>129.330664304968</v>
      </c>
      <c r="AR506" s="64">
        <v>138.372729154968</v>
      </c>
      <c r="AS506" s="64">
        <v>153.3006290955727</v>
      </c>
      <c r="AT506" s="64">
        <v>184.22173107713533</v>
      </c>
      <c r="AU506" s="64">
        <v>190.05643146294045</v>
      </c>
      <c r="AV506" s="64">
        <v>200.48162764513617</v>
      </c>
      <c r="AW506" s="64">
        <v>199.62175373023052</v>
      </c>
    </row>
    <row r="507" spans="1:49" ht="15" customHeight="1" x14ac:dyDescent="0.2">
      <c r="A507" s="20" t="s">
        <v>84</v>
      </c>
      <c r="B507" s="64">
        <v>3</v>
      </c>
      <c r="C507" s="64">
        <v>3</v>
      </c>
      <c r="D507" s="64">
        <v>3</v>
      </c>
      <c r="E507" s="64">
        <v>4</v>
      </c>
      <c r="F507" s="64">
        <v>6</v>
      </c>
      <c r="G507" s="64">
        <v>8</v>
      </c>
      <c r="H507" s="64">
        <v>10</v>
      </c>
      <c r="I507" s="64">
        <v>10</v>
      </c>
      <c r="J507" s="64">
        <v>13</v>
      </c>
      <c r="K507" s="64">
        <v>13</v>
      </c>
      <c r="L507" s="64">
        <v>14</v>
      </c>
      <c r="M507" s="64">
        <v>16</v>
      </c>
      <c r="N507" s="64">
        <v>14</v>
      </c>
      <c r="O507" s="64">
        <v>11</v>
      </c>
      <c r="P507" s="64">
        <v>8</v>
      </c>
      <c r="Q507" s="64">
        <v>7</v>
      </c>
      <c r="R507" s="64">
        <v>13</v>
      </c>
      <c r="S507" s="64">
        <v>12</v>
      </c>
      <c r="T507" s="64">
        <v>9</v>
      </c>
      <c r="U507" s="64">
        <v>9</v>
      </c>
      <c r="V507" s="64">
        <v>7</v>
      </c>
      <c r="W507" s="64">
        <v>7</v>
      </c>
      <c r="X507" s="64">
        <v>8</v>
      </c>
      <c r="Y507" s="64">
        <v>11</v>
      </c>
      <c r="Z507" s="64">
        <v>8</v>
      </c>
      <c r="AA507" s="64">
        <v>8</v>
      </c>
      <c r="AB507" s="64">
        <v>8</v>
      </c>
      <c r="AC507" s="64">
        <v>7</v>
      </c>
      <c r="AD507" s="64">
        <v>8</v>
      </c>
      <c r="AE507" s="64">
        <v>7</v>
      </c>
      <c r="AF507" s="64">
        <v>6</v>
      </c>
      <c r="AG507" s="64">
        <v>6</v>
      </c>
      <c r="AH507" s="64">
        <v>8</v>
      </c>
      <c r="AI507" s="64">
        <v>10</v>
      </c>
      <c r="AJ507" s="64">
        <v>9</v>
      </c>
      <c r="AK507" s="64">
        <v>10.448631644361637</v>
      </c>
      <c r="AL507" s="64">
        <v>10</v>
      </c>
      <c r="AM507" s="64">
        <v>8.5766458784702628</v>
      </c>
      <c r="AN507" s="64">
        <v>8.9743380266260715</v>
      </c>
      <c r="AO507" s="64">
        <v>8.8585270594663896</v>
      </c>
      <c r="AP507" s="64">
        <v>6.6681657171807736</v>
      </c>
      <c r="AQ507" s="64">
        <v>34.781992177558493</v>
      </c>
      <c r="AR507" s="64">
        <v>30.964333577558492</v>
      </c>
      <c r="AS507" s="64">
        <v>27.369533947653924</v>
      </c>
      <c r="AT507" s="64">
        <v>29.251958947653925</v>
      </c>
      <c r="AU507" s="64">
        <v>26.23065458898208</v>
      </c>
      <c r="AV507" s="64">
        <v>21.232464448982078</v>
      </c>
      <c r="AW507" s="64">
        <v>18.547805663442393</v>
      </c>
    </row>
    <row r="508" spans="1:49" ht="15" customHeight="1" thickBot="1" x14ac:dyDescent="0.25">
      <c r="A508" s="39" t="s">
        <v>85</v>
      </c>
      <c r="B508" s="64">
        <v>148</v>
      </c>
      <c r="C508" s="64">
        <v>151</v>
      </c>
      <c r="D508" s="64">
        <v>136</v>
      </c>
      <c r="E508" s="64">
        <v>143</v>
      </c>
      <c r="F508" s="64">
        <v>145</v>
      </c>
      <c r="G508" s="64">
        <v>148</v>
      </c>
      <c r="H508" s="64">
        <v>168</v>
      </c>
      <c r="I508" s="64">
        <v>183</v>
      </c>
      <c r="J508" s="64">
        <v>203</v>
      </c>
      <c r="K508" s="64">
        <v>175</v>
      </c>
      <c r="L508" s="64">
        <v>133</v>
      </c>
      <c r="M508" s="64">
        <v>194</v>
      </c>
      <c r="N508" s="64">
        <v>95</v>
      </c>
      <c r="O508" s="64">
        <v>87</v>
      </c>
      <c r="P508" s="64">
        <v>74</v>
      </c>
      <c r="Q508" s="64">
        <v>67</v>
      </c>
      <c r="R508" s="64">
        <v>71</v>
      </c>
      <c r="S508" s="64">
        <v>73</v>
      </c>
      <c r="T508" s="64">
        <v>86</v>
      </c>
      <c r="U508" s="64">
        <v>119</v>
      </c>
      <c r="V508" s="64">
        <v>137</v>
      </c>
      <c r="W508" s="64">
        <v>120</v>
      </c>
      <c r="X508" s="64">
        <v>140</v>
      </c>
      <c r="Y508" s="64">
        <v>160</v>
      </c>
      <c r="Z508" s="64">
        <v>174</v>
      </c>
      <c r="AA508" s="64">
        <v>207</v>
      </c>
      <c r="AB508" s="64">
        <v>159</v>
      </c>
      <c r="AC508" s="64">
        <v>148</v>
      </c>
      <c r="AD508" s="64">
        <v>187</v>
      </c>
      <c r="AE508" s="64">
        <v>167</v>
      </c>
      <c r="AF508" s="64">
        <v>176</v>
      </c>
      <c r="AG508" s="75">
        <v>149</v>
      </c>
      <c r="AH508" s="75">
        <v>164</v>
      </c>
      <c r="AI508" s="75">
        <v>152</v>
      </c>
      <c r="AJ508" s="75">
        <v>152</v>
      </c>
      <c r="AK508" s="75">
        <v>132.75912253845297</v>
      </c>
      <c r="AL508" s="75">
        <v>137.26300000000003</v>
      </c>
      <c r="AM508" s="75">
        <v>146.78742149833511</v>
      </c>
      <c r="AN508" s="75">
        <v>148.56431320164691</v>
      </c>
      <c r="AO508" s="75">
        <v>146.72490856108286</v>
      </c>
      <c r="AP508" s="75">
        <v>161.64853020177341</v>
      </c>
      <c r="AQ508" s="75">
        <v>199.88583399966348</v>
      </c>
      <c r="AR508" s="75">
        <v>203.74744548966328</v>
      </c>
      <c r="AS508" s="75">
        <v>227.86561927915426</v>
      </c>
      <c r="AT508" s="75">
        <v>239.24840099294306</v>
      </c>
      <c r="AU508" s="75">
        <v>194.82225886156533</v>
      </c>
      <c r="AV508" s="75">
        <v>148.85286509060728</v>
      </c>
      <c r="AW508" s="75">
        <v>130.69532547262733</v>
      </c>
    </row>
    <row r="509" spans="1:49" ht="15" customHeight="1" x14ac:dyDescent="0.2">
      <c r="A509" s="102" t="s">
        <v>315</v>
      </c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</row>
    <row r="510" spans="1:49" ht="15" customHeight="1" x14ac:dyDescent="0.2">
      <c r="A510" s="104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</row>
    <row r="511" spans="1:49" s="66" customFormat="1" ht="15" customHeight="1" x14ac:dyDescent="0.2">
      <c r="A511" s="20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</row>
    <row r="512" spans="1:49" s="66" customFormat="1" ht="15" customHeight="1" x14ac:dyDescent="0.2">
      <c r="A512" s="26" t="s">
        <v>316</v>
      </c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</row>
    <row r="513" spans="1:49" s="66" customFormat="1" ht="15" customHeight="1" thickBot="1" x14ac:dyDescent="0.25">
      <c r="A513" s="26" t="s">
        <v>317</v>
      </c>
      <c r="B513" s="67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13"/>
      <c r="AL513" s="13"/>
      <c r="AM513" s="32"/>
      <c r="AN513" s="29"/>
      <c r="AO513" s="29"/>
      <c r="AP513" s="67"/>
      <c r="AQ513" s="71"/>
      <c r="AS513" s="67"/>
      <c r="AT513" s="67"/>
      <c r="AU513" s="67"/>
      <c r="AW513" s="67" t="s">
        <v>215</v>
      </c>
    </row>
    <row r="514" spans="1:49" s="5" customFormat="1" ht="15" customHeight="1" x14ac:dyDescent="0.2">
      <c r="A514" s="55" t="s">
        <v>199</v>
      </c>
      <c r="B514" s="55">
        <v>1970</v>
      </c>
      <c r="C514" s="55">
        <v>1971</v>
      </c>
      <c r="D514" s="55">
        <v>1972</v>
      </c>
      <c r="E514" s="55">
        <v>1973</v>
      </c>
      <c r="F514" s="55">
        <v>1974</v>
      </c>
      <c r="G514" s="55">
        <v>1975</v>
      </c>
      <c r="H514" s="55">
        <v>1976</v>
      </c>
      <c r="I514" s="55">
        <v>1977</v>
      </c>
      <c r="J514" s="55">
        <v>1978</v>
      </c>
      <c r="K514" s="55">
        <v>1979</v>
      </c>
      <c r="L514" s="55">
        <v>1980</v>
      </c>
      <c r="M514" s="55">
        <v>1981</v>
      </c>
      <c r="N514" s="55">
        <v>1982</v>
      </c>
      <c r="O514" s="55">
        <v>1983</v>
      </c>
      <c r="P514" s="55">
        <v>1984</v>
      </c>
      <c r="Q514" s="55">
        <v>1985</v>
      </c>
      <c r="R514" s="55">
        <v>1986</v>
      </c>
      <c r="S514" s="55">
        <v>1987</v>
      </c>
      <c r="T514" s="55">
        <v>1988</v>
      </c>
      <c r="U514" s="55">
        <v>1989</v>
      </c>
      <c r="V514" s="55">
        <v>1990</v>
      </c>
      <c r="W514" s="55">
        <v>1991</v>
      </c>
      <c r="X514" s="55">
        <v>1992</v>
      </c>
      <c r="Y514" s="55">
        <v>1993</v>
      </c>
      <c r="Z514" s="55">
        <v>1994</v>
      </c>
      <c r="AA514" s="55">
        <v>1995</v>
      </c>
      <c r="AB514" s="55">
        <v>1996</v>
      </c>
      <c r="AC514" s="55">
        <v>1997</v>
      </c>
      <c r="AD514" s="55">
        <v>1998</v>
      </c>
      <c r="AE514" s="55">
        <v>1999</v>
      </c>
      <c r="AF514" s="55">
        <v>2000</v>
      </c>
      <c r="AG514" s="55">
        <v>2001</v>
      </c>
      <c r="AH514" s="55">
        <v>2002</v>
      </c>
      <c r="AI514" s="55">
        <v>2003</v>
      </c>
      <c r="AJ514" s="55">
        <v>2004</v>
      </c>
      <c r="AK514" s="55">
        <v>2005</v>
      </c>
      <c r="AL514" s="55">
        <v>2006</v>
      </c>
      <c r="AM514" s="55">
        <v>2007</v>
      </c>
      <c r="AN514" s="55">
        <v>2008</v>
      </c>
      <c r="AO514" s="55">
        <v>2009</v>
      </c>
      <c r="AP514" s="55">
        <v>2010</v>
      </c>
      <c r="AQ514" s="55">
        <v>2011</v>
      </c>
      <c r="AR514" s="55">
        <v>2012</v>
      </c>
      <c r="AS514" s="56">
        <v>2013</v>
      </c>
      <c r="AT514" s="56">
        <v>2014</v>
      </c>
      <c r="AU514" s="56">
        <v>2015</v>
      </c>
      <c r="AV514" s="56">
        <v>2016</v>
      </c>
      <c r="AW514" s="56">
        <v>2017</v>
      </c>
    </row>
    <row r="515" spans="1:49" s="66" customFormat="1" ht="15" customHeight="1" x14ac:dyDescent="0.2">
      <c r="A515" s="24" t="s">
        <v>306</v>
      </c>
      <c r="B515" s="13">
        <v>0</v>
      </c>
      <c r="C515" s="13">
        <v>0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0.73599999999999999</v>
      </c>
      <c r="AL515" s="13">
        <v>69.001999999999995</v>
      </c>
      <c r="AM515" s="13">
        <v>404.32900000000001</v>
      </c>
      <c r="AN515" s="13">
        <v>1167.1279999999999</v>
      </c>
      <c r="AO515" s="13">
        <v>1608.0530000000001</v>
      </c>
      <c r="AP515" s="3">
        <v>2397.2719999999999</v>
      </c>
      <c r="AQ515" s="3">
        <v>2672.7599180000002</v>
      </c>
      <c r="AR515" s="3">
        <v>2717.4830000000002</v>
      </c>
      <c r="AS515" s="3">
        <v>2917.4879999999998</v>
      </c>
      <c r="AT515" s="3">
        <v>3419.8380000000002</v>
      </c>
      <c r="AU515" s="3">
        <v>3937.2689999999998</v>
      </c>
      <c r="AV515" s="3">
        <v>3801.3389999999999</v>
      </c>
      <c r="AW515" s="3">
        <v>4291.2939999999999</v>
      </c>
    </row>
    <row r="516" spans="1:49" s="66" customFormat="1" ht="15" customHeight="1" x14ac:dyDescent="0.2">
      <c r="A516" s="20" t="s">
        <v>318</v>
      </c>
      <c r="B516" s="13">
        <v>0</v>
      </c>
      <c r="C516" s="13">
        <v>0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0</v>
      </c>
      <c r="AK516" s="3">
        <v>0</v>
      </c>
      <c r="AL516" s="3">
        <v>0</v>
      </c>
      <c r="AM516" s="3">
        <v>0</v>
      </c>
      <c r="AN516" s="3">
        <v>-46.151139868644805</v>
      </c>
      <c r="AO516" s="3">
        <v>-49.923135362450694</v>
      </c>
      <c r="AP516" s="3">
        <v>-50.756133018257515</v>
      </c>
      <c r="AQ516" s="3">
        <v>-125.7599180000002</v>
      </c>
      <c r="AR516" s="3">
        <v>36.141999999999825</v>
      </c>
      <c r="AS516" s="3">
        <v>-32.67699999999968</v>
      </c>
      <c r="AT516" s="3">
        <v>-28.546000000000276</v>
      </c>
      <c r="AU516" s="3">
        <v>9.568000000000211</v>
      </c>
      <c r="AV516" s="3">
        <v>-1.8389999999999418</v>
      </c>
      <c r="AW516" s="3">
        <v>-41.787000000000262</v>
      </c>
    </row>
    <row r="517" spans="1:49" s="66" customFormat="1" ht="15" customHeight="1" x14ac:dyDescent="0.2">
      <c r="A517" s="20" t="s">
        <v>204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3">
        <v>0.73599999999999999</v>
      </c>
      <c r="AL517" s="3">
        <v>69.001999999999981</v>
      </c>
      <c r="AM517" s="3">
        <v>404.32900000000001</v>
      </c>
      <c r="AN517" s="3">
        <v>1120.9768601313551</v>
      </c>
      <c r="AO517" s="3">
        <v>1558.1298646375494</v>
      </c>
      <c r="AP517" s="3">
        <v>2346.5158669817424</v>
      </c>
      <c r="AQ517" s="3">
        <v>2547</v>
      </c>
      <c r="AR517" s="3">
        <v>2753.625</v>
      </c>
      <c r="AS517" s="3">
        <v>2884.8110000000001</v>
      </c>
      <c r="AT517" s="3">
        <v>3391.2919999999999</v>
      </c>
      <c r="AU517" s="3">
        <v>3946.837</v>
      </c>
      <c r="AV517" s="3">
        <v>3799.5</v>
      </c>
      <c r="AW517" s="3">
        <v>3968.879179245283</v>
      </c>
    </row>
    <row r="518" spans="1:49" s="66" customFormat="1" ht="15" customHeight="1" x14ac:dyDescent="0.2">
      <c r="A518" s="20" t="s">
        <v>319</v>
      </c>
      <c r="B518" s="13">
        <v>0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3">
        <v>0</v>
      </c>
      <c r="AL518" s="3">
        <v>0</v>
      </c>
      <c r="AM518" s="3">
        <v>0</v>
      </c>
      <c r="AN518" s="3">
        <v>54.326365805326581</v>
      </c>
      <c r="AO518" s="3">
        <v>69.601901913344278</v>
      </c>
      <c r="AP518" s="3">
        <v>120.99570671494239</v>
      </c>
      <c r="AQ518" s="3">
        <v>54.904185992485964</v>
      </c>
      <c r="AR518" s="3">
        <v>121.3844754349725</v>
      </c>
      <c r="AS518" s="3">
        <v>104.78401640444599</v>
      </c>
      <c r="AT518" s="3">
        <v>556.9941604438668</v>
      </c>
      <c r="AU518" s="3">
        <v>112.12011141565381</v>
      </c>
      <c r="AV518" s="3">
        <v>80.929088852179575</v>
      </c>
      <c r="AW518" s="3">
        <v>-258.02019686103995</v>
      </c>
    </row>
    <row r="519" spans="1:49" s="66" customFormat="1" ht="15" customHeight="1" x14ac:dyDescent="0.2">
      <c r="A519" s="20" t="s">
        <v>320</v>
      </c>
      <c r="B519" s="13">
        <v>0</v>
      </c>
      <c r="C519" s="13">
        <v>0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0</v>
      </c>
      <c r="AK519" s="3">
        <v>0.73599999999999999</v>
      </c>
      <c r="AL519" s="3">
        <v>69.001999999999981</v>
      </c>
      <c r="AM519" s="3">
        <v>404.32900000000001</v>
      </c>
      <c r="AN519" s="3">
        <v>1066.6504943260286</v>
      </c>
      <c r="AO519" s="3">
        <v>1488.5279627242051</v>
      </c>
      <c r="AP519" s="3">
        <v>2225.5201602667998</v>
      </c>
      <c r="AQ519" s="3">
        <v>2492.095814007514</v>
      </c>
      <c r="AR519" s="3">
        <v>2632.2405245650275</v>
      </c>
      <c r="AS519" s="3">
        <v>2780.0269835955542</v>
      </c>
      <c r="AT519" s="3">
        <v>2834.2978395561331</v>
      </c>
      <c r="AU519" s="3">
        <v>3834.7168885843462</v>
      </c>
      <c r="AV519" s="3">
        <v>3718.5709111478204</v>
      </c>
      <c r="AW519" s="3">
        <v>4226.899376106323</v>
      </c>
    </row>
    <row r="520" spans="1:49" s="66" customFormat="1" ht="15" customHeight="1" x14ac:dyDescent="0.2">
      <c r="A520" s="20" t="s">
        <v>321</v>
      </c>
      <c r="B520" s="13">
        <v>0</v>
      </c>
      <c r="C520" s="13">
        <v>0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0</v>
      </c>
      <c r="AK520" s="3">
        <v>0.73599999999999999</v>
      </c>
      <c r="AL520" s="3">
        <v>69.001999999999981</v>
      </c>
      <c r="AM520" s="3">
        <v>404.32900000000001</v>
      </c>
      <c r="AN520" s="3">
        <v>1066.6504943260286</v>
      </c>
      <c r="AO520" s="3">
        <v>1488.5279627242051</v>
      </c>
      <c r="AP520" s="3">
        <v>2225.5201602667998</v>
      </c>
      <c r="AQ520" s="3">
        <v>2492.095814007514</v>
      </c>
      <c r="AR520" s="3">
        <v>2632.2405245650275</v>
      </c>
      <c r="AS520" s="3">
        <v>2780.0269835955542</v>
      </c>
      <c r="AT520" s="3">
        <v>2834.2978395561331</v>
      </c>
      <c r="AU520" s="3">
        <v>3834.7168885843462</v>
      </c>
      <c r="AV520" s="3">
        <v>3718.5709111478204</v>
      </c>
      <c r="AW520" s="3">
        <v>4226.899376106323</v>
      </c>
    </row>
    <row r="521" spans="1:49" s="66" customFormat="1" ht="15" customHeight="1" x14ac:dyDescent="0.2">
      <c r="A521" s="20" t="s">
        <v>66</v>
      </c>
      <c r="B521" s="13">
        <v>0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  <c r="AJ521" s="13">
        <v>0</v>
      </c>
      <c r="AK521" s="3">
        <v>0</v>
      </c>
      <c r="AL521" s="3">
        <v>0</v>
      </c>
      <c r="AM521" s="3">
        <v>0</v>
      </c>
      <c r="AN521" s="3">
        <v>1.6998233429144756</v>
      </c>
      <c r="AO521" s="3">
        <v>2.3328744843121698</v>
      </c>
      <c r="AP521" s="3">
        <v>1.9925109351461432</v>
      </c>
      <c r="AQ521" s="3">
        <v>0.50723349472712975</v>
      </c>
      <c r="AR521" s="3">
        <v>0.55272089222712995</v>
      </c>
      <c r="AS521" s="3">
        <v>0.33124322326264172</v>
      </c>
      <c r="AT521" s="3">
        <v>0.40083290073752809</v>
      </c>
      <c r="AU521" s="3">
        <v>0.34411564290231306</v>
      </c>
      <c r="AV521" s="3">
        <v>0.66659070217329686</v>
      </c>
      <c r="AW521" s="3">
        <v>1.2642968754489259</v>
      </c>
    </row>
    <row r="522" spans="1:49" s="66" customFormat="1" ht="15" customHeight="1" x14ac:dyDescent="0.2">
      <c r="A522" s="20" t="s">
        <v>67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0</v>
      </c>
      <c r="AK522" s="3">
        <v>0</v>
      </c>
      <c r="AL522" s="3">
        <v>0</v>
      </c>
      <c r="AM522" s="3">
        <v>0</v>
      </c>
      <c r="AN522" s="3">
        <v>2.7766234115139774</v>
      </c>
      <c r="AO522" s="3">
        <v>3.9678404894360253</v>
      </c>
      <c r="AP522" s="3">
        <v>0.64867686546642656</v>
      </c>
      <c r="AQ522" s="3">
        <v>0.24433054425866221</v>
      </c>
      <c r="AR522" s="3">
        <v>0.42844191925866221</v>
      </c>
      <c r="AS522" s="3">
        <v>0.28467216798294198</v>
      </c>
      <c r="AT522" s="3">
        <v>0.24251211814543519</v>
      </c>
      <c r="AU522" s="3">
        <v>0.21672466843787302</v>
      </c>
      <c r="AV522" s="3">
        <v>0.20885199402237611</v>
      </c>
      <c r="AW522" s="3">
        <v>0.20445112936327087</v>
      </c>
    </row>
    <row r="523" spans="1:49" s="66" customFormat="1" ht="15" customHeight="1" x14ac:dyDescent="0.2">
      <c r="A523" s="20" t="s">
        <v>68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3">
        <v>0</v>
      </c>
      <c r="AL523" s="3">
        <v>0</v>
      </c>
      <c r="AM523" s="3">
        <v>0</v>
      </c>
      <c r="AN523" s="3">
        <v>164.44625740117635</v>
      </c>
      <c r="AO523" s="3">
        <v>225.68961623627825</v>
      </c>
      <c r="AP523" s="3">
        <v>322.67893161394596</v>
      </c>
      <c r="AQ523" s="3">
        <v>333.87186088816475</v>
      </c>
      <c r="AR523" s="3">
        <v>347.2327865028592</v>
      </c>
      <c r="AS523" s="3">
        <v>347.18622860446948</v>
      </c>
      <c r="AT523" s="3">
        <v>364.61118411656798</v>
      </c>
      <c r="AU523" s="3">
        <v>522.26101873471123</v>
      </c>
      <c r="AV523" s="3">
        <v>432.55416565517004</v>
      </c>
      <c r="AW523" s="3">
        <v>445.64826234693714</v>
      </c>
    </row>
    <row r="524" spans="1:49" s="66" customFormat="1" ht="15" customHeight="1" x14ac:dyDescent="0.2">
      <c r="A524" s="20" t="s">
        <v>322</v>
      </c>
      <c r="B524" s="13">
        <v>0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0</v>
      </c>
      <c r="AK524" s="3">
        <v>0.73599999999999999</v>
      </c>
      <c r="AL524" s="3">
        <v>69.001999999999981</v>
      </c>
      <c r="AM524" s="3">
        <v>404.32900000000001</v>
      </c>
      <c r="AN524" s="3">
        <v>876.04725405076283</v>
      </c>
      <c r="AO524" s="3">
        <v>1227.6087038914816</v>
      </c>
      <c r="AP524" s="3">
        <v>1863.8788551555704</v>
      </c>
      <c r="AQ524" s="3">
        <v>2098.4653934776388</v>
      </c>
      <c r="AR524" s="3">
        <v>2221.6754639613046</v>
      </c>
      <c r="AS524" s="3">
        <v>2364.1868296027205</v>
      </c>
      <c r="AT524" s="3">
        <v>2397.7998511019282</v>
      </c>
      <c r="AU524" s="3">
        <v>3219.6582995245535</v>
      </c>
      <c r="AV524" s="3">
        <v>3197.2898936536417</v>
      </c>
      <c r="AW524" s="3">
        <v>3685.0916991621689</v>
      </c>
    </row>
    <row r="525" spans="1:49" s="66" customFormat="1" ht="15" customHeight="1" x14ac:dyDescent="0.2">
      <c r="A525" s="20" t="s">
        <v>70</v>
      </c>
      <c r="B525" s="13">
        <v>0</v>
      </c>
      <c r="C525" s="13">
        <v>0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0</v>
      </c>
      <c r="AK525" s="3">
        <v>0.719808</v>
      </c>
      <c r="AL525" s="3">
        <v>67.621959999999987</v>
      </c>
      <c r="AM525" s="3">
        <v>396.02840301553738</v>
      </c>
      <c r="AN525" s="3">
        <v>857.93248290215899</v>
      </c>
      <c r="AO525" s="3">
        <v>1201.7223982000999</v>
      </c>
      <c r="AP525" s="3">
        <v>1824.5756654149698</v>
      </c>
      <c r="AQ525" s="3">
        <v>2039.3917790276389</v>
      </c>
      <c r="AR525" s="3">
        <v>2161.0945243113047</v>
      </c>
      <c r="AS525" s="3">
        <v>2304.0855150027205</v>
      </c>
      <c r="AT525" s="3">
        <v>2338.487262451928</v>
      </c>
      <c r="AU525" s="3">
        <v>3139.5169095945535</v>
      </c>
      <c r="AV525" s="3">
        <v>3118.7081777836415</v>
      </c>
      <c r="AW525" s="3">
        <v>3589.4755514473891</v>
      </c>
    </row>
    <row r="526" spans="1:49" s="66" customFormat="1" ht="15" customHeight="1" x14ac:dyDescent="0.2">
      <c r="A526" s="20" t="s">
        <v>71</v>
      </c>
      <c r="B526" s="13">
        <v>0</v>
      </c>
      <c r="C526" s="13">
        <v>0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3">
        <v>1.6191999999999998E-2</v>
      </c>
      <c r="AL526" s="3">
        <v>1.3800399999999999</v>
      </c>
      <c r="AM526" s="3">
        <v>8.3005969844626222</v>
      </c>
      <c r="AN526" s="3">
        <v>18.114771148603836</v>
      </c>
      <c r="AO526" s="3">
        <v>25.886305691381658</v>
      </c>
      <c r="AP526" s="3">
        <v>39.303189740600509</v>
      </c>
      <c r="AQ526" s="3">
        <v>59.073614450000008</v>
      </c>
      <c r="AR526" s="3">
        <v>60.580939650000005</v>
      </c>
      <c r="AS526" s="3">
        <v>60.101314600000002</v>
      </c>
      <c r="AT526" s="3">
        <v>59.312588650000002</v>
      </c>
      <c r="AU526" s="3">
        <v>80.141389930000017</v>
      </c>
      <c r="AV526" s="3">
        <v>78.581715870000011</v>
      </c>
      <c r="AW526" s="3">
        <v>95.616147714779984</v>
      </c>
    </row>
    <row r="527" spans="1:49" s="66" customFormat="1" ht="15" customHeight="1" x14ac:dyDescent="0.2">
      <c r="A527" s="20" t="s">
        <v>309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0</v>
      </c>
      <c r="AK527" s="3">
        <v>0</v>
      </c>
      <c r="AL527" s="3">
        <v>0</v>
      </c>
      <c r="AM527" s="3">
        <v>0</v>
      </c>
      <c r="AN527" s="3">
        <v>21.680536119660761</v>
      </c>
      <c r="AO527" s="3">
        <v>28.928927622697117</v>
      </c>
      <c r="AP527" s="3">
        <v>36.321185696671073</v>
      </c>
      <c r="AQ527" s="3">
        <v>59.0069956027247</v>
      </c>
      <c r="AR527" s="3">
        <v>62.351111289378025</v>
      </c>
      <c r="AS527" s="3">
        <v>68.038009997118266</v>
      </c>
      <c r="AT527" s="3">
        <v>71.243459318753935</v>
      </c>
      <c r="AU527" s="3">
        <v>92.236730013741081</v>
      </c>
      <c r="AV527" s="3">
        <v>87.851409142812685</v>
      </c>
      <c r="AW527" s="3">
        <v>94.690666592404497</v>
      </c>
    </row>
    <row r="528" spans="1:49" s="66" customFormat="1" ht="15" customHeight="1" x14ac:dyDescent="0.2">
      <c r="A528" s="20" t="s">
        <v>75</v>
      </c>
      <c r="B528" s="13">
        <v>0</v>
      </c>
      <c r="C528" s="13">
        <v>0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22">
        <v>1.2385047490269314</v>
      </c>
      <c r="AO528" s="22">
        <v>1.7352274470122211</v>
      </c>
      <c r="AP528" s="22">
        <v>2.5268855095253251</v>
      </c>
      <c r="AQ528" s="22">
        <v>3.8035928299827719</v>
      </c>
      <c r="AR528" s="22">
        <v>4.101970314982772</v>
      </c>
      <c r="AS528" s="22">
        <v>3.9909472465027509</v>
      </c>
      <c r="AT528" s="22">
        <v>4.2350847765027506</v>
      </c>
      <c r="AU528" s="22">
        <v>4.926641621668681</v>
      </c>
      <c r="AV528" s="22">
        <v>4.5635711726686816</v>
      </c>
      <c r="AW528" s="22">
        <v>4.7746831385462611</v>
      </c>
    </row>
    <row r="529" spans="1:49" s="66" customFormat="1" ht="15" customHeight="1" x14ac:dyDescent="0.2">
      <c r="A529" s="20" t="s">
        <v>76</v>
      </c>
      <c r="B529" s="13">
        <v>0</v>
      </c>
      <c r="C529" s="13">
        <v>0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0</v>
      </c>
      <c r="AK529" s="13">
        <v>0</v>
      </c>
      <c r="AL529" s="13">
        <v>0</v>
      </c>
      <c r="AM529" s="13">
        <v>0</v>
      </c>
      <c r="AN529" s="22">
        <v>0.40471984355106566</v>
      </c>
      <c r="AO529" s="22">
        <v>0.58997733198415514</v>
      </c>
      <c r="AP529" s="22">
        <v>0.85647111026166933</v>
      </c>
      <c r="AQ529" s="22">
        <v>2.0745785460170469</v>
      </c>
      <c r="AR529" s="22">
        <v>2.2395838740207497</v>
      </c>
      <c r="AS529" s="22">
        <v>2.1880484533077609</v>
      </c>
      <c r="AT529" s="22">
        <v>2.0854458147313069</v>
      </c>
      <c r="AU529" s="22">
        <v>2.3885832207348376</v>
      </c>
      <c r="AV529" s="22">
        <v>2.0841007054398406</v>
      </c>
      <c r="AW529" s="22">
        <v>2.5567393462340258</v>
      </c>
    </row>
    <row r="530" spans="1:49" s="66" customFormat="1" ht="15" customHeight="1" x14ac:dyDescent="0.2">
      <c r="A530" s="20" t="s">
        <v>78</v>
      </c>
      <c r="B530" s="13">
        <v>0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22">
        <v>7.2015603676722968</v>
      </c>
      <c r="AO530" s="22">
        <v>9.1703300119701865</v>
      </c>
      <c r="AP530" s="22">
        <v>14.535483855893366</v>
      </c>
      <c r="AQ530" s="22">
        <v>21.595466721345247</v>
      </c>
      <c r="AR530" s="22">
        <v>22.670015931345247</v>
      </c>
      <c r="AS530" s="22">
        <v>23.339221039134408</v>
      </c>
      <c r="AT530" s="22">
        <v>25.010075014550416</v>
      </c>
      <c r="AU530" s="22">
        <v>32.575763507644872</v>
      </c>
      <c r="AV530" s="22">
        <v>31.779287718123072</v>
      </c>
      <c r="AW530" s="22">
        <v>34.113731856382614</v>
      </c>
    </row>
    <row r="531" spans="1:49" s="66" customFormat="1" ht="15" customHeight="1" x14ac:dyDescent="0.2">
      <c r="A531" s="20" t="s">
        <v>80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22">
        <v>4.4641825167450877</v>
      </c>
      <c r="AO531" s="22">
        <v>5.5858065034237407</v>
      </c>
      <c r="AP531" s="22">
        <v>1.508111512733632</v>
      </c>
      <c r="AQ531" s="22">
        <v>0.7338403653938268</v>
      </c>
      <c r="AR531" s="22">
        <v>0.76372624404344702</v>
      </c>
      <c r="AS531" s="22">
        <v>1.3725736907931398</v>
      </c>
      <c r="AT531" s="22">
        <v>1.1541752698442849</v>
      </c>
      <c r="AU531" s="22">
        <v>1.4942477885926451</v>
      </c>
      <c r="AV531" s="22">
        <v>1.345322720666241</v>
      </c>
      <c r="AW531" s="22">
        <v>1.6845659983676053</v>
      </c>
    </row>
    <row r="532" spans="1:49" s="66" customFormat="1" ht="15" customHeight="1" x14ac:dyDescent="0.2">
      <c r="A532" s="20" t="s">
        <v>81</v>
      </c>
      <c r="B532" s="13">
        <v>0</v>
      </c>
      <c r="C532" s="13">
        <v>0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0</v>
      </c>
      <c r="AK532" s="13">
        <v>0</v>
      </c>
      <c r="AL532" s="13">
        <v>0</v>
      </c>
      <c r="AM532" s="13">
        <v>0</v>
      </c>
      <c r="AN532" s="22">
        <v>2.366997872889566</v>
      </c>
      <c r="AO532" s="22">
        <v>3.3663412472037089</v>
      </c>
      <c r="AP532" s="22">
        <v>8.3014140773601071</v>
      </c>
      <c r="AQ532" s="22">
        <v>11.259569592767278</v>
      </c>
      <c r="AR532" s="22">
        <v>12.481611117767279</v>
      </c>
      <c r="AS532" s="22">
        <v>15.309233058665496</v>
      </c>
      <c r="AT532" s="22">
        <v>14.66229037765404</v>
      </c>
      <c r="AU532" s="22">
        <v>19.717816855624722</v>
      </c>
      <c r="AV532" s="22">
        <v>20.016977377421622</v>
      </c>
      <c r="AW532" s="22">
        <v>21.696459470386131</v>
      </c>
    </row>
    <row r="533" spans="1:49" s="66" customFormat="1" ht="15" customHeight="1" x14ac:dyDescent="0.2">
      <c r="A533" s="20" t="s">
        <v>82</v>
      </c>
      <c r="B533" s="13">
        <v>0</v>
      </c>
      <c r="C533" s="13">
        <v>0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0</v>
      </c>
      <c r="AN533" s="22">
        <v>7.8491121173540013E-2</v>
      </c>
      <c r="AO533" s="22">
        <v>0.11130569646960436</v>
      </c>
      <c r="AP533" s="22">
        <v>0.15869801408121337</v>
      </c>
      <c r="AQ533" s="22">
        <v>0.38213225868222223</v>
      </c>
      <c r="AR533" s="22">
        <v>0.45817705868222225</v>
      </c>
      <c r="AS533" s="22">
        <v>0.33610322858939612</v>
      </c>
      <c r="AT533" s="22">
        <v>0.26890959085364691</v>
      </c>
      <c r="AU533" s="22">
        <v>0.18996288620204974</v>
      </c>
      <c r="AV533" s="22">
        <v>0.17001288620204971</v>
      </c>
      <c r="AW533" s="22">
        <v>0.12923179865869977</v>
      </c>
    </row>
    <row r="534" spans="1:49" s="66" customFormat="1" ht="15" customHeight="1" x14ac:dyDescent="0.2">
      <c r="A534" s="20" t="s">
        <v>83</v>
      </c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22">
        <v>1.9647308768751732</v>
      </c>
      <c r="AO534" s="22">
        <v>2.7763639152195538</v>
      </c>
      <c r="AP534" s="22">
        <v>5.8017535769898675E-2</v>
      </c>
      <c r="AQ534" s="22">
        <v>6.8068770686825264</v>
      </c>
      <c r="AR534" s="22">
        <v>7.2827752186825272</v>
      </c>
      <c r="AS534" s="22">
        <v>8.068454162924878</v>
      </c>
      <c r="AT534" s="22">
        <v>9.6958805830071242</v>
      </c>
      <c r="AU534" s="22">
        <v>14.305322798285843</v>
      </c>
      <c r="AV534" s="22">
        <v>15.09001498404251</v>
      </c>
      <c r="AW534" s="22">
        <v>17.014620860343697</v>
      </c>
    </row>
    <row r="535" spans="1:49" s="66" customFormat="1" ht="15" customHeight="1" x14ac:dyDescent="0.2">
      <c r="A535" s="20" t="s">
        <v>84</v>
      </c>
      <c r="B535" s="13">
        <v>0</v>
      </c>
      <c r="C535" s="13">
        <v>0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22">
        <v>0.22566197337392752</v>
      </c>
      <c r="AO535" s="22">
        <v>0.31848403049679308</v>
      </c>
      <c r="AP535" s="22">
        <v>0.33183428281922617</v>
      </c>
      <c r="AQ535" s="22">
        <v>1.8306311672399209</v>
      </c>
      <c r="AR535" s="22">
        <v>1.6297017672399208</v>
      </c>
      <c r="AS535" s="22">
        <v>1.4405017867186276</v>
      </c>
      <c r="AT535" s="22">
        <v>1.5395767867186276</v>
      </c>
      <c r="AU535" s="22">
        <v>1.9743503454072535</v>
      </c>
      <c r="AV535" s="22">
        <v>1.5981424854072535</v>
      </c>
      <c r="AW535" s="22">
        <v>1.5809092709469381</v>
      </c>
    </row>
    <row r="536" spans="1:49" s="66" customFormat="1" ht="15" customHeight="1" thickBot="1" x14ac:dyDescent="0.25">
      <c r="A536" s="20" t="s">
        <v>85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05">
        <v>0</v>
      </c>
      <c r="AN536" s="106">
        <v>3.7356867983531701</v>
      </c>
      <c r="AO536" s="106">
        <v>5.2750914389171522</v>
      </c>
      <c r="AP536" s="106">
        <v>8.0442697982266278</v>
      </c>
      <c r="AQ536" s="106">
        <v>10.520307052613868</v>
      </c>
      <c r="AR536" s="106">
        <v>10.723549762613857</v>
      </c>
      <c r="AS536" s="106">
        <v>11.992927330481804</v>
      </c>
      <c r="AT536" s="106">
        <v>12.592021104891741</v>
      </c>
      <c r="AU536" s="106">
        <v>14.664040989580188</v>
      </c>
      <c r="AV536" s="106">
        <v>11.203979092841408</v>
      </c>
      <c r="AW536" s="106">
        <v>11.139724852538526</v>
      </c>
    </row>
    <row r="537" spans="1:49" s="66" customFormat="1" ht="15" customHeight="1" x14ac:dyDescent="0.2">
      <c r="A537" s="44" t="s">
        <v>323</v>
      </c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</row>
    <row r="538" spans="1:49" s="66" customFormat="1" ht="15" customHeight="1" x14ac:dyDescent="0.2">
      <c r="A538" s="100" t="s">
        <v>324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</row>
    <row r="539" spans="1:49" s="66" customFormat="1" ht="15" customHeight="1" x14ac:dyDescent="0.2">
      <c r="A539" s="51" t="s">
        <v>325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</row>
    <row r="540" spans="1:49" s="66" customFormat="1" ht="15" customHeight="1" x14ac:dyDescent="0.2">
      <c r="A540" s="48" t="s">
        <v>326</v>
      </c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</row>
    <row r="541" spans="1:49" s="66" customFormat="1" ht="15" customHeight="1" x14ac:dyDescent="0.2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</row>
    <row r="542" spans="1:49" s="66" customFormat="1" ht="15" customHeight="1" x14ac:dyDescent="0.2">
      <c r="A542" s="108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</row>
    <row r="543" spans="1:49" s="66" customFormat="1" ht="15" customHeight="1" x14ac:dyDescent="0.2">
      <c r="A543" s="26" t="s">
        <v>327</v>
      </c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</row>
    <row r="544" spans="1:49" ht="15" customHeight="1" thickBot="1" x14ac:dyDescent="0.25">
      <c r="A544" s="26" t="s">
        <v>328</v>
      </c>
      <c r="B544" s="67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J544" s="68"/>
      <c r="AK544" s="68"/>
      <c r="AL544" s="68"/>
      <c r="AM544" s="70"/>
      <c r="AN544" s="67"/>
      <c r="AO544" s="67"/>
      <c r="AP544" s="67"/>
      <c r="AS544" s="67"/>
      <c r="AT544" s="67"/>
      <c r="AU544" s="67"/>
      <c r="AW544" s="67" t="s">
        <v>215</v>
      </c>
    </row>
    <row r="545" spans="1:49" s="5" customFormat="1" ht="15" customHeight="1" x14ac:dyDescent="0.2">
      <c r="A545" s="55" t="s">
        <v>199</v>
      </c>
      <c r="B545" s="55">
        <v>1970</v>
      </c>
      <c r="C545" s="55">
        <v>1971</v>
      </c>
      <c r="D545" s="55">
        <v>1972</v>
      </c>
      <c r="E545" s="55">
        <v>1973</v>
      </c>
      <c r="F545" s="55">
        <v>1974</v>
      </c>
      <c r="G545" s="55">
        <v>1975</v>
      </c>
      <c r="H545" s="55">
        <v>1976</v>
      </c>
      <c r="I545" s="55">
        <v>1977</v>
      </c>
      <c r="J545" s="55">
        <v>1978</v>
      </c>
      <c r="K545" s="55">
        <v>1979</v>
      </c>
      <c r="L545" s="55">
        <v>1980</v>
      </c>
      <c r="M545" s="55">
        <v>1981</v>
      </c>
      <c r="N545" s="55">
        <v>1982</v>
      </c>
      <c r="O545" s="55">
        <v>1983</v>
      </c>
      <c r="P545" s="55">
        <v>1984</v>
      </c>
      <c r="Q545" s="55">
        <v>1985</v>
      </c>
      <c r="R545" s="55">
        <v>1986</v>
      </c>
      <c r="S545" s="55">
        <v>1987</v>
      </c>
      <c r="T545" s="55">
        <v>1988</v>
      </c>
      <c r="U545" s="55">
        <v>1989</v>
      </c>
      <c r="V545" s="55">
        <v>1990</v>
      </c>
      <c r="W545" s="55">
        <v>1991</v>
      </c>
      <c r="X545" s="55">
        <v>1992</v>
      </c>
      <c r="Y545" s="55">
        <v>1993</v>
      </c>
      <c r="Z545" s="55">
        <v>1994</v>
      </c>
      <c r="AA545" s="55">
        <v>1995</v>
      </c>
      <c r="AB545" s="55">
        <v>1996</v>
      </c>
      <c r="AC545" s="55">
        <v>1997</v>
      </c>
      <c r="AD545" s="55">
        <v>1998</v>
      </c>
      <c r="AE545" s="55">
        <v>1999</v>
      </c>
      <c r="AF545" s="55">
        <v>2000</v>
      </c>
      <c r="AG545" s="55">
        <v>2001</v>
      </c>
      <c r="AH545" s="55">
        <v>2002</v>
      </c>
      <c r="AI545" s="55">
        <v>2003</v>
      </c>
      <c r="AJ545" s="55">
        <v>2004</v>
      </c>
      <c r="AK545" s="55">
        <v>2005</v>
      </c>
      <c r="AL545" s="55">
        <v>2006</v>
      </c>
      <c r="AM545" s="55">
        <v>2007</v>
      </c>
      <c r="AN545" s="55">
        <v>2008</v>
      </c>
      <c r="AO545" s="55">
        <v>2009</v>
      </c>
      <c r="AP545" s="55">
        <v>2010</v>
      </c>
      <c r="AQ545" s="55">
        <v>2011</v>
      </c>
      <c r="AR545" s="55">
        <v>2012</v>
      </c>
      <c r="AS545" s="56">
        <v>2013</v>
      </c>
      <c r="AT545" s="56">
        <v>2014</v>
      </c>
      <c r="AU545" s="56">
        <v>2015</v>
      </c>
      <c r="AV545" s="56">
        <v>2016</v>
      </c>
      <c r="AW545" s="56">
        <v>2017</v>
      </c>
    </row>
    <row r="546" spans="1:49" ht="15" customHeight="1" x14ac:dyDescent="0.2">
      <c r="A546" s="24" t="s">
        <v>306</v>
      </c>
      <c r="B546" s="64">
        <v>9125</v>
      </c>
      <c r="C546" s="64">
        <v>10013</v>
      </c>
      <c r="D546" s="64">
        <v>11798</v>
      </c>
      <c r="E546" s="64">
        <v>14029</v>
      </c>
      <c r="F546" s="64">
        <v>14539</v>
      </c>
      <c r="G546" s="64">
        <v>15561</v>
      </c>
      <c r="H546" s="64">
        <v>16074</v>
      </c>
      <c r="I546" s="64">
        <v>16513</v>
      </c>
      <c r="J546" s="64">
        <v>18192</v>
      </c>
      <c r="K546" s="64">
        <v>18303</v>
      </c>
      <c r="L546" s="64">
        <v>17384</v>
      </c>
      <c r="M546" s="64">
        <v>16345</v>
      </c>
      <c r="N546" s="64">
        <v>14363</v>
      </c>
      <c r="O546" s="64">
        <v>12888</v>
      </c>
      <c r="P546" s="64">
        <v>13156</v>
      </c>
      <c r="Q546" s="64">
        <v>12430</v>
      </c>
      <c r="R546" s="64">
        <v>13295</v>
      </c>
      <c r="S546" s="64">
        <v>12690</v>
      </c>
      <c r="T546" s="64">
        <v>12162</v>
      </c>
      <c r="U546" s="64">
        <v>12651</v>
      </c>
      <c r="V546" s="64">
        <v>12563</v>
      </c>
      <c r="W546" s="64">
        <v>11983</v>
      </c>
      <c r="X546" s="64">
        <v>12666</v>
      </c>
      <c r="Y546" s="64">
        <v>12314</v>
      </c>
      <c r="Z546" s="64">
        <v>12534</v>
      </c>
      <c r="AA546" s="64">
        <v>12373</v>
      </c>
      <c r="AB546" s="64">
        <v>14180</v>
      </c>
      <c r="AC546" s="64">
        <v>15775</v>
      </c>
      <c r="AD546" s="64">
        <v>18085</v>
      </c>
      <c r="AE546" s="64">
        <v>17545</v>
      </c>
      <c r="AF546" s="64">
        <v>17672</v>
      </c>
      <c r="AG546" s="64">
        <v>18841</v>
      </c>
      <c r="AH546" s="64">
        <v>18007.2</v>
      </c>
      <c r="AI546" s="64">
        <v>16607</v>
      </c>
      <c r="AJ546" s="64">
        <v>17245</v>
      </c>
      <c r="AK546" s="64">
        <v>16272.5263201251</v>
      </c>
      <c r="AL546" s="64">
        <v>16483</v>
      </c>
      <c r="AM546" s="81">
        <v>16531.2</v>
      </c>
      <c r="AN546" s="81">
        <v>16368.8</v>
      </c>
      <c r="AO546" s="81">
        <v>15141.206178121149</v>
      </c>
      <c r="AP546" s="81">
        <v>14856.050179073</v>
      </c>
      <c r="AQ546" s="81">
        <v>13986.620437956204</v>
      </c>
      <c r="AR546" s="81">
        <v>14450.862999999999</v>
      </c>
      <c r="AS546" s="81">
        <v>15384.755000000001</v>
      </c>
      <c r="AT546" s="81">
        <v>16246.365799999998</v>
      </c>
      <c r="AU546" s="81">
        <v>14825.938</v>
      </c>
      <c r="AV546" s="81">
        <v>11544.5849</v>
      </c>
      <c r="AW546" s="81">
        <v>11975.86528</v>
      </c>
    </row>
    <row r="547" spans="1:49" ht="15" customHeight="1" x14ac:dyDescent="0.2">
      <c r="A547" s="24" t="s">
        <v>201</v>
      </c>
      <c r="B547" s="64">
        <v>0</v>
      </c>
      <c r="C547" s="64">
        <v>447</v>
      </c>
      <c r="D547" s="64">
        <v>87</v>
      </c>
      <c r="E547" s="64">
        <v>368</v>
      </c>
      <c r="F547" s="64">
        <v>75</v>
      </c>
      <c r="G547" s="64">
        <v>25</v>
      </c>
      <c r="H547" s="64">
        <v>815</v>
      </c>
      <c r="I547" s="64">
        <v>571</v>
      </c>
      <c r="J547" s="64">
        <v>176</v>
      </c>
      <c r="K547" s="64">
        <v>242</v>
      </c>
      <c r="L547" s="64">
        <v>1197</v>
      </c>
      <c r="M547" s="64">
        <v>196</v>
      </c>
      <c r="N547" s="64">
        <v>2153</v>
      </c>
      <c r="O547" s="64">
        <v>421</v>
      </c>
      <c r="P547" s="64">
        <v>142</v>
      </c>
      <c r="Q547" s="64">
        <v>234</v>
      </c>
      <c r="R547" s="64">
        <v>367</v>
      </c>
      <c r="S547" s="64">
        <v>898</v>
      </c>
      <c r="T547" s="64">
        <v>1807</v>
      </c>
      <c r="U547" s="64">
        <v>1064</v>
      </c>
      <c r="V547" s="64">
        <v>656</v>
      </c>
      <c r="W547" s="64">
        <v>239</v>
      </c>
      <c r="X547" s="64">
        <v>537</v>
      </c>
      <c r="Y547" s="64">
        <v>5113</v>
      </c>
      <c r="Z547" s="64">
        <v>2883</v>
      </c>
      <c r="AA547" s="64">
        <v>734</v>
      </c>
      <c r="AB547" s="64">
        <v>1724</v>
      </c>
      <c r="AC547" s="64">
        <v>471</v>
      </c>
      <c r="AD547" s="64">
        <v>58</v>
      </c>
      <c r="AE547" s="64">
        <v>238</v>
      </c>
      <c r="AF547" s="64">
        <v>71</v>
      </c>
      <c r="AG547" s="64">
        <v>13</v>
      </c>
      <c r="AH547" s="64">
        <v>59</v>
      </c>
      <c r="AI547" s="64">
        <v>93</v>
      </c>
      <c r="AJ547" s="64">
        <v>130</v>
      </c>
      <c r="AK547" s="64">
        <v>52.908747285291199</v>
      </c>
      <c r="AL547" s="64">
        <v>251.7</v>
      </c>
      <c r="AM547" s="72">
        <v>116.872</v>
      </c>
      <c r="AN547" s="72">
        <v>198.2985695952616</v>
      </c>
      <c r="AO547" s="72">
        <v>10.199999999999999</v>
      </c>
      <c r="AP547" s="72">
        <v>160.712608094768</v>
      </c>
      <c r="AQ547" s="72">
        <v>709</v>
      </c>
      <c r="AR547" s="72">
        <v>227.12799999999999</v>
      </c>
      <c r="AS547" s="72">
        <v>96.25</v>
      </c>
      <c r="AT547" s="72">
        <v>398.83300000000003</v>
      </c>
      <c r="AU547" s="72">
        <v>354.721</v>
      </c>
      <c r="AV547" s="72">
        <v>65.09</v>
      </c>
      <c r="AW547" s="72">
        <v>75.117000000000004</v>
      </c>
    </row>
    <row r="548" spans="1:49" ht="15" customHeight="1" x14ac:dyDescent="0.2">
      <c r="A548" s="20" t="s">
        <v>202</v>
      </c>
      <c r="B548" s="72">
        <v>-813</v>
      </c>
      <c r="C548" s="72">
        <v>-341</v>
      </c>
      <c r="D548" s="72">
        <v>-1242</v>
      </c>
      <c r="E548" s="72">
        <v>-2095</v>
      </c>
      <c r="F548" s="72">
        <v>-1752</v>
      </c>
      <c r="G548" s="72">
        <v>-1015</v>
      </c>
      <c r="H548" s="72">
        <v>-680</v>
      </c>
      <c r="I548" s="72">
        <v>-640</v>
      </c>
      <c r="J548" s="72">
        <v>-543</v>
      </c>
      <c r="K548" s="72">
        <v>-453</v>
      </c>
      <c r="L548" s="72">
        <v>-723</v>
      </c>
      <c r="M548" s="72">
        <v>-1690</v>
      </c>
      <c r="N548" s="72">
        <v>-2282</v>
      </c>
      <c r="O548" s="72">
        <v>-2729</v>
      </c>
      <c r="P548" s="72">
        <v>-2991</v>
      </c>
      <c r="Q548" s="72">
        <v>-2319</v>
      </c>
      <c r="R548" s="72">
        <v>-2286</v>
      </c>
      <c r="S548" s="72">
        <v>-1989</v>
      </c>
      <c r="T548" s="72">
        <v>-2312</v>
      </c>
      <c r="U548" s="72">
        <v>-2720</v>
      </c>
      <c r="V548" s="72">
        <v>-2581</v>
      </c>
      <c r="W548" s="72">
        <v>-2421</v>
      </c>
      <c r="X548" s="72">
        <v>-2458</v>
      </c>
      <c r="Y548" s="72">
        <v>-2679</v>
      </c>
      <c r="Z548" s="72">
        <v>-2724</v>
      </c>
      <c r="AA548" s="72">
        <v>-1834</v>
      </c>
      <c r="AB548" s="72">
        <v>-2225</v>
      </c>
      <c r="AC548" s="72">
        <v>-2481</v>
      </c>
      <c r="AD548" s="72">
        <v>-4006</v>
      </c>
      <c r="AE548" s="72">
        <v>-4582</v>
      </c>
      <c r="AF548" s="72">
        <v>-5530</v>
      </c>
      <c r="AG548" s="72">
        <v>-7625</v>
      </c>
      <c r="AH548" s="72">
        <v>-7929</v>
      </c>
      <c r="AI548" s="72">
        <v>-8633</v>
      </c>
      <c r="AJ548" s="72">
        <v>-10063</v>
      </c>
      <c r="AK548" s="72">
        <v>-8639</v>
      </c>
      <c r="AL548" s="72">
        <v>-9354</v>
      </c>
      <c r="AM548" s="72">
        <v>-8433.9</v>
      </c>
      <c r="AN548" s="72">
        <v>-8777.5</v>
      </c>
      <c r="AO548" s="72">
        <v>-7472.6400000000012</v>
      </c>
      <c r="AP548" s="72">
        <v>-8306.9543167052962</v>
      </c>
      <c r="AQ548" s="72">
        <v>-9300.5263300000006</v>
      </c>
      <c r="AR548" s="72">
        <v>-9102.5526719999998</v>
      </c>
      <c r="AS548" s="72">
        <v>-8863.9779720000006</v>
      </c>
      <c r="AT548" s="72">
        <v>-8474.3643589999992</v>
      </c>
      <c r="AU548" s="72">
        <v>-8288.8273129999998</v>
      </c>
      <c r="AV548" s="72">
        <v>-7000.388989</v>
      </c>
      <c r="AW548" s="72">
        <v>-7296.8813499999997</v>
      </c>
    </row>
    <row r="549" spans="1:49" ht="15" customHeight="1" x14ac:dyDescent="0.2">
      <c r="A549" s="20" t="s">
        <v>203</v>
      </c>
      <c r="B549" s="72">
        <v>-74.552960746586905</v>
      </c>
      <c r="C549" s="72">
        <v>-228.85003779132239</v>
      </c>
      <c r="D549" s="72">
        <v>-426.25586698992993</v>
      </c>
      <c r="E549" s="72">
        <v>327.92245405668473</v>
      </c>
      <c r="F549" s="72">
        <v>1087.7543114558521</v>
      </c>
      <c r="G549" s="72">
        <v>222.90753213464814</v>
      </c>
      <c r="H549" s="72">
        <v>270.16090340841583</v>
      </c>
      <c r="I549" s="72">
        <v>357.98364968946771</v>
      </c>
      <c r="J549" s="72">
        <v>483.32358106050742</v>
      </c>
      <c r="K549" s="72">
        <v>910.97852771967882</v>
      </c>
      <c r="L549" s="72">
        <v>348.92041082723154</v>
      </c>
      <c r="M549" s="72">
        <v>-115.03627813840103</v>
      </c>
      <c r="N549" s="72">
        <v>-779.17932665595072</v>
      </c>
      <c r="O549" s="72">
        <v>300.31952219085179</v>
      </c>
      <c r="P549" s="72">
        <v>-422.16543903874117</v>
      </c>
      <c r="Q549" s="72">
        <v>-481.35670313974333</v>
      </c>
      <c r="R549" s="72">
        <v>125.34574099335623</v>
      </c>
      <c r="S549" s="72">
        <v>32.136923829815714</v>
      </c>
      <c r="T549" s="72">
        <v>-145.8472269059348</v>
      </c>
      <c r="U549" s="72">
        <v>7.2099090919364244</v>
      </c>
      <c r="V549" s="72">
        <v>75</v>
      </c>
      <c r="W549" s="72">
        <v>187.01450676982677</v>
      </c>
      <c r="X549" s="72">
        <v>-45.026116648019524</v>
      </c>
      <c r="Y549" s="72">
        <v>-3375.8862230555169</v>
      </c>
      <c r="Z549" s="72">
        <v>-1007.6920565257242</v>
      </c>
      <c r="AA549" s="72">
        <v>1054.9998357420063</v>
      </c>
      <c r="AB549" s="72">
        <v>13.901123828278287</v>
      </c>
      <c r="AC549" s="72">
        <v>113.28452567895511</v>
      </c>
      <c r="AD549" s="72">
        <v>-434.40804163806752</v>
      </c>
      <c r="AE549" s="72">
        <v>-200.15835095137481</v>
      </c>
      <c r="AF549" s="72">
        <v>-145.19426769109123</v>
      </c>
      <c r="AG549" s="72">
        <v>-172.1759810240801</v>
      </c>
      <c r="AH549" s="72">
        <v>-111.09433994885993</v>
      </c>
      <c r="AI549" s="72">
        <v>151.37037683791459</v>
      </c>
      <c r="AJ549" s="72">
        <v>107.24355870679938</v>
      </c>
      <c r="AK549" s="72">
        <v>-95.189437504817079</v>
      </c>
      <c r="AL549" s="72">
        <v>-15.900000000000546</v>
      </c>
      <c r="AM549" s="72">
        <v>-140.1402331476711</v>
      </c>
      <c r="AN549" s="72">
        <v>302.16850734666224</v>
      </c>
      <c r="AO549" s="72">
        <v>-258.84946346979382</v>
      </c>
      <c r="AP549" s="72">
        <v>-382.63429098353436</v>
      </c>
      <c r="AQ549" s="72">
        <v>-1.2420764370781399</v>
      </c>
      <c r="AR549" s="72">
        <v>-20.544617701966217</v>
      </c>
      <c r="AS549" s="72">
        <v>-2.6872256311237379</v>
      </c>
      <c r="AT549" s="72">
        <v>-83.341500594039303</v>
      </c>
      <c r="AU549" s="72">
        <v>-28.93008242095857</v>
      </c>
      <c r="AV549" s="72">
        <v>50.62579654241847</v>
      </c>
      <c r="AW549" s="72">
        <v>-116.71320555040461</v>
      </c>
    </row>
    <row r="550" spans="1:49" ht="15" customHeight="1" x14ac:dyDescent="0.2">
      <c r="A550" s="20" t="s">
        <v>204</v>
      </c>
      <c r="B550" s="72">
        <v>8237.4470392534131</v>
      </c>
      <c r="C550" s="72">
        <v>9890.1499622086776</v>
      </c>
      <c r="D550" s="72">
        <v>10216.74413301007</v>
      </c>
      <c r="E550" s="72">
        <v>12629.922454056685</v>
      </c>
      <c r="F550" s="72">
        <v>13949.754311455852</v>
      </c>
      <c r="G550" s="72">
        <v>14793.907532134648</v>
      </c>
      <c r="H550" s="72">
        <v>16479.160903408418</v>
      </c>
      <c r="I550" s="72">
        <v>16801.983649689468</v>
      </c>
      <c r="J550" s="72">
        <v>18308.323581060507</v>
      </c>
      <c r="K550" s="72">
        <v>19002.978527719679</v>
      </c>
      <c r="L550" s="72">
        <v>18206.920410827232</v>
      </c>
      <c r="M550" s="72">
        <v>14735.963721861599</v>
      </c>
      <c r="N550" s="72">
        <v>13454.820673344049</v>
      </c>
      <c r="O550" s="72">
        <v>10880.319522190852</v>
      </c>
      <c r="P550" s="72">
        <v>9884.8345609612588</v>
      </c>
      <c r="Q550" s="72">
        <v>9863.6432968602567</v>
      </c>
      <c r="R550" s="72">
        <v>11501.345740993356</v>
      </c>
      <c r="S550" s="72">
        <v>11631.136923829816</v>
      </c>
      <c r="T550" s="72">
        <v>11511.152773094065</v>
      </c>
      <c r="U550" s="72">
        <v>11002.209909091936</v>
      </c>
      <c r="V550" s="72">
        <v>10713</v>
      </c>
      <c r="W550" s="72">
        <v>9988.0145067698249</v>
      </c>
      <c r="X550" s="72">
        <v>10699.97388335198</v>
      </c>
      <c r="Y550" s="72">
        <v>11372.113776944483</v>
      </c>
      <c r="Z550" s="72">
        <v>11685.307943474276</v>
      </c>
      <c r="AA550" s="72">
        <v>12327.999835742006</v>
      </c>
      <c r="AB550" s="72">
        <v>13692.901123828278</v>
      </c>
      <c r="AC550" s="72">
        <v>13878.284525678955</v>
      </c>
      <c r="AD550" s="72">
        <v>13702.591958361932</v>
      </c>
      <c r="AE550" s="72">
        <v>13000.841649048625</v>
      </c>
      <c r="AF550" s="72">
        <v>12067.805732308909</v>
      </c>
      <c r="AG550" s="72">
        <v>11056.82401897592</v>
      </c>
      <c r="AH550" s="72">
        <v>10026.105660051142</v>
      </c>
      <c r="AI550" s="72">
        <v>8218.3703768379146</v>
      </c>
      <c r="AJ550" s="72">
        <v>7419.2435587067985</v>
      </c>
      <c r="AK550" s="72">
        <v>7591.2456299055739</v>
      </c>
      <c r="AL550" s="72">
        <v>7364.8</v>
      </c>
      <c r="AM550" s="72">
        <v>8074.0317668523294</v>
      </c>
      <c r="AN550" s="72">
        <v>8091.7670769419237</v>
      </c>
      <c r="AO550" s="72">
        <v>7419.9167146513537</v>
      </c>
      <c r="AP550" s="72">
        <v>6327.1741794789368</v>
      </c>
      <c r="AQ550" s="72">
        <v>5393.8520315191254</v>
      </c>
      <c r="AR550" s="72">
        <v>5554.8937102980344</v>
      </c>
      <c r="AS550" s="72">
        <v>6614.3398023688751</v>
      </c>
      <c r="AT550" s="72">
        <v>8087.4929404059603</v>
      </c>
      <c r="AU550" s="72">
        <v>6862.9016045790431</v>
      </c>
      <c r="AV550" s="72">
        <v>4659.9117075424174</v>
      </c>
      <c r="AW550" s="72">
        <v>4637.387724449597</v>
      </c>
    </row>
    <row r="551" spans="1:49" ht="15" customHeight="1" x14ac:dyDescent="0.2">
      <c r="A551" s="20" t="s">
        <v>329</v>
      </c>
      <c r="B551" s="72">
        <v>1067.4470392534129</v>
      </c>
      <c r="C551" s="72">
        <v>1482.1499622086772</v>
      </c>
      <c r="D551" s="72">
        <v>938.74413301007007</v>
      </c>
      <c r="E551" s="72">
        <v>1205.9224540566843</v>
      </c>
      <c r="F551" s="72">
        <v>967.75431145585253</v>
      </c>
      <c r="G551" s="72">
        <v>1008.9075321346477</v>
      </c>
      <c r="H551" s="72">
        <v>966.16090340841629</v>
      </c>
      <c r="I551" s="72">
        <v>1062.9836496894682</v>
      </c>
      <c r="J551" s="72">
        <v>1267.3235810605065</v>
      </c>
      <c r="K551" s="72">
        <v>1134.9785277196775</v>
      </c>
      <c r="L551" s="72">
        <v>1087.9204108272324</v>
      </c>
      <c r="M551" s="72">
        <v>968.9637218615984</v>
      </c>
      <c r="N551" s="72">
        <v>720.82067334404928</v>
      </c>
      <c r="O551" s="72">
        <v>693.31952219085179</v>
      </c>
      <c r="P551" s="72">
        <v>593.83456096125803</v>
      </c>
      <c r="Q551" s="72">
        <v>649.64329686025712</v>
      </c>
      <c r="R551" s="72">
        <v>2193.3457409933558</v>
      </c>
      <c r="S551" s="72">
        <v>1383.1369238298153</v>
      </c>
      <c r="T551" s="72">
        <v>1248.1527730940654</v>
      </c>
      <c r="U551" s="72">
        <v>961.20990909193574</v>
      </c>
      <c r="V551" s="72">
        <v>725</v>
      </c>
      <c r="W551" s="72">
        <v>790.01450676982586</v>
      </c>
      <c r="X551" s="72">
        <v>860.9738833519807</v>
      </c>
      <c r="Y551" s="72">
        <v>805.11377694448333</v>
      </c>
      <c r="Z551" s="72">
        <v>859.30794347427536</v>
      </c>
      <c r="AA551" s="72">
        <v>878.99983574200667</v>
      </c>
      <c r="AB551" s="72">
        <v>1299.9011238282787</v>
      </c>
      <c r="AC551" s="72">
        <v>1224.284525678956</v>
      </c>
      <c r="AD551" s="72">
        <v>1267.5919583619325</v>
      </c>
      <c r="AE551" s="72">
        <v>2005.8416490486256</v>
      </c>
      <c r="AF551" s="72">
        <v>2161.8057323089088</v>
      </c>
      <c r="AG551" s="72">
        <v>2225.824018975919</v>
      </c>
      <c r="AH551" s="72">
        <v>1435.105660051142</v>
      </c>
      <c r="AI551" s="72">
        <v>686.37037683791436</v>
      </c>
      <c r="AJ551" s="72">
        <v>628.24355870679847</v>
      </c>
      <c r="AK551" s="72">
        <v>726.56087811013458</v>
      </c>
      <c r="AL551" s="72">
        <v>976.5</v>
      </c>
      <c r="AM551" s="72">
        <v>1298.6713316867883</v>
      </c>
      <c r="AN551" s="72">
        <v>1547.7670769419235</v>
      </c>
      <c r="AO551" s="72">
        <v>1189.1967146513548</v>
      </c>
      <c r="AP551" s="72">
        <v>1176.6005585993714</v>
      </c>
      <c r="AQ551" s="72">
        <v>766.38599603145644</v>
      </c>
      <c r="AR551" s="72">
        <v>1406.6574910966965</v>
      </c>
      <c r="AS551" s="72">
        <v>2390.1261789744826</v>
      </c>
      <c r="AT551" s="72">
        <v>3787.654875361518</v>
      </c>
      <c r="AU551" s="72">
        <v>3460.5322529152918</v>
      </c>
      <c r="AV551" s="72">
        <v>1420.3099345852891</v>
      </c>
      <c r="AW551" s="72">
        <v>1688.4021394624697</v>
      </c>
    </row>
    <row r="552" spans="1:49" ht="15" customHeight="1" x14ac:dyDescent="0.2">
      <c r="A552" s="20" t="s">
        <v>206</v>
      </c>
      <c r="B552" s="72">
        <v>7170</v>
      </c>
      <c r="C552" s="72">
        <v>8408</v>
      </c>
      <c r="D552" s="72">
        <v>9278</v>
      </c>
      <c r="E552" s="72">
        <v>11424</v>
      </c>
      <c r="F552" s="72">
        <v>12982</v>
      </c>
      <c r="G552" s="72">
        <v>13785</v>
      </c>
      <c r="H552" s="72">
        <v>15513</v>
      </c>
      <c r="I552" s="72">
        <v>15739</v>
      </c>
      <c r="J552" s="72">
        <v>17041</v>
      </c>
      <c r="K552" s="72">
        <v>17868</v>
      </c>
      <c r="L552" s="72">
        <v>17119</v>
      </c>
      <c r="M552" s="72">
        <v>13767</v>
      </c>
      <c r="N552" s="72">
        <v>12734</v>
      </c>
      <c r="O552" s="72">
        <v>10187</v>
      </c>
      <c r="P552" s="72">
        <v>9291</v>
      </c>
      <c r="Q552" s="72">
        <v>9214</v>
      </c>
      <c r="R552" s="72">
        <v>9308</v>
      </c>
      <c r="S552" s="72">
        <v>10248</v>
      </c>
      <c r="T552" s="72">
        <v>10263</v>
      </c>
      <c r="U552" s="72">
        <v>10041</v>
      </c>
      <c r="V552" s="72">
        <v>9988</v>
      </c>
      <c r="W552" s="72">
        <v>9198</v>
      </c>
      <c r="X552" s="72">
        <v>9839</v>
      </c>
      <c r="Y552" s="72">
        <v>10567</v>
      </c>
      <c r="Z552" s="72">
        <v>10826</v>
      </c>
      <c r="AA552" s="72">
        <v>11449</v>
      </c>
      <c r="AB552" s="72">
        <v>12393</v>
      </c>
      <c r="AC552" s="72">
        <v>12654</v>
      </c>
      <c r="AD552" s="72">
        <v>12435</v>
      </c>
      <c r="AE552" s="72">
        <v>10995</v>
      </c>
      <c r="AF552" s="72">
        <v>9906</v>
      </c>
      <c r="AG552" s="72">
        <v>8831</v>
      </c>
      <c r="AH552" s="72">
        <v>8591</v>
      </c>
      <c r="AI552" s="72">
        <v>7532</v>
      </c>
      <c r="AJ552" s="72">
        <v>6791</v>
      </c>
      <c r="AK552" s="72">
        <v>6864.6847517954393</v>
      </c>
      <c r="AL552" s="72">
        <v>6388.3</v>
      </c>
      <c r="AM552" s="72">
        <v>6775.3604351655413</v>
      </c>
      <c r="AN552" s="72">
        <v>6544</v>
      </c>
      <c r="AO552" s="72">
        <v>6230.7199999999993</v>
      </c>
      <c r="AP552" s="72">
        <v>5150.5736208795652</v>
      </c>
      <c r="AQ552" s="72">
        <v>4627.4660354876687</v>
      </c>
      <c r="AR552" s="72">
        <v>4148.2362192013379</v>
      </c>
      <c r="AS552" s="72">
        <v>4224.2136233943929</v>
      </c>
      <c r="AT552" s="72">
        <v>4299.8380650444424</v>
      </c>
      <c r="AU552" s="72">
        <v>3402.3693516637513</v>
      </c>
      <c r="AV552" s="72">
        <v>3239.6017729571286</v>
      </c>
      <c r="AW552" s="72">
        <v>2948.9855849871274</v>
      </c>
    </row>
    <row r="553" spans="1:49" ht="15" customHeight="1" x14ac:dyDescent="0.2">
      <c r="A553" s="20" t="s">
        <v>231</v>
      </c>
      <c r="B553" s="72">
        <v>7170</v>
      </c>
      <c r="C553" s="72">
        <v>8408</v>
      </c>
      <c r="D553" s="72">
        <v>9278</v>
      </c>
      <c r="E553" s="72">
        <v>11424</v>
      </c>
      <c r="F553" s="72">
        <v>12982</v>
      </c>
      <c r="G553" s="72">
        <v>13785</v>
      </c>
      <c r="H553" s="72">
        <v>15513</v>
      </c>
      <c r="I553" s="72">
        <v>15739</v>
      </c>
      <c r="J553" s="72">
        <v>17041</v>
      </c>
      <c r="K553" s="72">
        <v>17868</v>
      </c>
      <c r="L553" s="72">
        <v>17119</v>
      </c>
      <c r="M553" s="72">
        <v>13767</v>
      </c>
      <c r="N553" s="72">
        <v>12734</v>
      </c>
      <c r="O553" s="72">
        <v>10187</v>
      </c>
      <c r="P553" s="72">
        <v>9291</v>
      </c>
      <c r="Q553" s="72">
        <v>9214</v>
      </c>
      <c r="R553" s="72">
        <v>9308</v>
      </c>
      <c r="S553" s="72">
        <v>10248</v>
      </c>
      <c r="T553" s="72">
        <v>10263</v>
      </c>
      <c r="U553" s="72">
        <v>10041</v>
      </c>
      <c r="V553" s="72">
        <v>9988</v>
      </c>
      <c r="W553" s="72">
        <v>9198</v>
      </c>
      <c r="X553" s="72">
        <v>9839</v>
      </c>
      <c r="Y553" s="72">
        <v>10567</v>
      </c>
      <c r="Z553" s="72">
        <v>10826</v>
      </c>
      <c r="AA553" s="72">
        <v>11449</v>
      </c>
      <c r="AB553" s="72">
        <v>12393</v>
      </c>
      <c r="AC553" s="72">
        <v>12654</v>
      </c>
      <c r="AD553" s="72">
        <v>12435</v>
      </c>
      <c r="AE553" s="72">
        <v>10995</v>
      </c>
      <c r="AF553" s="72">
        <v>9906</v>
      </c>
      <c r="AG553" s="72">
        <v>8831</v>
      </c>
      <c r="AH553" s="72">
        <v>8591</v>
      </c>
      <c r="AI553" s="72">
        <v>7532</v>
      </c>
      <c r="AJ553" s="72">
        <v>6791</v>
      </c>
      <c r="AK553" s="72">
        <v>6864.6847517954393</v>
      </c>
      <c r="AL553" s="72">
        <v>6388.3</v>
      </c>
      <c r="AM553" s="72">
        <v>6775.3604351655413</v>
      </c>
      <c r="AN553" s="72">
        <v>6544</v>
      </c>
      <c r="AO553" s="72">
        <v>6230.7199999999993</v>
      </c>
      <c r="AP553" s="72">
        <v>5150.5736208795652</v>
      </c>
      <c r="AQ553" s="72">
        <v>4627.4660354876687</v>
      </c>
      <c r="AR553" s="72">
        <v>4148.2362192013379</v>
      </c>
      <c r="AS553" s="72">
        <v>4224.2136233943929</v>
      </c>
      <c r="AT553" s="72">
        <v>4299.8380650444424</v>
      </c>
      <c r="AU553" s="72">
        <v>3402.3693516637513</v>
      </c>
      <c r="AV553" s="72">
        <v>3239.6017729571286</v>
      </c>
      <c r="AW553" s="72">
        <v>2948.9855849871274</v>
      </c>
    </row>
    <row r="554" spans="1:49" ht="15" customHeight="1" x14ac:dyDescent="0.2">
      <c r="A554" s="20" t="s">
        <v>64</v>
      </c>
      <c r="B554" s="72">
        <v>962</v>
      </c>
      <c r="C554" s="72">
        <v>1014</v>
      </c>
      <c r="D554" s="72">
        <v>1194</v>
      </c>
      <c r="E554" s="72">
        <v>1450</v>
      </c>
      <c r="F554" s="72">
        <v>1531</v>
      </c>
      <c r="G554" s="72">
        <v>1652</v>
      </c>
      <c r="H554" s="72">
        <v>1749</v>
      </c>
      <c r="I554" s="72">
        <v>1822</v>
      </c>
      <c r="J554" s="72">
        <v>1831</v>
      </c>
      <c r="K554" s="72">
        <v>1898</v>
      </c>
      <c r="L554" s="72">
        <v>1885</v>
      </c>
      <c r="M554" s="72">
        <v>1633</v>
      </c>
      <c r="N554" s="72">
        <v>1501</v>
      </c>
      <c r="O554" s="72">
        <v>1398</v>
      </c>
      <c r="P554" s="72">
        <v>1554</v>
      </c>
      <c r="Q554" s="72">
        <v>1477</v>
      </c>
      <c r="R554" s="72">
        <v>1549</v>
      </c>
      <c r="S554" s="72">
        <v>1711</v>
      </c>
      <c r="T554" s="72">
        <v>1672</v>
      </c>
      <c r="U554" s="72">
        <v>1630</v>
      </c>
      <c r="V554" s="72">
        <v>1703</v>
      </c>
      <c r="W554" s="72">
        <v>1133</v>
      </c>
      <c r="X554" s="72">
        <v>1153</v>
      </c>
      <c r="Y554" s="72">
        <v>1427</v>
      </c>
      <c r="Z554" s="72">
        <v>1697</v>
      </c>
      <c r="AA554" s="72">
        <v>1722</v>
      </c>
      <c r="AB554" s="72">
        <v>1544</v>
      </c>
      <c r="AC554" s="72">
        <v>1823</v>
      </c>
      <c r="AD554" s="72">
        <v>1739</v>
      </c>
      <c r="AE554" s="72">
        <v>1395</v>
      </c>
      <c r="AF554" s="72">
        <v>1126</v>
      </c>
      <c r="AG554" s="72">
        <v>1083</v>
      </c>
      <c r="AH554" s="72">
        <v>1023</v>
      </c>
      <c r="AI554" s="72">
        <v>1174</v>
      </c>
      <c r="AJ554" s="72">
        <v>1084</v>
      </c>
      <c r="AK554" s="72">
        <v>1174</v>
      </c>
      <c r="AL554" s="72">
        <v>1171.3</v>
      </c>
      <c r="AM554" s="72">
        <v>1103</v>
      </c>
      <c r="AN554" s="72">
        <v>1022.3</v>
      </c>
      <c r="AO554" s="72">
        <v>1027.1099999999999</v>
      </c>
      <c r="AP554" s="72">
        <v>658.32505573604431</v>
      </c>
      <c r="AQ554" s="72">
        <v>542.39132499153675</v>
      </c>
      <c r="AR554" s="72">
        <v>365.34547138302139</v>
      </c>
      <c r="AS554" s="72">
        <v>370.19340349861426</v>
      </c>
      <c r="AT554" s="72">
        <v>325.4272494073233</v>
      </c>
      <c r="AU554" s="72">
        <v>254.46922328177334</v>
      </c>
      <c r="AV554" s="72">
        <v>211.62776540378439</v>
      </c>
      <c r="AW554" s="72">
        <v>185.33110103842705</v>
      </c>
    </row>
    <row r="555" spans="1:49" ht="15" customHeight="1" x14ac:dyDescent="0.2">
      <c r="A555" s="20" t="s">
        <v>66</v>
      </c>
      <c r="B555" s="72">
        <v>87</v>
      </c>
      <c r="C555" s="72">
        <v>98</v>
      </c>
      <c r="D555" s="72">
        <v>110</v>
      </c>
      <c r="E555" s="72">
        <v>125</v>
      </c>
      <c r="F555" s="72">
        <v>140</v>
      </c>
      <c r="G555" s="72">
        <v>155</v>
      </c>
      <c r="H555" s="72">
        <v>171</v>
      </c>
      <c r="I555" s="72">
        <v>182</v>
      </c>
      <c r="J555" s="72">
        <v>196</v>
      </c>
      <c r="K555" s="72">
        <v>217</v>
      </c>
      <c r="L555" s="72">
        <v>240</v>
      </c>
      <c r="M555" s="72">
        <v>250</v>
      </c>
      <c r="N555" s="72">
        <v>235</v>
      </c>
      <c r="O555" s="72">
        <v>190</v>
      </c>
      <c r="P555" s="72">
        <v>111</v>
      </c>
      <c r="Q555" s="72">
        <v>135</v>
      </c>
      <c r="R555" s="72">
        <v>158</v>
      </c>
      <c r="S555" s="72">
        <v>152</v>
      </c>
      <c r="T555" s="72">
        <v>207</v>
      </c>
      <c r="U555" s="72">
        <v>231</v>
      </c>
      <c r="V555" s="72">
        <v>296</v>
      </c>
      <c r="W555" s="72">
        <v>280</v>
      </c>
      <c r="X555" s="72">
        <v>277</v>
      </c>
      <c r="Y555" s="72">
        <v>290</v>
      </c>
      <c r="Z555" s="72">
        <v>290</v>
      </c>
      <c r="AA555" s="72">
        <v>282</v>
      </c>
      <c r="AB555" s="72">
        <v>288</v>
      </c>
      <c r="AC555" s="72">
        <v>295</v>
      </c>
      <c r="AD555" s="72">
        <v>337</v>
      </c>
      <c r="AE555" s="72">
        <v>358</v>
      </c>
      <c r="AF555" s="72">
        <v>369</v>
      </c>
      <c r="AG555" s="72">
        <v>325</v>
      </c>
      <c r="AH555" s="72">
        <v>394</v>
      </c>
      <c r="AI555" s="72">
        <v>135</v>
      </c>
      <c r="AJ555" s="72">
        <v>148</v>
      </c>
      <c r="AK555" s="72">
        <v>120.22478399999999</v>
      </c>
      <c r="AL555" s="72">
        <v>115</v>
      </c>
      <c r="AM555" s="72">
        <v>121</v>
      </c>
      <c r="AN555" s="72">
        <v>127</v>
      </c>
      <c r="AO555" s="72">
        <v>127</v>
      </c>
      <c r="AP555" s="72">
        <v>25.629852</v>
      </c>
      <c r="AQ555" s="72">
        <v>19.588462</v>
      </c>
      <c r="AR555" s="72">
        <v>20.318694000000001</v>
      </c>
      <c r="AS555" s="72">
        <v>14.881311000000002</v>
      </c>
      <c r="AT555" s="72">
        <v>23.411902890389545</v>
      </c>
      <c r="AU555" s="72">
        <v>27.869091698180412</v>
      </c>
      <c r="AV555" s="72">
        <v>18.145254493453351</v>
      </c>
      <c r="AW555" s="72">
        <v>18.893604378052387</v>
      </c>
    </row>
    <row r="556" spans="1:49" ht="15" customHeight="1" x14ac:dyDescent="0.2">
      <c r="A556" s="20" t="s">
        <v>67</v>
      </c>
      <c r="B556" s="72">
        <v>34</v>
      </c>
      <c r="C556" s="72">
        <v>39</v>
      </c>
      <c r="D556" s="72">
        <v>44</v>
      </c>
      <c r="E556" s="72">
        <v>50</v>
      </c>
      <c r="F556" s="72">
        <v>56</v>
      </c>
      <c r="G556" s="72">
        <v>62</v>
      </c>
      <c r="H556" s="72">
        <v>68</v>
      </c>
      <c r="I556" s="72">
        <v>73</v>
      </c>
      <c r="J556" s="72">
        <v>79</v>
      </c>
      <c r="K556" s="72">
        <v>87</v>
      </c>
      <c r="L556" s="72">
        <v>96</v>
      </c>
      <c r="M556" s="72">
        <v>100</v>
      </c>
      <c r="N556" s="72">
        <v>110</v>
      </c>
      <c r="O556" s="72">
        <v>111</v>
      </c>
      <c r="P556" s="72">
        <v>71</v>
      </c>
      <c r="Q556" s="72">
        <v>75</v>
      </c>
      <c r="R556" s="72">
        <v>64</v>
      </c>
      <c r="S556" s="72">
        <v>116</v>
      </c>
      <c r="T556" s="72">
        <v>188</v>
      </c>
      <c r="U556" s="72">
        <v>55</v>
      </c>
      <c r="V556" s="72">
        <v>56</v>
      </c>
      <c r="W556" s="72">
        <v>54</v>
      </c>
      <c r="X556" s="72">
        <v>64</v>
      </c>
      <c r="Y556" s="72">
        <v>168</v>
      </c>
      <c r="Z556" s="72">
        <v>385</v>
      </c>
      <c r="AA556" s="72">
        <v>412</v>
      </c>
      <c r="AB556" s="72">
        <v>315</v>
      </c>
      <c r="AC556" s="72">
        <v>261</v>
      </c>
      <c r="AD556" s="72">
        <v>254</v>
      </c>
      <c r="AE556" s="72">
        <v>258</v>
      </c>
      <c r="AF556" s="72">
        <v>244</v>
      </c>
      <c r="AG556" s="72">
        <v>240</v>
      </c>
      <c r="AH556" s="72">
        <v>166</v>
      </c>
      <c r="AI556" s="72">
        <v>121</v>
      </c>
      <c r="AJ556" s="72">
        <v>55</v>
      </c>
      <c r="AK556" s="72">
        <v>63.458194999999989</v>
      </c>
      <c r="AL556" s="72">
        <v>57</v>
      </c>
      <c r="AM556" s="72">
        <v>89</v>
      </c>
      <c r="AN556" s="72">
        <v>91</v>
      </c>
      <c r="AO556" s="72">
        <v>91</v>
      </c>
      <c r="AP556" s="72">
        <v>3.4887969999999995</v>
      </c>
      <c r="AQ556" s="72">
        <v>6.4420780000000004</v>
      </c>
      <c r="AR556" s="72">
        <v>8.7932570000000005</v>
      </c>
      <c r="AS556" s="72">
        <v>11.671504000000001</v>
      </c>
      <c r="AT556" s="72">
        <v>11.076758</v>
      </c>
      <c r="AU556" s="72">
        <v>9.6690284451947726</v>
      </c>
      <c r="AV556" s="72">
        <v>0.87750064606042377</v>
      </c>
      <c r="AW556" s="72">
        <v>7.245223646060424</v>
      </c>
    </row>
    <row r="557" spans="1:49" ht="15" customHeight="1" x14ac:dyDescent="0.2">
      <c r="A557" s="20" t="s">
        <v>68</v>
      </c>
      <c r="B557" s="72">
        <v>12</v>
      </c>
      <c r="C557" s="72">
        <v>25</v>
      </c>
      <c r="D557" s="72">
        <v>50</v>
      </c>
      <c r="E557" s="72">
        <v>80</v>
      </c>
      <c r="F557" s="72">
        <v>93</v>
      </c>
      <c r="G557" s="72">
        <v>99</v>
      </c>
      <c r="H557" s="72">
        <v>111</v>
      </c>
      <c r="I557" s="72">
        <v>113</v>
      </c>
      <c r="J557" s="72">
        <v>123</v>
      </c>
      <c r="K557" s="72">
        <v>128</v>
      </c>
      <c r="L557" s="72">
        <v>122</v>
      </c>
      <c r="M557" s="72">
        <v>106</v>
      </c>
      <c r="N557" s="72">
        <v>70</v>
      </c>
      <c r="O557" s="72">
        <v>27</v>
      </c>
      <c r="P557" s="72">
        <v>28</v>
      </c>
      <c r="Q557" s="72">
        <v>25</v>
      </c>
      <c r="R557" s="72">
        <v>26</v>
      </c>
      <c r="S557" s="72">
        <v>36</v>
      </c>
      <c r="T557" s="72">
        <v>37</v>
      </c>
      <c r="U557" s="72">
        <v>30</v>
      </c>
      <c r="V557" s="72">
        <v>27</v>
      </c>
      <c r="W557" s="72">
        <v>22</v>
      </c>
      <c r="X557" s="72">
        <v>33</v>
      </c>
      <c r="Y557" s="72">
        <v>36</v>
      </c>
      <c r="Z557" s="72">
        <v>65</v>
      </c>
      <c r="AA557" s="72">
        <v>97</v>
      </c>
      <c r="AB557" s="72">
        <v>85</v>
      </c>
      <c r="AC557" s="72">
        <v>82</v>
      </c>
      <c r="AD557" s="72">
        <v>47</v>
      </c>
      <c r="AE557" s="72">
        <v>91</v>
      </c>
      <c r="AF557" s="72">
        <v>111</v>
      </c>
      <c r="AG557" s="72">
        <v>150</v>
      </c>
      <c r="AH557" s="72">
        <v>111</v>
      </c>
      <c r="AI557" s="72">
        <v>87</v>
      </c>
      <c r="AJ557" s="72">
        <v>74</v>
      </c>
      <c r="AK557" s="72">
        <v>66.601709</v>
      </c>
      <c r="AL557" s="72">
        <v>69</v>
      </c>
      <c r="AM557" s="72">
        <v>63.608803726966045</v>
      </c>
      <c r="AN557" s="72">
        <v>71</v>
      </c>
      <c r="AO557" s="72">
        <v>71</v>
      </c>
      <c r="AP557" s="72">
        <v>82.220220499999996</v>
      </c>
      <c r="AQ557" s="72">
        <v>17.259070522782473</v>
      </c>
      <c r="AR557" s="72">
        <v>22.093167189608618</v>
      </c>
      <c r="AS557" s="72">
        <v>30.224035400000005</v>
      </c>
      <c r="AT557" s="72">
        <v>25.130886400000005</v>
      </c>
      <c r="AU557" s="72">
        <v>14.212240600000001</v>
      </c>
      <c r="AV557" s="72">
        <v>11.542902200000002</v>
      </c>
      <c r="AW557" s="72">
        <v>13.9899278</v>
      </c>
    </row>
    <row r="558" spans="1:49" ht="15" customHeight="1" x14ac:dyDescent="0.2">
      <c r="A558" s="20" t="s">
        <v>274</v>
      </c>
      <c r="B558" s="72">
        <v>420</v>
      </c>
      <c r="C558" s="72">
        <v>452</v>
      </c>
      <c r="D558" s="72">
        <v>530</v>
      </c>
      <c r="E558" s="72">
        <v>672</v>
      </c>
      <c r="F558" s="72">
        <v>1248</v>
      </c>
      <c r="G558" s="72">
        <v>1347</v>
      </c>
      <c r="H558" s="72">
        <v>1436</v>
      </c>
      <c r="I558" s="72">
        <v>1018</v>
      </c>
      <c r="J558" s="72">
        <v>1267</v>
      </c>
      <c r="K558" s="72">
        <v>1465</v>
      </c>
      <c r="L558" s="72">
        <v>1044</v>
      </c>
      <c r="M558" s="72">
        <v>1454</v>
      </c>
      <c r="N558" s="72">
        <v>1471</v>
      </c>
      <c r="O558" s="72">
        <v>1413</v>
      </c>
      <c r="P558" s="72">
        <v>1512</v>
      </c>
      <c r="Q558" s="72">
        <v>1760</v>
      </c>
      <c r="R558" s="72">
        <v>1363</v>
      </c>
      <c r="S558" s="72">
        <v>1290</v>
      </c>
      <c r="T558" s="72">
        <v>1212</v>
      </c>
      <c r="U558" s="72">
        <v>747</v>
      </c>
      <c r="V558" s="72">
        <v>788</v>
      </c>
      <c r="W558" s="72">
        <v>725</v>
      </c>
      <c r="X558" s="72">
        <v>780</v>
      </c>
      <c r="Y558" s="72">
        <v>929</v>
      </c>
      <c r="Z558" s="72">
        <v>841</v>
      </c>
      <c r="AA558" s="72">
        <v>810</v>
      </c>
      <c r="AB558" s="72">
        <v>1032</v>
      </c>
      <c r="AC558" s="72">
        <v>770</v>
      </c>
      <c r="AD558" s="72">
        <v>801</v>
      </c>
      <c r="AE558" s="72">
        <v>787</v>
      </c>
      <c r="AF558" s="72">
        <v>676</v>
      </c>
      <c r="AG558" s="72">
        <v>742</v>
      </c>
      <c r="AH558" s="72">
        <v>774</v>
      </c>
      <c r="AI558" s="72">
        <v>729</v>
      </c>
      <c r="AJ558" s="72">
        <v>815</v>
      </c>
      <c r="AK558" s="72">
        <v>840.15522999999996</v>
      </c>
      <c r="AL558" s="72">
        <v>764</v>
      </c>
      <c r="AM558" s="72">
        <v>970.1</v>
      </c>
      <c r="AN558" s="72">
        <v>1082</v>
      </c>
      <c r="AO558" s="72">
        <v>1027.8999999999999</v>
      </c>
      <c r="AP558" s="72">
        <v>1006.847055097249</v>
      </c>
      <c r="AQ558" s="72">
        <v>1027.6402459999999</v>
      </c>
      <c r="AR558" s="72">
        <v>980.31537999999989</v>
      </c>
      <c r="AS558" s="72">
        <v>1000.026944</v>
      </c>
      <c r="AT558" s="72">
        <v>1183.6673450000001</v>
      </c>
      <c r="AU558" s="72">
        <v>757.04654099999993</v>
      </c>
      <c r="AV558" s="72">
        <v>538.62109166666698</v>
      </c>
      <c r="AW558" s="72">
        <v>651.91300700000011</v>
      </c>
    </row>
    <row r="559" spans="1:49" ht="15" customHeight="1" x14ac:dyDescent="0.2">
      <c r="A559" s="20" t="s">
        <v>71</v>
      </c>
      <c r="B559" s="72">
        <v>84</v>
      </c>
      <c r="C559" s="72">
        <v>51</v>
      </c>
      <c r="D559" s="72">
        <v>39</v>
      </c>
      <c r="E559" s="72">
        <v>32</v>
      </c>
      <c r="F559" s="72">
        <v>32</v>
      </c>
      <c r="G559" s="72">
        <v>30</v>
      </c>
      <c r="H559" s="72">
        <v>33</v>
      </c>
      <c r="I559" s="72">
        <v>17</v>
      </c>
      <c r="J559" s="72">
        <v>17</v>
      </c>
      <c r="K559" s="72">
        <v>14</v>
      </c>
      <c r="L559" s="72">
        <v>11</v>
      </c>
      <c r="M559" s="72">
        <v>7</v>
      </c>
      <c r="N559" s="72">
        <v>7</v>
      </c>
      <c r="O559" s="72">
        <v>8</v>
      </c>
      <c r="P559" s="72">
        <v>2</v>
      </c>
      <c r="Q559" s="72">
        <v>2</v>
      </c>
      <c r="R559" s="72">
        <v>2</v>
      </c>
      <c r="S559" s="72">
        <v>0</v>
      </c>
      <c r="T559" s="72">
        <v>0</v>
      </c>
      <c r="U559" s="72">
        <v>0</v>
      </c>
      <c r="V559" s="72">
        <v>0</v>
      </c>
      <c r="W559" s="72">
        <v>0</v>
      </c>
      <c r="X559" s="72">
        <v>0</v>
      </c>
      <c r="Y559" s="72">
        <v>0</v>
      </c>
      <c r="Z559" s="72">
        <v>0</v>
      </c>
      <c r="AA559" s="72">
        <v>1</v>
      </c>
      <c r="AB559" s="72">
        <v>0</v>
      </c>
      <c r="AC559" s="72">
        <v>0</v>
      </c>
      <c r="AD559" s="72">
        <v>0</v>
      </c>
      <c r="AE559" s="72">
        <v>0</v>
      </c>
      <c r="AF559" s="72">
        <v>0</v>
      </c>
      <c r="AG559" s="72">
        <v>1</v>
      </c>
      <c r="AH559" s="72">
        <v>0</v>
      </c>
      <c r="AI559" s="72">
        <v>0</v>
      </c>
      <c r="AJ559" s="72">
        <v>0</v>
      </c>
      <c r="AK559" s="72">
        <v>0</v>
      </c>
      <c r="AL559" s="72">
        <v>0</v>
      </c>
      <c r="AM559" s="72">
        <v>0</v>
      </c>
      <c r="AN559" s="72">
        <v>0</v>
      </c>
      <c r="AO559" s="72">
        <v>0</v>
      </c>
      <c r="AP559" s="72">
        <v>0</v>
      </c>
      <c r="AQ559" s="72">
        <v>0</v>
      </c>
      <c r="AR559" s="72">
        <v>0</v>
      </c>
      <c r="AS559" s="72">
        <v>0</v>
      </c>
      <c r="AT559" s="72">
        <v>0</v>
      </c>
      <c r="AU559" s="72">
        <v>0</v>
      </c>
      <c r="AV559" s="72">
        <v>0</v>
      </c>
      <c r="AW559" s="72">
        <v>0</v>
      </c>
    </row>
    <row r="560" spans="1:49" ht="15" customHeight="1" x14ac:dyDescent="0.2">
      <c r="A560" s="20" t="s">
        <v>73</v>
      </c>
      <c r="B560" s="72">
        <v>336</v>
      </c>
      <c r="C560" s="72">
        <v>401</v>
      </c>
      <c r="D560" s="72">
        <v>491</v>
      </c>
      <c r="E560" s="72">
        <v>640</v>
      </c>
      <c r="F560" s="72">
        <v>1216</v>
      </c>
      <c r="G560" s="72">
        <v>1317</v>
      </c>
      <c r="H560" s="72">
        <v>1403</v>
      </c>
      <c r="I560" s="72">
        <v>1001</v>
      </c>
      <c r="J560" s="72">
        <v>1250</v>
      </c>
      <c r="K560" s="72">
        <v>1451</v>
      </c>
      <c r="L560" s="72">
        <v>1033</v>
      </c>
      <c r="M560" s="72">
        <v>1447</v>
      </c>
      <c r="N560" s="72">
        <v>1464</v>
      </c>
      <c r="O560" s="72">
        <v>1405</v>
      </c>
      <c r="P560" s="72">
        <v>1510</v>
      </c>
      <c r="Q560" s="72">
        <v>1758</v>
      </c>
      <c r="R560" s="72">
        <v>1361</v>
      </c>
      <c r="S560" s="72">
        <v>1290</v>
      </c>
      <c r="T560" s="72">
        <v>1212</v>
      </c>
      <c r="U560" s="72">
        <v>747</v>
      </c>
      <c r="V560" s="72">
        <v>788</v>
      </c>
      <c r="W560" s="72">
        <v>725</v>
      </c>
      <c r="X560" s="72">
        <v>780</v>
      </c>
      <c r="Y560" s="72">
        <v>929</v>
      </c>
      <c r="Z560" s="72">
        <v>841</v>
      </c>
      <c r="AA560" s="72">
        <v>809</v>
      </c>
      <c r="AB560" s="72">
        <v>1032</v>
      </c>
      <c r="AC560" s="72">
        <v>770</v>
      </c>
      <c r="AD560" s="72">
        <v>801</v>
      </c>
      <c r="AE560" s="72">
        <v>787</v>
      </c>
      <c r="AF560" s="72">
        <v>676</v>
      </c>
      <c r="AG560" s="72">
        <v>741</v>
      </c>
      <c r="AH560" s="72">
        <v>774</v>
      </c>
      <c r="AI560" s="72">
        <v>729</v>
      </c>
      <c r="AJ560" s="72">
        <v>815</v>
      </c>
      <c r="AK560" s="72">
        <v>840.15522999999996</v>
      </c>
      <c r="AL560" s="72">
        <v>764</v>
      </c>
      <c r="AM560" s="72">
        <v>970.1</v>
      </c>
      <c r="AN560" s="72">
        <v>1082</v>
      </c>
      <c r="AO560" s="72">
        <v>1027.8999999999999</v>
      </c>
      <c r="AP560" s="72">
        <v>1006.847055097249</v>
      </c>
      <c r="AQ560" s="72">
        <v>1027.6402459999999</v>
      </c>
      <c r="AR560" s="72">
        <v>980.31537999999989</v>
      </c>
      <c r="AS560" s="72">
        <v>1000.026944</v>
      </c>
      <c r="AT560" s="72">
        <v>1183.6673450000001</v>
      </c>
      <c r="AU560" s="72">
        <v>757.04654099999993</v>
      </c>
      <c r="AV560" s="72">
        <v>538.62109166666698</v>
      </c>
      <c r="AW560" s="72">
        <v>651.91300700000011</v>
      </c>
    </row>
    <row r="561" spans="1:49" ht="15" customHeight="1" x14ac:dyDescent="0.2">
      <c r="A561" s="20" t="s">
        <v>309</v>
      </c>
      <c r="B561" s="72">
        <v>5655</v>
      </c>
      <c r="C561" s="72">
        <v>6780</v>
      </c>
      <c r="D561" s="72">
        <v>7350</v>
      </c>
      <c r="E561" s="72">
        <v>9047</v>
      </c>
      <c r="F561" s="72">
        <v>9914</v>
      </c>
      <c r="G561" s="72">
        <v>10470</v>
      </c>
      <c r="H561" s="72">
        <v>11978</v>
      </c>
      <c r="I561" s="72">
        <v>12531</v>
      </c>
      <c r="J561" s="72">
        <v>13545</v>
      </c>
      <c r="K561" s="72">
        <v>14073</v>
      </c>
      <c r="L561" s="72">
        <v>13732</v>
      </c>
      <c r="M561" s="72">
        <v>10224</v>
      </c>
      <c r="N561" s="72">
        <v>9212</v>
      </c>
      <c r="O561" s="72">
        <v>6917</v>
      </c>
      <c r="P561" s="72">
        <v>6015</v>
      </c>
      <c r="Q561" s="72">
        <v>5742</v>
      </c>
      <c r="R561" s="72">
        <v>6148</v>
      </c>
      <c r="S561" s="72">
        <v>6943</v>
      </c>
      <c r="T561" s="72">
        <v>6947</v>
      </c>
      <c r="U561" s="72">
        <v>7348</v>
      </c>
      <c r="V561" s="72">
        <v>6966</v>
      </c>
      <c r="W561" s="72">
        <v>6984</v>
      </c>
      <c r="X561" s="72">
        <v>7532</v>
      </c>
      <c r="Y561" s="72">
        <v>7717</v>
      </c>
      <c r="Z561" s="72">
        <v>7548</v>
      </c>
      <c r="AA561" s="72">
        <v>8126</v>
      </c>
      <c r="AB561" s="72">
        <v>9129</v>
      </c>
      <c r="AC561" s="72">
        <v>9423</v>
      </c>
      <c r="AD561" s="72">
        <v>9257</v>
      </c>
      <c r="AE561" s="72">
        <v>8106</v>
      </c>
      <c r="AF561" s="72">
        <v>7380</v>
      </c>
      <c r="AG561" s="72">
        <v>6291</v>
      </c>
      <c r="AH561" s="72">
        <v>6123</v>
      </c>
      <c r="AI561" s="72">
        <v>5286</v>
      </c>
      <c r="AJ561" s="72">
        <v>4615</v>
      </c>
      <c r="AK561" s="72">
        <v>4600.2448337954393</v>
      </c>
      <c r="AL561" s="72">
        <v>4212</v>
      </c>
      <c r="AM561" s="72">
        <v>4428.6516314385754</v>
      </c>
      <c r="AN561" s="72">
        <v>4150.7</v>
      </c>
      <c r="AO561" s="72">
        <v>3886.71</v>
      </c>
      <c r="AP561" s="72">
        <v>3374.0626405462717</v>
      </c>
      <c r="AQ561" s="72">
        <v>3014.1448539733492</v>
      </c>
      <c r="AR561" s="72">
        <v>2751.3702496287078</v>
      </c>
      <c r="AS561" s="72">
        <v>2797.2164254957784</v>
      </c>
      <c r="AT561" s="72">
        <v>2731.1239233467295</v>
      </c>
      <c r="AU561" s="72">
        <v>2339.1032266386028</v>
      </c>
      <c r="AV561" s="72">
        <v>2458.7872585471632</v>
      </c>
      <c r="AW561" s="72">
        <v>2071.6127211245876</v>
      </c>
    </row>
    <row r="562" spans="1:49" ht="15" customHeight="1" x14ac:dyDescent="0.2">
      <c r="A562" s="20" t="s">
        <v>75</v>
      </c>
      <c r="B562" s="72">
        <v>1282</v>
      </c>
      <c r="C562" s="72">
        <v>1381</v>
      </c>
      <c r="D562" s="72">
        <v>1555</v>
      </c>
      <c r="E562" s="72">
        <v>1723</v>
      </c>
      <c r="F562" s="72">
        <v>1923</v>
      </c>
      <c r="G562" s="72">
        <v>2040</v>
      </c>
      <c r="H562" s="72">
        <v>2405</v>
      </c>
      <c r="I562" s="72">
        <v>2501</v>
      </c>
      <c r="J562" s="72">
        <v>2672</v>
      </c>
      <c r="K562" s="72">
        <v>2505</v>
      </c>
      <c r="L562" s="72">
        <v>2160</v>
      </c>
      <c r="M562" s="72">
        <v>1821</v>
      </c>
      <c r="N562" s="72">
        <v>1263</v>
      </c>
      <c r="O562" s="72">
        <v>501</v>
      </c>
      <c r="P562" s="72">
        <v>162</v>
      </c>
      <c r="Q562" s="72">
        <v>89</v>
      </c>
      <c r="R562" s="72">
        <v>217</v>
      </c>
      <c r="S562" s="72">
        <v>504</v>
      </c>
      <c r="T562" s="72">
        <v>511</v>
      </c>
      <c r="U562" s="72">
        <v>860</v>
      </c>
      <c r="V562" s="72">
        <v>1010</v>
      </c>
      <c r="W562" s="72">
        <v>923</v>
      </c>
      <c r="X562" s="72">
        <v>1006</v>
      </c>
      <c r="Y562" s="72">
        <v>1149</v>
      </c>
      <c r="Z562" s="72">
        <v>1099</v>
      </c>
      <c r="AA562" s="72">
        <v>1307</v>
      </c>
      <c r="AB562" s="72">
        <v>1548</v>
      </c>
      <c r="AC562" s="72">
        <v>1820</v>
      </c>
      <c r="AD562" s="72">
        <v>1783</v>
      </c>
      <c r="AE562" s="72">
        <v>962</v>
      </c>
      <c r="AF562" s="72">
        <v>532</v>
      </c>
      <c r="AG562" s="72">
        <v>239</v>
      </c>
      <c r="AH562" s="72">
        <v>140</v>
      </c>
      <c r="AI562" s="72">
        <v>95</v>
      </c>
      <c r="AJ562" s="72">
        <v>23</v>
      </c>
      <c r="AK562" s="72">
        <v>24.350221587060673</v>
      </c>
      <c r="AL562" s="72">
        <v>24</v>
      </c>
      <c r="AM562" s="72">
        <v>26.823313917733053</v>
      </c>
      <c r="AN562" s="72">
        <v>29.9</v>
      </c>
      <c r="AO562" s="72">
        <v>29.9</v>
      </c>
      <c r="AP562" s="72">
        <v>8.4347052819040584</v>
      </c>
      <c r="AQ562" s="72">
        <v>21.251389</v>
      </c>
      <c r="AR562" s="72">
        <v>17.264089999999999</v>
      </c>
      <c r="AS562" s="72">
        <v>17.508780000000002</v>
      </c>
      <c r="AT562" s="72">
        <v>14.889329999999999</v>
      </c>
      <c r="AU562" s="72">
        <v>9.3362069999999999</v>
      </c>
      <c r="AV562" s="72">
        <v>5.189743</v>
      </c>
      <c r="AW562" s="72">
        <v>4.8365499999999999</v>
      </c>
    </row>
    <row r="563" spans="1:49" ht="15" customHeight="1" x14ac:dyDescent="0.2">
      <c r="A563" s="20" t="s">
        <v>76</v>
      </c>
      <c r="B563" s="72">
        <v>760</v>
      </c>
      <c r="C563" s="72">
        <v>814</v>
      </c>
      <c r="D563" s="72">
        <v>864</v>
      </c>
      <c r="E563" s="72">
        <v>931</v>
      </c>
      <c r="F563" s="72">
        <v>962</v>
      </c>
      <c r="G563" s="72">
        <v>983</v>
      </c>
      <c r="H563" s="72">
        <v>1026</v>
      </c>
      <c r="I563" s="72">
        <v>1166</v>
      </c>
      <c r="J563" s="72">
        <v>1152</v>
      </c>
      <c r="K563" s="72">
        <v>1265</v>
      </c>
      <c r="L563" s="72">
        <v>1085</v>
      </c>
      <c r="M563" s="72">
        <v>715</v>
      </c>
      <c r="N563" s="72">
        <v>610</v>
      </c>
      <c r="O563" s="72">
        <v>547</v>
      </c>
      <c r="P563" s="72">
        <v>590</v>
      </c>
      <c r="Q563" s="72">
        <v>505</v>
      </c>
      <c r="R563" s="72">
        <v>471</v>
      </c>
      <c r="S563" s="72">
        <v>403</v>
      </c>
      <c r="T563" s="72">
        <v>495</v>
      </c>
      <c r="U563" s="72">
        <v>441</v>
      </c>
      <c r="V563" s="72">
        <v>395</v>
      </c>
      <c r="W563" s="72">
        <v>392</v>
      </c>
      <c r="X563" s="72">
        <v>442</v>
      </c>
      <c r="Y563" s="72">
        <v>479</v>
      </c>
      <c r="Z563" s="72">
        <v>486</v>
      </c>
      <c r="AA563" s="72">
        <v>402</v>
      </c>
      <c r="AB563" s="72">
        <v>397</v>
      </c>
      <c r="AC563" s="72">
        <v>329</v>
      </c>
      <c r="AD563" s="72">
        <v>240</v>
      </c>
      <c r="AE563" s="72">
        <v>152</v>
      </c>
      <c r="AF563" s="72">
        <v>115</v>
      </c>
      <c r="AG563" s="72">
        <v>107</v>
      </c>
      <c r="AH563" s="72">
        <v>110</v>
      </c>
      <c r="AI563" s="72">
        <v>122</v>
      </c>
      <c r="AJ563" s="72">
        <v>82</v>
      </c>
      <c r="AK563" s="72">
        <v>85.299073328168674</v>
      </c>
      <c r="AL563" s="72">
        <v>112</v>
      </c>
      <c r="AM563" s="72">
        <v>150.91256394740694</v>
      </c>
      <c r="AN563" s="72">
        <v>148</v>
      </c>
      <c r="AO563" s="72">
        <v>118.4</v>
      </c>
      <c r="AP563" s="72">
        <v>175.53300000000002</v>
      </c>
      <c r="AQ563" s="72">
        <v>29.863915152098883</v>
      </c>
      <c r="AR563" s="72">
        <v>30.741121982603342</v>
      </c>
      <c r="AS563" s="72">
        <v>41.550720451635222</v>
      </c>
      <c r="AT563" s="72">
        <v>36.525238599663325</v>
      </c>
      <c r="AU563" s="72">
        <v>1.6677418701190909</v>
      </c>
      <c r="AV563" s="72">
        <v>2.5716527533202722</v>
      </c>
      <c r="AW563" s="72">
        <v>3.4873395838017096</v>
      </c>
    </row>
    <row r="564" spans="1:49" ht="15" customHeight="1" x14ac:dyDescent="0.2">
      <c r="A564" s="20" t="s">
        <v>330</v>
      </c>
      <c r="B564" s="72">
        <v>0</v>
      </c>
      <c r="C564" s="72">
        <v>0</v>
      </c>
      <c r="D564" s="72">
        <v>0</v>
      </c>
      <c r="E564" s="72">
        <v>0</v>
      </c>
      <c r="F564" s="72">
        <v>0</v>
      </c>
      <c r="G564" s="72">
        <v>0</v>
      </c>
      <c r="H564" s="72">
        <v>0</v>
      </c>
      <c r="I564" s="72">
        <v>0</v>
      </c>
      <c r="J564" s="72">
        <v>0</v>
      </c>
      <c r="K564" s="72">
        <v>0</v>
      </c>
      <c r="L564" s="72">
        <v>0</v>
      </c>
      <c r="M564" s="72">
        <v>0</v>
      </c>
      <c r="N564" s="72">
        <v>0</v>
      </c>
      <c r="O564" s="72">
        <v>0</v>
      </c>
      <c r="P564" s="72">
        <v>0</v>
      </c>
      <c r="Q564" s="72">
        <v>0</v>
      </c>
      <c r="R564" s="72">
        <v>0</v>
      </c>
      <c r="S564" s="72">
        <v>0</v>
      </c>
      <c r="T564" s="72">
        <v>0</v>
      </c>
      <c r="U564" s="72">
        <v>0</v>
      </c>
      <c r="V564" s="72">
        <v>0</v>
      </c>
      <c r="W564" s="72">
        <v>0</v>
      </c>
      <c r="X564" s="72">
        <v>0</v>
      </c>
      <c r="Y564" s="72">
        <v>0</v>
      </c>
      <c r="Z564" s="72">
        <v>0</v>
      </c>
      <c r="AA564" s="72">
        <v>0</v>
      </c>
      <c r="AB564" s="72">
        <v>0</v>
      </c>
      <c r="AC564" s="72">
        <v>0</v>
      </c>
      <c r="AD564" s="72">
        <v>11</v>
      </c>
      <c r="AE564" s="72">
        <v>11</v>
      </c>
      <c r="AF564" s="72">
        <v>12</v>
      </c>
      <c r="AG564" s="72">
        <v>13</v>
      </c>
      <c r="AH564" s="72">
        <v>12</v>
      </c>
      <c r="AI564" s="72">
        <v>30</v>
      </c>
      <c r="AJ564" s="72">
        <v>43</v>
      </c>
      <c r="AK564" s="72">
        <v>68.308114399999994</v>
      </c>
      <c r="AL564" s="72">
        <v>67</v>
      </c>
      <c r="AM564" s="72">
        <v>68</v>
      </c>
      <c r="AN564" s="72">
        <v>69.7</v>
      </c>
      <c r="AO564" s="72">
        <v>69.7</v>
      </c>
      <c r="AP564" s="72">
        <v>30.293114999999997</v>
      </c>
      <c r="AQ564" s="72">
        <v>24.542376999999998</v>
      </c>
      <c r="AR564" s="72">
        <v>48.522139999999993</v>
      </c>
      <c r="AS564" s="72">
        <v>64.432650999999993</v>
      </c>
      <c r="AT564" s="72">
        <v>90.359195</v>
      </c>
      <c r="AU564" s="72">
        <v>8.8562220000000025</v>
      </c>
      <c r="AV564" s="72">
        <v>52.807131999999996</v>
      </c>
      <c r="AW564" s="72">
        <v>16.684863000000007</v>
      </c>
    </row>
    <row r="565" spans="1:49" ht="15" customHeight="1" x14ac:dyDescent="0.2">
      <c r="A565" s="20" t="s">
        <v>78</v>
      </c>
      <c r="B565" s="72">
        <v>206</v>
      </c>
      <c r="C565" s="72">
        <v>258</v>
      </c>
      <c r="D565" s="72">
        <v>260</v>
      </c>
      <c r="E565" s="72">
        <v>350</v>
      </c>
      <c r="F565" s="72">
        <v>480</v>
      </c>
      <c r="G565" s="72">
        <v>570</v>
      </c>
      <c r="H565" s="72">
        <v>660</v>
      </c>
      <c r="I565" s="72">
        <v>730</v>
      </c>
      <c r="J565" s="72">
        <v>860</v>
      </c>
      <c r="K565" s="72">
        <v>969</v>
      </c>
      <c r="L565" s="72">
        <v>960</v>
      </c>
      <c r="M565" s="72">
        <v>741</v>
      </c>
      <c r="N565" s="72">
        <v>673</v>
      </c>
      <c r="O565" s="72">
        <v>509</v>
      </c>
      <c r="P565" s="72">
        <v>618</v>
      </c>
      <c r="Q565" s="72">
        <v>589</v>
      </c>
      <c r="R565" s="72">
        <v>607</v>
      </c>
      <c r="S565" s="72">
        <v>602</v>
      </c>
      <c r="T565" s="72">
        <v>609</v>
      </c>
      <c r="U565" s="72">
        <v>595</v>
      </c>
      <c r="V565" s="72">
        <v>487</v>
      </c>
      <c r="W565" s="72">
        <v>470</v>
      </c>
      <c r="X565" s="72">
        <v>530</v>
      </c>
      <c r="Y565" s="72">
        <v>587</v>
      </c>
      <c r="Z565" s="72">
        <v>640</v>
      </c>
      <c r="AA565" s="72">
        <v>633</v>
      </c>
      <c r="AB565" s="72">
        <v>633</v>
      </c>
      <c r="AC565" s="72">
        <v>546</v>
      </c>
      <c r="AD565" s="72">
        <v>620</v>
      </c>
      <c r="AE565" s="72">
        <v>653</v>
      </c>
      <c r="AF565" s="72">
        <v>847</v>
      </c>
      <c r="AG565" s="72">
        <v>649</v>
      </c>
      <c r="AH565" s="72">
        <v>788</v>
      </c>
      <c r="AI565" s="72">
        <v>774</v>
      </c>
      <c r="AJ565" s="72">
        <v>552</v>
      </c>
      <c r="AK565" s="72">
        <v>596.67947353910324</v>
      </c>
      <c r="AL565" s="72">
        <v>678</v>
      </c>
      <c r="AM565" s="72">
        <v>795.6</v>
      </c>
      <c r="AN565" s="72">
        <v>523</v>
      </c>
      <c r="AO565" s="72">
        <v>366.09999999999997</v>
      </c>
      <c r="AP565" s="72">
        <v>386.82243999999997</v>
      </c>
      <c r="AQ565" s="72">
        <v>209.22108957481149</v>
      </c>
      <c r="AR565" s="72">
        <v>199.53591157481154</v>
      </c>
      <c r="AS565" s="72">
        <v>211.89715787974816</v>
      </c>
      <c r="AT565" s="72">
        <v>173.58603599141097</v>
      </c>
      <c r="AU565" s="72">
        <v>173.12557057615714</v>
      </c>
      <c r="AV565" s="72">
        <v>158.41658182158773</v>
      </c>
      <c r="AW565" s="72">
        <v>87.809874821587727</v>
      </c>
    </row>
    <row r="566" spans="1:49" ht="15" customHeight="1" x14ac:dyDescent="0.2">
      <c r="A566" s="20" t="s">
        <v>298</v>
      </c>
      <c r="B566" s="72">
        <v>120</v>
      </c>
      <c r="C566" s="72">
        <v>150</v>
      </c>
      <c r="D566" s="72">
        <v>167</v>
      </c>
      <c r="E566" s="72">
        <v>194</v>
      </c>
      <c r="F566" s="72">
        <v>212</v>
      </c>
      <c r="G566" s="72">
        <v>227</v>
      </c>
      <c r="H566" s="72">
        <v>295</v>
      </c>
      <c r="I566" s="72">
        <v>280</v>
      </c>
      <c r="J566" s="72">
        <v>360</v>
      </c>
      <c r="K566" s="72">
        <v>429</v>
      </c>
      <c r="L566" s="72">
        <v>434</v>
      </c>
      <c r="M566" s="72">
        <v>366</v>
      </c>
      <c r="N566" s="72">
        <v>320</v>
      </c>
      <c r="O566" s="72">
        <v>421</v>
      </c>
      <c r="P566" s="72">
        <v>370</v>
      </c>
      <c r="Q566" s="72">
        <v>388</v>
      </c>
      <c r="R566" s="72">
        <v>467</v>
      </c>
      <c r="S566" s="72">
        <v>487</v>
      </c>
      <c r="T566" s="72">
        <v>443</v>
      </c>
      <c r="U566" s="72">
        <v>409</v>
      </c>
      <c r="V566" s="72">
        <v>403</v>
      </c>
      <c r="W566" s="72">
        <v>381</v>
      </c>
      <c r="X566" s="72">
        <v>420</v>
      </c>
      <c r="Y566" s="72">
        <v>483</v>
      </c>
      <c r="Z566" s="72">
        <v>390</v>
      </c>
      <c r="AA566" s="72">
        <v>549</v>
      </c>
      <c r="AB566" s="72">
        <v>724</v>
      </c>
      <c r="AC566" s="72">
        <v>741</v>
      </c>
      <c r="AD566" s="72">
        <v>899</v>
      </c>
      <c r="AE566" s="72">
        <v>1013</v>
      </c>
      <c r="AF566" s="72">
        <v>1018</v>
      </c>
      <c r="AG566" s="72">
        <v>956</v>
      </c>
      <c r="AH566" s="72">
        <v>908</v>
      </c>
      <c r="AI566" s="72">
        <v>1185</v>
      </c>
      <c r="AJ566" s="72">
        <v>1185</v>
      </c>
      <c r="AK566" s="72">
        <v>1196.3370475521506</v>
      </c>
      <c r="AL566" s="72">
        <v>1138</v>
      </c>
      <c r="AM566" s="72">
        <v>1172.0999999999999</v>
      </c>
      <c r="AN566" s="72">
        <v>1107</v>
      </c>
      <c r="AO566" s="72">
        <v>1029.51</v>
      </c>
      <c r="AP566" s="72">
        <v>1145.346458</v>
      </c>
      <c r="AQ566" s="72">
        <v>1230.0933092472978</v>
      </c>
      <c r="AR566" s="72">
        <v>1215.3513633802174</v>
      </c>
      <c r="AS566" s="72">
        <v>1199.7231075845077</v>
      </c>
      <c r="AT566" s="72">
        <v>1254.3180337726189</v>
      </c>
      <c r="AU566" s="72">
        <v>1293.1431422669305</v>
      </c>
      <c r="AV566" s="72">
        <v>1299.5241909263023</v>
      </c>
      <c r="AW566" s="72">
        <v>1256.1753330389542</v>
      </c>
    </row>
    <row r="567" spans="1:49" ht="15" customHeight="1" x14ac:dyDescent="0.2">
      <c r="A567" s="20" t="s">
        <v>80</v>
      </c>
      <c r="B567" s="72">
        <v>819</v>
      </c>
      <c r="C567" s="72">
        <v>1027</v>
      </c>
      <c r="D567" s="72">
        <v>1054</v>
      </c>
      <c r="E567" s="72">
        <v>1436</v>
      </c>
      <c r="F567" s="72">
        <v>1390</v>
      </c>
      <c r="G567" s="72">
        <v>1502</v>
      </c>
      <c r="H567" s="72">
        <v>1725</v>
      </c>
      <c r="I567" s="72">
        <v>1804</v>
      </c>
      <c r="J567" s="72">
        <v>2086</v>
      </c>
      <c r="K567" s="72">
        <v>2310</v>
      </c>
      <c r="L567" s="72">
        <v>2461</v>
      </c>
      <c r="M567" s="72">
        <v>2218</v>
      </c>
      <c r="N567" s="72">
        <v>2157</v>
      </c>
      <c r="O567" s="72">
        <v>1561</v>
      </c>
      <c r="P567" s="72">
        <v>1547</v>
      </c>
      <c r="Q567" s="72">
        <v>1656</v>
      </c>
      <c r="R567" s="72">
        <v>1608</v>
      </c>
      <c r="S567" s="72">
        <v>1720</v>
      </c>
      <c r="T567" s="72">
        <v>1742</v>
      </c>
      <c r="U567" s="72">
        <v>1760</v>
      </c>
      <c r="V567" s="72">
        <v>1634</v>
      </c>
      <c r="W567" s="72">
        <v>1710</v>
      </c>
      <c r="X567" s="72">
        <v>1814</v>
      </c>
      <c r="Y567" s="72">
        <v>1577</v>
      </c>
      <c r="Z567" s="72">
        <v>1462</v>
      </c>
      <c r="AA567" s="72">
        <v>1516</v>
      </c>
      <c r="AB567" s="72">
        <v>1794</v>
      </c>
      <c r="AC567" s="72">
        <v>1991</v>
      </c>
      <c r="AD567" s="72">
        <v>1594</v>
      </c>
      <c r="AE567" s="72">
        <v>1442</v>
      </c>
      <c r="AF567" s="72">
        <v>1185</v>
      </c>
      <c r="AG567" s="72">
        <v>1131</v>
      </c>
      <c r="AH567" s="72">
        <v>969</v>
      </c>
      <c r="AI567" s="72">
        <v>771</v>
      </c>
      <c r="AJ567" s="72">
        <v>671</v>
      </c>
      <c r="AK567" s="72">
        <v>648.83763628854479</v>
      </c>
      <c r="AL567" s="72">
        <v>670</v>
      </c>
      <c r="AM567" s="72">
        <v>501.75202012344437</v>
      </c>
      <c r="AN567" s="72">
        <v>496.8</v>
      </c>
      <c r="AO567" s="72">
        <v>496.8</v>
      </c>
      <c r="AP567" s="72">
        <v>243.17834400000001</v>
      </c>
      <c r="AQ567" s="72">
        <v>393.81177065422065</v>
      </c>
      <c r="AR567" s="72">
        <v>343.13372188953889</v>
      </c>
      <c r="AS567" s="72">
        <v>443.23255468657516</v>
      </c>
      <c r="AT567" s="72">
        <v>337.44837090537453</v>
      </c>
      <c r="AU567" s="72">
        <v>215.88821424711301</v>
      </c>
      <c r="AV567" s="72">
        <v>340.62575865215825</v>
      </c>
      <c r="AW567" s="72">
        <v>138.97445370135586</v>
      </c>
    </row>
    <row r="568" spans="1:49" ht="15" customHeight="1" x14ac:dyDescent="0.2">
      <c r="A568" s="20" t="s">
        <v>81</v>
      </c>
      <c r="B568" s="72">
        <v>667</v>
      </c>
      <c r="C568" s="72">
        <v>836</v>
      </c>
      <c r="D568" s="72">
        <v>940</v>
      </c>
      <c r="E568" s="72">
        <v>1040</v>
      </c>
      <c r="F568" s="72">
        <v>1149</v>
      </c>
      <c r="G568" s="72">
        <v>1216</v>
      </c>
      <c r="H568" s="72">
        <v>1376</v>
      </c>
      <c r="I568" s="72">
        <v>1438</v>
      </c>
      <c r="J568" s="72">
        <v>1563</v>
      </c>
      <c r="K568" s="72">
        <v>1614</v>
      </c>
      <c r="L568" s="72">
        <v>1527</v>
      </c>
      <c r="M568" s="72">
        <v>1204</v>
      </c>
      <c r="N568" s="72">
        <v>1028</v>
      </c>
      <c r="O568" s="72">
        <v>910</v>
      </c>
      <c r="P568" s="72">
        <v>696</v>
      </c>
      <c r="Q568" s="72">
        <v>609</v>
      </c>
      <c r="R568" s="72">
        <v>591</v>
      </c>
      <c r="S568" s="72">
        <v>764</v>
      </c>
      <c r="T568" s="72">
        <v>709</v>
      </c>
      <c r="U568" s="72">
        <v>763</v>
      </c>
      <c r="V568" s="72">
        <v>750</v>
      </c>
      <c r="W568" s="72">
        <v>800</v>
      </c>
      <c r="X568" s="72">
        <v>860</v>
      </c>
      <c r="Y568" s="72">
        <v>877</v>
      </c>
      <c r="Z568" s="72">
        <v>888</v>
      </c>
      <c r="AA568" s="72">
        <v>1004</v>
      </c>
      <c r="AB568" s="72">
        <v>1094</v>
      </c>
      <c r="AC568" s="72">
        <v>1054</v>
      </c>
      <c r="AD568" s="72">
        <v>1106</v>
      </c>
      <c r="AE568" s="72">
        <v>1100</v>
      </c>
      <c r="AF568" s="72">
        <v>1068</v>
      </c>
      <c r="AG568" s="72">
        <v>1021</v>
      </c>
      <c r="AH568" s="72">
        <v>894</v>
      </c>
      <c r="AI568" s="72">
        <v>752</v>
      </c>
      <c r="AJ568" s="72">
        <v>632</v>
      </c>
      <c r="AK568" s="72">
        <v>551.29999399999997</v>
      </c>
      <c r="AL568" s="72">
        <v>430</v>
      </c>
      <c r="AM568" s="72">
        <v>470</v>
      </c>
      <c r="AN568" s="72">
        <v>486.5</v>
      </c>
      <c r="AO568" s="72">
        <v>486.5</v>
      </c>
      <c r="AP568" s="72">
        <v>339.10867200000001</v>
      </c>
      <c r="AQ568" s="72">
        <v>332.15728502414026</v>
      </c>
      <c r="AR568" s="72">
        <v>283.05591090775192</v>
      </c>
      <c r="AS568" s="72">
        <v>207.41547280792187</v>
      </c>
      <c r="AT568" s="72">
        <v>185.19978943422529</v>
      </c>
      <c r="AU568" s="72">
        <v>124.6432014342253</v>
      </c>
      <c r="AV568" s="72">
        <v>90.897812434225301</v>
      </c>
      <c r="AW568" s="72">
        <v>90.151926000000003</v>
      </c>
    </row>
    <row r="569" spans="1:49" ht="15" customHeight="1" x14ac:dyDescent="0.2">
      <c r="A569" s="20" t="s">
        <v>82</v>
      </c>
      <c r="B569" s="72">
        <v>384</v>
      </c>
      <c r="C569" s="72">
        <v>482</v>
      </c>
      <c r="D569" s="72">
        <v>512</v>
      </c>
      <c r="E569" s="72">
        <v>571</v>
      </c>
      <c r="F569" s="72">
        <v>620</v>
      </c>
      <c r="G569" s="72">
        <v>655</v>
      </c>
      <c r="H569" s="72">
        <v>736</v>
      </c>
      <c r="I569" s="72">
        <v>741</v>
      </c>
      <c r="J569" s="72">
        <v>717</v>
      </c>
      <c r="K569" s="72">
        <v>748</v>
      </c>
      <c r="L569" s="72">
        <v>706</v>
      </c>
      <c r="M569" s="72">
        <v>557</v>
      </c>
      <c r="N569" s="72">
        <v>570</v>
      </c>
      <c r="O569" s="72">
        <v>472</v>
      </c>
      <c r="P569" s="72">
        <v>324</v>
      </c>
      <c r="Q569" s="72">
        <v>304</v>
      </c>
      <c r="R569" s="72">
        <v>376</v>
      </c>
      <c r="S569" s="72">
        <v>461</v>
      </c>
      <c r="T569" s="72">
        <v>438</v>
      </c>
      <c r="U569" s="72">
        <v>497</v>
      </c>
      <c r="V569" s="72">
        <v>458</v>
      </c>
      <c r="W569" s="72">
        <v>431</v>
      </c>
      <c r="X569" s="72">
        <v>415</v>
      </c>
      <c r="Y569" s="72">
        <v>444</v>
      </c>
      <c r="Z569" s="72">
        <v>360</v>
      </c>
      <c r="AA569" s="72">
        <v>348</v>
      </c>
      <c r="AB569" s="72">
        <v>317</v>
      </c>
      <c r="AC569" s="72">
        <v>338</v>
      </c>
      <c r="AD569" s="72">
        <v>331</v>
      </c>
      <c r="AE569" s="72">
        <v>280</v>
      </c>
      <c r="AF569" s="72">
        <v>253</v>
      </c>
      <c r="AG569" s="72">
        <v>210</v>
      </c>
      <c r="AH569" s="72">
        <v>204</v>
      </c>
      <c r="AI569" s="72">
        <v>120</v>
      </c>
      <c r="AJ569" s="72">
        <v>119</v>
      </c>
      <c r="AK569" s="72">
        <v>116.62987699999999</v>
      </c>
      <c r="AL569" s="72">
        <v>110</v>
      </c>
      <c r="AM569" s="72">
        <v>113</v>
      </c>
      <c r="AN569" s="72">
        <v>110.7</v>
      </c>
      <c r="AO569" s="72">
        <v>110.7</v>
      </c>
      <c r="AP569" s="72">
        <v>66.95475900000001</v>
      </c>
      <c r="AQ569" s="72">
        <v>57.905326000000002</v>
      </c>
      <c r="AR569" s="72">
        <v>47.287799999999997</v>
      </c>
      <c r="AS569" s="72">
        <v>47.638860000000001</v>
      </c>
      <c r="AT569" s="72">
        <v>35.218862000000001</v>
      </c>
      <c r="AU569" s="72">
        <v>20.066419</v>
      </c>
      <c r="AV569" s="72">
        <v>15.892973</v>
      </c>
      <c r="AW569" s="72">
        <v>16.105644000000002</v>
      </c>
    </row>
    <row r="570" spans="1:49" ht="15" customHeight="1" x14ac:dyDescent="0.2">
      <c r="A570" s="20" t="s">
        <v>83</v>
      </c>
      <c r="B570" s="72">
        <v>383</v>
      </c>
      <c r="C570" s="72">
        <v>480</v>
      </c>
      <c r="D570" s="72">
        <v>539</v>
      </c>
      <c r="E570" s="72">
        <v>702</v>
      </c>
      <c r="F570" s="72">
        <v>818</v>
      </c>
      <c r="G570" s="72">
        <v>789</v>
      </c>
      <c r="H570" s="72">
        <v>905</v>
      </c>
      <c r="I570" s="72">
        <v>1028</v>
      </c>
      <c r="J570" s="72">
        <v>1153</v>
      </c>
      <c r="K570" s="72">
        <v>1181</v>
      </c>
      <c r="L570" s="72">
        <v>1131</v>
      </c>
      <c r="M570" s="72">
        <v>863</v>
      </c>
      <c r="N570" s="72">
        <v>814</v>
      </c>
      <c r="O570" s="72">
        <v>609</v>
      </c>
      <c r="P570" s="72">
        <v>461</v>
      </c>
      <c r="Q570" s="72">
        <v>378</v>
      </c>
      <c r="R570" s="72">
        <v>442</v>
      </c>
      <c r="S570" s="72">
        <v>533</v>
      </c>
      <c r="T570" s="72">
        <v>480</v>
      </c>
      <c r="U570" s="72">
        <v>572</v>
      </c>
      <c r="V570" s="72">
        <v>556</v>
      </c>
      <c r="W570" s="72">
        <v>634</v>
      </c>
      <c r="X570" s="72">
        <v>765</v>
      </c>
      <c r="Y570" s="72">
        <v>695</v>
      </c>
      <c r="Z570" s="72">
        <v>710</v>
      </c>
      <c r="AA570" s="72">
        <v>785</v>
      </c>
      <c r="AB570" s="72">
        <v>972</v>
      </c>
      <c r="AC570" s="72">
        <v>924</v>
      </c>
      <c r="AD570" s="72">
        <v>957</v>
      </c>
      <c r="AE570" s="72">
        <v>1063</v>
      </c>
      <c r="AF570" s="72">
        <v>1025</v>
      </c>
      <c r="AG570" s="72">
        <v>848</v>
      </c>
      <c r="AH570" s="72">
        <v>917</v>
      </c>
      <c r="AI570" s="72">
        <v>785</v>
      </c>
      <c r="AJ570" s="72">
        <v>662</v>
      </c>
      <c r="AK570" s="72">
        <v>660.40866996741897</v>
      </c>
      <c r="AL570" s="72">
        <v>450</v>
      </c>
      <c r="AM570" s="72">
        <v>491</v>
      </c>
      <c r="AN570" s="72">
        <v>520.4</v>
      </c>
      <c r="AO570" s="72">
        <v>520.4</v>
      </c>
      <c r="AP570" s="72">
        <v>486.10863576436765</v>
      </c>
      <c r="AQ570" s="72">
        <v>407.37785226213339</v>
      </c>
      <c r="AR570" s="72">
        <v>343.06045809378463</v>
      </c>
      <c r="AS570" s="72">
        <v>318.08102448539057</v>
      </c>
      <c r="AT570" s="72">
        <v>381.03317104343625</v>
      </c>
      <c r="AU570" s="72">
        <v>356.63882984405734</v>
      </c>
      <c r="AV570" s="72">
        <v>384.37551315956966</v>
      </c>
      <c r="AW570" s="72">
        <v>306.63961977888778</v>
      </c>
    </row>
    <row r="571" spans="1:49" ht="15" customHeight="1" x14ac:dyDescent="0.2">
      <c r="A571" s="20" t="s">
        <v>84</v>
      </c>
      <c r="B571" s="72">
        <v>334</v>
      </c>
      <c r="C571" s="72">
        <v>402</v>
      </c>
      <c r="D571" s="72">
        <v>471</v>
      </c>
      <c r="E571" s="72">
        <v>524</v>
      </c>
      <c r="F571" s="72">
        <v>671</v>
      </c>
      <c r="G571" s="72">
        <v>711</v>
      </c>
      <c r="H571" s="72">
        <v>690</v>
      </c>
      <c r="I571" s="72">
        <v>769</v>
      </c>
      <c r="J571" s="72">
        <v>804</v>
      </c>
      <c r="K571" s="72">
        <v>884</v>
      </c>
      <c r="L571" s="72">
        <v>933</v>
      </c>
      <c r="M571" s="72">
        <v>492</v>
      </c>
      <c r="N571" s="72">
        <v>377</v>
      </c>
      <c r="O571" s="72">
        <v>415</v>
      </c>
      <c r="P571" s="72">
        <v>446</v>
      </c>
      <c r="Q571" s="72">
        <v>389</v>
      </c>
      <c r="R571" s="72">
        <v>468</v>
      </c>
      <c r="S571" s="72">
        <v>453</v>
      </c>
      <c r="T571" s="72">
        <v>450</v>
      </c>
      <c r="U571" s="72">
        <v>488</v>
      </c>
      <c r="V571" s="72">
        <v>414</v>
      </c>
      <c r="W571" s="72">
        <v>393</v>
      </c>
      <c r="X571" s="72">
        <v>490</v>
      </c>
      <c r="Y571" s="72">
        <v>539</v>
      </c>
      <c r="Z571" s="72">
        <v>502</v>
      </c>
      <c r="AA571" s="72">
        <v>521</v>
      </c>
      <c r="AB571" s="72">
        <v>547</v>
      </c>
      <c r="AC571" s="72">
        <v>563</v>
      </c>
      <c r="AD571" s="72">
        <v>598</v>
      </c>
      <c r="AE571" s="72">
        <v>551</v>
      </c>
      <c r="AF571" s="72">
        <v>488</v>
      </c>
      <c r="AG571" s="72">
        <v>407</v>
      </c>
      <c r="AH571" s="72">
        <v>363</v>
      </c>
      <c r="AI571" s="72">
        <v>299</v>
      </c>
      <c r="AJ571" s="72">
        <v>308</v>
      </c>
      <c r="AK571" s="72">
        <v>278.98296300000004</v>
      </c>
      <c r="AL571" s="72">
        <v>297</v>
      </c>
      <c r="AM571" s="72">
        <v>326</v>
      </c>
      <c r="AN571" s="72">
        <v>335.8</v>
      </c>
      <c r="AO571" s="72">
        <v>335.8</v>
      </c>
      <c r="AP571" s="72">
        <v>308</v>
      </c>
      <c r="AQ571" s="72">
        <v>130.4120796</v>
      </c>
      <c r="AR571" s="72">
        <v>117.75119280000001</v>
      </c>
      <c r="AS571" s="72">
        <v>130.11551260000002</v>
      </c>
      <c r="AT571" s="72">
        <v>106.37715160000002</v>
      </c>
      <c r="AU571" s="72">
        <v>61.291707400000007</v>
      </c>
      <c r="AV571" s="72">
        <v>50.34241080000001</v>
      </c>
      <c r="AW571" s="72">
        <v>60.3792762</v>
      </c>
    </row>
    <row r="572" spans="1:49" ht="15" customHeight="1" x14ac:dyDescent="0.2">
      <c r="A572" s="20" t="s">
        <v>331</v>
      </c>
      <c r="B572" s="72">
        <v>700</v>
      </c>
      <c r="C572" s="72">
        <v>950</v>
      </c>
      <c r="D572" s="72">
        <v>988</v>
      </c>
      <c r="E572" s="72">
        <v>1576</v>
      </c>
      <c r="F572" s="72">
        <v>1689</v>
      </c>
      <c r="G572" s="72">
        <v>1777</v>
      </c>
      <c r="H572" s="72">
        <v>2160</v>
      </c>
      <c r="I572" s="72">
        <v>2074</v>
      </c>
      <c r="J572" s="72">
        <v>2178</v>
      </c>
      <c r="K572" s="72">
        <v>2168</v>
      </c>
      <c r="L572" s="72">
        <v>2335</v>
      </c>
      <c r="M572" s="72">
        <v>1247</v>
      </c>
      <c r="N572" s="72">
        <v>1400</v>
      </c>
      <c r="O572" s="72">
        <v>972</v>
      </c>
      <c r="P572" s="72">
        <v>801</v>
      </c>
      <c r="Q572" s="72">
        <v>835</v>
      </c>
      <c r="R572" s="72">
        <v>901</v>
      </c>
      <c r="S572" s="72">
        <v>1016</v>
      </c>
      <c r="T572" s="72">
        <v>1070</v>
      </c>
      <c r="U572" s="72">
        <v>963</v>
      </c>
      <c r="V572" s="72">
        <v>859</v>
      </c>
      <c r="W572" s="72">
        <v>850</v>
      </c>
      <c r="X572" s="72">
        <v>790</v>
      </c>
      <c r="Y572" s="72">
        <v>887</v>
      </c>
      <c r="Z572" s="72">
        <v>1011</v>
      </c>
      <c r="AA572" s="72">
        <v>1061</v>
      </c>
      <c r="AB572" s="72">
        <v>1103</v>
      </c>
      <c r="AC572" s="72">
        <v>1117</v>
      </c>
      <c r="AD572" s="72">
        <v>1118</v>
      </c>
      <c r="AE572" s="72">
        <v>879</v>
      </c>
      <c r="AF572" s="72">
        <v>837</v>
      </c>
      <c r="AG572" s="72">
        <v>710</v>
      </c>
      <c r="AH572" s="72">
        <v>818</v>
      </c>
      <c r="AI572" s="72">
        <v>353</v>
      </c>
      <c r="AJ572" s="72">
        <v>338</v>
      </c>
      <c r="AK572" s="72">
        <v>373.11176313299256</v>
      </c>
      <c r="AL572" s="72">
        <v>236</v>
      </c>
      <c r="AM572" s="72">
        <v>313.4637334499912</v>
      </c>
      <c r="AN572" s="72">
        <v>322.89999999999964</v>
      </c>
      <c r="AO572" s="72">
        <v>322.90000000000009</v>
      </c>
      <c r="AP572" s="72">
        <v>184.28251150000006</v>
      </c>
      <c r="AQ572" s="72">
        <v>177.50846045864682</v>
      </c>
      <c r="AR572" s="72">
        <v>105.66653899999983</v>
      </c>
      <c r="AS572" s="72">
        <v>115.62058399999978</v>
      </c>
      <c r="AT572" s="72">
        <v>116.16874499999994</v>
      </c>
      <c r="AU572" s="72">
        <v>74.4459710000001</v>
      </c>
      <c r="AV572" s="72">
        <v>58.143489999999929</v>
      </c>
      <c r="AW572" s="72">
        <v>90.367840999999999</v>
      </c>
    </row>
    <row r="573" spans="1:49" ht="15" customHeight="1" thickBot="1" x14ac:dyDescent="0.25">
      <c r="A573" s="39" t="s">
        <v>332</v>
      </c>
      <c r="B573" s="75">
        <v>0</v>
      </c>
      <c r="C573" s="75">
        <v>0</v>
      </c>
      <c r="D573" s="75">
        <v>0</v>
      </c>
      <c r="E573" s="75">
        <v>0</v>
      </c>
      <c r="F573" s="75">
        <v>0</v>
      </c>
      <c r="G573" s="75">
        <v>0</v>
      </c>
      <c r="H573" s="75">
        <v>0</v>
      </c>
      <c r="I573" s="75">
        <v>0</v>
      </c>
      <c r="J573" s="75">
        <v>0</v>
      </c>
      <c r="K573" s="75">
        <v>0</v>
      </c>
      <c r="L573" s="75">
        <v>0</v>
      </c>
      <c r="M573" s="75">
        <v>0</v>
      </c>
      <c r="N573" s="75">
        <v>135</v>
      </c>
      <c r="O573" s="75">
        <v>131</v>
      </c>
      <c r="P573" s="75">
        <v>0</v>
      </c>
      <c r="Q573" s="75">
        <v>0</v>
      </c>
      <c r="R573" s="75">
        <v>0</v>
      </c>
      <c r="S573" s="75">
        <v>0</v>
      </c>
      <c r="T573" s="75">
        <v>0</v>
      </c>
      <c r="U573" s="75">
        <v>0</v>
      </c>
      <c r="V573" s="75">
        <v>152</v>
      </c>
      <c r="W573" s="75">
        <v>0</v>
      </c>
      <c r="X573" s="75">
        <v>0</v>
      </c>
      <c r="Y573" s="75">
        <v>0</v>
      </c>
      <c r="Z573" s="75">
        <v>0</v>
      </c>
      <c r="AA573" s="75">
        <v>0</v>
      </c>
      <c r="AB573" s="75">
        <v>0</v>
      </c>
      <c r="AC573" s="75">
        <v>0</v>
      </c>
      <c r="AD573" s="75">
        <v>0</v>
      </c>
      <c r="AE573" s="75">
        <v>0</v>
      </c>
      <c r="AF573" s="75">
        <v>0</v>
      </c>
      <c r="AG573" s="75">
        <v>0</v>
      </c>
      <c r="AH573" s="75">
        <v>0</v>
      </c>
      <c r="AI573" s="75">
        <v>0</v>
      </c>
      <c r="AJ573" s="75">
        <v>0</v>
      </c>
      <c r="AK573" s="75">
        <v>0</v>
      </c>
      <c r="AL573" s="75">
        <v>0</v>
      </c>
      <c r="AM573" s="75">
        <v>0</v>
      </c>
      <c r="AN573" s="75">
        <v>0</v>
      </c>
      <c r="AO573" s="75">
        <v>0</v>
      </c>
      <c r="AP573" s="75">
        <v>0</v>
      </c>
      <c r="AQ573" s="75">
        <v>0</v>
      </c>
      <c r="AR573" s="75">
        <v>0</v>
      </c>
      <c r="AS573" s="75">
        <v>0</v>
      </c>
      <c r="AT573" s="75">
        <v>0</v>
      </c>
      <c r="AU573" s="75">
        <v>0</v>
      </c>
      <c r="AV573" s="75">
        <v>0</v>
      </c>
      <c r="AW573" s="75">
        <v>0</v>
      </c>
    </row>
    <row r="574" spans="1:49" ht="15" customHeight="1" x14ac:dyDescent="0.2">
      <c r="A574" s="45" t="s">
        <v>333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</row>
    <row r="575" spans="1:49" ht="15" customHeight="1" x14ac:dyDescent="0.2">
      <c r="A575" s="45" t="s">
        <v>334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</row>
    <row r="576" spans="1:49" ht="15" customHeight="1" x14ac:dyDescent="0.2">
      <c r="A576" s="45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</row>
    <row r="577" spans="1:49" ht="15" customHeight="1" x14ac:dyDescent="0.2">
      <c r="A577" s="45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</row>
    <row r="578" spans="1:49" ht="15" customHeight="1" x14ac:dyDescent="0.2">
      <c r="A578" s="45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</row>
    <row r="579" spans="1:49" ht="15" customHeight="1" x14ac:dyDescent="0.2">
      <c r="A579" s="45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</row>
    <row r="580" spans="1:49" ht="15" customHeight="1" x14ac:dyDescent="0.2">
      <c r="A580" s="45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</row>
    <row r="581" spans="1:49" ht="15" customHeight="1" x14ac:dyDescent="0.2">
      <c r="A581" s="45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</row>
    <row r="582" spans="1:49" ht="15" customHeight="1" x14ac:dyDescent="0.2">
      <c r="A582" s="45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</row>
    <row r="583" spans="1:49" ht="15" customHeight="1" x14ac:dyDescent="0.2">
      <c r="A583" s="45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</row>
    <row r="584" spans="1:49" ht="15" customHeight="1" x14ac:dyDescent="0.2">
      <c r="A584" s="45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  <c r="AV584" s="72"/>
      <c r="AW584" s="72"/>
    </row>
    <row r="585" spans="1:49" ht="15" customHeight="1" x14ac:dyDescent="0.2">
      <c r="A585" s="45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  <c r="AV585" s="72"/>
      <c r="AW585" s="72"/>
    </row>
    <row r="586" spans="1:49" ht="15" customHeight="1" x14ac:dyDescent="0.2">
      <c r="A586" s="45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</row>
    <row r="587" spans="1:49" ht="15" customHeight="1" x14ac:dyDescent="0.2">
      <c r="A587" s="45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</row>
    <row r="588" spans="1:49" ht="15" customHeight="1" x14ac:dyDescent="0.2">
      <c r="A588" s="45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</row>
    <row r="589" spans="1:49" ht="15" customHeight="1" x14ac:dyDescent="0.2">
      <c r="A589" s="45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</row>
    <row r="590" spans="1:49" ht="15" customHeight="1" x14ac:dyDescent="0.2">
      <c r="A590" s="45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</row>
    <row r="591" spans="1:49" ht="15" customHeight="1" x14ac:dyDescent="0.2">
      <c r="A591" s="45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</row>
    <row r="592" spans="1:49" ht="15" customHeight="1" x14ac:dyDescent="0.2">
      <c r="A592" s="45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</row>
    <row r="593" spans="1:49" ht="15" customHeight="1" x14ac:dyDescent="0.2">
      <c r="A593" s="45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</row>
    <row r="594" spans="1:49" ht="15" customHeight="1" x14ac:dyDescent="0.2">
      <c r="A594" s="45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</row>
    <row r="595" spans="1:49" ht="15" customHeight="1" x14ac:dyDescent="0.2"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</row>
    <row r="596" spans="1:49" ht="15" customHeight="1" x14ac:dyDescent="0.2">
      <c r="A596" s="77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</row>
    <row r="597" spans="1:49" s="66" customFormat="1" ht="15" customHeight="1" x14ac:dyDescent="0.2">
      <c r="A597" s="26" t="s">
        <v>335</v>
      </c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</row>
    <row r="598" spans="1:49" ht="15" customHeight="1" thickBot="1" x14ac:dyDescent="0.25">
      <c r="A598" s="26" t="s">
        <v>336</v>
      </c>
      <c r="B598" s="67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J598" s="68"/>
      <c r="AK598" s="68"/>
      <c r="AL598" s="68"/>
      <c r="AM598" s="70"/>
      <c r="AN598" s="67"/>
      <c r="AO598" s="67"/>
      <c r="AP598" s="67"/>
      <c r="AS598" s="67"/>
      <c r="AT598" s="67"/>
      <c r="AU598" s="67"/>
      <c r="AW598" s="67" t="s">
        <v>215</v>
      </c>
    </row>
    <row r="599" spans="1:49" s="5" customFormat="1" ht="15" customHeight="1" x14ac:dyDescent="0.2">
      <c r="A599" s="55" t="s">
        <v>199</v>
      </c>
      <c r="B599" s="55">
        <v>1970</v>
      </c>
      <c r="C599" s="55">
        <v>1971</v>
      </c>
      <c r="D599" s="55">
        <v>1972</v>
      </c>
      <c r="E599" s="55">
        <v>1973</v>
      </c>
      <c r="F599" s="55">
        <v>1974</v>
      </c>
      <c r="G599" s="55">
        <v>1975</v>
      </c>
      <c r="H599" s="55">
        <v>1976</v>
      </c>
      <c r="I599" s="55">
        <v>1977</v>
      </c>
      <c r="J599" s="55">
        <v>1978</v>
      </c>
      <c r="K599" s="55">
        <v>1979</v>
      </c>
      <c r="L599" s="55">
        <v>1980</v>
      </c>
      <c r="M599" s="55">
        <v>1981</v>
      </c>
      <c r="N599" s="55">
        <v>1982</v>
      </c>
      <c r="O599" s="55">
        <v>1983</v>
      </c>
      <c r="P599" s="55">
        <v>1984</v>
      </c>
      <c r="Q599" s="55">
        <v>1985</v>
      </c>
      <c r="R599" s="55">
        <v>1986</v>
      </c>
      <c r="S599" s="55">
        <v>1987</v>
      </c>
      <c r="T599" s="55">
        <v>1988</v>
      </c>
      <c r="U599" s="55">
        <v>1989</v>
      </c>
      <c r="V599" s="55">
        <v>1990</v>
      </c>
      <c r="W599" s="55">
        <v>1991</v>
      </c>
      <c r="X599" s="55">
        <v>1992</v>
      </c>
      <c r="Y599" s="55">
        <v>1993</v>
      </c>
      <c r="Z599" s="55">
        <v>1994</v>
      </c>
      <c r="AA599" s="55">
        <v>1995</v>
      </c>
      <c r="AB599" s="55">
        <v>1996</v>
      </c>
      <c r="AC599" s="55">
        <v>1997</v>
      </c>
      <c r="AD599" s="55">
        <v>1998</v>
      </c>
      <c r="AE599" s="55">
        <v>1999</v>
      </c>
      <c r="AF599" s="55">
        <v>2000</v>
      </c>
      <c r="AG599" s="55">
        <v>2001</v>
      </c>
      <c r="AH599" s="55">
        <v>2002</v>
      </c>
      <c r="AI599" s="55">
        <v>2003</v>
      </c>
      <c r="AJ599" s="55">
        <v>2004</v>
      </c>
      <c r="AK599" s="55">
        <v>2005</v>
      </c>
      <c r="AL599" s="55">
        <v>2006</v>
      </c>
      <c r="AM599" s="55">
        <v>2007</v>
      </c>
      <c r="AN599" s="55">
        <v>2008</v>
      </c>
      <c r="AO599" s="55">
        <v>2009</v>
      </c>
      <c r="AP599" s="55">
        <v>2010</v>
      </c>
      <c r="AQ599" s="55">
        <v>2011</v>
      </c>
      <c r="AR599" s="55">
        <v>2012</v>
      </c>
      <c r="AS599" s="56">
        <v>2013</v>
      </c>
      <c r="AT599" s="56">
        <v>2014</v>
      </c>
      <c r="AU599" s="56">
        <v>2015</v>
      </c>
      <c r="AV599" s="56">
        <v>2016</v>
      </c>
      <c r="AW599" s="56">
        <v>2017</v>
      </c>
    </row>
    <row r="600" spans="1:49" ht="15" customHeight="1" x14ac:dyDescent="0.2">
      <c r="A600" s="24" t="s">
        <v>306</v>
      </c>
      <c r="B600" s="64">
        <v>9555</v>
      </c>
      <c r="C600" s="64">
        <v>10214</v>
      </c>
      <c r="D600" s="64">
        <v>11702</v>
      </c>
      <c r="E600" s="64">
        <v>13280</v>
      </c>
      <c r="F600" s="64">
        <v>13630</v>
      </c>
      <c r="G600" s="64">
        <v>14759</v>
      </c>
      <c r="H600" s="64">
        <v>14955</v>
      </c>
      <c r="I600" s="64">
        <v>13700</v>
      </c>
      <c r="J600" s="64">
        <v>14860</v>
      </c>
      <c r="K600" s="64">
        <v>14115</v>
      </c>
      <c r="L600" s="64">
        <v>11583</v>
      </c>
      <c r="M600" s="64">
        <v>11990</v>
      </c>
      <c r="N600" s="64">
        <v>12158</v>
      </c>
      <c r="O600" s="64">
        <v>10768</v>
      </c>
      <c r="P600" s="64">
        <v>12139</v>
      </c>
      <c r="Q600" s="64">
        <v>12036</v>
      </c>
      <c r="R600" s="64">
        <v>12309</v>
      </c>
      <c r="S600" s="64">
        <v>12798</v>
      </c>
      <c r="T600" s="64">
        <v>12658</v>
      </c>
      <c r="U600" s="64">
        <v>12361</v>
      </c>
      <c r="V600" s="64">
        <v>11971</v>
      </c>
      <c r="W600" s="64">
        <v>11899</v>
      </c>
      <c r="X600" s="64">
        <v>12453</v>
      </c>
      <c r="Y600" s="64">
        <v>14859</v>
      </c>
      <c r="Z600" s="64">
        <v>15202</v>
      </c>
      <c r="AA600" s="64">
        <v>15007</v>
      </c>
      <c r="AB600" s="64">
        <v>16405</v>
      </c>
      <c r="AC600" s="64">
        <v>18241</v>
      </c>
      <c r="AD600" s="64">
        <v>20203</v>
      </c>
      <c r="AE600" s="64">
        <v>19121</v>
      </c>
      <c r="AF600" s="64">
        <v>19416</v>
      </c>
      <c r="AG600" s="64">
        <v>19657</v>
      </c>
      <c r="AH600" s="64">
        <v>19477.7</v>
      </c>
      <c r="AI600" s="64">
        <v>19236.599999999999</v>
      </c>
      <c r="AJ600" s="64">
        <v>19656</v>
      </c>
      <c r="AK600" s="64">
        <v>20428.060000000001</v>
      </c>
      <c r="AL600" s="64">
        <v>21389.73</v>
      </c>
      <c r="AM600" s="64">
        <v>22203.785</v>
      </c>
      <c r="AN600" s="81">
        <v>21617.047771000001</v>
      </c>
      <c r="AO600" s="81">
        <v>21684.400000000001</v>
      </c>
      <c r="AP600" s="81">
        <v>23157.356535999999</v>
      </c>
      <c r="AQ600" s="81">
        <v>24678</v>
      </c>
      <c r="AR600" s="81">
        <v>26863.807684636118</v>
      </c>
      <c r="AS600" s="81">
        <v>28514.392</v>
      </c>
      <c r="AT600" s="81">
        <v>30972.311999999998</v>
      </c>
      <c r="AU600" s="81">
        <v>27945.558000000001</v>
      </c>
      <c r="AV600" s="81">
        <v>28186.574000000001</v>
      </c>
      <c r="AW600" s="81">
        <v>28337.593000000001</v>
      </c>
    </row>
    <row r="601" spans="1:49" ht="15" customHeight="1" x14ac:dyDescent="0.2">
      <c r="A601" s="24" t="s">
        <v>201</v>
      </c>
      <c r="B601" s="64">
        <v>104</v>
      </c>
      <c r="C601" s="64">
        <v>120</v>
      </c>
      <c r="D601" s="64">
        <v>179</v>
      </c>
      <c r="E601" s="64">
        <v>417</v>
      </c>
      <c r="F601" s="64">
        <v>803</v>
      </c>
      <c r="G601" s="64">
        <v>88</v>
      </c>
      <c r="H601" s="64">
        <v>111</v>
      </c>
      <c r="I601" s="64">
        <v>98</v>
      </c>
      <c r="J601" s="64">
        <v>97</v>
      </c>
      <c r="K601" s="64">
        <v>168</v>
      </c>
      <c r="L601" s="64">
        <v>106</v>
      </c>
      <c r="M601" s="64">
        <v>92</v>
      </c>
      <c r="N601" s="64">
        <v>89</v>
      </c>
      <c r="O601" s="64">
        <v>89</v>
      </c>
      <c r="P601" s="64">
        <v>83</v>
      </c>
      <c r="Q601" s="64">
        <v>211</v>
      </c>
      <c r="R601" s="64">
        <v>128</v>
      </c>
      <c r="S601" s="64">
        <v>11</v>
      </c>
      <c r="T601" s="64">
        <v>7</v>
      </c>
      <c r="U601" s="64">
        <v>3</v>
      </c>
      <c r="V601" s="64">
        <v>5</v>
      </c>
      <c r="W601" s="64">
        <v>10</v>
      </c>
      <c r="X601" s="64">
        <v>0</v>
      </c>
      <c r="Y601" s="64">
        <v>0</v>
      </c>
      <c r="Z601" s="64">
        <v>30</v>
      </c>
      <c r="AA601" s="64">
        <v>914</v>
      </c>
      <c r="AB601" s="64">
        <v>951</v>
      </c>
      <c r="AC601" s="64">
        <v>392</v>
      </c>
      <c r="AD601" s="64">
        <v>210</v>
      </c>
      <c r="AE601" s="64">
        <v>226</v>
      </c>
      <c r="AF601" s="64">
        <v>61</v>
      </c>
      <c r="AG601" s="64">
        <v>320</v>
      </c>
      <c r="AH601" s="64">
        <v>164</v>
      </c>
      <c r="AI601" s="64">
        <v>185</v>
      </c>
      <c r="AJ601" s="64">
        <v>57</v>
      </c>
      <c r="AK601" s="64">
        <v>71.162494609164398</v>
      </c>
      <c r="AL601" s="64">
        <v>28</v>
      </c>
      <c r="AM601" s="64">
        <v>10.035</v>
      </c>
      <c r="AN601" s="72">
        <v>0.17328571428571424</v>
      </c>
      <c r="AO601" s="72">
        <v>13</v>
      </c>
      <c r="AP601" s="72">
        <v>511.31515227996709</v>
      </c>
      <c r="AQ601" s="72">
        <v>2193</v>
      </c>
      <c r="AR601" s="72">
        <v>3786.1990000000001</v>
      </c>
      <c r="AS601" s="72">
        <v>2264.712</v>
      </c>
      <c r="AT601" s="72">
        <v>2111.0459999999998</v>
      </c>
      <c r="AU601" s="72">
        <v>2934.576</v>
      </c>
      <c r="AV601" s="72">
        <v>3810.1819999999998</v>
      </c>
      <c r="AW601" s="72">
        <v>4488.7420000000002</v>
      </c>
    </row>
    <row r="602" spans="1:49" ht="15" customHeight="1" x14ac:dyDescent="0.2">
      <c r="A602" s="20" t="s">
        <v>202</v>
      </c>
      <c r="B602" s="72">
        <v>0</v>
      </c>
      <c r="C602" s="72">
        <v>-1</v>
      </c>
      <c r="D602" s="72">
        <v>-33</v>
      </c>
      <c r="E602" s="72">
        <v>-29</v>
      </c>
      <c r="F602" s="72">
        <v>-19</v>
      </c>
      <c r="G602" s="72">
        <v>-242</v>
      </c>
      <c r="H602" s="72">
        <v>-13</v>
      </c>
      <c r="I602" s="72">
        <v>-343</v>
      </c>
      <c r="J602" s="72">
        <v>-1071</v>
      </c>
      <c r="K602" s="72">
        <v>-473</v>
      </c>
      <c r="L602" s="72">
        <v>-359</v>
      </c>
      <c r="M602" s="72">
        <v>-1459</v>
      </c>
      <c r="N602" s="72">
        <v>-1565</v>
      </c>
      <c r="O602" s="72">
        <v>-2048</v>
      </c>
      <c r="P602" s="72">
        <v>-4230</v>
      </c>
      <c r="Q602" s="72">
        <v>-4752</v>
      </c>
      <c r="R602" s="72">
        <v>-3662</v>
      </c>
      <c r="S602" s="72">
        <v>-5137</v>
      </c>
      <c r="T602" s="72">
        <v>-5180</v>
      </c>
      <c r="U602" s="72">
        <v>-3895</v>
      </c>
      <c r="V602" s="72">
        <v>-2213</v>
      </c>
      <c r="W602" s="72">
        <v>-1508</v>
      </c>
      <c r="X602" s="72">
        <v>-2018</v>
      </c>
      <c r="Y602" s="72">
        <v>-3876</v>
      </c>
      <c r="Z602" s="72">
        <v>-3002</v>
      </c>
      <c r="AA602" s="72">
        <v>-1039</v>
      </c>
      <c r="AB602" s="72">
        <v>-604</v>
      </c>
      <c r="AC602" s="72">
        <v>-656</v>
      </c>
      <c r="AD602" s="72">
        <v>-1721</v>
      </c>
      <c r="AE602" s="72">
        <v>-1599</v>
      </c>
      <c r="AF602" s="72">
        <v>-2042</v>
      </c>
      <c r="AG602" s="72">
        <v>-2986</v>
      </c>
      <c r="AH602" s="72">
        <v>-3408</v>
      </c>
      <c r="AI602" s="72">
        <v>-2693</v>
      </c>
      <c r="AJ602" s="72">
        <v>-2028</v>
      </c>
      <c r="AK602" s="72">
        <v>-2700.2224708107824</v>
      </c>
      <c r="AL602" s="72">
        <v>-2701</v>
      </c>
      <c r="AM602" s="72">
        <v>-3706.1870000000004</v>
      </c>
      <c r="AN602" s="72">
        <v>-2598.7782864790997</v>
      </c>
      <c r="AO602" s="72">
        <v>-2519.1799999999998</v>
      </c>
      <c r="AP602" s="72">
        <v>-772.42643350931519</v>
      </c>
      <c r="AQ602" s="72">
        <v>-324</v>
      </c>
      <c r="AR602" s="72">
        <v>-150.94299999999998</v>
      </c>
      <c r="AS602" s="72">
        <v>-346.91399999999999</v>
      </c>
      <c r="AT602" s="72">
        <v>-364.56699999999995</v>
      </c>
      <c r="AU602" s="72">
        <v>-615.86300000000006</v>
      </c>
      <c r="AV602" s="72">
        <v>-728.44099999999992</v>
      </c>
      <c r="AW602" s="72">
        <v>-478.22700000000003</v>
      </c>
    </row>
    <row r="603" spans="1:49" ht="15" customHeight="1" x14ac:dyDescent="0.2">
      <c r="A603" s="20" t="s">
        <v>203</v>
      </c>
      <c r="B603" s="72">
        <v>-35</v>
      </c>
      <c r="C603" s="72">
        <v>139</v>
      </c>
      <c r="D603" s="72">
        <v>-118</v>
      </c>
      <c r="E603" s="72">
        <v>90</v>
      </c>
      <c r="F603" s="72">
        <v>-161</v>
      </c>
      <c r="G603" s="72">
        <v>-43</v>
      </c>
      <c r="H603" s="72">
        <v>-396</v>
      </c>
      <c r="I603" s="72">
        <v>107</v>
      </c>
      <c r="J603" s="72">
        <v>-40</v>
      </c>
      <c r="K603" s="72">
        <v>-276</v>
      </c>
      <c r="L603" s="72">
        <v>196</v>
      </c>
      <c r="M603" s="72">
        <v>412</v>
      </c>
      <c r="N603" s="72">
        <v>-180</v>
      </c>
      <c r="O603" s="72">
        <v>-27</v>
      </c>
      <c r="P603" s="72">
        <v>-101</v>
      </c>
      <c r="Q603" s="72">
        <v>201</v>
      </c>
      <c r="R603" s="72">
        <v>-90</v>
      </c>
      <c r="S603" s="72">
        <v>-52</v>
      </c>
      <c r="T603" s="72">
        <v>-85</v>
      </c>
      <c r="U603" s="72">
        <v>-112</v>
      </c>
      <c r="V603" s="72">
        <v>-247</v>
      </c>
      <c r="W603" s="72">
        <v>-99</v>
      </c>
      <c r="X603" s="72">
        <v>-186</v>
      </c>
      <c r="Y603" s="72">
        <v>-203</v>
      </c>
      <c r="Z603" s="72">
        <v>-424</v>
      </c>
      <c r="AA603" s="72">
        <v>-763</v>
      </c>
      <c r="AB603" s="72">
        <v>-228</v>
      </c>
      <c r="AC603" s="72">
        <v>94</v>
      </c>
      <c r="AD603" s="72">
        <v>311</v>
      </c>
      <c r="AE603" s="72">
        <v>50</v>
      </c>
      <c r="AF603" s="72">
        <v>-210</v>
      </c>
      <c r="AG603" s="72">
        <v>-32</v>
      </c>
      <c r="AH603" s="72">
        <v>-32.700000000000728</v>
      </c>
      <c r="AI603" s="72">
        <v>365.40000000000146</v>
      </c>
      <c r="AJ603" s="72">
        <v>-13</v>
      </c>
      <c r="AK603" s="72">
        <v>-87.12491879838592</v>
      </c>
      <c r="AL603" s="72">
        <v>106.97000000000044</v>
      </c>
      <c r="AM603" s="72">
        <v>119.11075299999797</v>
      </c>
      <c r="AN603" s="72">
        <v>-76.332639235186662</v>
      </c>
      <c r="AO603" s="72">
        <v>-60.220000000002557</v>
      </c>
      <c r="AP603" s="72">
        <v>-67.099903546453717</v>
      </c>
      <c r="AQ603" s="72">
        <v>585.46161543749986</v>
      </c>
      <c r="AR603" s="72">
        <v>1335.3690953638834</v>
      </c>
      <c r="AS603" s="72">
        <v>1323.2958511999943</v>
      </c>
      <c r="AT603" s="72">
        <v>710.49375025440418</v>
      </c>
      <c r="AU603" s="72">
        <v>3.1928659300038094</v>
      </c>
      <c r="AV603" s="72">
        <v>192.84777093999506</v>
      </c>
      <c r="AW603" s="72">
        <v>-67.578630510002426</v>
      </c>
    </row>
    <row r="604" spans="1:49" ht="15" customHeight="1" x14ac:dyDescent="0.2">
      <c r="A604" s="20" t="s">
        <v>204</v>
      </c>
      <c r="B604" s="72">
        <v>9624</v>
      </c>
      <c r="C604" s="72">
        <v>10472</v>
      </c>
      <c r="D604" s="72">
        <v>11730</v>
      </c>
      <c r="E604" s="72">
        <v>13758</v>
      </c>
      <c r="F604" s="72">
        <v>14253</v>
      </c>
      <c r="G604" s="72">
        <v>14562</v>
      </c>
      <c r="H604" s="72">
        <v>14657</v>
      </c>
      <c r="I604" s="72">
        <v>13562</v>
      </c>
      <c r="J604" s="72">
        <v>13846</v>
      </c>
      <c r="K604" s="72">
        <v>13534</v>
      </c>
      <c r="L604" s="72">
        <v>11526</v>
      </c>
      <c r="M604" s="72">
        <v>11035</v>
      </c>
      <c r="N604" s="72">
        <v>10502</v>
      </c>
      <c r="O604" s="72">
        <v>8782</v>
      </c>
      <c r="P604" s="72">
        <v>7891</v>
      </c>
      <c r="Q604" s="72">
        <v>7696</v>
      </c>
      <c r="R604" s="72">
        <v>8685</v>
      </c>
      <c r="S604" s="72">
        <v>7620</v>
      </c>
      <c r="T604" s="72">
        <v>7400</v>
      </c>
      <c r="U604" s="72">
        <v>8357</v>
      </c>
      <c r="V604" s="72">
        <v>9516</v>
      </c>
      <c r="W604" s="72">
        <v>10302</v>
      </c>
      <c r="X604" s="72">
        <v>10249</v>
      </c>
      <c r="Y604" s="72">
        <v>10780</v>
      </c>
      <c r="Z604" s="72">
        <v>11806</v>
      </c>
      <c r="AA604" s="72">
        <v>14119</v>
      </c>
      <c r="AB604" s="72">
        <v>16524</v>
      </c>
      <c r="AC604" s="72">
        <v>18071</v>
      </c>
      <c r="AD604" s="72">
        <v>19003</v>
      </c>
      <c r="AE604" s="72">
        <v>17798</v>
      </c>
      <c r="AF604" s="72">
        <v>17225</v>
      </c>
      <c r="AG604" s="72">
        <v>16959</v>
      </c>
      <c r="AH604" s="72">
        <v>16201</v>
      </c>
      <c r="AI604" s="72">
        <v>17094</v>
      </c>
      <c r="AJ604" s="72">
        <v>17672</v>
      </c>
      <c r="AK604" s="72">
        <v>17711.875104999996</v>
      </c>
      <c r="AL604" s="72">
        <v>18823.7</v>
      </c>
      <c r="AM604" s="72">
        <v>18626.743752999999</v>
      </c>
      <c r="AN604" s="72">
        <v>18942.110130999998</v>
      </c>
      <c r="AO604" s="72">
        <v>19118</v>
      </c>
      <c r="AP604" s="72">
        <v>22829.145351224201</v>
      </c>
      <c r="AQ604" s="72">
        <v>27132.4616154375</v>
      </c>
      <c r="AR604" s="72">
        <v>31834.432779999999</v>
      </c>
      <c r="AS604" s="72">
        <v>31755.485851199992</v>
      </c>
      <c r="AT604" s="72">
        <v>33429.284750254403</v>
      </c>
      <c r="AU604" s="72">
        <v>30267.463865930004</v>
      </c>
      <c r="AV604" s="72">
        <v>31461.162770939998</v>
      </c>
      <c r="AW604" s="72">
        <v>32280.529369489996</v>
      </c>
    </row>
    <row r="605" spans="1:49" ht="15" customHeight="1" x14ac:dyDescent="0.2">
      <c r="A605" s="20" t="s">
        <v>206</v>
      </c>
      <c r="B605" s="72">
        <v>9624</v>
      </c>
      <c r="C605" s="72">
        <v>10472</v>
      </c>
      <c r="D605" s="72">
        <v>11730</v>
      </c>
      <c r="E605" s="72">
        <v>13758</v>
      </c>
      <c r="F605" s="72">
        <v>14253</v>
      </c>
      <c r="G605" s="72">
        <v>14562</v>
      </c>
      <c r="H605" s="72">
        <v>14657</v>
      </c>
      <c r="I605" s="72">
        <v>13562</v>
      </c>
      <c r="J605" s="72">
        <v>13846</v>
      </c>
      <c r="K605" s="72">
        <v>13534</v>
      </c>
      <c r="L605" s="72">
        <v>11526</v>
      </c>
      <c r="M605" s="72">
        <v>11035</v>
      </c>
      <c r="N605" s="72">
        <v>10502</v>
      </c>
      <c r="O605" s="72">
        <v>8782</v>
      </c>
      <c r="P605" s="72">
        <v>7891</v>
      </c>
      <c r="Q605" s="72">
        <v>7696</v>
      </c>
      <c r="R605" s="72">
        <v>8685</v>
      </c>
      <c r="S605" s="72">
        <v>7620</v>
      </c>
      <c r="T605" s="72">
        <v>7400</v>
      </c>
      <c r="U605" s="72">
        <v>8357</v>
      </c>
      <c r="V605" s="72">
        <v>9516</v>
      </c>
      <c r="W605" s="72">
        <v>10302</v>
      </c>
      <c r="X605" s="72">
        <v>10249</v>
      </c>
      <c r="Y605" s="72">
        <v>10780</v>
      </c>
      <c r="Z605" s="72">
        <v>11806</v>
      </c>
      <c r="AA605" s="72">
        <v>14119</v>
      </c>
      <c r="AB605" s="72">
        <v>16524</v>
      </c>
      <c r="AC605" s="72">
        <v>18071</v>
      </c>
      <c r="AD605" s="72">
        <v>19003</v>
      </c>
      <c r="AE605" s="72">
        <v>17798</v>
      </c>
      <c r="AF605" s="72">
        <v>17225</v>
      </c>
      <c r="AG605" s="72">
        <v>16959</v>
      </c>
      <c r="AH605" s="72">
        <v>16201</v>
      </c>
      <c r="AI605" s="72">
        <v>17094</v>
      </c>
      <c r="AJ605" s="72">
        <v>17672</v>
      </c>
      <c r="AK605" s="72">
        <v>17711.875104999996</v>
      </c>
      <c r="AL605" s="72">
        <v>18823.7</v>
      </c>
      <c r="AM605" s="72">
        <v>18626.743752999999</v>
      </c>
      <c r="AN605" s="72">
        <v>18942.110130999998</v>
      </c>
      <c r="AO605" s="72">
        <v>19118</v>
      </c>
      <c r="AP605" s="72">
        <v>22829.145351224201</v>
      </c>
      <c r="AQ605" s="72">
        <v>27132.4616154375</v>
      </c>
      <c r="AR605" s="72">
        <v>31834.432779999999</v>
      </c>
      <c r="AS605" s="72">
        <v>31755.485851199992</v>
      </c>
      <c r="AT605" s="72">
        <v>33429.284750254403</v>
      </c>
      <c r="AU605" s="72">
        <v>30267.463865930004</v>
      </c>
      <c r="AV605" s="72">
        <v>31461.162770939998</v>
      </c>
      <c r="AW605" s="72">
        <v>32280.529369489996</v>
      </c>
    </row>
    <row r="606" spans="1:49" ht="15" customHeight="1" x14ac:dyDescent="0.2">
      <c r="A606" s="20" t="s">
        <v>231</v>
      </c>
      <c r="B606" s="72">
        <v>9624</v>
      </c>
      <c r="C606" s="72">
        <v>10472</v>
      </c>
      <c r="D606" s="72">
        <v>11730</v>
      </c>
      <c r="E606" s="72">
        <v>13758</v>
      </c>
      <c r="F606" s="72">
        <v>14253</v>
      </c>
      <c r="G606" s="72">
        <v>14562</v>
      </c>
      <c r="H606" s="72">
        <v>14657</v>
      </c>
      <c r="I606" s="72">
        <v>13562</v>
      </c>
      <c r="J606" s="72">
        <v>13846</v>
      </c>
      <c r="K606" s="72">
        <v>13534</v>
      </c>
      <c r="L606" s="72">
        <v>11526</v>
      </c>
      <c r="M606" s="72">
        <v>11035</v>
      </c>
      <c r="N606" s="72">
        <v>10502</v>
      </c>
      <c r="O606" s="72">
        <v>8782</v>
      </c>
      <c r="P606" s="72">
        <v>7891</v>
      </c>
      <c r="Q606" s="72">
        <v>7696</v>
      </c>
      <c r="R606" s="72">
        <v>8685</v>
      </c>
      <c r="S606" s="72">
        <v>7620</v>
      </c>
      <c r="T606" s="72">
        <v>7400</v>
      </c>
      <c r="U606" s="72">
        <v>8357</v>
      </c>
      <c r="V606" s="72">
        <v>9516</v>
      </c>
      <c r="W606" s="72">
        <v>10302</v>
      </c>
      <c r="X606" s="72">
        <v>10249</v>
      </c>
      <c r="Y606" s="72">
        <v>10780</v>
      </c>
      <c r="Z606" s="72">
        <v>11806</v>
      </c>
      <c r="AA606" s="72">
        <v>14119</v>
      </c>
      <c r="AB606" s="72">
        <v>16524</v>
      </c>
      <c r="AC606" s="72">
        <v>18071</v>
      </c>
      <c r="AD606" s="72">
        <v>19003</v>
      </c>
      <c r="AE606" s="72">
        <v>17798</v>
      </c>
      <c r="AF606" s="72">
        <v>17225</v>
      </c>
      <c r="AG606" s="72">
        <v>16959</v>
      </c>
      <c r="AH606" s="72">
        <v>16201</v>
      </c>
      <c r="AI606" s="72">
        <v>17094</v>
      </c>
      <c r="AJ606" s="72">
        <v>17672</v>
      </c>
      <c r="AK606" s="72">
        <v>17711.875104999996</v>
      </c>
      <c r="AL606" s="72">
        <v>18823.7</v>
      </c>
      <c r="AM606" s="72">
        <v>18626.743752999999</v>
      </c>
      <c r="AN606" s="72">
        <v>18942.110130999998</v>
      </c>
      <c r="AO606" s="72">
        <v>19118</v>
      </c>
      <c r="AP606" s="72">
        <v>22829.145351224201</v>
      </c>
      <c r="AQ606" s="72">
        <v>27132.4616154375</v>
      </c>
      <c r="AR606" s="72">
        <v>31834.432779999999</v>
      </c>
      <c r="AS606" s="72">
        <v>31755.485851199992</v>
      </c>
      <c r="AT606" s="72">
        <v>33429.284750254403</v>
      </c>
      <c r="AU606" s="72">
        <v>30267.463865930004</v>
      </c>
      <c r="AV606" s="72">
        <v>31461.162770939998</v>
      </c>
      <c r="AW606" s="72">
        <v>32280.529369489996</v>
      </c>
    </row>
    <row r="607" spans="1:49" ht="15" customHeight="1" x14ac:dyDescent="0.2">
      <c r="A607" s="20" t="s">
        <v>207</v>
      </c>
      <c r="B607" s="72">
        <v>9624</v>
      </c>
      <c r="C607" s="72">
        <v>10472</v>
      </c>
      <c r="D607" s="72">
        <v>11730</v>
      </c>
      <c r="E607" s="72">
        <v>13758</v>
      </c>
      <c r="F607" s="72">
        <v>14253</v>
      </c>
      <c r="G607" s="72">
        <v>14562</v>
      </c>
      <c r="H607" s="72">
        <v>14657</v>
      </c>
      <c r="I607" s="72">
        <v>13562</v>
      </c>
      <c r="J607" s="72">
        <v>13846</v>
      </c>
      <c r="K607" s="72">
        <v>13534</v>
      </c>
      <c r="L607" s="72">
        <v>11526</v>
      </c>
      <c r="M607" s="72">
        <v>11035</v>
      </c>
      <c r="N607" s="72">
        <v>10502</v>
      </c>
      <c r="O607" s="72">
        <v>8782</v>
      </c>
      <c r="P607" s="72">
        <v>7891</v>
      </c>
      <c r="Q607" s="72">
        <v>7696</v>
      </c>
      <c r="R607" s="72">
        <v>8685</v>
      </c>
      <c r="S607" s="72">
        <v>7620</v>
      </c>
      <c r="T607" s="72">
        <v>7400</v>
      </c>
      <c r="U607" s="72">
        <v>8357</v>
      </c>
      <c r="V607" s="72">
        <v>9516</v>
      </c>
      <c r="W607" s="72">
        <v>10302</v>
      </c>
      <c r="X607" s="72">
        <v>10249</v>
      </c>
      <c r="Y607" s="72">
        <v>10780</v>
      </c>
      <c r="Z607" s="72">
        <v>11806</v>
      </c>
      <c r="AA607" s="72">
        <v>14119</v>
      </c>
      <c r="AB607" s="72">
        <v>16524</v>
      </c>
      <c r="AC607" s="72">
        <v>18071</v>
      </c>
      <c r="AD607" s="72">
        <v>19003</v>
      </c>
      <c r="AE607" s="72">
        <v>17798</v>
      </c>
      <c r="AF607" s="72">
        <v>17225</v>
      </c>
      <c r="AG607" s="72">
        <v>16959</v>
      </c>
      <c r="AH607" s="72">
        <v>16201</v>
      </c>
      <c r="AI607" s="72">
        <v>17094</v>
      </c>
      <c r="AJ607" s="72">
        <v>17672</v>
      </c>
      <c r="AK607" s="72">
        <v>17711.875104999996</v>
      </c>
      <c r="AL607" s="72">
        <v>18823.7</v>
      </c>
      <c r="AM607" s="72">
        <v>18626.743752999999</v>
      </c>
      <c r="AN607" s="72">
        <v>18942.110130999998</v>
      </c>
      <c r="AO607" s="72">
        <v>19118</v>
      </c>
      <c r="AP607" s="72">
        <v>22829.145351224201</v>
      </c>
      <c r="AQ607" s="72">
        <v>27132.4616154375</v>
      </c>
      <c r="AR607" s="72">
        <v>31834.432779999999</v>
      </c>
      <c r="AS607" s="72">
        <v>31755.485851199992</v>
      </c>
      <c r="AT607" s="72">
        <v>33429.284750254403</v>
      </c>
      <c r="AU607" s="72">
        <v>30267.463865930004</v>
      </c>
      <c r="AV607" s="72">
        <v>31461.162770939998</v>
      </c>
      <c r="AW607" s="72">
        <v>32280.529369489996</v>
      </c>
    </row>
    <row r="608" spans="1:49" ht="15" customHeight="1" x14ac:dyDescent="0.2">
      <c r="A608" s="20" t="s">
        <v>70</v>
      </c>
      <c r="B608" s="72">
        <v>9521</v>
      </c>
      <c r="C608" s="72">
        <v>10363</v>
      </c>
      <c r="D608" s="72">
        <v>11613</v>
      </c>
      <c r="E608" s="72">
        <v>13620</v>
      </c>
      <c r="F608" s="72">
        <v>14132</v>
      </c>
      <c r="G608" s="72">
        <v>14457</v>
      </c>
      <c r="H608" s="72">
        <v>14552</v>
      </c>
      <c r="I608" s="72">
        <v>13464</v>
      </c>
      <c r="J608" s="72">
        <v>13742</v>
      </c>
      <c r="K608" s="72">
        <v>13426</v>
      </c>
      <c r="L608" s="72">
        <v>11430</v>
      </c>
      <c r="M608" s="72">
        <v>10942</v>
      </c>
      <c r="N608" s="72">
        <v>10409</v>
      </c>
      <c r="O608" s="72">
        <v>8700</v>
      </c>
      <c r="P608" s="72">
        <v>7812</v>
      </c>
      <c r="Q608" s="72">
        <v>7621</v>
      </c>
      <c r="R608" s="72">
        <v>8595</v>
      </c>
      <c r="S608" s="72">
        <v>7536</v>
      </c>
      <c r="T608" s="72">
        <v>7319</v>
      </c>
      <c r="U608" s="72">
        <v>8272</v>
      </c>
      <c r="V608" s="72">
        <v>9453</v>
      </c>
      <c r="W608" s="72">
        <v>10244</v>
      </c>
      <c r="X608" s="72">
        <v>10199</v>
      </c>
      <c r="Y608" s="72">
        <v>10724</v>
      </c>
      <c r="Z608" s="72">
        <v>11739</v>
      </c>
      <c r="AA608" s="72">
        <v>14056</v>
      </c>
      <c r="AB608" s="72">
        <v>16457</v>
      </c>
      <c r="AC608" s="72">
        <v>17995</v>
      </c>
      <c r="AD608" s="72">
        <v>18922</v>
      </c>
      <c r="AE608" s="72">
        <v>17722</v>
      </c>
      <c r="AF608" s="72">
        <v>17149</v>
      </c>
      <c r="AG608" s="72">
        <v>16885</v>
      </c>
      <c r="AH608" s="72">
        <v>16146</v>
      </c>
      <c r="AI608" s="72">
        <v>17032</v>
      </c>
      <c r="AJ608" s="72">
        <v>17611</v>
      </c>
      <c r="AK608" s="72">
        <v>17656.347971999996</v>
      </c>
      <c r="AL608" s="72">
        <v>18753</v>
      </c>
      <c r="AM608" s="72">
        <v>18554</v>
      </c>
      <c r="AN608" s="72">
        <v>18881.099999999999</v>
      </c>
      <c r="AO608" s="72">
        <v>19057</v>
      </c>
      <c r="AP608" s="72">
        <v>22759.590841224199</v>
      </c>
      <c r="AQ608" s="72">
        <v>27062.0824674375</v>
      </c>
      <c r="AR608" s="72">
        <v>31758.171780000001</v>
      </c>
      <c r="AS608" s="72">
        <v>31679.224851199993</v>
      </c>
      <c r="AT608" s="72">
        <v>33353.040750254404</v>
      </c>
      <c r="AU608" s="72">
        <v>30203.735865930004</v>
      </c>
      <c r="AV608" s="72">
        <v>31403.929770939998</v>
      </c>
      <c r="AW608" s="72">
        <v>32229.158369489996</v>
      </c>
    </row>
    <row r="609" spans="1:49" ht="15" customHeight="1" thickBot="1" x14ac:dyDescent="0.25">
      <c r="A609" s="39" t="s">
        <v>72</v>
      </c>
      <c r="B609" s="75">
        <v>103</v>
      </c>
      <c r="C609" s="75">
        <v>109</v>
      </c>
      <c r="D609" s="75">
        <v>117</v>
      </c>
      <c r="E609" s="75">
        <v>138</v>
      </c>
      <c r="F609" s="75">
        <v>121</v>
      </c>
      <c r="G609" s="75">
        <v>105</v>
      </c>
      <c r="H609" s="75">
        <v>105</v>
      </c>
      <c r="I609" s="75">
        <v>98</v>
      </c>
      <c r="J609" s="75">
        <v>104</v>
      </c>
      <c r="K609" s="75">
        <v>108</v>
      </c>
      <c r="L609" s="75">
        <v>96</v>
      </c>
      <c r="M609" s="75">
        <v>93</v>
      </c>
      <c r="N609" s="75">
        <v>93</v>
      </c>
      <c r="O609" s="75">
        <v>82</v>
      </c>
      <c r="P609" s="75">
        <v>79</v>
      </c>
      <c r="Q609" s="75">
        <v>75</v>
      </c>
      <c r="R609" s="75">
        <v>90</v>
      </c>
      <c r="S609" s="75">
        <v>84</v>
      </c>
      <c r="T609" s="75">
        <v>81</v>
      </c>
      <c r="U609" s="75">
        <v>85</v>
      </c>
      <c r="V609" s="75">
        <v>63</v>
      </c>
      <c r="W609" s="75">
        <v>58</v>
      </c>
      <c r="X609" s="75">
        <v>50</v>
      </c>
      <c r="Y609" s="75">
        <v>56</v>
      </c>
      <c r="Z609" s="75">
        <v>67</v>
      </c>
      <c r="AA609" s="75">
        <v>63</v>
      </c>
      <c r="AB609" s="75">
        <v>67</v>
      </c>
      <c r="AC609" s="75">
        <v>76</v>
      </c>
      <c r="AD609" s="75">
        <v>81</v>
      </c>
      <c r="AE609" s="75">
        <v>76</v>
      </c>
      <c r="AF609" s="75">
        <v>76</v>
      </c>
      <c r="AG609" s="75">
        <v>74</v>
      </c>
      <c r="AH609" s="75">
        <v>55</v>
      </c>
      <c r="AI609" s="75">
        <v>62</v>
      </c>
      <c r="AJ609" s="75">
        <v>61</v>
      </c>
      <c r="AK609" s="75">
        <v>55.527133000000006</v>
      </c>
      <c r="AL609" s="75">
        <v>70.7</v>
      </c>
      <c r="AM609" s="75">
        <v>72.743752999999998</v>
      </c>
      <c r="AN609" s="75">
        <v>61.010131000000001</v>
      </c>
      <c r="AO609" s="75">
        <v>61</v>
      </c>
      <c r="AP609" s="75">
        <v>69.554509999999993</v>
      </c>
      <c r="AQ609" s="75">
        <v>70.379148000000001</v>
      </c>
      <c r="AR609" s="75">
        <v>76.260999999999996</v>
      </c>
      <c r="AS609" s="75">
        <v>76.260999999999996</v>
      </c>
      <c r="AT609" s="75">
        <v>76.244</v>
      </c>
      <c r="AU609" s="75">
        <v>63.728000000000002</v>
      </c>
      <c r="AV609" s="75">
        <v>57.232999999999997</v>
      </c>
      <c r="AW609" s="75">
        <v>51.371000000000002</v>
      </c>
    </row>
    <row r="610" spans="1:49" ht="15" customHeight="1" x14ac:dyDescent="0.2">
      <c r="A610" s="45" t="s">
        <v>333</v>
      </c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  <c r="AV610" s="72"/>
      <c r="AW610" s="72"/>
    </row>
    <row r="611" spans="1:49" ht="15" customHeight="1" x14ac:dyDescent="0.2">
      <c r="A611" s="103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  <c r="AV611" s="72"/>
      <c r="AW611" s="72"/>
    </row>
    <row r="612" spans="1:49" ht="15" customHeight="1" x14ac:dyDescent="0.2">
      <c r="A612" s="103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  <c r="AV612" s="72"/>
      <c r="AW612" s="72"/>
    </row>
    <row r="613" spans="1:49" ht="15" customHeight="1" x14ac:dyDescent="0.2">
      <c r="A613" s="103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</row>
    <row r="614" spans="1:49" ht="15" customHeight="1" x14ac:dyDescent="0.2">
      <c r="A614" s="103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  <c r="AV614" s="72"/>
      <c r="AW614" s="72"/>
    </row>
    <row r="615" spans="1:49" ht="15" customHeight="1" x14ac:dyDescent="0.2">
      <c r="A615" s="103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</row>
    <row r="616" spans="1:49" ht="15" customHeight="1" x14ac:dyDescent="0.2">
      <c r="A616" s="103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  <c r="AV616" s="72"/>
      <c r="AW616" s="72"/>
    </row>
    <row r="617" spans="1:49" ht="15" customHeight="1" x14ac:dyDescent="0.2">
      <c r="A617" s="103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</row>
    <row r="618" spans="1:49" ht="15" customHeight="1" x14ac:dyDescent="0.2">
      <c r="A618" s="103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</row>
    <row r="619" spans="1:49" ht="15" customHeight="1" x14ac:dyDescent="0.2">
      <c r="A619" s="103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</row>
    <row r="620" spans="1:49" ht="15" customHeight="1" x14ac:dyDescent="0.2">
      <c r="A620" s="103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</row>
    <row r="621" spans="1:49" ht="15" customHeight="1" x14ac:dyDescent="0.2">
      <c r="A621" s="103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</row>
    <row r="622" spans="1:49" ht="15" customHeight="1" x14ac:dyDescent="0.2">
      <c r="A622" s="103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</row>
    <row r="623" spans="1:49" ht="15" customHeight="1" x14ac:dyDescent="0.2">
      <c r="A623" s="103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</row>
    <row r="624" spans="1:49" ht="15" customHeight="1" x14ac:dyDescent="0.2">
      <c r="A624" s="103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</row>
    <row r="625" spans="1:49" ht="15" customHeight="1" x14ac:dyDescent="0.2">
      <c r="A625" s="103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</row>
    <row r="626" spans="1:49" ht="15" customHeight="1" x14ac:dyDescent="0.2">
      <c r="A626" s="103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</row>
    <row r="627" spans="1:49" ht="15" customHeight="1" x14ac:dyDescent="0.2">
      <c r="A627" s="103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  <c r="AV627" s="72"/>
      <c r="AW627" s="72"/>
    </row>
    <row r="628" spans="1:49" ht="15" customHeight="1" x14ac:dyDescent="0.2">
      <c r="A628" s="103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  <c r="AV628" s="72"/>
      <c r="AW628" s="72"/>
    </row>
    <row r="629" spans="1:49" ht="15" customHeight="1" x14ac:dyDescent="0.2">
      <c r="A629" s="103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72"/>
      <c r="AS629" s="72"/>
      <c r="AT629" s="72"/>
      <c r="AU629" s="72"/>
      <c r="AV629" s="72"/>
      <c r="AW629" s="72"/>
    </row>
    <row r="630" spans="1:49" ht="15" customHeight="1" x14ac:dyDescent="0.2">
      <c r="A630" s="103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  <c r="AV630" s="72"/>
      <c r="AW630" s="72"/>
    </row>
    <row r="631" spans="1:49" ht="15" customHeight="1" x14ac:dyDescent="0.2">
      <c r="A631" s="20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  <c r="AV631" s="72"/>
      <c r="AW631" s="72"/>
    </row>
    <row r="632" spans="1:49" s="66" customFormat="1" ht="15" customHeight="1" x14ac:dyDescent="0.2">
      <c r="A632" s="26" t="s">
        <v>337</v>
      </c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  <c r="AV632" s="72"/>
      <c r="AW632" s="72"/>
    </row>
    <row r="633" spans="1:49" ht="15" customHeight="1" thickBot="1" x14ac:dyDescent="0.25">
      <c r="A633" s="26" t="s">
        <v>338</v>
      </c>
      <c r="B633" s="67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J633" s="68"/>
      <c r="AK633" s="68"/>
      <c r="AL633" s="68"/>
      <c r="AM633" s="70"/>
      <c r="AN633" s="67"/>
      <c r="AO633" s="67"/>
      <c r="AP633" s="67"/>
      <c r="AS633" s="67"/>
      <c r="AT633" s="67"/>
      <c r="AU633" s="67"/>
      <c r="AW633" s="67" t="s">
        <v>215</v>
      </c>
    </row>
    <row r="634" spans="1:49" s="5" customFormat="1" ht="15" customHeight="1" x14ac:dyDescent="0.2">
      <c r="A634" s="55" t="s">
        <v>199</v>
      </c>
      <c r="B634" s="55">
        <v>1970</v>
      </c>
      <c r="C634" s="55">
        <v>1971</v>
      </c>
      <c r="D634" s="55">
        <v>1972</v>
      </c>
      <c r="E634" s="55">
        <v>1973</v>
      </c>
      <c r="F634" s="55">
        <v>1974</v>
      </c>
      <c r="G634" s="55">
        <v>1975</v>
      </c>
      <c r="H634" s="55">
        <v>1976</v>
      </c>
      <c r="I634" s="55">
        <v>1977</v>
      </c>
      <c r="J634" s="55">
        <v>1978</v>
      </c>
      <c r="K634" s="55">
        <v>1979</v>
      </c>
      <c r="L634" s="55">
        <v>1980</v>
      </c>
      <c r="M634" s="55">
        <v>1981</v>
      </c>
      <c r="N634" s="55">
        <v>1982</v>
      </c>
      <c r="O634" s="55">
        <v>1983</v>
      </c>
      <c r="P634" s="55">
        <v>1984</v>
      </c>
      <c r="Q634" s="55">
        <v>1985</v>
      </c>
      <c r="R634" s="55">
        <v>1986</v>
      </c>
      <c r="S634" s="55">
        <v>1987</v>
      </c>
      <c r="T634" s="55">
        <v>1988</v>
      </c>
      <c r="U634" s="55">
        <v>1989</v>
      </c>
      <c r="V634" s="55">
        <v>1990</v>
      </c>
      <c r="W634" s="55">
        <v>1991</v>
      </c>
      <c r="X634" s="55">
        <v>1992</v>
      </c>
      <c r="Y634" s="55">
        <v>1993</v>
      </c>
      <c r="Z634" s="55">
        <v>1994</v>
      </c>
      <c r="AA634" s="55">
        <v>1995</v>
      </c>
      <c r="AB634" s="55">
        <v>1996</v>
      </c>
      <c r="AC634" s="55">
        <v>1997</v>
      </c>
      <c r="AD634" s="55">
        <v>1998</v>
      </c>
      <c r="AE634" s="55">
        <v>1999</v>
      </c>
      <c r="AF634" s="55">
        <v>2000</v>
      </c>
      <c r="AG634" s="55">
        <v>2001</v>
      </c>
      <c r="AH634" s="55">
        <v>2002</v>
      </c>
      <c r="AI634" s="55">
        <v>2003</v>
      </c>
      <c r="AJ634" s="55">
        <v>2004</v>
      </c>
      <c r="AK634" s="55">
        <v>2005</v>
      </c>
      <c r="AL634" s="55">
        <v>2006</v>
      </c>
      <c r="AM634" s="55">
        <v>2007</v>
      </c>
      <c r="AN634" s="55">
        <v>2008</v>
      </c>
      <c r="AO634" s="55">
        <v>2009</v>
      </c>
      <c r="AP634" s="55">
        <v>2010</v>
      </c>
      <c r="AQ634" s="55">
        <v>2011</v>
      </c>
      <c r="AR634" s="55">
        <v>2012</v>
      </c>
      <c r="AS634" s="56">
        <v>2013</v>
      </c>
      <c r="AT634" s="56">
        <v>2014</v>
      </c>
      <c r="AU634" s="56">
        <v>2015</v>
      </c>
      <c r="AV634" s="56">
        <v>2016</v>
      </c>
      <c r="AW634" s="56">
        <v>2017</v>
      </c>
    </row>
    <row r="635" spans="1:49" ht="15" customHeight="1" x14ac:dyDescent="0.2">
      <c r="A635" s="24" t="s">
        <v>306</v>
      </c>
      <c r="B635" s="64">
        <v>1708</v>
      </c>
      <c r="C635" s="64">
        <v>1870</v>
      </c>
      <c r="D635" s="64">
        <v>2104</v>
      </c>
      <c r="E635" s="64">
        <v>2786</v>
      </c>
      <c r="F635" s="64">
        <v>2906</v>
      </c>
      <c r="G635" s="64">
        <v>3432</v>
      </c>
      <c r="H635" s="64">
        <v>3577</v>
      </c>
      <c r="I635" s="64">
        <v>3655</v>
      </c>
      <c r="J635" s="64">
        <v>4440</v>
      </c>
      <c r="K635" s="64">
        <v>4766</v>
      </c>
      <c r="L635" s="64">
        <v>5147</v>
      </c>
      <c r="M635" s="64">
        <v>5366</v>
      </c>
      <c r="N635" s="64">
        <v>5002</v>
      </c>
      <c r="O635" s="64">
        <v>5481</v>
      </c>
      <c r="P635" s="64">
        <v>5910</v>
      </c>
      <c r="Q635" s="64">
        <v>6282</v>
      </c>
      <c r="R635" s="64">
        <v>6382</v>
      </c>
      <c r="S635" s="64">
        <v>6865</v>
      </c>
      <c r="T635" s="64">
        <v>6290</v>
      </c>
      <c r="U635" s="64">
        <v>6604</v>
      </c>
      <c r="V635" s="64">
        <v>7016</v>
      </c>
      <c r="W635" s="64">
        <v>6612</v>
      </c>
      <c r="X635" s="64">
        <v>7012</v>
      </c>
      <c r="Y635" s="64">
        <v>7354</v>
      </c>
      <c r="Z635" s="64">
        <v>7375</v>
      </c>
      <c r="AA635" s="64">
        <v>6974</v>
      </c>
      <c r="AB635" s="64">
        <v>6758</v>
      </c>
      <c r="AC635" s="64">
        <v>6690</v>
      </c>
      <c r="AD635" s="64">
        <v>6793</v>
      </c>
      <c r="AE635" s="64">
        <v>7333</v>
      </c>
      <c r="AF635" s="64">
        <v>7761</v>
      </c>
      <c r="AG635" s="64">
        <v>8694</v>
      </c>
      <c r="AH635" s="64">
        <v>8939.7000000000007</v>
      </c>
      <c r="AI635" s="64">
        <v>9402</v>
      </c>
      <c r="AJ635" s="64">
        <v>9757</v>
      </c>
      <c r="AK635" s="64">
        <v>10848.237184599337</v>
      </c>
      <c r="AL635" s="64">
        <v>10195.569</v>
      </c>
      <c r="AM635" s="64">
        <v>10767.072</v>
      </c>
      <c r="AN635" s="81">
        <v>10364.734974178451</v>
      </c>
      <c r="AO635" s="81">
        <v>9672.6999999999989</v>
      </c>
      <c r="AP635" s="81">
        <v>9569.5167179431701</v>
      </c>
      <c r="AQ635" s="81">
        <v>9758.3060000000005</v>
      </c>
      <c r="AR635" s="81">
        <v>10386.212747751226</v>
      </c>
      <c r="AS635" s="81">
        <v>10351.43904091653</v>
      </c>
      <c r="AT635" s="81">
        <v>10084.99283797054</v>
      </c>
      <c r="AU635" s="81">
        <v>10420.397906710312</v>
      </c>
      <c r="AV635" s="81">
        <v>10211.400463175123</v>
      </c>
      <c r="AW635" s="81">
        <v>10371.106037278261</v>
      </c>
    </row>
    <row r="636" spans="1:49" ht="15" customHeight="1" x14ac:dyDescent="0.2">
      <c r="A636" s="24" t="s">
        <v>201</v>
      </c>
      <c r="B636" s="64">
        <v>676</v>
      </c>
      <c r="C636" s="64">
        <v>701</v>
      </c>
      <c r="D636" s="64">
        <v>746</v>
      </c>
      <c r="E636" s="64">
        <v>297</v>
      </c>
      <c r="F636" s="64">
        <v>396</v>
      </c>
      <c r="G636" s="64">
        <v>55</v>
      </c>
      <c r="H636" s="64">
        <v>248</v>
      </c>
      <c r="I636" s="64">
        <v>311</v>
      </c>
      <c r="J636" s="64">
        <v>116</v>
      </c>
      <c r="K636" s="64">
        <v>138</v>
      </c>
      <c r="L636" s="64">
        <v>235</v>
      </c>
      <c r="M636" s="64">
        <v>229</v>
      </c>
      <c r="N636" s="64">
        <v>1369</v>
      </c>
      <c r="O636" s="64">
        <v>874</v>
      </c>
      <c r="P636" s="64">
        <v>446</v>
      </c>
      <c r="Q636" s="64">
        <v>873</v>
      </c>
      <c r="R636" s="64">
        <v>1093</v>
      </c>
      <c r="S636" s="64">
        <v>1391</v>
      </c>
      <c r="T636" s="64">
        <v>2400</v>
      </c>
      <c r="U636" s="64">
        <v>2298</v>
      </c>
      <c r="V636" s="64">
        <v>2338</v>
      </c>
      <c r="W636" s="64">
        <v>2756</v>
      </c>
      <c r="X636" s="64">
        <v>2764</v>
      </c>
      <c r="Y636" s="64">
        <v>3056</v>
      </c>
      <c r="Z636" s="64">
        <v>3120</v>
      </c>
      <c r="AA636" s="64">
        <v>4236</v>
      </c>
      <c r="AB636" s="64">
        <v>4451</v>
      </c>
      <c r="AC636" s="64">
        <v>4665</v>
      </c>
      <c r="AD636" s="64">
        <v>5025</v>
      </c>
      <c r="AE636" s="64">
        <v>5379</v>
      </c>
      <c r="AF636" s="64">
        <v>5097</v>
      </c>
      <c r="AG636" s="64">
        <v>3848</v>
      </c>
      <c r="AH636" s="64">
        <v>3353</v>
      </c>
      <c r="AI636" s="64">
        <v>2040</v>
      </c>
      <c r="AJ636" s="64">
        <v>1880</v>
      </c>
      <c r="AK636" s="64">
        <v>947.59423369565195</v>
      </c>
      <c r="AL636" s="64">
        <v>1585.5</v>
      </c>
      <c r="AM636" s="64">
        <v>1794.56</v>
      </c>
      <c r="AN636" s="72">
        <v>2188.8252432608701</v>
      </c>
      <c r="AO636" s="72">
        <v>2556.6999999999998</v>
      </c>
      <c r="AP636" s="72">
        <v>3122.5749456521698</v>
      </c>
      <c r="AQ636" s="72">
        <v>3390</v>
      </c>
      <c r="AR636" s="72">
        <v>2854</v>
      </c>
      <c r="AS636" s="72">
        <v>3371.8980000000001</v>
      </c>
      <c r="AT636" s="72">
        <v>3725.933</v>
      </c>
      <c r="AU636" s="72">
        <v>3191.1709999999998</v>
      </c>
      <c r="AV636" s="72">
        <v>3454.982</v>
      </c>
      <c r="AW636" s="72">
        <v>3292.7539999999999</v>
      </c>
    </row>
    <row r="637" spans="1:49" ht="15" customHeight="1" x14ac:dyDescent="0.2">
      <c r="A637" s="20" t="s">
        <v>202</v>
      </c>
      <c r="B637" s="72">
        <v>0</v>
      </c>
      <c r="C637" s="72">
        <v>0</v>
      </c>
      <c r="D637" s="72">
        <v>-23</v>
      </c>
      <c r="E637" s="72">
        <v>-39</v>
      </c>
      <c r="F637" s="72">
        <v>-67</v>
      </c>
      <c r="G637" s="72">
        <v>-102</v>
      </c>
      <c r="H637" s="72">
        <v>-18</v>
      </c>
      <c r="I637" s="72">
        <v>-27</v>
      </c>
      <c r="J637" s="72">
        <v>-76</v>
      </c>
      <c r="K637" s="72">
        <v>-115</v>
      </c>
      <c r="L637" s="72">
        <v>-57</v>
      </c>
      <c r="M637" s="72">
        <v>-76</v>
      </c>
      <c r="N637" s="72">
        <v>-58</v>
      </c>
      <c r="O637" s="72">
        <v>-81</v>
      </c>
      <c r="P637" s="72">
        <v>-76</v>
      </c>
      <c r="Q637" s="72">
        <v>-75</v>
      </c>
      <c r="R637" s="72">
        <v>-35</v>
      </c>
      <c r="S637" s="72">
        <v>-76</v>
      </c>
      <c r="T637" s="72">
        <v>-69</v>
      </c>
      <c r="U637" s="72">
        <v>-51</v>
      </c>
      <c r="V637" s="72">
        <v>-9</v>
      </c>
      <c r="W637" s="72">
        <v>0</v>
      </c>
      <c r="X637" s="72">
        <v>-5</v>
      </c>
      <c r="Y637" s="72">
        <v>-11</v>
      </c>
      <c r="Z637" s="72">
        <v>0</v>
      </c>
      <c r="AA637" s="72">
        <v>0</v>
      </c>
      <c r="AB637" s="72">
        <v>0</v>
      </c>
      <c r="AC637" s="72">
        <v>-6</v>
      </c>
      <c r="AD637" s="72">
        <v>-6</v>
      </c>
      <c r="AE637" s="72">
        <v>-5</v>
      </c>
      <c r="AF637" s="72">
        <v>-10</v>
      </c>
      <c r="AG637" s="72">
        <v>-8</v>
      </c>
      <c r="AH637" s="72">
        <v>-175</v>
      </c>
      <c r="AI637" s="72">
        <v>-131</v>
      </c>
      <c r="AJ637" s="72">
        <v>-64</v>
      </c>
      <c r="AK637" s="72">
        <v>-152.15749818840601</v>
      </c>
      <c r="AL637" s="72">
        <v>-34</v>
      </c>
      <c r="AM637" s="72">
        <v>-23.202999999999999</v>
      </c>
      <c r="AN637" s="72">
        <v>-7.4576105072463781</v>
      </c>
      <c r="AO637" s="72">
        <v>-20.100000000000001</v>
      </c>
      <c r="AP637" s="72">
        <v>-7.5000054347826088</v>
      </c>
      <c r="AQ637" s="72">
        <v>-43</v>
      </c>
      <c r="AR637" s="72">
        <v>-31.248999999999999</v>
      </c>
      <c r="AS637" s="72">
        <v>-90.081999999999994</v>
      </c>
      <c r="AT637" s="72">
        <v>-17.995000000000001</v>
      </c>
      <c r="AU637" s="72">
        <v>-27.459</v>
      </c>
      <c r="AV637" s="72">
        <v>-0.379</v>
      </c>
      <c r="AW637" s="72">
        <v>-1.724</v>
      </c>
    </row>
    <row r="638" spans="1:49" ht="15" customHeight="1" x14ac:dyDescent="0.2">
      <c r="A638" s="20" t="s">
        <v>203</v>
      </c>
      <c r="B638" s="72">
        <v>-159</v>
      </c>
      <c r="C638" s="72">
        <v>-170</v>
      </c>
      <c r="D638" s="72">
        <v>-172</v>
      </c>
      <c r="E638" s="72">
        <v>-100</v>
      </c>
      <c r="F638" s="72">
        <v>-98</v>
      </c>
      <c r="G638" s="72">
        <v>-104</v>
      </c>
      <c r="H638" s="72">
        <v>-210</v>
      </c>
      <c r="I638" s="72">
        <v>-151</v>
      </c>
      <c r="J638" s="72">
        <v>-284</v>
      </c>
      <c r="K638" s="72">
        <v>-155</v>
      </c>
      <c r="L638" s="72">
        <v>-374</v>
      </c>
      <c r="M638" s="72">
        <v>-269</v>
      </c>
      <c r="N638" s="72">
        <v>-429</v>
      </c>
      <c r="O638" s="72">
        <v>-116</v>
      </c>
      <c r="P638" s="72">
        <v>-184</v>
      </c>
      <c r="Q638" s="72">
        <v>-459</v>
      </c>
      <c r="R638" s="72">
        <v>-256</v>
      </c>
      <c r="S638" s="72">
        <v>-306</v>
      </c>
      <c r="T638" s="72">
        <v>-235</v>
      </c>
      <c r="U638" s="72">
        <v>-31</v>
      </c>
      <c r="V638" s="72">
        <v>-119</v>
      </c>
      <c r="W638" s="72">
        <v>-203</v>
      </c>
      <c r="X638" s="72">
        <v>-89</v>
      </c>
      <c r="Y638" s="72">
        <v>-659</v>
      </c>
      <c r="Z638" s="72">
        <v>-562</v>
      </c>
      <c r="AA638" s="72">
        <v>-692</v>
      </c>
      <c r="AB638" s="72">
        <v>-111</v>
      </c>
      <c r="AC638" s="72">
        <v>194</v>
      </c>
      <c r="AD638" s="72">
        <v>149</v>
      </c>
      <c r="AE638" s="72">
        <v>-214</v>
      </c>
      <c r="AF638" s="72">
        <v>-23</v>
      </c>
      <c r="AG638" s="72">
        <v>147</v>
      </c>
      <c r="AH638" s="72">
        <v>7.2999999999996419</v>
      </c>
      <c r="AI638" s="72">
        <v>139</v>
      </c>
      <c r="AJ638" s="72">
        <v>182</v>
      </c>
      <c r="AK638" s="72">
        <v>11.794848549864071</v>
      </c>
      <c r="AL638" s="72">
        <v>35.532000000001787</v>
      </c>
      <c r="AM638" s="72">
        <v>-373.89574340225226</v>
      </c>
      <c r="AN638" s="72">
        <v>-131.37851972897661</v>
      </c>
      <c r="AO638" s="72">
        <v>-22.067163636362238</v>
      </c>
      <c r="AP638" s="72">
        <v>-80.470944150812727</v>
      </c>
      <c r="AQ638" s="72">
        <v>-11.963476369222917</v>
      </c>
      <c r="AR638" s="72">
        <v>-78.108891362319525</v>
      </c>
      <c r="AS638" s="72">
        <v>-25.715940049219682</v>
      </c>
      <c r="AT638" s="72">
        <v>-105.80150040579838</v>
      </c>
      <c r="AU638" s="72">
        <v>-68.229760869565325</v>
      </c>
      <c r="AV638" s="72">
        <v>-135.24827173913232</v>
      </c>
      <c r="AW638" s="72">
        <v>-71.619789855073321</v>
      </c>
    </row>
    <row r="639" spans="1:49" ht="15" customHeight="1" x14ac:dyDescent="0.2">
      <c r="A639" s="20" t="s">
        <v>204</v>
      </c>
      <c r="B639" s="72">
        <v>2225</v>
      </c>
      <c r="C639" s="72">
        <v>2401</v>
      </c>
      <c r="D639" s="72">
        <v>2655</v>
      </c>
      <c r="E639" s="72">
        <v>2944</v>
      </c>
      <c r="F639" s="72">
        <v>3137</v>
      </c>
      <c r="G639" s="72">
        <v>3281</v>
      </c>
      <c r="H639" s="72">
        <v>3597</v>
      </c>
      <c r="I639" s="72">
        <v>3788</v>
      </c>
      <c r="J639" s="72">
        <v>4196</v>
      </c>
      <c r="K639" s="72">
        <v>4634</v>
      </c>
      <c r="L639" s="72">
        <v>4951</v>
      </c>
      <c r="M639" s="72">
        <v>5250</v>
      </c>
      <c r="N639" s="72">
        <v>5884</v>
      </c>
      <c r="O639" s="72">
        <v>6158</v>
      </c>
      <c r="P639" s="72">
        <v>6096</v>
      </c>
      <c r="Q639" s="72">
        <v>6621</v>
      </c>
      <c r="R639" s="72">
        <v>7184</v>
      </c>
      <c r="S639" s="72">
        <v>7874</v>
      </c>
      <c r="T639" s="72">
        <v>8386</v>
      </c>
      <c r="U639" s="72">
        <v>8820</v>
      </c>
      <c r="V639" s="72">
        <v>9226</v>
      </c>
      <c r="W639" s="72">
        <v>9165</v>
      </c>
      <c r="X639" s="72">
        <v>9682</v>
      </c>
      <c r="Y639" s="72">
        <v>9740</v>
      </c>
      <c r="Z639" s="72">
        <v>9933</v>
      </c>
      <c r="AA639" s="72">
        <v>10518</v>
      </c>
      <c r="AB639" s="72">
        <v>11098</v>
      </c>
      <c r="AC639" s="72">
        <v>11543</v>
      </c>
      <c r="AD639" s="72">
        <v>11961</v>
      </c>
      <c r="AE639" s="72">
        <v>12493</v>
      </c>
      <c r="AF639" s="72">
        <v>12825</v>
      </c>
      <c r="AG639" s="72">
        <v>12681</v>
      </c>
      <c r="AH639" s="72">
        <v>12125</v>
      </c>
      <c r="AI639" s="72">
        <v>11450</v>
      </c>
      <c r="AJ639" s="72">
        <v>11755</v>
      </c>
      <c r="AK639" s="72">
        <v>11655.468768656447</v>
      </c>
      <c r="AL639" s="72">
        <v>11782.601000000001</v>
      </c>
      <c r="AM639" s="72">
        <v>12164.533256597748</v>
      </c>
      <c r="AN639" s="72">
        <v>12414.724087203098</v>
      </c>
      <c r="AO639" s="72">
        <v>12187.232836363637</v>
      </c>
      <c r="AP639" s="72">
        <v>12604.120714009745</v>
      </c>
      <c r="AQ639" s="72">
        <v>13093.342523630778</v>
      </c>
      <c r="AR639" s="72">
        <v>13130.854856388907</v>
      </c>
      <c r="AS639" s="72">
        <v>13607.53910086731</v>
      </c>
      <c r="AT639" s="72">
        <v>13687.129337564742</v>
      </c>
      <c r="AU639" s="72">
        <v>13515.880145840747</v>
      </c>
      <c r="AV639" s="72">
        <v>13530.75519143599</v>
      </c>
      <c r="AW639" s="72">
        <v>13590.516247423187</v>
      </c>
    </row>
    <row r="640" spans="1:49" ht="15" customHeight="1" x14ac:dyDescent="0.2">
      <c r="A640" s="20" t="s">
        <v>206</v>
      </c>
      <c r="B640" s="72">
        <v>2225</v>
      </c>
      <c r="C640" s="72">
        <v>2401</v>
      </c>
      <c r="D640" s="72">
        <v>2655</v>
      </c>
      <c r="E640" s="72">
        <v>2944</v>
      </c>
      <c r="F640" s="72">
        <v>3137</v>
      </c>
      <c r="G640" s="72">
        <v>3281</v>
      </c>
      <c r="H640" s="72">
        <v>3597</v>
      </c>
      <c r="I640" s="72">
        <v>3788</v>
      </c>
      <c r="J640" s="72">
        <v>4196</v>
      </c>
      <c r="K640" s="72">
        <v>4634</v>
      </c>
      <c r="L640" s="72">
        <v>4951</v>
      </c>
      <c r="M640" s="72">
        <v>5250</v>
      </c>
      <c r="N640" s="72">
        <v>5884</v>
      </c>
      <c r="O640" s="72">
        <v>6158</v>
      </c>
      <c r="P640" s="72">
        <v>6096</v>
      </c>
      <c r="Q640" s="72">
        <v>6621</v>
      </c>
      <c r="R640" s="72">
        <v>7184</v>
      </c>
      <c r="S640" s="72">
        <v>7874</v>
      </c>
      <c r="T640" s="72">
        <v>8386</v>
      </c>
      <c r="U640" s="72">
        <v>8820</v>
      </c>
      <c r="V640" s="72">
        <v>9226</v>
      </c>
      <c r="W640" s="72">
        <v>9165</v>
      </c>
      <c r="X640" s="72">
        <v>9682</v>
      </c>
      <c r="Y640" s="72">
        <v>9740</v>
      </c>
      <c r="Z640" s="72">
        <v>9933</v>
      </c>
      <c r="AA640" s="72">
        <v>10518</v>
      </c>
      <c r="AB640" s="72">
        <v>11098</v>
      </c>
      <c r="AC640" s="72">
        <v>11543</v>
      </c>
      <c r="AD640" s="72">
        <v>11961</v>
      </c>
      <c r="AE640" s="72">
        <v>12493</v>
      </c>
      <c r="AF640" s="72">
        <v>12825</v>
      </c>
      <c r="AG640" s="72">
        <v>12681</v>
      </c>
      <c r="AH640" s="72">
        <v>12125</v>
      </c>
      <c r="AI640" s="72">
        <v>11450</v>
      </c>
      <c r="AJ640" s="72">
        <v>11755</v>
      </c>
      <c r="AK640" s="72">
        <v>11655.468768656447</v>
      </c>
      <c r="AL640" s="72">
        <v>11782.601000000001</v>
      </c>
      <c r="AM640" s="72">
        <v>12164.533256597748</v>
      </c>
      <c r="AN640" s="72">
        <v>12414.724087203098</v>
      </c>
      <c r="AO640" s="72">
        <v>12187.232836363637</v>
      </c>
      <c r="AP640" s="72">
        <v>12604.120714009745</v>
      </c>
      <c r="AQ640" s="72">
        <v>13093.342523630778</v>
      </c>
      <c r="AR640" s="72">
        <v>13130.854856388907</v>
      </c>
      <c r="AS640" s="72">
        <v>13607.53910086731</v>
      </c>
      <c r="AT640" s="72">
        <v>13687.129337564742</v>
      </c>
      <c r="AU640" s="72">
        <v>13515.880145840747</v>
      </c>
      <c r="AV640" s="72">
        <v>13530.75519143599</v>
      </c>
      <c r="AW640" s="72">
        <v>13590.516247423187</v>
      </c>
    </row>
    <row r="641" spans="1:49" ht="15" customHeight="1" x14ac:dyDescent="0.2">
      <c r="A641" s="20" t="s">
        <v>231</v>
      </c>
      <c r="B641" s="72">
        <v>2225</v>
      </c>
      <c r="C641" s="72">
        <v>2401</v>
      </c>
      <c r="D641" s="72">
        <v>2655</v>
      </c>
      <c r="E641" s="72">
        <v>2944</v>
      </c>
      <c r="F641" s="72">
        <v>3137</v>
      </c>
      <c r="G641" s="72">
        <v>3281</v>
      </c>
      <c r="H641" s="72">
        <v>3597</v>
      </c>
      <c r="I641" s="72">
        <v>3788</v>
      </c>
      <c r="J641" s="72">
        <v>4196</v>
      </c>
      <c r="K641" s="72">
        <v>4634</v>
      </c>
      <c r="L641" s="72">
        <v>4951</v>
      </c>
      <c r="M641" s="72">
        <v>5250</v>
      </c>
      <c r="N641" s="72">
        <v>5884</v>
      </c>
      <c r="O641" s="72">
        <v>6158</v>
      </c>
      <c r="P641" s="72">
        <v>6096</v>
      </c>
      <c r="Q641" s="72">
        <v>6621</v>
      </c>
      <c r="R641" s="72">
        <v>7184</v>
      </c>
      <c r="S641" s="72">
        <v>7874</v>
      </c>
      <c r="T641" s="72">
        <v>8386</v>
      </c>
      <c r="U641" s="72">
        <v>8820</v>
      </c>
      <c r="V641" s="72">
        <v>9226</v>
      </c>
      <c r="W641" s="72">
        <v>9165</v>
      </c>
      <c r="X641" s="72">
        <v>9682</v>
      </c>
      <c r="Y641" s="72">
        <v>9740</v>
      </c>
      <c r="Z641" s="72">
        <v>9933</v>
      </c>
      <c r="AA641" s="72">
        <v>10518</v>
      </c>
      <c r="AB641" s="72">
        <v>11098</v>
      </c>
      <c r="AC641" s="72">
        <v>11543</v>
      </c>
      <c r="AD641" s="72">
        <v>11961</v>
      </c>
      <c r="AE641" s="72">
        <v>12493</v>
      </c>
      <c r="AF641" s="72">
        <v>12825</v>
      </c>
      <c r="AG641" s="72">
        <v>12681</v>
      </c>
      <c r="AH641" s="72">
        <v>12125</v>
      </c>
      <c r="AI641" s="72">
        <v>11450</v>
      </c>
      <c r="AJ641" s="72">
        <v>11755</v>
      </c>
      <c r="AK641" s="72">
        <v>11655.468768656447</v>
      </c>
      <c r="AL641" s="72">
        <v>11782.601000000001</v>
      </c>
      <c r="AM641" s="72">
        <v>12164.533256597748</v>
      </c>
      <c r="AN641" s="72">
        <v>12414.724087203098</v>
      </c>
      <c r="AO641" s="72">
        <v>12187.232836363637</v>
      </c>
      <c r="AP641" s="72">
        <v>12604.120714009745</v>
      </c>
      <c r="AQ641" s="72">
        <v>13093.342523630778</v>
      </c>
      <c r="AR641" s="72">
        <v>13130.854856388907</v>
      </c>
      <c r="AS641" s="72">
        <v>13607.53910086731</v>
      </c>
      <c r="AT641" s="72">
        <v>13687.129337564742</v>
      </c>
      <c r="AU641" s="72">
        <v>13515.880145840747</v>
      </c>
      <c r="AV641" s="72">
        <v>13530.75519143599</v>
      </c>
      <c r="AW641" s="72">
        <v>13590.516247423187</v>
      </c>
    </row>
    <row r="642" spans="1:49" ht="15" customHeight="1" x14ac:dyDescent="0.2">
      <c r="A642" s="20" t="s">
        <v>64</v>
      </c>
      <c r="B642" s="72">
        <v>0</v>
      </c>
      <c r="C642" s="72">
        <v>0</v>
      </c>
      <c r="D642" s="72">
        <v>0</v>
      </c>
      <c r="E642" s="72">
        <v>0</v>
      </c>
      <c r="F642" s="72">
        <v>0</v>
      </c>
      <c r="G642" s="72">
        <v>0</v>
      </c>
      <c r="H642" s="72">
        <v>0</v>
      </c>
      <c r="I642" s="72">
        <v>0</v>
      </c>
      <c r="J642" s="72">
        <v>0</v>
      </c>
      <c r="K642" s="72">
        <v>0</v>
      </c>
      <c r="L642" s="72">
        <v>0</v>
      </c>
      <c r="M642" s="72">
        <v>28</v>
      </c>
      <c r="N642" s="72">
        <v>22</v>
      </c>
      <c r="O642" s="72">
        <v>20</v>
      </c>
      <c r="P642" s="72">
        <v>9</v>
      </c>
      <c r="Q642" s="72">
        <v>21</v>
      </c>
      <c r="R642" s="72">
        <v>26</v>
      </c>
      <c r="S642" s="72">
        <v>24</v>
      </c>
      <c r="T642" s="72">
        <v>23</v>
      </c>
      <c r="U642" s="72">
        <v>47</v>
      </c>
      <c r="V642" s="72">
        <v>33</v>
      </c>
      <c r="W642" s="72">
        <v>39</v>
      </c>
      <c r="X642" s="72">
        <v>30</v>
      </c>
      <c r="Y642" s="72">
        <v>40</v>
      </c>
      <c r="Z642" s="72">
        <v>25</v>
      </c>
      <c r="AA642" s="72">
        <v>16</v>
      </c>
      <c r="AB642" s="72">
        <v>16</v>
      </c>
      <c r="AC642" s="72">
        <v>27</v>
      </c>
      <c r="AD642" s="72">
        <v>31</v>
      </c>
      <c r="AE642" s="72">
        <v>33</v>
      </c>
      <c r="AF642" s="72">
        <v>75</v>
      </c>
      <c r="AG642" s="72">
        <v>6</v>
      </c>
      <c r="AH642" s="72">
        <v>17</v>
      </c>
      <c r="AI642" s="72">
        <v>67</v>
      </c>
      <c r="AJ642" s="72">
        <v>75</v>
      </c>
      <c r="AK642" s="72">
        <v>44.857610474631755</v>
      </c>
      <c r="AL642" s="72">
        <v>93.611000000000004</v>
      </c>
      <c r="AM642" s="72">
        <v>86.981490909090923</v>
      </c>
      <c r="AN642" s="72">
        <v>31.1</v>
      </c>
      <c r="AO642" s="72">
        <v>30</v>
      </c>
      <c r="AP642" s="72">
        <v>24.67851818181818</v>
      </c>
      <c r="AQ642" s="72">
        <v>22.25859247135843</v>
      </c>
      <c r="AR642" s="72">
        <v>0.4746317512274959</v>
      </c>
      <c r="AS642" s="72">
        <v>127.72504091653029</v>
      </c>
      <c r="AT642" s="72">
        <v>8.6088379705400975</v>
      </c>
      <c r="AU642" s="72">
        <v>47.986906710310969</v>
      </c>
      <c r="AV642" s="72">
        <v>1.0474631751227497</v>
      </c>
      <c r="AW642" s="72">
        <v>42.764037278260886</v>
      </c>
    </row>
    <row r="643" spans="1:49" ht="15" customHeight="1" x14ac:dyDescent="0.2">
      <c r="A643" s="20" t="s">
        <v>65</v>
      </c>
      <c r="B643" s="72">
        <v>2112</v>
      </c>
      <c r="C643" s="72">
        <v>2268</v>
      </c>
      <c r="D643" s="72">
        <v>2485</v>
      </c>
      <c r="E643" s="72">
        <v>2731</v>
      </c>
      <c r="F643" s="72">
        <v>2890</v>
      </c>
      <c r="G643" s="72">
        <v>2965</v>
      </c>
      <c r="H643" s="72">
        <v>3258</v>
      </c>
      <c r="I643" s="72">
        <v>3381</v>
      </c>
      <c r="J643" s="72">
        <v>3742</v>
      </c>
      <c r="K643" s="72">
        <v>4140</v>
      </c>
      <c r="L643" s="72">
        <v>4438</v>
      </c>
      <c r="M643" s="72">
        <v>4744</v>
      </c>
      <c r="N643" s="72">
        <v>5386</v>
      </c>
      <c r="O643" s="72">
        <v>5637</v>
      </c>
      <c r="P643" s="72">
        <v>5590</v>
      </c>
      <c r="Q643" s="72">
        <v>6093</v>
      </c>
      <c r="R643" s="72">
        <v>6588</v>
      </c>
      <c r="S643" s="72">
        <v>6940</v>
      </c>
      <c r="T643" s="72">
        <v>7453</v>
      </c>
      <c r="U643" s="72">
        <v>7827</v>
      </c>
      <c r="V643" s="72">
        <v>8091</v>
      </c>
      <c r="W643" s="72">
        <v>8323</v>
      </c>
      <c r="X643" s="72">
        <v>8695</v>
      </c>
      <c r="Y643" s="72">
        <v>9036</v>
      </c>
      <c r="Z643" s="72">
        <v>9104</v>
      </c>
      <c r="AA643" s="72">
        <v>9550</v>
      </c>
      <c r="AB643" s="72">
        <v>9966</v>
      </c>
      <c r="AC643" s="72">
        <v>10019</v>
      </c>
      <c r="AD643" s="72">
        <v>10114</v>
      </c>
      <c r="AE643" s="72">
        <v>10325</v>
      </c>
      <c r="AF643" s="72">
        <v>10342</v>
      </c>
      <c r="AG643" s="72">
        <v>10369</v>
      </c>
      <c r="AH643" s="72">
        <v>10003</v>
      </c>
      <c r="AI643" s="72">
        <v>9345</v>
      </c>
      <c r="AJ643" s="72">
        <v>9539</v>
      </c>
      <c r="AK643" s="72">
        <v>9349.6927636363616</v>
      </c>
      <c r="AL643" s="72">
        <v>9345</v>
      </c>
      <c r="AM643" s="72">
        <v>9650</v>
      </c>
      <c r="AN643" s="72">
        <v>9890</v>
      </c>
      <c r="AO643" s="72">
        <v>10008.078754545455</v>
      </c>
      <c r="AP643" s="72">
        <v>10307</v>
      </c>
      <c r="AQ643" s="72">
        <v>10416.154920289853</v>
      </c>
      <c r="AR643" s="72">
        <v>10463.600159420288</v>
      </c>
      <c r="AS643" s="72">
        <v>10672.827675892811</v>
      </c>
      <c r="AT643" s="72">
        <v>10695.72818115942</v>
      </c>
      <c r="AU643" s="72">
        <v>10705.831172101449</v>
      </c>
      <c r="AV643" s="72">
        <v>10757.912686594202</v>
      </c>
      <c r="AW643" s="72">
        <v>10811.765518115943</v>
      </c>
    </row>
    <row r="644" spans="1:49" ht="15" customHeight="1" x14ac:dyDescent="0.2">
      <c r="A644" s="20" t="s">
        <v>66</v>
      </c>
      <c r="B644" s="72">
        <v>37</v>
      </c>
      <c r="C644" s="72">
        <v>50</v>
      </c>
      <c r="D644" s="72">
        <v>77</v>
      </c>
      <c r="E644" s="72">
        <v>87</v>
      </c>
      <c r="F644" s="72">
        <v>98</v>
      </c>
      <c r="G644" s="72">
        <v>109</v>
      </c>
      <c r="H644" s="72">
        <v>120</v>
      </c>
      <c r="I644" s="72">
        <v>127</v>
      </c>
      <c r="J644" s="72">
        <v>135</v>
      </c>
      <c r="K644" s="72">
        <v>152</v>
      </c>
      <c r="L644" s="72">
        <v>167</v>
      </c>
      <c r="M644" s="72">
        <v>175</v>
      </c>
      <c r="N644" s="72">
        <v>187</v>
      </c>
      <c r="O644" s="72">
        <v>202</v>
      </c>
      <c r="P644" s="72">
        <v>213</v>
      </c>
      <c r="Q644" s="72">
        <v>223</v>
      </c>
      <c r="R644" s="72">
        <v>243</v>
      </c>
      <c r="S644" s="72">
        <v>281</v>
      </c>
      <c r="T644" s="72">
        <v>360</v>
      </c>
      <c r="U644" s="72">
        <v>467</v>
      </c>
      <c r="V644" s="72">
        <v>548</v>
      </c>
      <c r="W644" s="72">
        <v>475</v>
      </c>
      <c r="X644" s="72">
        <v>520</v>
      </c>
      <c r="Y644" s="72">
        <v>212</v>
      </c>
      <c r="Z644" s="72">
        <v>210</v>
      </c>
      <c r="AA644" s="72">
        <v>208</v>
      </c>
      <c r="AB644" s="72">
        <v>213</v>
      </c>
      <c r="AC644" s="72">
        <v>226</v>
      </c>
      <c r="AD644" s="72">
        <v>246</v>
      </c>
      <c r="AE644" s="72">
        <v>309</v>
      </c>
      <c r="AF644" s="72">
        <v>355</v>
      </c>
      <c r="AG644" s="72">
        <v>437</v>
      </c>
      <c r="AH644" s="72">
        <v>434</v>
      </c>
      <c r="AI644" s="72">
        <v>445</v>
      </c>
      <c r="AJ644" s="72">
        <v>464</v>
      </c>
      <c r="AK644" s="72">
        <v>505.88114000000002</v>
      </c>
      <c r="AL644" s="72">
        <v>504.4</v>
      </c>
      <c r="AM644" s="72">
        <v>495</v>
      </c>
      <c r="AN644" s="72">
        <v>505</v>
      </c>
      <c r="AO644" s="72">
        <v>220.33482727272727</v>
      </c>
      <c r="AP644" s="72">
        <v>487.41951086181814</v>
      </c>
      <c r="AQ644" s="72">
        <v>575.94500181159401</v>
      </c>
      <c r="AR644" s="72">
        <v>716.89996376811587</v>
      </c>
      <c r="AS644" s="72">
        <v>686.68450181159392</v>
      </c>
      <c r="AT644" s="72">
        <v>723.53603442028975</v>
      </c>
      <c r="AU644" s="72">
        <v>648.36201992753604</v>
      </c>
      <c r="AV644" s="72">
        <v>648.89967028985507</v>
      </c>
      <c r="AW644" s="72">
        <v>645.18989311594191</v>
      </c>
    </row>
    <row r="645" spans="1:49" ht="15" customHeight="1" x14ac:dyDescent="0.2">
      <c r="A645" s="20" t="s">
        <v>67</v>
      </c>
      <c r="B645" s="72">
        <v>4</v>
      </c>
      <c r="C645" s="72">
        <v>5</v>
      </c>
      <c r="D645" s="72">
        <v>7</v>
      </c>
      <c r="E645" s="72">
        <v>8</v>
      </c>
      <c r="F645" s="72">
        <v>10</v>
      </c>
      <c r="G645" s="72">
        <v>12</v>
      </c>
      <c r="H645" s="72">
        <v>12</v>
      </c>
      <c r="I645" s="72">
        <v>18</v>
      </c>
      <c r="J645" s="72">
        <v>22</v>
      </c>
      <c r="K645" s="72">
        <v>26</v>
      </c>
      <c r="L645" s="72">
        <v>26</v>
      </c>
      <c r="M645" s="72">
        <v>23</v>
      </c>
      <c r="N645" s="72">
        <v>23</v>
      </c>
      <c r="O645" s="72">
        <v>23</v>
      </c>
      <c r="P645" s="72">
        <v>25</v>
      </c>
      <c r="Q645" s="72">
        <v>30</v>
      </c>
      <c r="R645" s="72">
        <v>30</v>
      </c>
      <c r="S645" s="72">
        <v>38</v>
      </c>
      <c r="T645" s="72">
        <v>36</v>
      </c>
      <c r="U645" s="72">
        <v>25</v>
      </c>
      <c r="V645" s="72">
        <v>27</v>
      </c>
      <c r="W645" s="72">
        <v>36</v>
      </c>
      <c r="X645" s="72">
        <v>32</v>
      </c>
      <c r="Y645" s="72">
        <v>52</v>
      </c>
      <c r="Z645" s="72">
        <v>70</v>
      </c>
      <c r="AA645" s="72">
        <v>91</v>
      </c>
      <c r="AB645" s="72">
        <v>109</v>
      </c>
      <c r="AC645" s="72">
        <v>202</v>
      </c>
      <c r="AD645" s="72">
        <v>337</v>
      </c>
      <c r="AE645" s="72">
        <v>499</v>
      </c>
      <c r="AF645" s="72">
        <v>603</v>
      </c>
      <c r="AG645" s="72">
        <v>640</v>
      </c>
      <c r="AH645" s="72">
        <v>666</v>
      </c>
      <c r="AI645" s="72">
        <v>640</v>
      </c>
      <c r="AJ645" s="72">
        <v>753</v>
      </c>
      <c r="AK645" s="72">
        <v>722.18346727272717</v>
      </c>
      <c r="AL645" s="72">
        <v>670.5</v>
      </c>
      <c r="AM645" s="72">
        <v>690</v>
      </c>
      <c r="AN645" s="72">
        <v>669</v>
      </c>
      <c r="AO645" s="72">
        <v>611.17402727272724</v>
      </c>
      <c r="AP645" s="72">
        <v>623.23102989999995</v>
      </c>
      <c r="AQ645" s="72">
        <v>688.59064311594193</v>
      </c>
      <c r="AR645" s="72">
        <v>418.84061775362318</v>
      </c>
      <c r="AS645" s="72">
        <v>419.92667572463768</v>
      </c>
      <c r="AT645" s="72">
        <v>421.13516304347826</v>
      </c>
      <c r="AU645" s="72">
        <v>420.31372282608697</v>
      </c>
      <c r="AV645" s="72">
        <v>422.96118478260871</v>
      </c>
      <c r="AW645" s="72">
        <v>423.28531159420288</v>
      </c>
    </row>
    <row r="646" spans="1:49" ht="15" customHeight="1" x14ac:dyDescent="0.2">
      <c r="A646" s="20" t="s">
        <v>339</v>
      </c>
      <c r="B646" s="72">
        <v>0</v>
      </c>
      <c r="C646" s="72">
        <v>0</v>
      </c>
      <c r="D646" s="72">
        <v>0</v>
      </c>
      <c r="E646" s="72">
        <v>0</v>
      </c>
      <c r="F646" s="72">
        <v>0</v>
      </c>
      <c r="G646" s="72">
        <v>0</v>
      </c>
      <c r="H646" s="72">
        <v>0</v>
      </c>
      <c r="I646" s="72">
        <v>0</v>
      </c>
      <c r="J646" s="72">
        <v>0</v>
      </c>
      <c r="K646" s="72">
        <v>0</v>
      </c>
      <c r="L646" s="72">
        <v>0</v>
      </c>
      <c r="M646" s="72">
        <v>0</v>
      </c>
      <c r="N646" s="72">
        <v>0</v>
      </c>
      <c r="O646" s="72">
        <v>0</v>
      </c>
      <c r="P646" s="72">
        <v>0</v>
      </c>
      <c r="Q646" s="72">
        <v>0</v>
      </c>
      <c r="R646" s="72">
        <v>0</v>
      </c>
      <c r="S646" s="72">
        <v>0</v>
      </c>
      <c r="T646" s="72">
        <v>1</v>
      </c>
      <c r="U646" s="72">
        <v>1</v>
      </c>
      <c r="V646" s="72">
        <v>1</v>
      </c>
      <c r="W646" s="72">
        <v>1</v>
      </c>
      <c r="X646" s="72">
        <v>2</v>
      </c>
      <c r="Y646" s="72">
        <v>1</v>
      </c>
      <c r="Z646" s="72">
        <v>1</v>
      </c>
      <c r="AA646" s="72">
        <v>2</v>
      </c>
      <c r="AB646" s="72">
        <v>2</v>
      </c>
      <c r="AC646" s="72">
        <v>6</v>
      </c>
      <c r="AD646" s="72">
        <v>13</v>
      </c>
      <c r="AE646" s="72">
        <v>22</v>
      </c>
      <c r="AF646" s="72">
        <v>26</v>
      </c>
      <c r="AG646" s="72">
        <v>35</v>
      </c>
      <c r="AH646" s="72">
        <v>32</v>
      </c>
      <c r="AI646" s="72">
        <v>29</v>
      </c>
      <c r="AJ646" s="72">
        <v>33</v>
      </c>
      <c r="AK646" s="72">
        <v>37.487830909090903</v>
      </c>
      <c r="AL646" s="72">
        <v>31.1</v>
      </c>
      <c r="AM646" s="72">
        <v>31.550177429247526</v>
      </c>
      <c r="AN646" s="72">
        <v>36.467816363636359</v>
      </c>
      <c r="AO646" s="72">
        <v>37.575009090909084</v>
      </c>
      <c r="AP646" s="72">
        <v>13.242296363636363</v>
      </c>
      <c r="AQ646" s="72">
        <v>19.736715579710143</v>
      </c>
      <c r="AR646" s="72">
        <v>18.571634057971011</v>
      </c>
      <c r="AS646" s="72">
        <v>20.317755434782605</v>
      </c>
      <c r="AT646" s="72">
        <v>3.7540108695652172</v>
      </c>
      <c r="AU646" s="72">
        <v>3.365210144927536</v>
      </c>
      <c r="AV646" s="72">
        <v>30.116268115942027</v>
      </c>
      <c r="AW646" s="72">
        <v>32.113442028985503</v>
      </c>
    </row>
    <row r="647" spans="1:49" ht="15" customHeight="1" x14ac:dyDescent="0.2">
      <c r="A647" s="20" t="s">
        <v>309</v>
      </c>
      <c r="B647" s="72">
        <v>72</v>
      </c>
      <c r="C647" s="72">
        <v>78</v>
      </c>
      <c r="D647" s="72">
        <v>86</v>
      </c>
      <c r="E647" s="72">
        <v>118</v>
      </c>
      <c r="F647" s="72">
        <v>139</v>
      </c>
      <c r="G647" s="72">
        <v>195</v>
      </c>
      <c r="H647" s="72">
        <v>207</v>
      </c>
      <c r="I647" s="72">
        <v>262</v>
      </c>
      <c r="J647" s="72">
        <v>297</v>
      </c>
      <c r="K647" s="72">
        <v>316</v>
      </c>
      <c r="L647" s="72">
        <v>320</v>
      </c>
      <c r="M647" s="72">
        <v>280</v>
      </c>
      <c r="N647" s="72">
        <v>266</v>
      </c>
      <c r="O647" s="72">
        <v>276</v>
      </c>
      <c r="P647" s="72">
        <v>259</v>
      </c>
      <c r="Q647" s="72">
        <v>254</v>
      </c>
      <c r="R647" s="72">
        <v>297</v>
      </c>
      <c r="S647" s="72">
        <v>422</v>
      </c>
      <c r="T647" s="72">
        <v>363</v>
      </c>
      <c r="U647" s="72">
        <v>306</v>
      </c>
      <c r="V647" s="72">
        <v>262</v>
      </c>
      <c r="W647" s="72">
        <v>291</v>
      </c>
      <c r="X647" s="72">
        <v>361</v>
      </c>
      <c r="Y647" s="72">
        <v>399</v>
      </c>
      <c r="Z647" s="72">
        <v>523</v>
      </c>
      <c r="AA647" s="72">
        <v>651</v>
      </c>
      <c r="AB647" s="72">
        <v>792</v>
      </c>
      <c r="AC647" s="72">
        <v>1063</v>
      </c>
      <c r="AD647" s="72">
        <v>1220</v>
      </c>
      <c r="AE647" s="72">
        <v>1305</v>
      </c>
      <c r="AF647" s="72">
        <v>1424</v>
      </c>
      <c r="AG647" s="72">
        <v>1194</v>
      </c>
      <c r="AH647" s="72">
        <v>973</v>
      </c>
      <c r="AI647" s="72">
        <v>924</v>
      </c>
      <c r="AJ647" s="72">
        <v>891</v>
      </c>
      <c r="AK647" s="72">
        <v>995.36595636363643</v>
      </c>
      <c r="AL647" s="72">
        <v>1137.99</v>
      </c>
      <c r="AM647" s="72">
        <v>1211.0015882594089</v>
      </c>
      <c r="AN647" s="72">
        <v>1283.1562708394615</v>
      </c>
      <c r="AO647" s="72">
        <v>1280.0702181818181</v>
      </c>
      <c r="AP647" s="72">
        <v>1148.5493587024725</v>
      </c>
      <c r="AQ647" s="72">
        <v>1370.6566503623189</v>
      </c>
      <c r="AR647" s="72">
        <v>1512.4678496376812</v>
      </c>
      <c r="AS647" s="72">
        <v>1680.0574510869565</v>
      </c>
      <c r="AT647" s="72">
        <v>1834.367110101449</v>
      </c>
      <c r="AU647" s="72">
        <v>1690.0211141304344</v>
      </c>
      <c r="AV647" s="72">
        <v>1669.8179184782605</v>
      </c>
      <c r="AW647" s="72">
        <v>1635.398045289855</v>
      </c>
    </row>
    <row r="648" spans="1:49" ht="15" customHeight="1" x14ac:dyDescent="0.2">
      <c r="A648" s="20" t="s">
        <v>76</v>
      </c>
      <c r="B648" s="72">
        <v>6</v>
      </c>
      <c r="C648" s="72">
        <v>7</v>
      </c>
      <c r="D648" s="72">
        <v>8</v>
      </c>
      <c r="E648" s="72">
        <v>19</v>
      </c>
      <c r="F648" s="72">
        <v>22</v>
      </c>
      <c r="G648" s="72">
        <v>30</v>
      </c>
      <c r="H648" s="72">
        <v>34</v>
      </c>
      <c r="I648" s="72">
        <v>49</v>
      </c>
      <c r="J648" s="72">
        <v>51</v>
      </c>
      <c r="K648" s="72">
        <v>56</v>
      </c>
      <c r="L648" s="72">
        <v>62</v>
      </c>
      <c r="M648" s="72">
        <v>55</v>
      </c>
      <c r="N648" s="72">
        <v>68</v>
      </c>
      <c r="O648" s="72">
        <v>42</v>
      </c>
      <c r="P648" s="72">
        <v>52</v>
      </c>
      <c r="Q648" s="72">
        <v>43</v>
      </c>
      <c r="R648" s="72">
        <v>45</v>
      </c>
      <c r="S648" s="72">
        <v>58</v>
      </c>
      <c r="T648" s="72">
        <v>47</v>
      </c>
      <c r="U648" s="72">
        <v>42</v>
      </c>
      <c r="V648" s="72">
        <v>38</v>
      </c>
      <c r="W648" s="72">
        <v>35</v>
      </c>
      <c r="X648" s="72">
        <v>32</v>
      </c>
      <c r="Y648" s="72">
        <v>36</v>
      </c>
      <c r="Z648" s="72">
        <v>49</v>
      </c>
      <c r="AA648" s="72">
        <v>53</v>
      </c>
      <c r="AB648" s="72">
        <v>95</v>
      </c>
      <c r="AC648" s="72">
        <v>113</v>
      </c>
      <c r="AD648" s="72">
        <v>144</v>
      </c>
      <c r="AE648" s="72">
        <v>162</v>
      </c>
      <c r="AF648" s="72">
        <v>184</v>
      </c>
      <c r="AG648" s="72">
        <v>172</v>
      </c>
      <c r="AH648" s="72">
        <v>132</v>
      </c>
      <c r="AI648" s="72">
        <v>134</v>
      </c>
      <c r="AJ648" s="72">
        <v>92</v>
      </c>
      <c r="AK648" s="72">
        <v>163.09813354297648</v>
      </c>
      <c r="AL648" s="72">
        <v>139.80000000000001</v>
      </c>
      <c r="AM648" s="72">
        <v>144.50639999999976</v>
      </c>
      <c r="AN648" s="72">
        <v>159</v>
      </c>
      <c r="AO648" s="72">
        <v>146.79130909090907</v>
      </c>
      <c r="AP648" s="72">
        <v>115.87502909090909</v>
      </c>
      <c r="AQ648" s="72">
        <v>42.907552536231883</v>
      </c>
      <c r="AR648" s="72">
        <v>32.322998188405791</v>
      </c>
      <c r="AS648" s="72">
        <v>31.484663043478257</v>
      </c>
      <c r="AT648" s="72">
        <v>42.204603260869561</v>
      </c>
      <c r="AU648" s="72">
        <v>41.121164855072458</v>
      </c>
      <c r="AV648" s="72">
        <v>97.207829710144921</v>
      </c>
      <c r="AW648" s="72">
        <v>71.005351449275366</v>
      </c>
    </row>
    <row r="649" spans="1:49" ht="15" customHeight="1" x14ac:dyDescent="0.2">
      <c r="A649" s="20" t="s">
        <v>78</v>
      </c>
      <c r="B649" s="72">
        <v>0</v>
      </c>
      <c r="C649" s="72">
        <v>0</v>
      </c>
      <c r="D649" s="72">
        <v>0</v>
      </c>
      <c r="E649" s="72">
        <v>0</v>
      </c>
      <c r="F649" s="72">
        <v>0</v>
      </c>
      <c r="G649" s="72">
        <v>0</v>
      </c>
      <c r="H649" s="72">
        <v>0</v>
      </c>
      <c r="I649" s="72">
        <v>0</v>
      </c>
      <c r="J649" s="72">
        <v>0</v>
      </c>
      <c r="K649" s="72">
        <v>0</v>
      </c>
      <c r="L649" s="72">
        <v>0</v>
      </c>
      <c r="M649" s="72">
        <v>0</v>
      </c>
      <c r="N649" s="72">
        <v>4</v>
      </c>
      <c r="O649" s="72">
        <v>8</v>
      </c>
      <c r="P649" s="72">
        <v>5</v>
      </c>
      <c r="Q649" s="72">
        <v>6</v>
      </c>
      <c r="R649" s="72">
        <v>6</v>
      </c>
      <c r="S649" s="72">
        <v>4</v>
      </c>
      <c r="T649" s="72">
        <v>3</v>
      </c>
      <c r="U649" s="72">
        <v>3</v>
      </c>
      <c r="V649" s="72">
        <v>3</v>
      </c>
      <c r="W649" s="72">
        <v>3</v>
      </c>
      <c r="X649" s="72">
        <v>12</v>
      </c>
      <c r="Y649" s="72">
        <v>1</v>
      </c>
      <c r="Z649" s="72">
        <v>1</v>
      </c>
      <c r="AA649" s="72">
        <v>1</v>
      </c>
      <c r="AB649" s="72">
        <v>2</v>
      </c>
      <c r="AC649" s="72">
        <v>7</v>
      </c>
      <c r="AD649" s="72">
        <v>17</v>
      </c>
      <c r="AE649" s="72">
        <v>26</v>
      </c>
      <c r="AF649" s="72">
        <v>33</v>
      </c>
      <c r="AG649" s="72">
        <v>45</v>
      </c>
      <c r="AH649" s="72">
        <v>54</v>
      </c>
      <c r="AI649" s="72">
        <v>38</v>
      </c>
      <c r="AJ649" s="72">
        <v>47</v>
      </c>
      <c r="AK649" s="72">
        <v>51.751434545454558</v>
      </c>
      <c r="AL649" s="72">
        <v>31.99</v>
      </c>
      <c r="AM649" s="72">
        <v>35.032097376249368</v>
      </c>
      <c r="AN649" s="72">
        <v>35.629298181818179</v>
      </c>
      <c r="AO649" s="72">
        <v>35.733836363636364</v>
      </c>
      <c r="AP649" s="72">
        <v>31</v>
      </c>
      <c r="AQ649" s="72">
        <v>35.598585144927533</v>
      </c>
      <c r="AR649" s="72">
        <v>51.533014492753615</v>
      </c>
      <c r="AS649" s="72">
        <v>61.539204710144922</v>
      </c>
      <c r="AT649" s="72">
        <v>46.065740942028981</v>
      </c>
      <c r="AU649" s="72">
        <v>36.272655797101443</v>
      </c>
      <c r="AV649" s="72">
        <v>67.53484420289854</v>
      </c>
      <c r="AW649" s="72">
        <v>62.075717391304345</v>
      </c>
    </row>
    <row r="650" spans="1:49" ht="15" customHeight="1" x14ac:dyDescent="0.2">
      <c r="A650" s="20" t="s">
        <v>79</v>
      </c>
      <c r="B650" s="72">
        <v>0</v>
      </c>
      <c r="C650" s="72">
        <v>0</v>
      </c>
      <c r="D650" s="72">
        <v>0</v>
      </c>
      <c r="E650" s="72">
        <v>0</v>
      </c>
      <c r="F650" s="72">
        <v>0</v>
      </c>
      <c r="G650" s="72">
        <v>0</v>
      </c>
      <c r="H650" s="72">
        <v>0</v>
      </c>
      <c r="I650" s="72">
        <v>0</v>
      </c>
      <c r="J650" s="72">
        <v>0</v>
      </c>
      <c r="K650" s="72">
        <v>0</v>
      </c>
      <c r="L650" s="72">
        <v>0</v>
      </c>
      <c r="M650" s="72">
        <v>0</v>
      </c>
      <c r="N650" s="72">
        <v>0</v>
      </c>
      <c r="O650" s="72">
        <v>22</v>
      </c>
      <c r="P650" s="72">
        <v>7</v>
      </c>
      <c r="Q650" s="72">
        <v>18</v>
      </c>
      <c r="R650" s="72">
        <v>20</v>
      </c>
      <c r="S650" s="72">
        <v>38</v>
      </c>
      <c r="T650" s="72">
        <v>29</v>
      </c>
      <c r="U650" s="72">
        <v>27</v>
      </c>
      <c r="V650" s="72">
        <v>25</v>
      </c>
      <c r="W650" s="72">
        <v>20</v>
      </c>
      <c r="X650" s="72">
        <v>18</v>
      </c>
      <c r="Y650" s="72">
        <v>24</v>
      </c>
      <c r="Z650" s="72">
        <v>33</v>
      </c>
      <c r="AA650" s="72">
        <v>35</v>
      </c>
      <c r="AB650" s="72">
        <v>64</v>
      </c>
      <c r="AC650" s="72">
        <v>76</v>
      </c>
      <c r="AD650" s="72">
        <v>96</v>
      </c>
      <c r="AE650" s="72">
        <v>108</v>
      </c>
      <c r="AF650" s="72">
        <v>123</v>
      </c>
      <c r="AG650" s="72">
        <v>114</v>
      </c>
      <c r="AH650" s="72">
        <v>88</v>
      </c>
      <c r="AI650" s="72">
        <v>89</v>
      </c>
      <c r="AJ650" s="72">
        <v>61</v>
      </c>
      <c r="AK650" s="72">
        <v>29.13</v>
      </c>
      <c r="AL650" s="72">
        <v>139.80000000000001</v>
      </c>
      <c r="AM650" s="72">
        <v>148</v>
      </c>
      <c r="AN650" s="72">
        <v>139</v>
      </c>
      <c r="AO650" s="72">
        <v>140</v>
      </c>
      <c r="AP650" s="72">
        <v>130</v>
      </c>
      <c r="AQ650" s="72">
        <v>51.497632246376803</v>
      </c>
      <c r="AR650" s="72">
        <v>52.349219202898546</v>
      </c>
      <c r="AS650" s="72">
        <v>72.280780797101443</v>
      </c>
      <c r="AT650" s="72">
        <v>68.490570652173901</v>
      </c>
      <c r="AU650" s="72">
        <v>57.515273550724636</v>
      </c>
      <c r="AV650" s="72">
        <v>51.389769927536229</v>
      </c>
      <c r="AW650" s="72">
        <v>51.484014492753616</v>
      </c>
    </row>
    <row r="651" spans="1:49" ht="15" customHeight="1" x14ac:dyDescent="0.2">
      <c r="A651" s="20" t="s">
        <v>80</v>
      </c>
      <c r="B651" s="72">
        <v>2</v>
      </c>
      <c r="C651" s="72">
        <v>2</v>
      </c>
      <c r="D651" s="72">
        <v>3</v>
      </c>
      <c r="E651" s="72">
        <v>4</v>
      </c>
      <c r="F651" s="72">
        <v>4</v>
      </c>
      <c r="G651" s="72">
        <v>5</v>
      </c>
      <c r="H651" s="72">
        <v>6</v>
      </c>
      <c r="I651" s="72">
        <v>7</v>
      </c>
      <c r="J651" s="72">
        <v>7</v>
      </c>
      <c r="K651" s="72">
        <v>9</v>
      </c>
      <c r="L651" s="72">
        <v>10</v>
      </c>
      <c r="M651" s="72">
        <v>10</v>
      </c>
      <c r="N651" s="72">
        <v>9</v>
      </c>
      <c r="O651" s="72">
        <v>11</v>
      </c>
      <c r="P651" s="72">
        <v>11</v>
      </c>
      <c r="Q651" s="72">
        <v>11</v>
      </c>
      <c r="R651" s="72">
        <v>24</v>
      </c>
      <c r="S651" s="72">
        <v>64</v>
      </c>
      <c r="T651" s="72">
        <v>37</v>
      </c>
      <c r="U651" s="72">
        <v>17</v>
      </c>
      <c r="V651" s="72">
        <v>15</v>
      </c>
      <c r="W651" s="72">
        <v>15</v>
      </c>
      <c r="X651" s="72">
        <v>14</v>
      </c>
      <c r="Y651" s="72">
        <v>13</v>
      </c>
      <c r="Z651" s="72">
        <v>23</v>
      </c>
      <c r="AA651" s="72">
        <v>23</v>
      </c>
      <c r="AB651" s="72">
        <v>23</v>
      </c>
      <c r="AC651" s="72">
        <v>28</v>
      </c>
      <c r="AD651" s="72">
        <v>30</v>
      </c>
      <c r="AE651" s="72">
        <v>20</v>
      </c>
      <c r="AF651" s="72">
        <v>23</v>
      </c>
      <c r="AG651" s="72">
        <v>30</v>
      </c>
      <c r="AH651" s="72">
        <v>28</v>
      </c>
      <c r="AI651" s="72">
        <v>30</v>
      </c>
      <c r="AJ651" s="72">
        <v>32</v>
      </c>
      <c r="AK651" s="72">
        <v>34.492952727272723</v>
      </c>
      <c r="AL651" s="72">
        <v>100.5</v>
      </c>
      <c r="AM651" s="72">
        <v>102.10156253512237</v>
      </c>
      <c r="AN651" s="72">
        <v>108.32318909090908</v>
      </c>
      <c r="AO651" s="72">
        <v>108.97723636363635</v>
      </c>
      <c r="AP651" s="72">
        <v>104</v>
      </c>
      <c r="AQ651" s="72">
        <v>288.67328985507243</v>
      </c>
      <c r="AR651" s="72">
        <v>310.48672644927535</v>
      </c>
      <c r="AS651" s="72">
        <v>314.84674637681155</v>
      </c>
      <c r="AT651" s="72">
        <v>355.45866988405794</v>
      </c>
      <c r="AU651" s="72">
        <v>351.4423496376811</v>
      </c>
      <c r="AV651" s="72">
        <v>302.65064492753623</v>
      </c>
      <c r="AW651" s="72">
        <v>344.98580615942029</v>
      </c>
    </row>
    <row r="652" spans="1:49" ht="15" customHeight="1" x14ac:dyDescent="0.2">
      <c r="A652" s="20" t="s">
        <v>81</v>
      </c>
      <c r="B652" s="72">
        <v>7</v>
      </c>
      <c r="C652" s="72">
        <v>7</v>
      </c>
      <c r="D652" s="72">
        <v>9</v>
      </c>
      <c r="E652" s="72">
        <v>10</v>
      </c>
      <c r="F652" s="72">
        <v>12</v>
      </c>
      <c r="G652" s="72">
        <v>14</v>
      </c>
      <c r="H652" s="72">
        <v>18</v>
      </c>
      <c r="I652" s="72">
        <v>20</v>
      </c>
      <c r="J652" s="72">
        <v>23</v>
      </c>
      <c r="K652" s="72">
        <v>27</v>
      </c>
      <c r="L652" s="72">
        <v>22</v>
      </c>
      <c r="M652" s="72">
        <v>16</v>
      </c>
      <c r="N652" s="72">
        <v>20</v>
      </c>
      <c r="O652" s="72">
        <v>23</v>
      </c>
      <c r="P652" s="72">
        <v>22</v>
      </c>
      <c r="Q652" s="72">
        <v>22</v>
      </c>
      <c r="R652" s="72">
        <v>27</v>
      </c>
      <c r="S652" s="72">
        <v>31</v>
      </c>
      <c r="T652" s="72">
        <v>29</v>
      </c>
      <c r="U652" s="72">
        <v>28</v>
      </c>
      <c r="V652" s="72">
        <v>30</v>
      </c>
      <c r="W652" s="72">
        <v>39</v>
      </c>
      <c r="X652" s="72">
        <v>35</v>
      </c>
      <c r="Y652" s="72">
        <v>37</v>
      </c>
      <c r="Z652" s="72">
        <v>44</v>
      </c>
      <c r="AA652" s="72">
        <v>54</v>
      </c>
      <c r="AB652" s="72">
        <v>56</v>
      </c>
      <c r="AC652" s="72">
        <v>62</v>
      </c>
      <c r="AD652" s="72">
        <v>75</v>
      </c>
      <c r="AE652" s="72">
        <v>93</v>
      </c>
      <c r="AF652" s="72">
        <v>105</v>
      </c>
      <c r="AG652" s="72">
        <v>112</v>
      </c>
      <c r="AH652" s="72">
        <v>109</v>
      </c>
      <c r="AI652" s="72">
        <v>110</v>
      </c>
      <c r="AJ652" s="72">
        <v>117</v>
      </c>
      <c r="AK652" s="72">
        <v>118.33952181818185</v>
      </c>
      <c r="AL652" s="72">
        <v>141.5</v>
      </c>
      <c r="AM652" s="72">
        <v>144</v>
      </c>
      <c r="AN652" s="72">
        <v>169</v>
      </c>
      <c r="AO652" s="72">
        <v>164.88599999999997</v>
      </c>
      <c r="AP652" s="72">
        <v>173</v>
      </c>
      <c r="AQ652" s="72">
        <v>205.97585507246376</v>
      </c>
      <c r="AR652" s="72">
        <v>273.65522826086948</v>
      </c>
      <c r="AS652" s="72">
        <v>304.93663405797099</v>
      </c>
      <c r="AT652" s="72">
        <v>360.60329166666668</v>
      </c>
      <c r="AU652" s="72">
        <v>373.0990923913044</v>
      </c>
      <c r="AV652" s="72">
        <v>393.9528586956522</v>
      </c>
      <c r="AW652" s="72">
        <v>383.21176811594194</v>
      </c>
    </row>
    <row r="653" spans="1:49" ht="15" customHeight="1" x14ac:dyDescent="0.2">
      <c r="A653" s="20" t="s">
        <v>82</v>
      </c>
      <c r="B653" s="72">
        <v>1</v>
      </c>
      <c r="C653" s="72">
        <v>1</v>
      </c>
      <c r="D653" s="72">
        <v>2</v>
      </c>
      <c r="E653" s="72">
        <v>2</v>
      </c>
      <c r="F653" s="72">
        <v>3</v>
      </c>
      <c r="G653" s="72">
        <v>4</v>
      </c>
      <c r="H653" s="72">
        <v>5</v>
      </c>
      <c r="I653" s="72">
        <v>7</v>
      </c>
      <c r="J653" s="72">
        <v>7</v>
      </c>
      <c r="K653" s="72">
        <v>9</v>
      </c>
      <c r="L653" s="72">
        <v>7</v>
      </c>
      <c r="M653" s="72">
        <v>7</v>
      </c>
      <c r="N653" s="72">
        <v>7</v>
      </c>
      <c r="O653" s="72">
        <v>7</v>
      </c>
      <c r="P653" s="72">
        <v>7</v>
      </c>
      <c r="Q653" s="72">
        <v>8</v>
      </c>
      <c r="R653" s="72">
        <v>9</v>
      </c>
      <c r="S653" s="72">
        <v>9</v>
      </c>
      <c r="T653" s="72">
        <v>9</v>
      </c>
      <c r="U653" s="72">
        <v>6</v>
      </c>
      <c r="V653" s="72">
        <v>6</v>
      </c>
      <c r="W653" s="72">
        <v>5</v>
      </c>
      <c r="X653" s="72">
        <v>8</v>
      </c>
      <c r="Y653" s="72">
        <v>4</v>
      </c>
      <c r="Z653" s="72">
        <v>5</v>
      </c>
      <c r="AA653" s="72">
        <v>5</v>
      </c>
      <c r="AB653" s="72">
        <v>4</v>
      </c>
      <c r="AC653" s="72">
        <v>5</v>
      </c>
      <c r="AD653" s="72">
        <v>13</v>
      </c>
      <c r="AE653" s="72">
        <v>15</v>
      </c>
      <c r="AF653" s="72">
        <v>39</v>
      </c>
      <c r="AG653" s="72">
        <v>36</v>
      </c>
      <c r="AH653" s="72">
        <v>25</v>
      </c>
      <c r="AI653" s="72">
        <v>15</v>
      </c>
      <c r="AJ653" s="72">
        <v>15</v>
      </c>
      <c r="AK653" s="72">
        <v>14.418041818181818</v>
      </c>
      <c r="AL653" s="72">
        <v>15.3</v>
      </c>
      <c r="AM653" s="72">
        <v>18.015332991460845</v>
      </c>
      <c r="AN653" s="72">
        <v>16.815410909090907</v>
      </c>
      <c r="AO653" s="72">
        <v>16.923881818181815</v>
      </c>
      <c r="AP653" s="72">
        <v>16.674329611563635</v>
      </c>
      <c r="AQ653" s="72">
        <v>48.008242753623186</v>
      </c>
      <c r="AR653" s="72">
        <v>46.439653985507242</v>
      </c>
      <c r="AS653" s="72">
        <v>50.521528985507246</v>
      </c>
      <c r="AT653" s="72">
        <v>65.593998188405791</v>
      </c>
      <c r="AU653" s="72">
        <v>59.780385869565208</v>
      </c>
      <c r="AV653" s="72">
        <v>51.196224637681155</v>
      </c>
      <c r="AW653" s="72">
        <v>46.200989130434785</v>
      </c>
    </row>
    <row r="654" spans="1:49" ht="15" customHeight="1" x14ac:dyDescent="0.2">
      <c r="A654" s="20" t="s">
        <v>83</v>
      </c>
      <c r="B654" s="72">
        <v>0</v>
      </c>
      <c r="C654" s="72">
        <v>0</v>
      </c>
      <c r="D654" s="72">
        <v>0</v>
      </c>
      <c r="E654" s="72">
        <v>0</v>
      </c>
      <c r="F654" s="72">
        <v>1</v>
      </c>
      <c r="G654" s="72">
        <v>1</v>
      </c>
      <c r="H654" s="72">
        <v>1</v>
      </c>
      <c r="I654" s="72">
        <v>1</v>
      </c>
      <c r="J654" s="72">
        <v>2</v>
      </c>
      <c r="K654" s="72">
        <v>3</v>
      </c>
      <c r="L654" s="72">
        <v>3</v>
      </c>
      <c r="M654" s="72">
        <v>4</v>
      </c>
      <c r="N654" s="72">
        <v>5</v>
      </c>
      <c r="O654" s="72">
        <v>6</v>
      </c>
      <c r="P654" s="72">
        <v>5</v>
      </c>
      <c r="Q654" s="72">
        <v>7</v>
      </c>
      <c r="R654" s="72">
        <v>8</v>
      </c>
      <c r="S654" s="72">
        <v>9</v>
      </c>
      <c r="T654" s="72">
        <v>9</v>
      </c>
      <c r="U654" s="72">
        <v>6</v>
      </c>
      <c r="V654" s="72">
        <v>7</v>
      </c>
      <c r="W654" s="72">
        <v>6</v>
      </c>
      <c r="X654" s="72">
        <v>7</v>
      </c>
      <c r="Y654" s="72">
        <v>9</v>
      </c>
      <c r="Z654" s="72">
        <v>14</v>
      </c>
      <c r="AA654" s="72">
        <v>16</v>
      </c>
      <c r="AB654" s="72">
        <v>20</v>
      </c>
      <c r="AC654" s="72">
        <v>25</v>
      </c>
      <c r="AD654" s="72">
        <v>33</v>
      </c>
      <c r="AE654" s="72">
        <v>31</v>
      </c>
      <c r="AF654" s="72">
        <v>39</v>
      </c>
      <c r="AG654" s="72">
        <v>45</v>
      </c>
      <c r="AH654" s="72">
        <v>51</v>
      </c>
      <c r="AI654" s="72">
        <v>43</v>
      </c>
      <c r="AJ654" s="72">
        <v>46</v>
      </c>
      <c r="AK654" s="72">
        <v>91.508219459873061</v>
      </c>
      <c r="AL654" s="72">
        <v>41.7</v>
      </c>
      <c r="AM654" s="72">
        <v>48</v>
      </c>
      <c r="AN654" s="72">
        <v>48.136019999999995</v>
      </c>
      <c r="AO654" s="72">
        <v>48.754018181818182</v>
      </c>
      <c r="AP654" s="72">
        <v>50</v>
      </c>
      <c r="AQ654" s="72">
        <v>73.513414855072455</v>
      </c>
      <c r="AR654" s="72">
        <v>82.263016304347815</v>
      </c>
      <c r="AS654" s="72">
        <v>98.20945833333333</v>
      </c>
      <c r="AT654" s="72">
        <v>118.75780615942028</v>
      </c>
      <c r="AU654" s="72">
        <v>117.15818297101448</v>
      </c>
      <c r="AV654" s="72">
        <v>111.69502898550724</v>
      </c>
      <c r="AW654" s="72">
        <v>113.77886231884057</v>
      </c>
    </row>
    <row r="655" spans="1:49" ht="15" customHeight="1" x14ac:dyDescent="0.2">
      <c r="A655" s="20" t="s">
        <v>84</v>
      </c>
      <c r="B655" s="72">
        <v>6</v>
      </c>
      <c r="C655" s="72">
        <v>7</v>
      </c>
      <c r="D655" s="72">
        <v>7</v>
      </c>
      <c r="E655" s="72">
        <v>10</v>
      </c>
      <c r="F655" s="72">
        <v>12</v>
      </c>
      <c r="G655" s="72">
        <v>15</v>
      </c>
      <c r="H655" s="72">
        <v>17</v>
      </c>
      <c r="I655" s="72">
        <v>22</v>
      </c>
      <c r="J655" s="72">
        <v>31</v>
      </c>
      <c r="K655" s="72">
        <v>45</v>
      </c>
      <c r="L655" s="72">
        <v>48</v>
      </c>
      <c r="M655" s="72">
        <v>54</v>
      </c>
      <c r="N655" s="72">
        <v>59</v>
      </c>
      <c r="O655" s="72">
        <v>56</v>
      </c>
      <c r="P655" s="72">
        <v>41</v>
      </c>
      <c r="Q655" s="72">
        <v>25</v>
      </c>
      <c r="R655" s="72">
        <v>30</v>
      </c>
      <c r="S655" s="72">
        <v>42</v>
      </c>
      <c r="T655" s="72">
        <v>52</v>
      </c>
      <c r="U655" s="72">
        <v>49</v>
      </c>
      <c r="V655" s="72">
        <v>51</v>
      </c>
      <c r="W655" s="72">
        <v>77</v>
      </c>
      <c r="X655" s="72">
        <v>133</v>
      </c>
      <c r="Y655" s="72">
        <v>152</v>
      </c>
      <c r="Z655" s="72">
        <v>220</v>
      </c>
      <c r="AA655" s="72">
        <v>312</v>
      </c>
      <c r="AB655" s="72">
        <v>355</v>
      </c>
      <c r="AC655" s="72">
        <v>490</v>
      </c>
      <c r="AD655" s="72">
        <v>470</v>
      </c>
      <c r="AE655" s="72">
        <v>518</v>
      </c>
      <c r="AF655" s="72">
        <v>583</v>
      </c>
      <c r="AG655" s="72">
        <v>387</v>
      </c>
      <c r="AH655" s="72">
        <v>249</v>
      </c>
      <c r="AI655" s="72">
        <v>227</v>
      </c>
      <c r="AJ655" s="72">
        <v>219</v>
      </c>
      <c r="AK655" s="72">
        <v>242.03958909090909</v>
      </c>
      <c r="AL655" s="72">
        <v>246.9</v>
      </c>
      <c r="AM655" s="72">
        <v>250</v>
      </c>
      <c r="AN655" s="72">
        <v>271</v>
      </c>
      <c r="AO655" s="72">
        <v>288.64021818181811</v>
      </c>
      <c r="AP655" s="72">
        <v>270</v>
      </c>
      <c r="AQ655" s="72">
        <v>275.9911739130435</v>
      </c>
      <c r="AR655" s="72">
        <v>262.71091485507247</v>
      </c>
      <c r="AS655" s="72">
        <v>267.40856702898549</v>
      </c>
      <c r="AT655" s="72">
        <v>280.42969384057972</v>
      </c>
      <c r="AU655" s="72">
        <v>282.79650724637679</v>
      </c>
      <c r="AV655" s="72">
        <v>266.68615398550725</v>
      </c>
      <c r="AW655" s="72">
        <v>256.39116123188404</v>
      </c>
    </row>
    <row r="656" spans="1:49" ht="15" customHeight="1" x14ac:dyDescent="0.2">
      <c r="A656" s="20" t="s">
        <v>85</v>
      </c>
      <c r="B656" s="72">
        <v>50</v>
      </c>
      <c r="C656" s="72">
        <v>54</v>
      </c>
      <c r="D656" s="72">
        <v>57</v>
      </c>
      <c r="E656" s="72">
        <v>73</v>
      </c>
      <c r="F656" s="72">
        <v>85</v>
      </c>
      <c r="G656" s="72">
        <v>126</v>
      </c>
      <c r="H656" s="72">
        <v>126</v>
      </c>
      <c r="I656" s="72">
        <v>156</v>
      </c>
      <c r="J656" s="72">
        <v>176</v>
      </c>
      <c r="K656" s="72">
        <v>167</v>
      </c>
      <c r="L656" s="72">
        <v>168</v>
      </c>
      <c r="M656" s="72">
        <v>134</v>
      </c>
      <c r="N656" s="72">
        <v>94</v>
      </c>
      <c r="O656" s="72">
        <v>101</v>
      </c>
      <c r="P656" s="72">
        <v>109</v>
      </c>
      <c r="Q656" s="72">
        <v>114</v>
      </c>
      <c r="R656" s="72">
        <v>128</v>
      </c>
      <c r="S656" s="72">
        <v>167</v>
      </c>
      <c r="T656" s="72">
        <v>148</v>
      </c>
      <c r="U656" s="72">
        <v>128</v>
      </c>
      <c r="V656" s="72">
        <v>87</v>
      </c>
      <c r="W656" s="72">
        <v>91</v>
      </c>
      <c r="X656" s="72">
        <v>102</v>
      </c>
      <c r="Y656" s="72">
        <v>123</v>
      </c>
      <c r="Z656" s="72">
        <v>134</v>
      </c>
      <c r="AA656" s="72">
        <v>152</v>
      </c>
      <c r="AB656" s="72">
        <v>173</v>
      </c>
      <c r="AC656" s="72">
        <v>257</v>
      </c>
      <c r="AD656" s="72">
        <v>342</v>
      </c>
      <c r="AE656" s="72">
        <v>332</v>
      </c>
      <c r="AF656" s="72">
        <v>295</v>
      </c>
      <c r="AG656" s="72">
        <v>253</v>
      </c>
      <c r="AH656" s="72">
        <v>237</v>
      </c>
      <c r="AI656" s="72">
        <v>238</v>
      </c>
      <c r="AJ656" s="72">
        <v>262</v>
      </c>
      <c r="AK656" s="72">
        <v>250.5880633607868</v>
      </c>
      <c r="AL656" s="72">
        <v>280.5</v>
      </c>
      <c r="AM656" s="72">
        <v>321.34619535657657</v>
      </c>
      <c r="AN656" s="72">
        <v>336.25235265764331</v>
      </c>
      <c r="AO656" s="72">
        <v>329.36371818181829</v>
      </c>
      <c r="AP656" s="72">
        <v>257.99999999999989</v>
      </c>
      <c r="AQ656" s="72">
        <v>348.49090398550743</v>
      </c>
      <c r="AR656" s="72">
        <v>400.70707789855078</v>
      </c>
      <c r="AS656" s="72">
        <v>478.82986775362315</v>
      </c>
      <c r="AT656" s="72">
        <v>496.76273550724613</v>
      </c>
      <c r="AU656" s="72">
        <v>370.83550181159399</v>
      </c>
      <c r="AV656" s="72">
        <v>327.50456340579694</v>
      </c>
      <c r="AW656" s="72">
        <v>306.26437499999997</v>
      </c>
    </row>
    <row r="657" spans="1:49" ht="15" customHeight="1" thickBot="1" x14ac:dyDescent="0.25">
      <c r="A657" s="39" t="s">
        <v>86</v>
      </c>
      <c r="B657" s="75">
        <v>0</v>
      </c>
      <c r="C657" s="75">
        <v>0</v>
      </c>
      <c r="D657" s="75">
        <v>0</v>
      </c>
      <c r="E657" s="75">
        <v>0</v>
      </c>
      <c r="F657" s="75">
        <v>0</v>
      </c>
      <c r="G657" s="75">
        <v>0</v>
      </c>
      <c r="H657" s="75">
        <v>0</v>
      </c>
      <c r="I657" s="75">
        <v>0</v>
      </c>
      <c r="J657" s="75">
        <v>0</v>
      </c>
      <c r="K657" s="75">
        <v>0</v>
      </c>
      <c r="L657" s="75">
        <v>0</v>
      </c>
      <c r="M657" s="75">
        <v>0</v>
      </c>
      <c r="N657" s="75">
        <v>0</v>
      </c>
      <c r="O657" s="75">
        <v>0</v>
      </c>
      <c r="P657" s="75">
        <v>0</v>
      </c>
      <c r="Q657" s="75">
        <v>0</v>
      </c>
      <c r="R657" s="75">
        <v>0</v>
      </c>
      <c r="S657" s="75">
        <v>169</v>
      </c>
      <c r="T657" s="75">
        <v>150</v>
      </c>
      <c r="U657" s="75">
        <v>147</v>
      </c>
      <c r="V657" s="75">
        <v>264</v>
      </c>
      <c r="W657" s="75">
        <v>0</v>
      </c>
      <c r="X657" s="75">
        <v>42</v>
      </c>
      <c r="Y657" s="75">
        <v>0</v>
      </c>
      <c r="Z657" s="75">
        <v>0</v>
      </c>
      <c r="AA657" s="75">
        <v>0</v>
      </c>
      <c r="AB657" s="75">
        <v>0</v>
      </c>
      <c r="AC657" s="75">
        <v>0</v>
      </c>
      <c r="AD657" s="75">
        <v>0</v>
      </c>
      <c r="AE657" s="75">
        <v>0</v>
      </c>
      <c r="AF657" s="75">
        <v>0</v>
      </c>
      <c r="AG657" s="75">
        <v>0</v>
      </c>
      <c r="AH657" s="75">
        <v>0</v>
      </c>
      <c r="AI657" s="75">
        <v>0</v>
      </c>
      <c r="AJ657" s="75">
        <v>0</v>
      </c>
      <c r="AK657" s="75">
        <v>0</v>
      </c>
      <c r="AL657" s="75">
        <v>0</v>
      </c>
      <c r="AM657" s="75">
        <v>0</v>
      </c>
      <c r="AN657" s="75">
        <v>0</v>
      </c>
      <c r="AO657" s="75">
        <v>0</v>
      </c>
      <c r="AP657" s="75">
        <v>0</v>
      </c>
      <c r="AQ657" s="75">
        <v>0</v>
      </c>
      <c r="AR657" s="75">
        <v>0</v>
      </c>
      <c r="AS657" s="75">
        <v>0</v>
      </c>
      <c r="AT657" s="75">
        <v>0</v>
      </c>
      <c r="AU657" s="75">
        <v>0</v>
      </c>
      <c r="AV657" s="75">
        <v>0</v>
      </c>
      <c r="AW657" s="75">
        <v>0</v>
      </c>
    </row>
    <row r="658" spans="1:49" ht="15" customHeight="1" x14ac:dyDescent="0.2">
      <c r="A658" s="45" t="s">
        <v>333</v>
      </c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  <c r="AM658" s="72"/>
      <c r="AN658" s="72"/>
      <c r="AO658" s="72"/>
      <c r="AP658" s="72"/>
      <c r="AQ658" s="72"/>
      <c r="AR658" s="72"/>
      <c r="AS658" s="72"/>
      <c r="AT658" s="72"/>
      <c r="AU658" s="72"/>
      <c r="AV658" s="72"/>
      <c r="AW658" s="72"/>
    </row>
    <row r="659" spans="1:49" ht="15" customHeight="1" x14ac:dyDescent="0.2">
      <c r="A659" s="103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  <c r="AM659" s="72"/>
      <c r="AN659" s="72"/>
      <c r="AO659" s="72"/>
      <c r="AP659" s="72"/>
      <c r="AQ659" s="72"/>
      <c r="AR659" s="72"/>
      <c r="AS659" s="72"/>
      <c r="AT659" s="72"/>
      <c r="AU659" s="72"/>
      <c r="AV659" s="72"/>
      <c r="AW659" s="72"/>
    </row>
    <row r="660" spans="1:49" s="66" customFormat="1" ht="15" customHeight="1" x14ac:dyDescent="0.2">
      <c r="A660" s="20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72"/>
      <c r="AS660" s="72"/>
      <c r="AT660" s="72"/>
      <c r="AU660" s="72"/>
      <c r="AV660" s="72"/>
      <c r="AW660" s="72"/>
    </row>
    <row r="661" spans="1:49" ht="15" customHeight="1" x14ac:dyDescent="0.2">
      <c r="A661" s="26" t="s">
        <v>340</v>
      </c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</row>
    <row r="662" spans="1:49" ht="15" customHeight="1" thickBot="1" x14ac:dyDescent="0.25">
      <c r="A662" s="26" t="s">
        <v>341</v>
      </c>
      <c r="B662" s="67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J662" s="68"/>
      <c r="AK662" s="68"/>
      <c r="AL662" s="68"/>
      <c r="AM662" s="70"/>
      <c r="AN662" s="67"/>
      <c r="AO662" s="67"/>
      <c r="AP662" s="67"/>
      <c r="AS662" s="67"/>
      <c r="AT662" s="67"/>
      <c r="AU662" s="67"/>
      <c r="AW662" s="67" t="s">
        <v>215</v>
      </c>
    </row>
    <row r="663" spans="1:49" s="5" customFormat="1" ht="15" customHeight="1" x14ac:dyDescent="0.2">
      <c r="A663" s="55" t="s">
        <v>199</v>
      </c>
      <c r="B663" s="55">
        <v>1970</v>
      </c>
      <c r="C663" s="55">
        <v>1971</v>
      </c>
      <c r="D663" s="55">
        <v>1972</v>
      </c>
      <c r="E663" s="55">
        <v>1973</v>
      </c>
      <c r="F663" s="55">
        <v>1974</v>
      </c>
      <c r="G663" s="55">
        <v>1975</v>
      </c>
      <c r="H663" s="55">
        <v>1976</v>
      </c>
      <c r="I663" s="55">
        <v>1977</v>
      </c>
      <c r="J663" s="55">
        <v>1978</v>
      </c>
      <c r="K663" s="55">
        <v>1979</v>
      </c>
      <c r="L663" s="55">
        <v>1980</v>
      </c>
      <c r="M663" s="55">
        <v>1981</v>
      </c>
      <c r="N663" s="55">
        <v>1982</v>
      </c>
      <c r="O663" s="55">
        <v>1983</v>
      </c>
      <c r="P663" s="55">
        <v>1984</v>
      </c>
      <c r="Q663" s="55">
        <v>1985</v>
      </c>
      <c r="R663" s="55">
        <v>1986</v>
      </c>
      <c r="S663" s="55">
        <v>1987</v>
      </c>
      <c r="T663" s="55">
        <v>1988</v>
      </c>
      <c r="U663" s="55">
        <v>1989</v>
      </c>
      <c r="V663" s="55">
        <v>1990</v>
      </c>
      <c r="W663" s="55">
        <v>1991</v>
      </c>
      <c r="X663" s="55">
        <v>1992</v>
      </c>
      <c r="Y663" s="55">
        <v>1993</v>
      </c>
      <c r="Z663" s="55">
        <v>1994</v>
      </c>
      <c r="AA663" s="55">
        <v>1995</v>
      </c>
      <c r="AB663" s="55">
        <v>1996</v>
      </c>
      <c r="AC663" s="55">
        <v>1997</v>
      </c>
      <c r="AD663" s="55">
        <v>1998</v>
      </c>
      <c r="AE663" s="55">
        <v>1999</v>
      </c>
      <c r="AF663" s="55">
        <v>2000</v>
      </c>
      <c r="AG663" s="55">
        <v>2001</v>
      </c>
      <c r="AH663" s="55">
        <v>2002</v>
      </c>
      <c r="AI663" s="55">
        <v>2003</v>
      </c>
      <c r="AJ663" s="55">
        <v>2004</v>
      </c>
      <c r="AK663" s="55">
        <v>2005</v>
      </c>
      <c r="AL663" s="55">
        <v>2006</v>
      </c>
      <c r="AM663" s="55">
        <v>2007</v>
      </c>
      <c r="AN663" s="55">
        <v>2008</v>
      </c>
      <c r="AO663" s="55">
        <v>2009</v>
      </c>
      <c r="AP663" s="55">
        <v>2010</v>
      </c>
      <c r="AQ663" s="55">
        <v>2011</v>
      </c>
      <c r="AR663" s="55">
        <v>2012</v>
      </c>
      <c r="AS663" s="56">
        <v>2013</v>
      </c>
      <c r="AT663" s="56">
        <v>2014</v>
      </c>
      <c r="AU663" s="56">
        <v>2015</v>
      </c>
      <c r="AV663" s="56">
        <v>2016</v>
      </c>
      <c r="AW663" s="56">
        <v>2017</v>
      </c>
    </row>
    <row r="664" spans="1:49" ht="15" customHeight="1" x14ac:dyDescent="0.2">
      <c r="A664" s="24" t="s">
        <v>306</v>
      </c>
      <c r="B664" s="64">
        <v>88</v>
      </c>
      <c r="C664" s="64">
        <v>67</v>
      </c>
      <c r="D664" s="64">
        <v>695</v>
      </c>
      <c r="E664" s="64">
        <v>1648</v>
      </c>
      <c r="F664" s="64">
        <v>2139</v>
      </c>
      <c r="G664" s="64">
        <v>2209</v>
      </c>
      <c r="H664" s="64">
        <v>2507</v>
      </c>
      <c r="I664" s="64">
        <v>2584</v>
      </c>
      <c r="J664" s="64">
        <v>3386</v>
      </c>
      <c r="K664" s="64">
        <v>4076</v>
      </c>
      <c r="L664" s="64">
        <v>4274</v>
      </c>
      <c r="M664" s="64">
        <v>4703</v>
      </c>
      <c r="N664" s="64">
        <v>5043</v>
      </c>
      <c r="O664" s="64">
        <v>6056</v>
      </c>
      <c r="P664" s="64">
        <v>6237</v>
      </c>
      <c r="Q664" s="64">
        <v>7224</v>
      </c>
      <c r="R664" s="64">
        <v>7710</v>
      </c>
      <c r="S664" s="64">
        <v>8076</v>
      </c>
      <c r="T664" s="64">
        <v>7904</v>
      </c>
      <c r="U664" s="64">
        <v>8226</v>
      </c>
      <c r="V664" s="64">
        <v>8229</v>
      </c>
      <c r="W664" s="64">
        <v>7304</v>
      </c>
      <c r="X664" s="64">
        <v>7009</v>
      </c>
      <c r="Y664" s="64">
        <v>7077</v>
      </c>
      <c r="Z664" s="64">
        <v>7253</v>
      </c>
      <c r="AA664" s="64">
        <v>6809</v>
      </c>
      <c r="AB664" s="64">
        <v>6548</v>
      </c>
      <c r="AC664" s="64">
        <v>7302</v>
      </c>
      <c r="AD664" s="64">
        <v>7365</v>
      </c>
      <c r="AE664" s="64">
        <v>10285</v>
      </c>
      <c r="AF664" s="64">
        <v>10457</v>
      </c>
      <c r="AG664" s="64">
        <v>10302</v>
      </c>
      <c r="AH664" s="64">
        <v>8861</v>
      </c>
      <c r="AI664" s="64">
        <v>9049</v>
      </c>
      <c r="AJ664" s="64">
        <v>8994</v>
      </c>
      <c r="AK664" s="64">
        <v>8690.1990000000005</v>
      </c>
      <c r="AL664" s="64">
        <v>8906.2000000000007</v>
      </c>
      <c r="AM664" s="64">
        <v>9292.7219999999998</v>
      </c>
      <c r="AN664" s="81">
        <v>8134.0479999999998</v>
      </c>
      <c r="AO664" s="81">
        <v>8443.0999999999985</v>
      </c>
      <c r="AP664" s="81">
        <v>7353.8339800000003</v>
      </c>
      <c r="AQ664" s="81">
        <v>6380</v>
      </c>
      <c r="AR664" s="81">
        <v>6471.8040000000001</v>
      </c>
      <c r="AS664" s="81">
        <v>5378.0150000000003</v>
      </c>
      <c r="AT664" s="81">
        <v>5103.152</v>
      </c>
      <c r="AU664" s="81">
        <v>4634.6399999999994</v>
      </c>
      <c r="AV664" s="81">
        <v>3355.5039999999999</v>
      </c>
      <c r="AW664" s="81">
        <v>3271.6440000000002</v>
      </c>
    </row>
    <row r="665" spans="1:49" ht="15" customHeight="1" x14ac:dyDescent="0.2">
      <c r="A665" s="24" t="s">
        <v>201</v>
      </c>
      <c r="B665" s="64">
        <v>0</v>
      </c>
      <c r="C665" s="64">
        <v>0</v>
      </c>
      <c r="D665" s="64">
        <v>0</v>
      </c>
      <c r="E665" s="64">
        <v>0</v>
      </c>
      <c r="F665" s="64">
        <v>0</v>
      </c>
      <c r="G665" s="64">
        <v>0</v>
      </c>
      <c r="H665" s="64">
        <v>0</v>
      </c>
      <c r="I665" s="64">
        <v>0</v>
      </c>
      <c r="J665" s="64">
        <v>0</v>
      </c>
      <c r="K665" s="64">
        <v>2</v>
      </c>
      <c r="L665" s="64">
        <v>1</v>
      </c>
      <c r="M665" s="64">
        <v>0</v>
      </c>
      <c r="N665" s="64">
        <v>2</v>
      </c>
      <c r="O665" s="64">
        <v>5</v>
      </c>
      <c r="P665" s="64">
        <v>5</v>
      </c>
      <c r="Q665" s="64">
        <v>45</v>
      </c>
      <c r="R665" s="64">
        <v>4</v>
      </c>
      <c r="S665" s="64">
        <v>45</v>
      </c>
      <c r="T665" s="64">
        <v>97</v>
      </c>
      <c r="U665" s="64">
        <v>161</v>
      </c>
      <c r="V665" s="64">
        <v>246</v>
      </c>
      <c r="W665" s="64">
        <v>704</v>
      </c>
      <c r="X665" s="64">
        <v>1483</v>
      </c>
      <c r="Y665" s="64">
        <v>2800</v>
      </c>
      <c r="Z665" s="64">
        <v>3362</v>
      </c>
      <c r="AA665" s="64">
        <v>3558</v>
      </c>
      <c r="AB665" s="64">
        <v>3398</v>
      </c>
      <c r="AC665" s="64">
        <v>4852</v>
      </c>
      <c r="AD665" s="64">
        <v>4982</v>
      </c>
      <c r="AE665" s="64">
        <v>3886</v>
      </c>
      <c r="AF665" s="64">
        <v>3805</v>
      </c>
      <c r="AG665" s="64">
        <v>3308</v>
      </c>
      <c r="AH665" s="64">
        <v>3250</v>
      </c>
      <c r="AI665" s="64">
        <v>3696</v>
      </c>
      <c r="AJ665" s="64">
        <v>4500</v>
      </c>
      <c r="AK665" s="64">
        <v>4775.1554159544203</v>
      </c>
      <c r="AL665" s="64">
        <v>4568.2</v>
      </c>
      <c r="AM665" s="64">
        <v>4827</v>
      </c>
      <c r="AN665" s="72">
        <v>4693.7</v>
      </c>
      <c r="AO665" s="72">
        <v>5174.5</v>
      </c>
      <c r="AP665" s="72">
        <v>6714.0199900284897</v>
      </c>
      <c r="AQ665" s="72">
        <v>7130</v>
      </c>
      <c r="AR665" s="72">
        <v>7032.8019619999995</v>
      </c>
      <c r="AS665" s="72">
        <v>6877.5517091880301</v>
      </c>
      <c r="AT665" s="72">
        <v>6846.8339999999998</v>
      </c>
      <c r="AU665" s="72">
        <v>8067.7870000000003</v>
      </c>
      <c r="AV665" s="72">
        <v>8667.1640000000007</v>
      </c>
      <c r="AW665" s="72">
        <v>10666.290795999999</v>
      </c>
    </row>
    <row r="666" spans="1:49" ht="15" customHeight="1" x14ac:dyDescent="0.2">
      <c r="A666" s="20" t="s">
        <v>202</v>
      </c>
      <c r="B666" s="72">
        <v>0</v>
      </c>
      <c r="C666" s="72">
        <v>0</v>
      </c>
      <c r="D666" s="72">
        <v>0</v>
      </c>
      <c r="E666" s="72">
        <v>-101</v>
      </c>
      <c r="F666" s="72">
        <v>-96</v>
      </c>
      <c r="G666" s="72">
        <v>0</v>
      </c>
      <c r="H666" s="72">
        <v>0</v>
      </c>
      <c r="I666" s="72">
        <v>0</v>
      </c>
      <c r="J666" s="72">
        <v>0</v>
      </c>
      <c r="K666" s="72">
        <v>0</v>
      </c>
      <c r="L666" s="72">
        <v>0</v>
      </c>
      <c r="M666" s="72">
        <v>-10</v>
      </c>
      <c r="N666" s="72">
        <v>0</v>
      </c>
      <c r="O666" s="72">
        <v>0</v>
      </c>
      <c r="P666" s="72">
        <v>0</v>
      </c>
      <c r="Q666" s="72">
        <v>0</v>
      </c>
      <c r="R666" s="72">
        <v>0</v>
      </c>
      <c r="S666" s="72">
        <v>0</v>
      </c>
      <c r="T666" s="72">
        <v>0</v>
      </c>
      <c r="U666" s="72">
        <v>0</v>
      </c>
      <c r="V666" s="72">
        <v>0</v>
      </c>
      <c r="W666" s="72">
        <v>-5</v>
      </c>
      <c r="X666" s="72">
        <v>-48</v>
      </c>
      <c r="Y666" s="72">
        <v>0</v>
      </c>
      <c r="Z666" s="72">
        <v>-276</v>
      </c>
      <c r="AA666" s="72">
        <v>0</v>
      </c>
      <c r="AB666" s="72">
        <v>0</v>
      </c>
      <c r="AC666" s="72">
        <v>0</v>
      </c>
      <c r="AD666" s="72">
        <v>-5</v>
      </c>
      <c r="AE666" s="72">
        <v>0</v>
      </c>
      <c r="AF666" s="72">
        <v>0</v>
      </c>
      <c r="AG666" s="72">
        <v>0</v>
      </c>
      <c r="AH666" s="72">
        <v>-50</v>
      </c>
      <c r="AI666" s="72">
        <v>0</v>
      </c>
      <c r="AJ666" s="72">
        <v>-17</v>
      </c>
      <c r="AK666" s="72">
        <v>-69.7462834757835</v>
      </c>
      <c r="AL666" s="72">
        <v>-32</v>
      </c>
      <c r="AM666" s="72">
        <v>-26.457999999999998</v>
      </c>
      <c r="AN666" s="72">
        <v>-103.38611823361801</v>
      </c>
      <c r="AO666" s="72">
        <v>-50.4</v>
      </c>
      <c r="AP666" s="72">
        <v>0</v>
      </c>
      <c r="AQ666" s="72">
        <v>0</v>
      </c>
      <c r="AR666" s="72">
        <v>0</v>
      </c>
      <c r="AS666" s="72">
        <v>0</v>
      </c>
      <c r="AT666" s="72">
        <v>0</v>
      </c>
      <c r="AU666" s="72">
        <v>0</v>
      </c>
      <c r="AV666" s="72">
        <v>0</v>
      </c>
      <c r="AW666" s="72">
        <v>0</v>
      </c>
    </row>
    <row r="667" spans="1:49" ht="15" customHeight="1" x14ac:dyDescent="0.2">
      <c r="A667" s="20" t="s">
        <v>203</v>
      </c>
      <c r="B667" s="72">
        <v>19</v>
      </c>
      <c r="C667" s="72">
        <v>79</v>
      </c>
      <c r="D667" s="72">
        <v>337</v>
      </c>
      <c r="E667" s="72">
        <v>175</v>
      </c>
      <c r="F667" s="72">
        <v>-108</v>
      </c>
      <c r="G667" s="72">
        <v>-182</v>
      </c>
      <c r="H667" s="72">
        <v>-214</v>
      </c>
      <c r="I667" s="72">
        <v>-132</v>
      </c>
      <c r="J667" s="72">
        <v>-233</v>
      </c>
      <c r="K667" s="72">
        <v>-330</v>
      </c>
      <c r="L667" s="72">
        <v>-291</v>
      </c>
      <c r="M667" s="72">
        <v>-293</v>
      </c>
      <c r="N667" s="72">
        <v>-15</v>
      </c>
      <c r="O667" s="72">
        <v>177</v>
      </c>
      <c r="P667" s="72">
        <v>288</v>
      </c>
      <c r="Q667" s="72">
        <v>298</v>
      </c>
      <c r="R667" s="72">
        <v>-248</v>
      </c>
      <c r="S667" s="72">
        <v>-131</v>
      </c>
      <c r="T667" s="72">
        <v>6</v>
      </c>
      <c r="U667" s="72">
        <v>-23</v>
      </c>
      <c r="V667" s="72">
        <v>-17</v>
      </c>
      <c r="W667" s="72">
        <v>-50</v>
      </c>
      <c r="X667" s="72">
        <v>-63</v>
      </c>
      <c r="Y667" s="72">
        <v>-1049</v>
      </c>
      <c r="Z667" s="72">
        <v>-368</v>
      </c>
      <c r="AA667" s="72">
        <v>-383</v>
      </c>
      <c r="AB667" s="72">
        <v>-94</v>
      </c>
      <c r="AC667" s="72">
        <v>-238</v>
      </c>
      <c r="AD667" s="72">
        <v>-412</v>
      </c>
      <c r="AE667" s="72">
        <v>-652</v>
      </c>
      <c r="AF667" s="72">
        <v>133</v>
      </c>
      <c r="AG667" s="72">
        <v>-324</v>
      </c>
      <c r="AH667" s="72">
        <v>-80.000000000000369</v>
      </c>
      <c r="AI667" s="72">
        <v>366</v>
      </c>
      <c r="AJ667" s="72">
        <v>-288</v>
      </c>
      <c r="AK667" s="72">
        <v>-44.388132478636358</v>
      </c>
      <c r="AL667" s="72">
        <v>-25.400000000001455</v>
      </c>
      <c r="AM667" s="72">
        <v>194.23600000000079</v>
      </c>
      <c r="AN667" s="72">
        <v>-111.31816799217958</v>
      </c>
      <c r="AO667" s="72">
        <v>159.65302710114338</v>
      </c>
      <c r="AP667" s="72">
        <v>-165.11186423764451</v>
      </c>
      <c r="AQ667" s="72">
        <v>30.229999999999563</v>
      </c>
      <c r="AR667" s="72">
        <v>112.84283799999963</v>
      </c>
      <c r="AS667" s="72">
        <v>179.22929081197009</v>
      </c>
      <c r="AT667" s="72">
        <v>130.94300000000061</v>
      </c>
      <c r="AU667" s="72">
        <v>90.160000000002981</v>
      </c>
      <c r="AV667" s="72">
        <v>150.09730369179965</v>
      </c>
      <c r="AW667" s="72">
        <v>53.128203999998931</v>
      </c>
    </row>
    <row r="668" spans="1:49" ht="15" customHeight="1" x14ac:dyDescent="0.2">
      <c r="A668" s="20" t="s">
        <v>204</v>
      </c>
      <c r="B668" s="72">
        <v>107</v>
      </c>
      <c r="C668" s="72">
        <v>146</v>
      </c>
      <c r="D668" s="72">
        <v>1032</v>
      </c>
      <c r="E668" s="72">
        <v>1722</v>
      </c>
      <c r="F668" s="72">
        <v>1935</v>
      </c>
      <c r="G668" s="72">
        <v>2027</v>
      </c>
      <c r="H668" s="72">
        <v>2293</v>
      </c>
      <c r="I668" s="72">
        <v>2452</v>
      </c>
      <c r="J668" s="72">
        <v>3153</v>
      </c>
      <c r="K668" s="72">
        <v>3748</v>
      </c>
      <c r="L668" s="72">
        <v>3984</v>
      </c>
      <c r="M668" s="72">
        <v>4400</v>
      </c>
      <c r="N668" s="72">
        <v>5030</v>
      </c>
      <c r="O668" s="72">
        <v>6238</v>
      </c>
      <c r="P668" s="72">
        <v>6530</v>
      </c>
      <c r="Q668" s="72">
        <v>7567</v>
      </c>
      <c r="R668" s="72">
        <v>7466</v>
      </c>
      <c r="S668" s="72">
        <v>7990</v>
      </c>
      <c r="T668" s="72">
        <v>8007</v>
      </c>
      <c r="U668" s="72">
        <v>8364</v>
      </c>
      <c r="V668" s="72">
        <v>8458</v>
      </c>
      <c r="W668" s="72">
        <v>7953</v>
      </c>
      <c r="X668" s="72">
        <v>8381</v>
      </c>
      <c r="Y668" s="72">
        <v>8828</v>
      </c>
      <c r="Z668" s="72">
        <v>9971</v>
      </c>
      <c r="AA668" s="72">
        <v>9984</v>
      </c>
      <c r="AB668" s="72">
        <v>9852</v>
      </c>
      <c r="AC668" s="72">
        <v>11916</v>
      </c>
      <c r="AD668" s="72">
        <v>11930</v>
      </c>
      <c r="AE668" s="72">
        <v>13519</v>
      </c>
      <c r="AF668" s="72">
        <v>14395</v>
      </c>
      <c r="AG668" s="72">
        <v>13286</v>
      </c>
      <c r="AH668" s="72">
        <v>11981</v>
      </c>
      <c r="AI668" s="72">
        <v>13111</v>
      </c>
      <c r="AJ668" s="72">
        <v>13189</v>
      </c>
      <c r="AK668" s="72">
        <v>13351.22</v>
      </c>
      <c r="AL668" s="72">
        <v>13417</v>
      </c>
      <c r="AM668" s="72">
        <v>14287.5</v>
      </c>
      <c r="AN668" s="72">
        <v>12613.043713774201</v>
      </c>
      <c r="AO668" s="72">
        <v>13726.853027101142</v>
      </c>
      <c r="AP668" s="72">
        <v>13902.742105790845</v>
      </c>
      <c r="AQ668" s="72">
        <v>13540.23</v>
      </c>
      <c r="AR668" s="72">
        <v>13617.4488</v>
      </c>
      <c r="AS668" s="72">
        <v>12434.796</v>
      </c>
      <c r="AT668" s="72">
        <v>12080.929</v>
      </c>
      <c r="AU668" s="72">
        <v>12792.587000000001</v>
      </c>
      <c r="AV668" s="72">
        <v>12172.765303691802</v>
      </c>
      <c r="AW668" s="72">
        <v>13991.062999999998</v>
      </c>
    </row>
    <row r="669" spans="1:49" ht="15" customHeight="1" x14ac:dyDescent="0.2">
      <c r="A669" s="20" t="s">
        <v>342</v>
      </c>
      <c r="B669" s="72">
        <v>99</v>
      </c>
      <c r="C669" s="72">
        <v>128</v>
      </c>
      <c r="D669" s="72">
        <v>294</v>
      </c>
      <c r="E669" s="72">
        <v>528</v>
      </c>
      <c r="F669" s="72">
        <v>585</v>
      </c>
      <c r="G669" s="72">
        <v>717</v>
      </c>
      <c r="H669" s="72">
        <v>770</v>
      </c>
      <c r="I669" s="72">
        <v>743</v>
      </c>
      <c r="J669" s="72">
        <v>857</v>
      </c>
      <c r="K669" s="72">
        <v>1329</v>
      </c>
      <c r="L669" s="72">
        <v>1787</v>
      </c>
      <c r="M669" s="72">
        <v>1771</v>
      </c>
      <c r="N669" s="72">
        <v>1810</v>
      </c>
      <c r="O669" s="72">
        <v>2104</v>
      </c>
      <c r="P669" s="72">
        <v>2228</v>
      </c>
      <c r="Q669" s="72">
        <v>2237</v>
      </c>
      <c r="R669" s="72">
        <v>2132</v>
      </c>
      <c r="S669" s="72">
        <v>1960</v>
      </c>
      <c r="T669" s="72">
        <v>1987</v>
      </c>
      <c r="U669" s="72">
        <v>1953</v>
      </c>
      <c r="V669" s="72">
        <v>1962</v>
      </c>
      <c r="W669" s="72">
        <v>1630</v>
      </c>
      <c r="X669" s="72">
        <v>1485</v>
      </c>
      <c r="Y669" s="72">
        <v>1706</v>
      </c>
      <c r="Z669" s="72">
        <v>1927</v>
      </c>
      <c r="AA669" s="72">
        <v>2158</v>
      </c>
      <c r="AB669" s="72">
        <v>2269</v>
      </c>
      <c r="AC669" s="72">
        <v>2567</v>
      </c>
      <c r="AD669" s="72">
        <v>2567</v>
      </c>
      <c r="AE669" s="72">
        <v>3177</v>
      </c>
      <c r="AF669" s="72">
        <v>3809</v>
      </c>
      <c r="AG669" s="72">
        <v>2955</v>
      </c>
      <c r="AH669" s="72">
        <v>3374.46875</v>
      </c>
      <c r="AI669" s="72">
        <v>3733</v>
      </c>
      <c r="AJ669" s="72">
        <v>3818</v>
      </c>
      <c r="AK669" s="72">
        <v>3838.3416000000002</v>
      </c>
      <c r="AL669" s="72">
        <v>3876</v>
      </c>
      <c r="AM669" s="72">
        <v>4101</v>
      </c>
      <c r="AN669" s="72">
        <v>3621.2</v>
      </c>
      <c r="AO669" s="72">
        <v>4105.5802533627448</v>
      </c>
      <c r="AP669" s="72">
        <v>3967.228485627506</v>
      </c>
      <c r="AQ669" s="72">
        <v>3885.8227450980394</v>
      </c>
      <c r="AR669" s="72">
        <v>4045.4517764705884</v>
      </c>
      <c r="AS669" s="72">
        <v>3840.9262882100611</v>
      </c>
      <c r="AT669" s="72">
        <v>3971.9843331006959</v>
      </c>
      <c r="AU669" s="72">
        <v>3735.0763902956987</v>
      </c>
      <c r="AV669" s="72">
        <v>3992.8010922293506</v>
      </c>
      <c r="AW669" s="72">
        <v>4668.4762497426946</v>
      </c>
    </row>
    <row r="670" spans="1:49" ht="15" customHeight="1" x14ac:dyDescent="0.2">
      <c r="A670" s="20" t="s">
        <v>206</v>
      </c>
      <c r="B670" s="72">
        <v>8</v>
      </c>
      <c r="C670" s="72">
        <v>18</v>
      </c>
      <c r="D670" s="72">
        <v>738</v>
      </c>
      <c r="E670" s="72">
        <v>1194</v>
      </c>
      <c r="F670" s="72">
        <v>1350</v>
      </c>
      <c r="G670" s="72">
        <v>1310</v>
      </c>
      <c r="H670" s="72">
        <v>1523</v>
      </c>
      <c r="I670" s="72">
        <v>1709</v>
      </c>
      <c r="J670" s="72">
        <v>2296</v>
      </c>
      <c r="K670" s="72">
        <v>2419</v>
      </c>
      <c r="L670" s="72">
        <v>2197</v>
      </c>
      <c r="M670" s="72">
        <v>2629</v>
      </c>
      <c r="N670" s="72">
        <v>3220</v>
      </c>
      <c r="O670" s="72">
        <v>4134</v>
      </c>
      <c r="P670" s="72">
        <v>4302</v>
      </c>
      <c r="Q670" s="72">
        <v>5330</v>
      </c>
      <c r="R670" s="72">
        <v>5334</v>
      </c>
      <c r="S670" s="72">
        <v>6030</v>
      </c>
      <c r="T670" s="72">
        <v>6020</v>
      </c>
      <c r="U670" s="72">
        <v>6411</v>
      </c>
      <c r="V670" s="72">
        <v>6496</v>
      </c>
      <c r="W670" s="72">
        <v>6323</v>
      </c>
      <c r="X670" s="72">
        <v>6896</v>
      </c>
      <c r="Y670" s="72">
        <v>7122</v>
      </c>
      <c r="Z670" s="72">
        <v>8044</v>
      </c>
      <c r="AA670" s="72">
        <v>7826</v>
      </c>
      <c r="AB670" s="72">
        <v>7583</v>
      </c>
      <c r="AC670" s="72">
        <v>9349</v>
      </c>
      <c r="AD670" s="72">
        <v>9363</v>
      </c>
      <c r="AE670" s="72">
        <v>10342</v>
      </c>
      <c r="AF670" s="72">
        <v>10586</v>
      </c>
      <c r="AG670" s="72">
        <v>10331</v>
      </c>
      <c r="AH670" s="72">
        <v>8606.53125</v>
      </c>
      <c r="AI670" s="72">
        <v>9378</v>
      </c>
      <c r="AJ670" s="72">
        <v>9371</v>
      </c>
      <c r="AK670" s="72">
        <v>9512.8783999999996</v>
      </c>
      <c r="AL670" s="72">
        <v>9541</v>
      </c>
      <c r="AM670" s="72">
        <v>10186.5</v>
      </c>
      <c r="AN670" s="72">
        <v>8991.8437137742021</v>
      </c>
      <c r="AO670" s="72">
        <v>9621.2727737383975</v>
      </c>
      <c r="AP670" s="72">
        <v>9935.5136201633395</v>
      </c>
      <c r="AQ670" s="72">
        <v>9654.4072549019602</v>
      </c>
      <c r="AR670" s="72">
        <v>9571.9970235294113</v>
      </c>
      <c r="AS670" s="72">
        <v>8593.8697117899392</v>
      </c>
      <c r="AT670" s="72">
        <v>8108.9446668993041</v>
      </c>
      <c r="AU670" s="72">
        <v>9057.5106097043026</v>
      </c>
      <c r="AV670" s="72">
        <v>8179.9642114624503</v>
      </c>
      <c r="AW670" s="72">
        <v>9322.5867502573037</v>
      </c>
    </row>
    <row r="671" spans="1:49" ht="15" customHeight="1" x14ac:dyDescent="0.2">
      <c r="A671" s="20" t="s">
        <v>343</v>
      </c>
      <c r="B671" s="72">
        <v>8</v>
      </c>
      <c r="C671" s="72">
        <v>18</v>
      </c>
      <c r="D671" s="72">
        <v>667</v>
      </c>
      <c r="E671" s="72">
        <v>1127</v>
      </c>
      <c r="F671" s="72">
        <v>1283</v>
      </c>
      <c r="G671" s="72">
        <v>1244</v>
      </c>
      <c r="H671" s="72">
        <v>1501</v>
      </c>
      <c r="I671" s="72">
        <v>1658</v>
      </c>
      <c r="J671" s="72">
        <v>2233</v>
      </c>
      <c r="K671" s="72">
        <v>2377</v>
      </c>
      <c r="L671" s="72">
        <v>2150</v>
      </c>
      <c r="M671" s="72">
        <v>2567</v>
      </c>
      <c r="N671" s="72">
        <v>3217</v>
      </c>
      <c r="O671" s="72">
        <v>4132</v>
      </c>
      <c r="P671" s="72">
        <v>4286</v>
      </c>
      <c r="Q671" s="72">
        <v>5330</v>
      </c>
      <c r="R671" s="72">
        <v>5334</v>
      </c>
      <c r="S671" s="72">
        <v>6030</v>
      </c>
      <c r="T671" s="72">
        <v>6020</v>
      </c>
      <c r="U671" s="72">
        <v>6411</v>
      </c>
      <c r="V671" s="72">
        <v>6496</v>
      </c>
      <c r="W671" s="72">
        <v>6323</v>
      </c>
      <c r="X671" s="72">
        <v>6896</v>
      </c>
      <c r="Y671" s="72">
        <v>7122</v>
      </c>
      <c r="Z671" s="72">
        <v>8038</v>
      </c>
      <c r="AA671" s="72">
        <v>7787</v>
      </c>
      <c r="AB671" s="72">
        <v>7569</v>
      </c>
      <c r="AC671" s="72">
        <v>9344</v>
      </c>
      <c r="AD671" s="72">
        <v>9358</v>
      </c>
      <c r="AE671" s="72">
        <v>10337</v>
      </c>
      <c r="AF671" s="72">
        <v>10581</v>
      </c>
      <c r="AG671" s="72">
        <v>10326</v>
      </c>
      <c r="AH671" s="72">
        <v>8601.53125</v>
      </c>
      <c r="AI671" s="72">
        <v>9378</v>
      </c>
      <c r="AJ671" s="72">
        <v>9371</v>
      </c>
      <c r="AK671" s="72">
        <v>9512.8783999999996</v>
      </c>
      <c r="AL671" s="72">
        <v>9541</v>
      </c>
      <c r="AM671" s="72">
        <v>10186.5</v>
      </c>
      <c r="AN671" s="72">
        <v>8991.8437137742021</v>
      </c>
      <c r="AO671" s="72">
        <v>9621.2727737383975</v>
      </c>
      <c r="AP671" s="72">
        <v>9935.5136201633395</v>
      </c>
      <c r="AQ671" s="72">
        <v>9654.4072549019602</v>
      </c>
      <c r="AR671" s="72">
        <v>9571.9970235294113</v>
      </c>
      <c r="AS671" s="72">
        <v>8593.8697117899392</v>
      </c>
      <c r="AT671" s="72">
        <v>8108.9446668993041</v>
      </c>
      <c r="AU671" s="72">
        <v>9057.5106097043026</v>
      </c>
      <c r="AV671" s="72">
        <v>8179.9642114624503</v>
      </c>
      <c r="AW671" s="72">
        <v>9322.5867502573037</v>
      </c>
    </row>
    <row r="672" spans="1:49" ht="15" customHeight="1" x14ac:dyDescent="0.2">
      <c r="A672" s="20" t="s">
        <v>231</v>
      </c>
      <c r="B672" s="72">
        <v>0</v>
      </c>
      <c r="C672" s="72">
        <v>0</v>
      </c>
      <c r="D672" s="72">
        <v>71</v>
      </c>
      <c r="E672" s="72">
        <v>67</v>
      </c>
      <c r="F672" s="72">
        <v>67</v>
      </c>
      <c r="G672" s="72">
        <v>66</v>
      </c>
      <c r="H672" s="72">
        <v>22</v>
      </c>
      <c r="I672" s="72">
        <v>51</v>
      </c>
      <c r="J672" s="72">
        <v>63</v>
      </c>
      <c r="K672" s="72">
        <v>42</v>
      </c>
      <c r="L672" s="72">
        <v>47</v>
      </c>
      <c r="M672" s="72">
        <v>62</v>
      </c>
      <c r="N672" s="72">
        <v>3</v>
      </c>
      <c r="O672" s="72">
        <v>2</v>
      </c>
      <c r="P672" s="72">
        <v>16</v>
      </c>
      <c r="Q672" s="72">
        <v>0</v>
      </c>
      <c r="R672" s="72">
        <v>0</v>
      </c>
      <c r="S672" s="72">
        <v>0</v>
      </c>
      <c r="T672" s="72">
        <v>0</v>
      </c>
      <c r="U672" s="72">
        <v>0</v>
      </c>
      <c r="V672" s="72">
        <v>0</v>
      </c>
      <c r="W672" s="72">
        <v>0</v>
      </c>
      <c r="X672" s="72">
        <v>0</v>
      </c>
      <c r="Y672" s="72">
        <v>0</v>
      </c>
      <c r="Z672" s="72">
        <v>6</v>
      </c>
      <c r="AA672" s="72">
        <v>39</v>
      </c>
      <c r="AB672" s="72">
        <v>14</v>
      </c>
      <c r="AC672" s="72">
        <v>5</v>
      </c>
      <c r="AD672" s="72">
        <v>5</v>
      </c>
      <c r="AE672" s="72">
        <v>5</v>
      </c>
      <c r="AF672" s="72">
        <v>5</v>
      </c>
      <c r="AG672" s="72">
        <v>5</v>
      </c>
      <c r="AH672" s="72">
        <v>5</v>
      </c>
      <c r="AI672" s="72">
        <v>0</v>
      </c>
      <c r="AJ672" s="72">
        <v>0</v>
      </c>
      <c r="AK672" s="72">
        <v>0</v>
      </c>
      <c r="AL672" s="72">
        <v>0</v>
      </c>
      <c r="AM672" s="72">
        <v>0</v>
      </c>
      <c r="AN672" s="72">
        <v>0</v>
      </c>
      <c r="AO672" s="72">
        <v>0</v>
      </c>
      <c r="AP672" s="72">
        <v>0</v>
      </c>
      <c r="AQ672" s="72">
        <v>0</v>
      </c>
      <c r="AR672" s="72">
        <v>0</v>
      </c>
      <c r="AS672" s="72">
        <v>0</v>
      </c>
      <c r="AT672" s="72">
        <v>0</v>
      </c>
      <c r="AU672" s="72">
        <v>0</v>
      </c>
      <c r="AV672" s="72">
        <v>0</v>
      </c>
      <c r="AW672" s="72">
        <v>0</v>
      </c>
    </row>
    <row r="673" spans="1:49" ht="15" customHeight="1" x14ac:dyDescent="0.2">
      <c r="A673" s="20" t="s">
        <v>64</v>
      </c>
      <c r="B673" s="72">
        <v>0</v>
      </c>
      <c r="C673" s="72">
        <v>0</v>
      </c>
      <c r="D673" s="72">
        <v>0</v>
      </c>
      <c r="E673" s="72">
        <v>0</v>
      </c>
      <c r="F673" s="72">
        <v>0</v>
      </c>
      <c r="G673" s="72">
        <v>0</v>
      </c>
      <c r="H673" s="72">
        <v>0</v>
      </c>
      <c r="I673" s="72">
        <v>0</v>
      </c>
      <c r="J673" s="72">
        <v>0</v>
      </c>
      <c r="K673" s="72">
        <v>0</v>
      </c>
      <c r="L673" s="72">
        <v>0</v>
      </c>
      <c r="M673" s="72">
        <v>0</v>
      </c>
      <c r="N673" s="72">
        <v>0</v>
      </c>
      <c r="O673" s="72">
        <v>0</v>
      </c>
      <c r="P673" s="72">
        <v>14</v>
      </c>
      <c r="Q673" s="72">
        <v>0</v>
      </c>
      <c r="R673" s="72">
        <v>0</v>
      </c>
      <c r="S673" s="72">
        <v>0</v>
      </c>
      <c r="T673" s="72">
        <v>0</v>
      </c>
      <c r="U673" s="72">
        <v>0</v>
      </c>
      <c r="V673" s="72">
        <v>0</v>
      </c>
      <c r="W673" s="72">
        <v>0</v>
      </c>
      <c r="X673" s="72">
        <v>0</v>
      </c>
      <c r="Y673" s="72">
        <v>0</v>
      </c>
      <c r="Z673" s="72">
        <v>6</v>
      </c>
      <c r="AA673" s="72">
        <v>39</v>
      </c>
      <c r="AB673" s="72">
        <v>14</v>
      </c>
      <c r="AC673" s="72">
        <v>5</v>
      </c>
      <c r="AD673" s="72">
        <v>5</v>
      </c>
      <c r="AE673" s="72">
        <v>5</v>
      </c>
      <c r="AF673" s="72">
        <v>5</v>
      </c>
      <c r="AG673" s="72">
        <v>5</v>
      </c>
      <c r="AH673" s="72">
        <v>5</v>
      </c>
      <c r="AI673" s="72">
        <v>0</v>
      </c>
      <c r="AJ673" s="72">
        <v>0</v>
      </c>
      <c r="AK673" s="72">
        <v>0</v>
      </c>
      <c r="AL673" s="72">
        <v>0</v>
      </c>
      <c r="AM673" s="72">
        <v>0</v>
      </c>
      <c r="AN673" s="72">
        <v>0</v>
      </c>
      <c r="AO673" s="72">
        <v>0</v>
      </c>
      <c r="AP673" s="72">
        <v>0</v>
      </c>
      <c r="AQ673" s="72">
        <v>0</v>
      </c>
      <c r="AR673" s="72">
        <v>0</v>
      </c>
      <c r="AS673" s="72">
        <v>0</v>
      </c>
      <c r="AT673" s="72">
        <v>0</v>
      </c>
      <c r="AU673" s="72">
        <v>0</v>
      </c>
      <c r="AV673" s="72">
        <v>0</v>
      </c>
      <c r="AW673" s="72">
        <v>0</v>
      </c>
    </row>
    <row r="674" spans="1:49" ht="15" customHeight="1" x14ac:dyDescent="0.2">
      <c r="A674" s="20" t="s">
        <v>309</v>
      </c>
      <c r="B674" s="72">
        <v>0</v>
      </c>
      <c r="C674" s="72">
        <v>0</v>
      </c>
      <c r="D674" s="72">
        <v>71</v>
      </c>
      <c r="E674" s="72">
        <v>67</v>
      </c>
      <c r="F674" s="72">
        <v>67</v>
      </c>
      <c r="G674" s="72">
        <v>66</v>
      </c>
      <c r="H674" s="72">
        <v>22</v>
      </c>
      <c r="I674" s="72">
        <v>51</v>
      </c>
      <c r="J674" s="72">
        <v>63</v>
      </c>
      <c r="K674" s="72">
        <v>42</v>
      </c>
      <c r="L674" s="72">
        <v>47</v>
      </c>
      <c r="M674" s="72">
        <v>62</v>
      </c>
      <c r="N674" s="72">
        <v>3</v>
      </c>
      <c r="O674" s="72">
        <v>2</v>
      </c>
      <c r="P674" s="72">
        <v>2</v>
      </c>
      <c r="Q674" s="72">
        <v>0</v>
      </c>
      <c r="R674" s="72">
        <v>0</v>
      </c>
      <c r="S674" s="72">
        <v>0</v>
      </c>
      <c r="T674" s="72">
        <v>0</v>
      </c>
      <c r="U674" s="72">
        <v>0</v>
      </c>
      <c r="V674" s="72">
        <v>0</v>
      </c>
      <c r="W674" s="72">
        <v>0</v>
      </c>
      <c r="X674" s="72">
        <v>0</v>
      </c>
      <c r="Y674" s="72">
        <v>0</v>
      </c>
      <c r="Z674" s="72">
        <v>0</v>
      </c>
      <c r="AA674" s="72">
        <v>0</v>
      </c>
      <c r="AB674" s="72">
        <v>0</v>
      </c>
      <c r="AC674" s="72">
        <v>0</v>
      </c>
      <c r="AD674" s="72">
        <v>0</v>
      </c>
      <c r="AE674" s="72">
        <v>0</v>
      </c>
      <c r="AF674" s="72">
        <v>0</v>
      </c>
      <c r="AG674" s="72">
        <v>0</v>
      </c>
      <c r="AH674" s="72">
        <v>0</v>
      </c>
      <c r="AI674" s="72">
        <v>0</v>
      </c>
      <c r="AJ674" s="72">
        <v>0</v>
      </c>
      <c r="AK674" s="72">
        <v>0</v>
      </c>
      <c r="AL674" s="72">
        <v>0</v>
      </c>
      <c r="AM674" s="72">
        <v>0</v>
      </c>
      <c r="AN674" s="72">
        <v>0</v>
      </c>
      <c r="AO674" s="72">
        <v>0</v>
      </c>
      <c r="AP674" s="72">
        <v>0</v>
      </c>
      <c r="AQ674" s="72">
        <v>0</v>
      </c>
      <c r="AR674" s="72">
        <v>0</v>
      </c>
      <c r="AS674" s="72">
        <v>0</v>
      </c>
      <c r="AT674" s="72">
        <v>0</v>
      </c>
      <c r="AU674" s="72">
        <v>0</v>
      </c>
      <c r="AV674" s="72">
        <v>0</v>
      </c>
      <c r="AW674" s="72">
        <v>0</v>
      </c>
    </row>
    <row r="675" spans="1:49" ht="15" customHeight="1" x14ac:dyDescent="0.2">
      <c r="A675" s="20" t="s">
        <v>76</v>
      </c>
      <c r="B675" s="72">
        <v>0</v>
      </c>
      <c r="C675" s="72">
        <v>0</v>
      </c>
      <c r="D675" s="72">
        <v>0</v>
      </c>
      <c r="E675" s="72">
        <v>0</v>
      </c>
      <c r="F675" s="72">
        <v>0</v>
      </c>
      <c r="G675" s="72">
        <v>0</v>
      </c>
      <c r="H675" s="72">
        <v>2</v>
      </c>
      <c r="I675" s="72">
        <v>2</v>
      </c>
      <c r="J675" s="72">
        <v>1</v>
      </c>
      <c r="K675" s="72">
        <v>0</v>
      </c>
      <c r="L675" s="72">
        <v>0</v>
      </c>
      <c r="M675" s="72">
        <v>0</v>
      </c>
      <c r="N675" s="72">
        <v>0</v>
      </c>
      <c r="O675" s="72">
        <v>0</v>
      </c>
      <c r="P675" s="72">
        <v>0</v>
      </c>
      <c r="Q675" s="72">
        <v>0</v>
      </c>
      <c r="R675" s="72">
        <v>0</v>
      </c>
      <c r="S675" s="72">
        <v>0</v>
      </c>
      <c r="T675" s="72">
        <v>0</v>
      </c>
      <c r="U675" s="72">
        <v>0</v>
      </c>
      <c r="V675" s="72">
        <v>0</v>
      </c>
      <c r="W675" s="72">
        <v>0</v>
      </c>
      <c r="X675" s="72">
        <v>0</v>
      </c>
      <c r="Y675" s="72">
        <v>0</v>
      </c>
      <c r="Z675" s="72">
        <v>0</v>
      </c>
      <c r="AA675" s="72">
        <v>0</v>
      </c>
      <c r="AB675" s="72">
        <v>0</v>
      </c>
      <c r="AC675" s="72">
        <v>0</v>
      </c>
      <c r="AD675" s="72">
        <v>0</v>
      </c>
      <c r="AE675" s="72">
        <v>0</v>
      </c>
      <c r="AF675" s="72">
        <v>0</v>
      </c>
      <c r="AG675" s="72">
        <v>0</v>
      </c>
      <c r="AH675" s="72">
        <v>0</v>
      </c>
      <c r="AI675" s="72">
        <v>0</v>
      </c>
      <c r="AJ675" s="72">
        <v>0</v>
      </c>
      <c r="AK675" s="72">
        <v>0</v>
      </c>
      <c r="AL675" s="72">
        <v>0</v>
      </c>
      <c r="AM675" s="72">
        <v>0</v>
      </c>
      <c r="AN675" s="72">
        <v>0</v>
      </c>
      <c r="AO675" s="72">
        <v>0</v>
      </c>
      <c r="AP675" s="72">
        <v>0</v>
      </c>
      <c r="AQ675" s="72">
        <v>0</v>
      </c>
      <c r="AR675" s="72">
        <v>0</v>
      </c>
      <c r="AS675" s="72">
        <v>0</v>
      </c>
      <c r="AT675" s="72">
        <v>0</v>
      </c>
      <c r="AU675" s="72">
        <v>0</v>
      </c>
      <c r="AV675" s="72">
        <v>0</v>
      </c>
      <c r="AW675" s="72">
        <v>0</v>
      </c>
    </row>
    <row r="676" spans="1:49" ht="15" customHeight="1" thickBot="1" x14ac:dyDescent="0.25">
      <c r="A676" s="39" t="s">
        <v>80</v>
      </c>
      <c r="B676" s="72">
        <v>0</v>
      </c>
      <c r="C676" s="72">
        <v>0</v>
      </c>
      <c r="D676" s="72">
        <v>71</v>
      </c>
      <c r="E676" s="72">
        <v>67</v>
      </c>
      <c r="F676" s="72">
        <v>67</v>
      </c>
      <c r="G676" s="72">
        <v>66</v>
      </c>
      <c r="H676" s="72">
        <v>20</v>
      </c>
      <c r="I676" s="72">
        <v>49</v>
      </c>
      <c r="J676" s="72">
        <v>62</v>
      </c>
      <c r="K676" s="72">
        <v>42</v>
      </c>
      <c r="L676" s="72">
        <v>47</v>
      </c>
      <c r="M676" s="72">
        <v>62</v>
      </c>
      <c r="N676" s="72">
        <v>3</v>
      </c>
      <c r="O676" s="72">
        <v>2</v>
      </c>
      <c r="P676" s="72">
        <v>2</v>
      </c>
      <c r="Q676" s="72">
        <v>0</v>
      </c>
      <c r="R676" s="72">
        <v>0</v>
      </c>
      <c r="S676" s="72">
        <v>0</v>
      </c>
      <c r="T676" s="72">
        <v>0</v>
      </c>
      <c r="U676" s="72">
        <v>0</v>
      </c>
      <c r="V676" s="72">
        <v>0</v>
      </c>
      <c r="W676" s="72">
        <v>0</v>
      </c>
      <c r="X676" s="72">
        <v>0</v>
      </c>
      <c r="Y676" s="72">
        <v>0</v>
      </c>
      <c r="Z676" s="72">
        <v>0</v>
      </c>
      <c r="AA676" s="72">
        <v>0</v>
      </c>
      <c r="AB676" s="72">
        <v>0</v>
      </c>
      <c r="AC676" s="72">
        <v>0</v>
      </c>
      <c r="AD676" s="72">
        <v>0</v>
      </c>
      <c r="AE676" s="72">
        <v>0</v>
      </c>
      <c r="AF676" s="72">
        <v>0</v>
      </c>
      <c r="AG676" s="72">
        <v>0</v>
      </c>
      <c r="AH676" s="72">
        <v>0</v>
      </c>
      <c r="AI676" s="72">
        <v>0</v>
      </c>
      <c r="AJ676" s="72">
        <v>0</v>
      </c>
      <c r="AK676" s="72">
        <v>0</v>
      </c>
      <c r="AL676" s="72">
        <v>0</v>
      </c>
      <c r="AM676" s="72">
        <v>0</v>
      </c>
      <c r="AN676" s="75">
        <v>0</v>
      </c>
      <c r="AO676" s="75">
        <v>0</v>
      </c>
      <c r="AP676" s="75">
        <v>0</v>
      </c>
      <c r="AQ676" s="75">
        <v>0</v>
      </c>
      <c r="AR676" s="75">
        <v>0</v>
      </c>
      <c r="AS676" s="75">
        <v>0</v>
      </c>
      <c r="AT676" s="75">
        <v>0</v>
      </c>
      <c r="AU676" s="75">
        <v>0</v>
      </c>
      <c r="AV676" s="75">
        <v>0</v>
      </c>
      <c r="AW676" s="75">
        <v>0</v>
      </c>
    </row>
    <row r="677" spans="1:49" ht="15" customHeight="1" x14ac:dyDescent="0.2">
      <c r="A677" s="45" t="s">
        <v>333</v>
      </c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99"/>
      <c r="AO677" s="99"/>
      <c r="AP677" s="99"/>
      <c r="AQ677" s="99"/>
      <c r="AR677" s="99"/>
      <c r="AS677" s="99"/>
      <c r="AT677" s="99"/>
      <c r="AU677" s="99"/>
      <c r="AV677" s="99"/>
      <c r="AW677" s="99"/>
    </row>
    <row r="678" spans="1:49" ht="15" customHeight="1" x14ac:dyDescent="0.2">
      <c r="A678" s="45" t="s">
        <v>344</v>
      </c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  <c r="AM678" s="72"/>
      <c r="AN678" s="99"/>
      <c r="AO678" s="99"/>
      <c r="AP678" s="99"/>
      <c r="AQ678" s="99"/>
      <c r="AR678" s="99"/>
      <c r="AS678" s="99"/>
      <c r="AT678" s="99"/>
      <c r="AU678" s="99"/>
      <c r="AV678" s="99"/>
      <c r="AW678" s="99"/>
    </row>
    <row r="679" spans="1:49" ht="15" customHeight="1" x14ac:dyDescent="0.2"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  <c r="AM679" s="72"/>
      <c r="AN679" s="99"/>
      <c r="AO679" s="99"/>
      <c r="AP679" s="99"/>
      <c r="AQ679" s="99"/>
      <c r="AR679" s="99"/>
      <c r="AS679" s="99"/>
      <c r="AT679" s="99"/>
      <c r="AU679" s="99"/>
      <c r="AV679" s="99"/>
      <c r="AW679" s="99"/>
    </row>
    <row r="680" spans="1:49" s="66" customFormat="1" ht="15" customHeight="1" x14ac:dyDescent="0.2">
      <c r="A680" s="77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99"/>
      <c r="AO680" s="99"/>
      <c r="AP680" s="99"/>
      <c r="AQ680" s="99"/>
      <c r="AR680" s="99"/>
      <c r="AS680" s="99"/>
      <c r="AT680" s="99"/>
      <c r="AU680" s="99"/>
      <c r="AV680" s="99"/>
      <c r="AW680" s="99"/>
    </row>
    <row r="681" spans="1:49" s="66" customFormat="1" ht="15" customHeight="1" x14ac:dyDescent="0.2">
      <c r="A681" s="26" t="s">
        <v>345</v>
      </c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2"/>
      <c r="AM681" s="72"/>
      <c r="AN681" s="99"/>
      <c r="AO681" s="99"/>
      <c r="AP681" s="99"/>
      <c r="AQ681" s="99"/>
      <c r="AR681" s="99"/>
      <c r="AS681" s="99"/>
      <c r="AT681" s="99"/>
      <c r="AU681" s="99"/>
      <c r="AV681" s="99"/>
      <c r="AW681" s="99"/>
    </row>
    <row r="682" spans="1:49" ht="15" customHeight="1" thickBot="1" x14ac:dyDescent="0.25">
      <c r="A682" s="26" t="s">
        <v>346</v>
      </c>
      <c r="B682" s="67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J682" s="68"/>
      <c r="AK682" s="68"/>
      <c r="AL682" s="68"/>
      <c r="AM682" s="70"/>
      <c r="AN682" s="67"/>
      <c r="AO682" s="67"/>
      <c r="AP682" s="67"/>
      <c r="AS682" s="67"/>
      <c r="AT682" s="67"/>
      <c r="AU682" s="67"/>
      <c r="AW682" s="67" t="s">
        <v>239</v>
      </c>
    </row>
    <row r="683" spans="1:49" s="5" customFormat="1" ht="15" customHeight="1" x14ac:dyDescent="0.2">
      <c r="A683" s="55" t="s">
        <v>199</v>
      </c>
      <c r="B683" s="55">
        <v>1970</v>
      </c>
      <c r="C683" s="55">
        <v>1971</v>
      </c>
      <c r="D683" s="55">
        <v>1972</v>
      </c>
      <c r="E683" s="55">
        <v>1973</v>
      </c>
      <c r="F683" s="55">
        <v>1974</v>
      </c>
      <c r="G683" s="55">
        <v>1975</v>
      </c>
      <c r="H683" s="55">
        <v>1976</v>
      </c>
      <c r="I683" s="55">
        <v>1977</v>
      </c>
      <c r="J683" s="55">
        <v>1978</v>
      </c>
      <c r="K683" s="55">
        <v>1979</v>
      </c>
      <c r="L683" s="55">
        <v>1980</v>
      </c>
      <c r="M683" s="55">
        <v>1981</v>
      </c>
      <c r="N683" s="55">
        <v>1982</v>
      </c>
      <c r="O683" s="55">
        <v>1983</v>
      </c>
      <c r="P683" s="55">
        <v>1984</v>
      </c>
      <c r="Q683" s="55">
        <v>1985</v>
      </c>
      <c r="R683" s="55">
        <v>1986</v>
      </c>
      <c r="S683" s="55">
        <v>1987</v>
      </c>
      <c r="T683" s="55">
        <v>1988</v>
      </c>
      <c r="U683" s="55">
        <v>1989</v>
      </c>
      <c r="V683" s="55">
        <v>1990</v>
      </c>
      <c r="W683" s="55">
        <v>1991</v>
      </c>
      <c r="X683" s="55">
        <v>1992</v>
      </c>
      <c r="Y683" s="55">
        <v>1993</v>
      </c>
      <c r="Z683" s="55">
        <v>1994</v>
      </c>
      <c r="AA683" s="55">
        <v>1995</v>
      </c>
      <c r="AB683" s="55">
        <v>1996</v>
      </c>
      <c r="AC683" s="55">
        <v>1997</v>
      </c>
      <c r="AD683" s="55">
        <v>1998</v>
      </c>
      <c r="AE683" s="55">
        <v>1999</v>
      </c>
      <c r="AF683" s="55">
        <v>2000</v>
      </c>
      <c r="AG683" s="55">
        <v>2001</v>
      </c>
      <c r="AH683" s="55">
        <v>2002</v>
      </c>
      <c r="AI683" s="55">
        <v>2003</v>
      </c>
      <c r="AJ683" s="55">
        <v>2004</v>
      </c>
      <c r="AK683" s="55">
        <v>2005</v>
      </c>
      <c r="AL683" s="55">
        <v>2006</v>
      </c>
      <c r="AM683" s="55">
        <v>2007</v>
      </c>
      <c r="AN683" s="55">
        <v>2008</v>
      </c>
      <c r="AO683" s="55">
        <v>2009</v>
      </c>
      <c r="AP683" s="55">
        <v>2010</v>
      </c>
      <c r="AQ683" s="55">
        <v>2011</v>
      </c>
      <c r="AR683" s="55">
        <v>2012</v>
      </c>
      <c r="AS683" s="56">
        <v>2013</v>
      </c>
      <c r="AT683" s="56">
        <v>2014</v>
      </c>
      <c r="AU683" s="56">
        <v>2015</v>
      </c>
      <c r="AV683" s="56">
        <v>2016</v>
      </c>
      <c r="AW683" s="56">
        <v>2017</v>
      </c>
    </row>
    <row r="684" spans="1:49" ht="15" customHeight="1" x14ac:dyDescent="0.2">
      <c r="A684" s="24" t="s">
        <v>306</v>
      </c>
      <c r="B684" s="64">
        <v>1614</v>
      </c>
      <c r="C684" s="64">
        <v>1679</v>
      </c>
      <c r="D684" s="64">
        <v>1690</v>
      </c>
      <c r="E684" s="64">
        <v>1818</v>
      </c>
      <c r="F684" s="64">
        <v>1802</v>
      </c>
      <c r="G684" s="64">
        <v>2249</v>
      </c>
      <c r="H684" s="64">
        <v>2877</v>
      </c>
      <c r="I684" s="64">
        <v>3428</v>
      </c>
      <c r="J684" s="64">
        <v>3575</v>
      </c>
      <c r="K684" s="64">
        <v>4048</v>
      </c>
      <c r="L684" s="64">
        <v>4265</v>
      </c>
      <c r="M684" s="64">
        <v>4068</v>
      </c>
      <c r="N684" s="64">
        <v>4020</v>
      </c>
      <c r="O684" s="64">
        <v>4715</v>
      </c>
      <c r="P684" s="64">
        <v>6357</v>
      </c>
      <c r="Q684" s="64">
        <v>7216</v>
      </c>
      <c r="R684" s="64">
        <v>7320</v>
      </c>
      <c r="S684" s="64">
        <v>7619</v>
      </c>
      <c r="T684" s="64">
        <v>8114</v>
      </c>
      <c r="U684" s="64">
        <v>8041</v>
      </c>
      <c r="V684" s="64">
        <v>7635</v>
      </c>
      <c r="W684" s="64">
        <v>8086</v>
      </c>
      <c r="X684" s="64">
        <v>8160</v>
      </c>
      <c r="Y684" s="64">
        <v>8503</v>
      </c>
      <c r="Z684" s="64">
        <v>8265</v>
      </c>
      <c r="AA684" s="64">
        <v>8331</v>
      </c>
      <c r="AB684" s="64">
        <v>8357</v>
      </c>
      <c r="AC684" s="64">
        <v>8156</v>
      </c>
      <c r="AD684" s="64">
        <v>7911</v>
      </c>
      <c r="AE684" s="64">
        <v>7291</v>
      </c>
      <c r="AF684" s="64">
        <v>7683</v>
      </c>
      <c r="AG684" s="64">
        <v>7621</v>
      </c>
      <c r="AH684" s="64">
        <v>7432</v>
      </c>
      <c r="AI684" s="64">
        <v>7206</v>
      </c>
      <c r="AJ684" s="64">
        <v>7820</v>
      </c>
      <c r="AK684" s="64">
        <v>7772.0238822994634</v>
      </c>
      <c r="AL684" s="64">
        <v>7493</v>
      </c>
      <c r="AM684" s="64">
        <v>8315</v>
      </c>
      <c r="AN684" s="81">
        <v>8286</v>
      </c>
      <c r="AO684" s="81">
        <v>7259</v>
      </c>
      <c r="AP684" s="81">
        <v>9188.5424265391957</v>
      </c>
      <c r="AQ684" s="81">
        <v>9683.3089999999993</v>
      </c>
      <c r="AR684" s="81">
        <v>9683.3089999999993</v>
      </c>
      <c r="AS684" s="81">
        <v>9392.51</v>
      </c>
      <c r="AT684" s="81">
        <v>9496</v>
      </c>
      <c r="AU684" s="81">
        <v>9079.098</v>
      </c>
      <c r="AV684" s="81">
        <v>9232.9365529999995</v>
      </c>
      <c r="AW684" s="81">
        <v>10358.9363288</v>
      </c>
    </row>
    <row r="685" spans="1:49" ht="15" customHeight="1" x14ac:dyDescent="0.2">
      <c r="A685" s="24" t="s">
        <v>201</v>
      </c>
      <c r="B685" s="64">
        <v>105</v>
      </c>
      <c r="C685" s="64">
        <v>119</v>
      </c>
      <c r="D685" s="64">
        <v>184</v>
      </c>
      <c r="E685" s="64">
        <v>139</v>
      </c>
      <c r="F685" s="64">
        <v>207</v>
      </c>
      <c r="G685" s="64">
        <v>174</v>
      </c>
      <c r="H685" s="64">
        <v>123</v>
      </c>
      <c r="I685" s="64">
        <v>147</v>
      </c>
      <c r="J685" s="64">
        <v>480</v>
      </c>
      <c r="K685" s="64">
        <v>328</v>
      </c>
      <c r="L685" s="64">
        <v>527</v>
      </c>
      <c r="M685" s="64">
        <v>277</v>
      </c>
      <c r="N685" s="64">
        <v>116</v>
      </c>
      <c r="O685" s="64">
        <v>224</v>
      </c>
      <c r="P685" s="64">
        <v>60</v>
      </c>
      <c r="Q685" s="64">
        <v>97</v>
      </c>
      <c r="R685" s="64">
        <v>93</v>
      </c>
      <c r="S685" s="64">
        <v>724</v>
      </c>
      <c r="T685" s="64">
        <v>849</v>
      </c>
      <c r="U685" s="64">
        <v>1251</v>
      </c>
      <c r="V685" s="64">
        <v>574</v>
      </c>
      <c r="W685" s="64">
        <v>1073</v>
      </c>
      <c r="X685" s="64">
        <v>988</v>
      </c>
      <c r="Y685" s="64">
        <v>1159</v>
      </c>
      <c r="Z685" s="64">
        <v>1480</v>
      </c>
      <c r="AA685" s="64">
        <v>1777</v>
      </c>
      <c r="AB685" s="64">
        <v>1716</v>
      </c>
      <c r="AC685" s="64">
        <v>1708</v>
      </c>
      <c r="AD685" s="64">
        <v>1684</v>
      </c>
      <c r="AE685" s="64">
        <v>1153</v>
      </c>
      <c r="AF685" s="64">
        <v>1612</v>
      </c>
      <c r="AG685" s="64">
        <v>1618</v>
      </c>
      <c r="AH685" s="64">
        <v>2084</v>
      </c>
      <c r="AI685" s="64">
        <v>2639.3</v>
      </c>
      <c r="AJ685" s="64">
        <v>2046</v>
      </c>
      <c r="AK685" s="64">
        <v>1742.288</v>
      </c>
      <c r="AL685" s="64">
        <v>1501.5</v>
      </c>
      <c r="AM685" s="64">
        <v>1576.4</v>
      </c>
      <c r="AN685" s="72">
        <v>1900</v>
      </c>
      <c r="AO685" s="72">
        <v>434.4</v>
      </c>
      <c r="AP685" s="72">
        <v>1801.3784029999999</v>
      </c>
      <c r="AQ685" s="72">
        <v>2142.36</v>
      </c>
      <c r="AR685" s="72">
        <v>1591</v>
      </c>
      <c r="AS685" s="72">
        <v>1896</v>
      </c>
      <c r="AT685" s="72">
        <v>1818</v>
      </c>
      <c r="AU685" s="72">
        <v>2295</v>
      </c>
      <c r="AV685" s="72">
        <v>1107</v>
      </c>
      <c r="AW685" s="72">
        <v>731</v>
      </c>
    </row>
    <row r="686" spans="1:49" ht="15" customHeight="1" x14ac:dyDescent="0.2">
      <c r="A686" s="20" t="s">
        <v>241</v>
      </c>
      <c r="B686" s="72">
        <v>-85</v>
      </c>
      <c r="C686" s="72">
        <v>-179</v>
      </c>
      <c r="D686" s="72">
        <v>-100</v>
      </c>
      <c r="E686" s="72">
        <v>-97</v>
      </c>
      <c r="F686" s="72">
        <v>-111</v>
      </c>
      <c r="G686" s="72">
        <v>-100</v>
      </c>
      <c r="H686" s="72">
        <v>-285</v>
      </c>
      <c r="I686" s="72">
        <v>13</v>
      </c>
      <c r="J686" s="72">
        <v>-176</v>
      </c>
      <c r="K686" s="72">
        <v>60</v>
      </c>
      <c r="L686" s="72">
        <v>-157</v>
      </c>
      <c r="M686" s="72">
        <v>-485</v>
      </c>
      <c r="N686" s="72">
        <v>10</v>
      </c>
      <c r="O686" s="72">
        <v>-41</v>
      </c>
      <c r="P686" s="72">
        <v>20</v>
      </c>
      <c r="Q686" s="72">
        <v>-149</v>
      </c>
      <c r="R686" s="72">
        <v>-242</v>
      </c>
      <c r="S686" s="72">
        <v>-303</v>
      </c>
      <c r="T686" s="72">
        <v>106</v>
      </c>
      <c r="U686" s="72">
        <v>-348</v>
      </c>
      <c r="V686" s="72">
        <v>-768</v>
      </c>
      <c r="W686" s="72">
        <v>-239</v>
      </c>
      <c r="X686" s="72">
        <v>-103</v>
      </c>
      <c r="Y686" s="72">
        <v>-98</v>
      </c>
      <c r="Z686" s="72">
        <v>6</v>
      </c>
      <c r="AA686" s="72">
        <v>-237</v>
      </c>
      <c r="AB686" s="72">
        <v>-204</v>
      </c>
      <c r="AC686" s="72">
        <v>-157</v>
      </c>
      <c r="AD686" s="72">
        <v>-116</v>
      </c>
      <c r="AE686" s="72">
        <v>7</v>
      </c>
      <c r="AF686" s="72">
        <v>138</v>
      </c>
      <c r="AG686" s="72">
        <v>-66</v>
      </c>
      <c r="AH686" s="72">
        <v>159.11599999999999</v>
      </c>
      <c r="AI686" s="72">
        <v>-152.29999999999927</v>
      </c>
      <c r="AJ686" s="72">
        <v>13</v>
      </c>
      <c r="AK686" s="72">
        <v>-209.43219490300407</v>
      </c>
      <c r="AL686" s="72">
        <v>-99.600000000000364</v>
      </c>
      <c r="AM686" s="72">
        <v>-155.89999999999964</v>
      </c>
      <c r="AN686" s="72">
        <v>-470.17999999999847</v>
      </c>
      <c r="AO686" s="72">
        <v>0.49123019891612785</v>
      </c>
      <c r="AP686" s="72">
        <v>-96.619884572024603</v>
      </c>
      <c r="AQ686" s="72">
        <v>72.01075091017232</v>
      </c>
      <c r="AR686" s="72">
        <v>317.93442416682217</v>
      </c>
      <c r="AS686" s="72">
        <v>25.494999999998328</v>
      </c>
      <c r="AT686" s="72">
        <v>-106.91982000000077</v>
      </c>
      <c r="AU686" s="72">
        <v>55.579999999999387</v>
      </c>
      <c r="AV686" s="72">
        <v>-30.19287299999985</v>
      </c>
      <c r="AW686" s="72">
        <v>140.9652680747709</v>
      </c>
    </row>
    <row r="687" spans="1:49" ht="15" customHeight="1" x14ac:dyDescent="0.2">
      <c r="A687" s="20" t="s">
        <v>204</v>
      </c>
      <c r="B687" s="72">
        <v>1714</v>
      </c>
      <c r="C687" s="72">
        <v>1688</v>
      </c>
      <c r="D687" s="72">
        <v>1820</v>
      </c>
      <c r="E687" s="72">
        <v>1860</v>
      </c>
      <c r="F687" s="72">
        <v>1898</v>
      </c>
      <c r="G687" s="72">
        <v>2323</v>
      </c>
      <c r="H687" s="72">
        <v>2715</v>
      </c>
      <c r="I687" s="72">
        <v>3588</v>
      </c>
      <c r="J687" s="72">
        <v>3879</v>
      </c>
      <c r="K687" s="72">
        <v>4436</v>
      </c>
      <c r="L687" s="72">
        <v>4635</v>
      </c>
      <c r="M687" s="72">
        <v>3860</v>
      </c>
      <c r="N687" s="72">
        <v>4146</v>
      </c>
      <c r="O687" s="72">
        <v>4898</v>
      </c>
      <c r="P687" s="72">
        <v>6437</v>
      </c>
      <c r="Q687" s="72">
        <v>7164</v>
      </c>
      <c r="R687" s="72">
        <v>7171</v>
      </c>
      <c r="S687" s="72">
        <v>8040</v>
      </c>
      <c r="T687" s="72">
        <v>9069</v>
      </c>
      <c r="U687" s="72">
        <v>8944</v>
      </c>
      <c r="V687" s="72">
        <v>7441</v>
      </c>
      <c r="W687" s="72">
        <v>8920</v>
      </c>
      <c r="X687" s="72">
        <v>9045</v>
      </c>
      <c r="Y687" s="72">
        <v>9564</v>
      </c>
      <c r="Z687" s="72">
        <v>9751</v>
      </c>
      <c r="AA687" s="72">
        <v>9871</v>
      </c>
      <c r="AB687" s="72">
        <v>9869</v>
      </c>
      <c r="AC687" s="72">
        <v>9707</v>
      </c>
      <c r="AD687" s="72">
        <v>9479</v>
      </c>
      <c r="AE687" s="72">
        <v>8451</v>
      </c>
      <c r="AF687" s="72">
        <v>9433</v>
      </c>
      <c r="AG687" s="72">
        <v>9173</v>
      </c>
      <c r="AH687" s="72">
        <v>9675.116</v>
      </c>
      <c r="AI687" s="72">
        <v>9693</v>
      </c>
      <c r="AJ687" s="72">
        <v>9879</v>
      </c>
      <c r="AK687" s="72">
        <v>9303.8576873964594</v>
      </c>
      <c r="AL687" s="72">
        <v>8893.6</v>
      </c>
      <c r="AM687" s="72">
        <v>9734</v>
      </c>
      <c r="AN687" s="72">
        <v>9715.2200000000012</v>
      </c>
      <c r="AO687" s="72">
        <v>7693.8912301989158</v>
      </c>
      <c r="AP687" s="72">
        <v>10893.300944967172</v>
      </c>
      <c r="AQ687" s="72">
        <v>11897.679750910171</v>
      </c>
      <c r="AR687" s="72">
        <v>11592.243424166822</v>
      </c>
      <c r="AS687" s="72">
        <v>11314.004999999999</v>
      </c>
      <c r="AT687" s="72">
        <v>11207.080179999999</v>
      </c>
      <c r="AU687" s="72">
        <v>11429.678</v>
      </c>
      <c r="AV687" s="72">
        <v>10309.74368</v>
      </c>
      <c r="AW687" s="72">
        <v>11230.901596874772</v>
      </c>
    </row>
    <row r="688" spans="1:49" ht="15" customHeight="1" x14ac:dyDescent="0.2">
      <c r="A688" s="20" t="s">
        <v>206</v>
      </c>
      <c r="B688" s="72">
        <v>1714</v>
      </c>
      <c r="C688" s="72">
        <v>1688</v>
      </c>
      <c r="D688" s="72">
        <v>1820</v>
      </c>
      <c r="E688" s="72">
        <v>1860</v>
      </c>
      <c r="F688" s="72">
        <v>1898</v>
      </c>
      <c r="G688" s="72">
        <v>2323</v>
      </c>
      <c r="H688" s="72">
        <v>2715</v>
      </c>
      <c r="I688" s="72">
        <v>3588</v>
      </c>
      <c r="J688" s="72">
        <v>3879</v>
      </c>
      <c r="K688" s="72">
        <v>4436</v>
      </c>
      <c r="L688" s="72">
        <v>4635</v>
      </c>
      <c r="M688" s="72">
        <v>3860</v>
      </c>
      <c r="N688" s="72">
        <v>4146</v>
      </c>
      <c r="O688" s="72">
        <v>4898</v>
      </c>
      <c r="P688" s="72">
        <v>6437</v>
      </c>
      <c r="Q688" s="72">
        <v>7164</v>
      </c>
      <c r="R688" s="72">
        <v>7171</v>
      </c>
      <c r="S688" s="72">
        <v>8040</v>
      </c>
      <c r="T688" s="72">
        <v>9069</v>
      </c>
      <c r="U688" s="72">
        <v>8944</v>
      </c>
      <c r="V688" s="72">
        <v>7441</v>
      </c>
      <c r="W688" s="72">
        <v>8920</v>
      </c>
      <c r="X688" s="72">
        <v>9045</v>
      </c>
      <c r="Y688" s="72">
        <v>9564</v>
      </c>
      <c r="Z688" s="72">
        <v>9751</v>
      </c>
      <c r="AA688" s="72">
        <v>9871</v>
      </c>
      <c r="AB688" s="72">
        <v>9869</v>
      </c>
      <c r="AC688" s="72">
        <v>9707</v>
      </c>
      <c r="AD688" s="72">
        <v>9479</v>
      </c>
      <c r="AE688" s="72">
        <v>8451</v>
      </c>
      <c r="AF688" s="72">
        <v>9433</v>
      </c>
      <c r="AG688" s="72">
        <v>9173</v>
      </c>
      <c r="AH688" s="72">
        <v>9675.116</v>
      </c>
      <c r="AI688" s="72">
        <v>9693</v>
      </c>
      <c r="AJ688" s="72">
        <v>9879</v>
      </c>
      <c r="AK688" s="72">
        <v>9303.8576873964594</v>
      </c>
      <c r="AL688" s="72">
        <v>8893.6</v>
      </c>
      <c r="AM688" s="72">
        <v>9734</v>
      </c>
      <c r="AN688" s="72">
        <v>9715.2200000000012</v>
      </c>
      <c r="AO688" s="72">
        <v>7693.8912301989158</v>
      </c>
      <c r="AP688" s="72">
        <v>10893.300944967172</v>
      </c>
      <c r="AQ688" s="72">
        <v>11897.679750910171</v>
      </c>
      <c r="AR688" s="72">
        <v>11592.243424166822</v>
      </c>
      <c r="AS688" s="72">
        <v>11314.004999999999</v>
      </c>
      <c r="AT688" s="72">
        <v>11207.080179999999</v>
      </c>
      <c r="AU688" s="72">
        <v>11429.678</v>
      </c>
      <c r="AV688" s="72">
        <v>10309.74368</v>
      </c>
      <c r="AW688" s="72">
        <v>11230.901596874772</v>
      </c>
    </row>
    <row r="689" spans="1:49" ht="15" customHeight="1" x14ac:dyDescent="0.2">
      <c r="A689" s="20" t="s">
        <v>231</v>
      </c>
      <c r="B689" s="72">
        <v>1714</v>
      </c>
      <c r="C689" s="72">
        <v>1688</v>
      </c>
      <c r="D689" s="72">
        <v>1820</v>
      </c>
      <c r="E689" s="72">
        <v>1860</v>
      </c>
      <c r="F689" s="72">
        <v>1898</v>
      </c>
      <c r="G689" s="72">
        <v>2323</v>
      </c>
      <c r="H689" s="72">
        <v>2715</v>
      </c>
      <c r="I689" s="72">
        <v>3588</v>
      </c>
      <c r="J689" s="72">
        <v>3879</v>
      </c>
      <c r="K689" s="72">
        <v>4436</v>
      </c>
      <c r="L689" s="72">
        <v>4635</v>
      </c>
      <c r="M689" s="72">
        <v>3860</v>
      </c>
      <c r="N689" s="72">
        <v>4146</v>
      </c>
      <c r="O689" s="72">
        <v>4898</v>
      </c>
      <c r="P689" s="72">
        <v>6437</v>
      </c>
      <c r="Q689" s="72">
        <v>7164</v>
      </c>
      <c r="R689" s="72">
        <v>7171</v>
      </c>
      <c r="S689" s="72">
        <v>8040</v>
      </c>
      <c r="T689" s="72">
        <v>9069</v>
      </c>
      <c r="U689" s="72">
        <v>8944</v>
      </c>
      <c r="V689" s="72">
        <v>7441</v>
      </c>
      <c r="W689" s="72">
        <v>8920</v>
      </c>
      <c r="X689" s="72">
        <v>9045</v>
      </c>
      <c r="Y689" s="72">
        <v>9564</v>
      </c>
      <c r="Z689" s="72">
        <v>9751</v>
      </c>
      <c r="AA689" s="72">
        <v>9871</v>
      </c>
      <c r="AB689" s="72">
        <v>9869</v>
      </c>
      <c r="AC689" s="72">
        <v>9707</v>
      </c>
      <c r="AD689" s="72">
        <v>9479</v>
      </c>
      <c r="AE689" s="72">
        <v>8451</v>
      </c>
      <c r="AF689" s="72">
        <v>9433</v>
      </c>
      <c r="AG689" s="72">
        <v>9173</v>
      </c>
      <c r="AH689" s="72">
        <v>9675.116</v>
      </c>
      <c r="AI689" s="72">
        <v>9693</v>
      </c>
      <c r="AJ689" s="72">
        <v>9879</v>
      </c>
      <c r="AK689" s="72">
        <v>9303.8576873964594</v>
      </c>
      <c r="AL689" s="72">
        <v>8893.6</v>
      </c>
      <c r="AM689" s="72">
        <v>9734</v>
      </c>
      <c r="AN689" s="72">
        <v>9715.2200000000012</v>
      </c>
      <c r="AO689" s="72">
        <v>7693.8912301989158</v>
      </c>
      <c r="AP689" s="72">
        <v>10893.300944967172</v>
      </c>
      <c r="AQ689" s="72">
        <v>11897.679750910171</v>
      </c>
      <c r="AR689" s="72">
        <v>11592.243424166822</v>
      </c>
      <c r="AS689" s="72">
        <v>11314.004999999999</v>
      </c>
      <c r="AT689" s="72">
        <v>11207.080179999999</v>
      </c>
      <c r="AU689" s="72">
        <v>11429.678</v>
      </c>
      <c r="AV689" s="72">
        <v>10309.74368</v>
      </c>
      <c r="AW689" s="72">
        <v>11230.901596874772</v>
      </c>
    </row>
    <row r="690" spans="1:49" ht="15" customHeight="1" x14ac:dyDescent="0.2">
      <c r="A690" s="20" t="s">
        <v>347</v>
      </c>
      <c r="B690" s="72">
        <v>14</v>
      </c>
      <c r="C690" s="72">
        <v>12</v>
      </c>
      <c r="D690" s="72">
        <v>10</v>
      </c>
      <c r="E690" s="72">
        <v>0</v>
      </c>
      <c r="F690" s="72">
        <v>0</v>
      </c>
      <c r="G690" s="72">
        <v>0</v>
      </c>
      <c r="H690" s="72">
        <v>0</v>
      </c>
      <c r="I690" s="72">
        <v>0</v>
      </c>
      <c r="J690" s="72">
        <v>0</v>
      </c>
      <c r="K690" s="72">
        <v>0</v>
      </c>
      <c r="L690" s="72">
        <v>0</v>
      </c>
      <c r="M690" s="72">
        <v>0</v>
      </c>
      <c r="N690" s="72">
        <v>0</v>
      </c>
      <c r="O690" s="72">
        <v>0</v>
      </c>
      <c r="P690" s="72">
        <v>0</v>
      </c>
      <c r="Q690" s="72">
        <v>0</v>
      </c>
      <c r="R690" s="72">
        <v>0</v>
      </c>
      <c r="S690" s="72">
        <v>0</v>
      </c>
      <c r="T690" s="72">
        <v>0</v>
      </c>
      <c r="U690" s="72">
        <v>0</v>
      </c>
      <c r="V690" s="72">
        <v>0</v>
      </c>
      <c r="W690" s="72">
        <v>0</v>
      </c>
      <c r="X690" s="72">
        <v>0</v>
      </c>
      <c r="Y690" s="72">
        <v>0</v>
      </c>
      <c r="Z690" s="72">
        <v>0</v>
      </c>
      <c r="AA690" s="72">
        <v>0</v>
      </c>
      <c r="AB690" s="72">
        <v>0</v>
      </c>
      <c r="AC690" s="72">
        <v>0</v>
      </c>
      <c r="AD690" s="72">
        <v>0</v>
      </c>
      <c r="AE690" s="72">
        <v>0</v>
      </c>
      <c r="AF690" s="72">
        <v>0</v>
      </c>
      <c r="AG690" s="72">
        <v>0</v>
      </c>
      <c r="AH690" s="72">
        <v>0</v>
      </c>
      <c r="AI690" s="72">
        <v>0</v>
      </c>
      <c r="AJ690" s="72">
        <v>0</v>
      </c>
      <c r="AK690" s="72">
        <v>0</v>
      </c>
      <c r="AL690" s="72">
        <v>0</v>
      </c>
      <c r="AM690" s="72">
        <v>0</v>
      </c>
      <c r="AN690" s="72">
        <v>0</v>
      </c>
      <c r="AO690" s="72">
        <v>0</v>
      </c>
      <c r="AP690" s="72">
        <v>0</v>
      </c>
      <c r="AQ690" s="72">
        <v>0</v>
      </c>
      <c r="AR690" s="72">
        <v>0</v>
      </c>
      <c r="AS690" s="72">
        <v>0</v>
      </c>
      <c r="AT690" s="72">
        <v>0</v>
      </c>
      <c r="AU690" s="72">
        <v>0</v>
      </c>
      <c r="AV690" s="72">
        <v>0</v>
      </c>
      <c r="AW690" s="72">
        <v>0</v>
      </c>
    </row>
    <row r="691" spans="1:49" ht="15" customHeight="1" x14ac:dyDescent="0.2">
      <c r="A691" s="20" t="s">
        <v>211</v>
      </c>
      <c r="B691" s="72">
        <v>1700</v>
      </c>
      <c r="C691" s="72">
        <v>1676</v>
      </c>
      <c r="D691" s="72">
        <v>1810</v>
      </c>
      <c r="E691" s="72">
        <v>1860</v>
      </c>
      <c r="F691" s="72">
        <v>1898</v>
      </c>
      <c r="G691" s="72">
        <v>2323</v>
      </c>
      <c r="H691" s="72">
        <v>2715</v>
      </c>
      <c r="I691" s="72">
        <v>3588</v>
      </c>
      <c r="J691" s="72">
        <v>3879</v>
      </c>
      <c r="K691" s="72">
        <v>4436</v>
      </c>
      <c r="L691" s="72">
        <v>4635</v>
      </c>
      <c r="M691" s="72">
        <v>3860</v>
      </c>
      <c r="N691" s="72">
        <v>4146</v>
      </c>
      <c r="O691" s="72">
        <v>4898</v>
      </c>
      <c r="P691" s="72">
        <v>6437</v>
      </c>
      <c r="Q691" s="72">
        <v>7164</v>
      </c>
      <c r="R691" s="72">
        <v>7171</v>
      </c>
      <c r="S691" s="72">
        <v>8040</v>
      </c>
      <c r="T691" s="72">
        <v>9069</v>
      </c>
      <c r="U691" s="72">
        <v>8944</v>
      </c>
      <c r="V691" s="72">
        <v>7441</v>
      </c>
      <c r="W691" s="72">
        <v>8920</v>
      </c>
      <c r="X691" s="72">
        <v>9045</v>
      </c>
      <c r="Y691" s="72">
        <v>9564</v>
      </c>
      <c r="Z691" s="72">
        <v>9751</v>
      </c>
      <c r="AA691" s="72">
        <v>9871</v>
      </c>
      <c r="AB691" s="72">
        <v>9869</v>
      </c>
      <c r="AC691" s="72">
        <v>9707</v>
      </c>
      <c r="AD691" s="72">
        <v>9479</v>
      </c>
      <c r="AE691" s="72">
        <v>8451</v>
      </c>
      <c r="AF691" s="72">
        <v>9433</v>
      </c>
      <c r="AG691" s="72">
        <v>9173</v>
      </c>
      <c r="AH691" s="72">
        <v>9675.116</v>
      </c>
      <c r="AI691" s="72">
        <v>9693</v>
      </c>
      <c r="AJ691" s="72">
        <v>9879</v>
      </c>
      <c r="AK691" s="72">
        <v>9303.8576873964594</v>
      </c>
      <c r="AL691" s="72">
        <v>8893.6</v>
      </c>
      <c r="AM691" s="72">
        <v>9734</v>
      </c>
      <c r="AN691" s="72">
        <v>9715.2200000000012</v>
      </c>
      <c r="AO691" s="72">
        <v>7693.8912301989158</v>
      </c>
      <c r="AP691" s="72">
        <v>10893.300944967172</v>
      </c>
      <c r="AQ691" s="72">
        <v>11897.679750910171</v>
      </c>
      <c r="AR691" s="72">
        <v>11592.243424166822</v>
      </c>
      <c r="AS691" s="72">
        <v>11314.004999999999</v>
      </c>
      <c r="AT691" s="72">
        <v>11207.080179999999</v>
      </c>
      <c r="AU691" s="72">
        <v>11429.678</v>
      </c>
      <c r="AV691" s="72">
        <v>10309.74368</v>
      </c>
      <c r="AW691" s="72">
        <v>11230.901596874772</v>
      </c>
    </row>
    <row r="692" spans="1:49" ht="15" customHeight="1" x14ac:dyDescent="0.2">
      <c r="A692" s="20" t="s">
        <v>250</v>
      </c>
      <c r="B692" s="72">
        <v>0</v>
      </c>
      <c r="C692" s="72">
        <v>0</v>
      </c>
      <c r="D692" s="72">
        <v>0</v>
      </c>
      <c r="E692" s="72">
        <v>0</v>
      </c>
      <c r="F692" s="72">
        <v>0</v>
      </c>
      <c r="G692" s="72">
        <v>0</v>
      </c>
      <c r="H692" s="72">
        <v>0</v>
      </c>
      <c r="I692" s="72">
        <v>0</v>
      </c>
      <c r="J692" s="72">
        <v>0</v>
      </c>
      <c r="K692" s="72">
        <v>0</v>
      </c>
      <c r="L692" s="72">
        <v>0</v>
      </c>
      <c r="M692" s="72">
        <v>0</v>
      </c>
      <c r="N692" s="72">
        <v>0</v>
      </c>
      <c r="O692" s="72">
        <v>0</v>
      </c>
      <c r="P692" s="72">
        <v>0</v>
      </c>
      <c r="Q692" s="72">
        <v>0</v>
      </c>
      <c r="R692" s="72">
        <v>0</v>
      </c>
      <c r="S692" s="72">
        <v>0</v>
      </c>
      <c r="T692" s="72">
        <v>0</v>
      </c>
      <c r="U692" s="72">
        <v>0</v>
      </c>
      <c r="V692" s="72">
        <v>0</v>
      </c>
      <c r="W692" s="72">
        <v>22</v>
      </c>
      <c r="X692" s="72">
        <v>0</v>
      </c>
      <c r="Y692" s="72">
        <v>0</v>
      </c>
      <c r="Z692" s="72">
        <v>0</v>
      </c>
      <c r="AA692" s="72">
        <v>0</v>
      </c>
      <c r="AB692" s="72">
        <v>14</v>
      </c>
      <c r="AC692" s="72">
        <v>13</v>
      </c>
      <c r="AD692" s="72">
        <v>8</v>
      </c>
      <c r="AE692" s="72">
        <v>70</v>
      </c>
      <c r="AF692" s="72">
        <v>1</v>
      </c>
      <c r="AG692" s="72">
        <v>0</v>
      </c>
      <c r="AH692" s="72">
        <v>0</v>
      </c>
      <c r="AI692" s="72">
        <v>1</v>
      </c>
      <c r="AJ692" s="72">
        <v>0</v>
      </c>
      <c r="AK692" s="72">
        <v>57</v>
      </c>
      <c r="AL692" s="72">
        <v>74.599999999999994</v>
      </c>
      <c r="AM692" s="72">
        <v>81</v>
      </c>
      <c r="AN692" s="72">
        <v>90.7</v>
      </c>
      <c r="AO692" s="72">
        <v>90.065100000000001</v>
      </c>
      <c r="AP692" s="72">
        <v>68.603075185082844</v>
      </c>
      <c r="AQ692" s="72">
        <v>104.29379999999999</v>
      </c>
      <c r="AR692" s="72">
        <v>108.22224316682374</v>
      </c>
      <c r="AS692" s="72">
        <v>114.44099999999999</v>
      </c>
      <c r="AT692" s="72">
        <v>112.15217999999999</v>
      </c>
      <c r="AU692" s="72">
        <v>100.8</v>
      </c>
      <c r="AV692" s="72">
        <v>70.699999999999989</v>
      </c>
      <c r="AW692" s="72">
        <v>66.853626943005168</v>
      </c>
    </row>
    <row r="693" spans="1:49" ht="15" customHeight="1" x14ac:dyDescent="0.2">
      <c r="A693" s="20" t="s">
        <v>76</v>
      </c>
      <c r="B693" s="72">
        <v>1700</v>
      </c>
      <c r="C693" s="72">
        <v>1676</v>
      </c>
      <c r="D693" s="72">
        <v>1810</v>
      </c>
      <c r="E693" s="72">
        <v>1832</v>
      </c>
      <c r="F693" s="72">
        <v>1868</v>
      </c>
      <c r="G693" s="72">
        <v>2288</v>
      </c>
      <c r="H693" s="72">
        <v>2673</v>
      </c>
      <c r="I693" s="72">
        <v>3538</v>
      </c>
      <c r="J693" s="72">
        <v>3820</v>
      </c>
      <c r="K693" s="72">
        <v>4376</v>
      </c>
      <c r="L693" s="72">
        <v>4556</v>
      </c>
      <c r="M693" s="72">
        <v>3814</v>
      </c>
      <c r="N693" s="72">
        <v>4103</v>
      </c>
      <c r="O693" s="72">
        <v>4857</v>
      </c>
      <c r="P693" s="72">
        <v>6389</v>
      </c>
      <c r="Q693" s="72">
        <v>7106</v>
      </c>
      <c r="R693" s="72">
        <v>7108</v>
      </c>
      <c r="S693" s="72">
        <v>7990</v>
      </c>
      <c r="T693" s="72">
        <v>8988</v>
      </c>
      <c r="U693" s="72">
        <v>8754</v>
      </c>
      <c r="V693" s="72">
        <v>7157</v>
      </c>
      <c r="W693" s="72">
        <v>8622</v>
      </c>
      <c r="X693" s="72">
        <v>8732</v>
      </c>
      <c r="Y693" s="72">
        <v>9098</v>
      </c>
      <c r="Z693" s="72">
        <v>9365</v>
      </c>
      <c r="AA693" s="72">
        <v>9576</v>
      </c>
      <c r="AB693" s="72">
        <v>9543</v>
      </c>
      <c r="AC693" s="72">
        <v>9528</v>
      </c>
      <c r="AD693" s="72">
        <v>9281</v>
      </c>
      <c r="AE693" s="72">
        <v>8266</v>
      </c>
      <c r="AF693" s="72">
        <v>9298</v>
      </c>
      <c r="AG693" s="72">
        <v>9020</v>
      </c>
      <c r="AH693" s="72">
        <v>9543</v>
      </c>
      <c r="AI693" s="72">
        <v>9377</v>
      </c>
      <c r="AJ693" s="72">
        <v>9527</v>
      </c>
      <c r="AK693" s="72">
        <v>8792.0847658072198</v>
      </c>
      <c r="AL693" s="72">
        <v>8352</v>
      </c>
      <c r="AM693" s="72">
        <v>9159</v>
      </c>
      <c r="AN693" s="72">
        <v>9115</v>
      </c>
      <c r="AO693" s="72">
        <v>7200.85</v>
      </c>
      <c r="AP693" s="72">
        <v>10366.965091156409</v>
      </c>
      <c r="AQ693" s="72">
        <v>11232.008400000002</v>
      </c>
      <c r="AR693" s="72">
        <v>10862.155580999999</v>
      </c>
      <c r="AS693" s="72">
        <v>10592.614</v>
      </c>
      <c r="AT693" s="72">
        <v>10488.468000000001</v>
      </c>
      <c r="AU693" s="72">
        <v>10784.438</v>
      </c>
      <c r="AV693" s="72">
        <v>9750.4936799999996</v>
      </c>
      <c r="AW693" s="72">
        <v>10644.573693217277</v>
      </c>
    </row>
    <row r="694" spans="1:49" ht="15" customHeight="1" x14ac:dyDescent="0.2">
      <c r="A694" s="20" t="s">
        <v>77</v>
      </c>
      <c r="B694" s="72">
        <v>0</v>
      </c>
      <c r="C694" s="72">
        <v>0</v>
      </c>
      <c r="D694" s="72">
        <v>0</v>
      </c>
      <c r="E694" s="72">
        <v>28</v>
      </c>
      <c r="F694" s="72">
        <v>30</v>
      </c>
      <c r="G694" s="72">
        <v>35</v>
      </c>
      <c r="H694" s="72">
        <v>42</v>
      </c>
      <c r="I694" s="72">
        <v>50</v>
      </c>
      <c r="J694" s="72">
        <v>59</v>
      </c>
      <c r="K694" s="72">
        <v>60</v>
      </c>
      <c r="L694" s="72">
        <v>79</v>
      </c>
      <c r="M694" s="72">
        <v>37</v>
      </c>
      <c r="N694" s="72">
        <v>36</v>
      </c>
      <c r="O694" s="72">
        <v>33</v>
      </c>
      <c r="P694" s="72">
        <v>38</v>
      </c>
      <c r="Q694" s="72">
        <v>40</v>
      </c>
      <c r="R694" s="72">
        <v>45</v>
      </c>
      <c r="S694" s="72">
        <v>40</v>
      </c>
      <c r="T694" s="72">
        <v>42</v>
      </c>
      <c r="U694" s="72">
        <v>48</v>
      </c>
      <c r="V694" s="72">
        <v>37</v>
      </c>
      <c r="W694" s="72">
        <v>38</v>
      </c>
      <c r="X694" s="72">
        <v>63</v>
      </c>
      <c r="Y694" s="72">
        <v>61</v>
      </c>
      <c r="Z694" s="72">
        <v>57</v>
      </c>
      <c r="AA694" s="72">
        <v>51</v>
      </c>
      <c r="AB694" s="72">
        <v>57</v>
      </c>
      <c r="AC694" s="72">
        <v>49</v>
      </c>
      <c r="AD694" s="72">
        <v>10</v>
      </c>
      <c r="AE694" s="72">
        <v>6</v>
      </c>
      <c r="AF694" s="72">
        <v>8</v>
      </c>
      <c r="AG694" s="72">
        <v>27</v>
      </c>
      <c r="AH694" s="72">
        <v>10.4</v>
      </c>
      <c r="AI694" s="72">
        <v>114</v>
      </c>
      <c r="AJ694" s="72">
        <v>154</v>
      </c>
      <c r="AK694" s="72">
        <v>133.56788791456967</v>
      </c>
      <c r="AL694" s="72">
        <v>135</v>
      </c>
      <c r="AM694" s="72">
        <v>151</v>
      </c>
      <c r="AN694" s="72">
        <v>172</v>
      </c>
      <c r="AO694" s="72">
        <v>132.85714285714286</v>
      </c>
      <c r="AP694" s="72">
        <v>155.69528571428572</v>
      </c>
      <c r="AQ694" s="72">
        <v>139.4835088240921</v>
      </c>
      <c r="AR694" s="72">
        <v>135.29559999999998</v>
      </c>
      <c r="AS694" s="72">
        <v>121.5</v>
      </c>
      <c r="AT694" s="72">
        <v>113.46000000000001</v>
      </c>
      <c r="AU694" s="72">
        <v>101.7</v>
      </c>
      <c r="AV694" s="72">
        <v>99.96</v>
      </c>
      <c r="AW694" s="72">
        <v>109.8361438848921</v>
      </c>
    </row>
    <row r="695" spans="1:49" ht="15" customHeight="1" x14ac:dyDescent="0.2">
      <c r="A695" s="20" t="s">
        <v>348</v>
      </c>
      <c r="B695" s="72">
        <v>0</v>
      </c>
      <c r="C695" s="72">
        <v>0</v>
      </c>
      <c r="D695" s="72">
        <v>0</v>
      </c>
      <c r="E695" s="72">
        <v>0</v>
      </c>
      <c r="F695" s="72">
        <v>0</v>
      </c>
      <c r="G695" s="72">
        <v>0</v>
      </c>
      <c r="H695" s="72">
        <v>0</v>
      </c>
      <c r="I695" s="72">
        <v>0</v>
      </c>
      <c r="J695" s="72">
        <v>0</v>
      </c>
      <c r="K695" s="72">
        <v>0</v>
      </c>
      <c r="L695" s="72">
        <v>0</v>
      </c>
      <c r="M695" s="72">
        <v>0</v>
      </c>
      <c r="N695" s="72">
        <v>0</v>
      </c>
      <c r="O695" s="72">
        <v>0</v>
      </c>
      <c r="P695" s="72">
        <v>0</v>
      </c>
      <c r="Q695" s="72">
        <v>3</v>
      </c>
      <c r="R695" s="72">
        <v>0</v>
      </c>
      <c r="S695" s="72">
        <v>0</v>
      </c>
      <c r="T695" s="72">
        <v>27</v>
      </c>
      <c r="U695" s="72">
        <v>127</v>
      </c>
      <c r="V695" s="72">
        <v>143</v>
      </c>
      <c r="W695" s="72">
        <v>140</v>
      </c>
      <c r="X695" s="72">
        <v>159</v>
      </c>
      <c r="Y695" s="72">
        <v>151</v>
      </c>
      <c r="Z695" s="72">
        <v>202</v>
      </c>
      <c r="AA695" s="72">
        <v>0</v>
      </c>
      <c r="AB695" s="72">
        <v>15</v>
      </c>
      <c r="AC695" s="72">
        <v>0</v>
      </c>
      <c r="AD695" s="72">
        <v>0</v>
      </c>
      <c r="AE695" s="72">
        <v>0</v>
      </c>
      <c r="AF695" s="72">
        <v>0</v>
      </c>
      <c r="AG695" s="72">
        <v>0</v>
      </c>
      <c r="AH695" s="72">
        <v>0</v>
      </c>
      <c r="AI695" s="72">
        <v>44</v>
      </c>
      <c r="AJ695" s="72">
        <v>0</v>
      </c>
      <c r="AK695" s="72">
        <v>116</v>
      </c>
      <c r="AL695" s="72">
        <v>116</v>
      </c>
      <c r="AM695" s="72">
        <v>124</v>
      </c>
      <c r="AN695" s="72">
        <v>121.52</v>
      </c>
      <c r="AO695" s="72">
        <v>70.318987341772157</v>
      </c>
      <c r="AP695" s="72">
        <v>81.598152911392418</v>
      </c>
      <c r="AQ695" s="72">
        <v>86.494042086075964</v>
      </c>
      <c r="AR695" s="72">
        <v>82.649999999999991</v>
      </c>
      <c r="AS695" s="72">
        <v>85.490000000000009</v>
      </c>
      <c r="AT695" s="72">
        <v>89</v>
      </c>
      <c r="AU695" s="72">
        <v>87.22</v>
      </c>
      <c r="AV695" s="72">
        <v>57.510000000000005</v>
      </c>
      <c r="AW695" s="72">
        <v>60.815519420182127</v>
      </c>
    </row>
    <row r="696" spans="1:49" ht="15" customHeight="1" x14ac:dyDescent="0.2">
      <c r="A696" s="20" t="s">
        <v>79</v>
      </c>
      <c r="B696" s="72">
        <v>0</v>
      </c>
      <c r="C696" s="72">
        <v>0</v>
      </c>
      <c r="D696" s="72">
        <v>0</v>
      </c>
      <c r="E696" s="72">
        <v>0</v>
      </c>
      <c r="F696" s="72">
        <v>0</v>
      </c>
      <c r="G696" s="72">
        <v>0</v>
      </c>
      <c r="H696" s="72">
        <v>0</v>
      </c>
      <c r="I696" s="72">
        <v>0</v>
      </c>
      <c r="J696" s="72">
        <v>0</v>
      </c>
      <c r="K696" s="72">
        <v>0</v>
      </c>
      <c r="L696" s="72">
        <v>0</v>
      </c>
      <c r="M696" s="72">
        <v>9</v>
      </c>
      <c r="N696" s="72">
        <v>7</v>
      </c>
      <c r="O696" s="72">
        <v>8</v>
      </c>
      <c r="P696" s="72">
        <v>10</v>
      </c>
      <c r="Q696" s="72">
        <v>15</v>
      </c>
      <c r="R696" s="72">
        <v>18</v>
      </c>
      <c r="S696" s="72">
        <v>10</v>
      </c>
      <c r="T696" s="72">
        <v>12</v>
      </c>
      <c r="U696" s="72">
        <v>15</v>
      </c>
      <c r="V696" s="72">
        <v>104</v>
      </c>
      <c r="W696" s="72">
        <v>98</v>
      </c>
      <c r="X696" s="72">
        <v>91</v>
      </c>
      <c r="Y696" s="72">
        <v>254</v>
      </c>
      <c r="Z696" s="72">
        <v>127</v>
      </c>
      <c r="AA696" s="72">
        <v>244</v>
      </c>
      <c r="AB696" s="72">
        <v>240</v>
      </c>
      <c r="AC696" s="72">
        <v>117</v>
      </c>
      <c r="AD696" s="72">
        <v>109</v>
      </c>
      <c r="AE696" s="72">
        <v>109</v>
      </c>
      <c r="AF696" s="72">
        <v>126</v>
      </c>
      <c r="AG696" s="72">
        <v>126</v>
      </c>
      <c r="AH696" s="72">
        <v>121.71599999999998</v>
      </c>
      <c r="AI696" s="72">
        <v>157</v>
      </c>
      <c r="AJ696" s="72">
        <v>198</v>
      </c>
      <c r="AK696" s="72">
        <v>201.29657627409335</v>
      </c>
      <c r="AL696" s="72">
        <v>212</v>
      </c>
      <c r="AM696" s="72">
        <v>219</v>
      </c>
      <c r="AN696" s="72">
        <v>216</v>
      </c>
      <c r="AO696" s="72">
        <v>199.8</v>
      </c>
      <c r="AP696" s="72">
        <v>220.43934000000002</v>
      </c>
      <c r="AQ696" s="72">
        <v>335.4</v>
      </c>
      <c r="AR696" s="72">
        <v>403.91999999999996</v>
      </c>
      <c r="AS696" s="72">
        <v>399.96</v>
      </c>
      <c r="AT696" s="72">
        <v>404</v>
      </c>
      <c r="AU696" s="72">
        <v>355.52</v>
      </c>
      <c r="AV696" s="72">
        <v>331.08000000000004</v>
      </c>
      <c r="AW696" s="72">
        <v>348.82261340941517</v>
      </c>
    </row>
    <row r="697" spans="1:49" ht="15" customHeight="1" thickBot="1" x14ac:dyDescent="0.25">
      <c r="A697" s="39" t="s">
        <v>292</v>
      </c>
      <c r="B697" s="75">
        <v>0</v>
      </c>
      <c r="C697" s="75">
        <v>0</v>
      </c>
      <c r="D697" s="75">
        <v>0</v>
      </c>
      <c r="E697" s="75">
        <v>0</v>
      </c>
      <c r="F697" s="75">
        <v>0</v>
      </c>
      <c r="G697" s="75">
        <v>0</v>
      </c>
      <c r="H697" s="75">
        <v>0</v>
      </c>
      <c r="I697" s="75">
        <v>0</v>
      </c>
      <c r="J697" s="75">
        <v>0</v>
      </c>
      <c r="K697" s="75">
        <v>0</v>
      </c>
      <c r="L697" s="75">
        <v>0</v>
      </c>
      <c r="M697" s="75">
        <v>0</v>
      </c>
      <c r="N697" s="75">
        <v>0</v>
      </c>
      <c r="O697" s="75">
        <v>0</v>
      </c>
      <c r="P697" s="75">
        <v>0</v>
      </c>
      <c r="Q697" s="75">
        <v>0</v>
      </c>
      <c r="R697" s="75">
        <v>0</v>
      </c>
      <c r="S697" s="75">
        <v>0</v>
      </c>
      <c r="T697" s="75">
        <v>0</v>
      </c>
      <c r="U697" s="75">
        <v>0</v>
      </c>
      <c r="V697" s="75">
        <v>0</v>
      </c>
      <c r="W697" s="75">
        <v>0</v>
      </c>
      <c r="X697" s="75">
        <v>0</v>
      </c>
      <c r="Y697" s="75">
        <v>0</v>
      </c>
      <c r="Z697" s="75">
        <v>0</v>
      </c>
      <c r="AA697" s="75">
        <v>0</v>
      </c>
      <c r="AB697" s="75">
        <v>0</v>
      </c>
      <c r="AC697" s="75">
        <v>0</v>
      </c>
      <c r="AD697" s="75">
        <v>71</v>
      </c>
      <c r="AE697" s="75">
        <v>0</v>
      </c>
      <c r="AF697" s="75">
        <v>0</v>
      </c>
      <c r="AG697" s="75">
        <v>0</v>
      </c>
      <c r="AH697" s="75">
        <v>0</v>
      </c>
      <c r="AI697" s="75">
        <v>0</v>
      </c>
      <c r="AJ697" s="75">
        <v>0</v>
      </c>
      <c r="AK697" s="75">
        <v>3.9084574005773902</v>
      </c>
      <c r="AL697" s="75">
        <v>4</v>
      </c>
      <c r="AM697" s="75">
        <v>0</v>
      </c>
      <c r="AN697" s="75">
        <v>0</v>
      </c>
      <c r="AO697" s="75">
        <v>0</v>
      </c>
      <c r="AP697" s="75">
        <v>0</v>
      </c>
      <c r="AQ697" s="75">
        <v>0</v>
      </c>
      <c r="AR697" s="75">
        <v>0</v>
      </c>
      <c r="AS697" s="75">
        <v>0</v>
      </c>
      <c r="AT697" s="75">
        <v>0</v>
      </c>
      <c r="AU697" s="75">
        <v>0</v>
      </c>
      <c r="AV697" s="75">
        <v>0</v>
      </c>
      <c r="AW697" s="75">
        <v>0</v>
      </c>
    </row>
    <row r="698" spans="1:49" ht="15" customHeight="1" x14ac:dyDescent="0.2">
      <c r="A698" s="20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  <c r="AM698" s="72"/>
      <c r="AN698" s="99"/>
      <c r="AO698" s="99"/>
      <c r="AP698" s="99"/>
      <c r="AQ698" s="99"/>
      <c r="AR698" s="99"/>
      <c r="AS698" s="99"/>
      <c r="AT698" s="99"/>
      <c r="AU698" s="99"/>
      <c r="AV698" s="99"/>
      <c r="AW698" s="99"/>
    </row>
    <row r="699" spans="1:49" ht="15" customHeight="1" x14ac:dyDescent="0.2">
      <c r="A699" s="20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99"/>
      <c r="AO699" s="99"/>
      <c r="AP699" s="99"/>
      <c r="AQ699" s="99"/>
      <c r="AR699" s="99"/>
      <c r="AS699" s="99"/>
      <c r="AT699" s="99"/>
      <c r="AU699" s="99"/>
      <c r="AV699" s="99"/>
      <c r="AW699" s="99"/>
    </row>
    <row r="700" spans="1:49" s="66" customFormat="1" ht="15" customHeight="1" x14ac:dyDescent="0.2">
      <c r="A700" s="26" t="s">
        <v>349</v>
      </c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  <c r="AM700" s="72"/>
      <c r="AN700" s="99"/>
      <c r="AO700" s="99"/>
      <c r="AP700" s="99"/>
      <c r="AQ700" s="99"/>
      <c r="AR700" s="99"/>
      <c r="AS700" s="99"/>
      <c r="AT700" s="99"/>
      <c r="AU700" s="99"/>
      <c r="AV700" s="99"/>
      <c r="AW700" s="99"/>
    </row>
    <row r="701" spans="1:49" ht="15" customHeight="1" thickBot="1" x14ac:dyDescent="0.25">
      <c r="A701" s="26" t="s">
        <v>350</v>
      </c>
      <c r="B701" s="67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J701" s="68"/>
      <c r="AK701" s="68"/>
      <c r="AL701" s="68"/>
      <c r="AM701" s="70"/>
      <c r="AN701" s="67"/>
      <c r="AO701" s="67"/>
      <c r="AP701" s="67"/>
      <c r="AS701" s="67"/>
      <c r="AT701" s="67"/>
      <c r="AU701" s="67"/>
      <c r="AW701" s="67" t="s">
        <v>215</v>
      </c>
    </row>
    <row r="702" spans="1:49" s="5" customFormat="1" ht="15" customHeight="1" x14ac:dyDescent="0.2">
      <c r="A702" s="55" t="s">
        <v>199</v>
      </c>
      <c r="B702" s="55">
        <v>1970</v>
      </c>
      <c r="C702" s="55">
        <v>1971</v>
      </c>
      <c r="D702" s="55">
        <v>1972</v>
      </c>
      <c r="E702" s="55">
        <v>1973</v>
      </c>
      <c r="F702" s="55">
        <v>1974</v>
      </c>
      <c r="G702" s="55">
        <v>1975</v>
      </c>
      <c r="H702" s="55">
        <v>1976</v>
      </c>
      <c r="I702" s="55">
        <v>1977</v>
      </c>
      <c r="J702" s="55">
        <v>1978</v>
      </c>
      <c r="K702" s="55">
        <v>1979</v>
      </c>
      <c r="L702" s="55">
        <v>1980</v>
      </c>
      <c r="M702" s="55">
        <v>1981</v>
      </c>
      <c r="N702" s="55">
        <v>1982</v>
      </c>
      <c r="O702" s="55">
        <v>1983</v>
      </c>
      <c r="P702" s="55">
        <v>1984</v>
      </c>
      <c r="Q702" s="55">
        <v>1985</v>
      </c>
      <c r="R702" s="55">
        <v>1986</v>
      </c>
      <c r="S702" s="55">
        <v>1987</v>
      </c>
      <c r="T702" s="55">
        <v>1988</v>
      </c>
      <c r="U702" s="55">
        <v>1989</v>
      </c>
      <c r="V702" s="55">
        <v>1990</v>
      </c>
      <c r="W702" s="55">
        <v>1991</v>
      </c>
      <c r="X702" s="55">
        <v>1992</v>
      </c>
      <c r="Y702" s="55">
        <v>1993</v>
      </c>
      <c r="Z702" s="55">
        <v>1994</v>
      </c>
      <c r="AA702" s="55">
        <v>1995</v>
      </c>
      <c r="AB702" s="55">
        <v>1996</v>
      </c>
      <c r="AC702" s="55">
        <v>1997</v>
      </c>
      <c r="AD702" s="55">
        <v>1998</v>
      </c>
      <c r="AE702" s="55">
        <v>1999</v>
      </c>
      <c r="AF702" s="55">
        <v>2000</v>
      </c>
      <c r="AG702" s="55">
        <v>2001</v>
      </c>
      <c r="AH702" s="55">
        <v>2002</v>
      </c>
      <c r="AI702" s="55">
        <v>2003</v>
      </c>
      <c r="AJ702" s="55">
        <v>2004</v>
      </c>
      <c r="AK702" s="55">
        <v>2005</v>
      </c>
      <c r="AL702" s="55">
        <v>2006</v>
      </c>
      <c r="AM702" s="55">
        <v>2007</v>
      </c>
      <c r="AN702" s="55">
        <v>2008</v>
      </c>
      <c r="AO702" s="55">
        <v>2009</v>
      </c>
      <c r="AP702" s="55">
        <v>2010</v>
      </c>
      <c r="AQ702" s="55">
        <v>2011</v>
      </c>
      <c r="AR702" s="55">
        <v>2012</v>
      </c>
      <c r="AS702" s="56">
        <v>2013</v>
      </c>
      <c r="AT702" s="56">
        <v>2014</v>
      </c>
      <c r="AU702" s="56">
        <v>2015</v>
      </c>
      <c r="AV702" s="56">
        <v>2016</v>
      </c>
      <c r="AW702" s="56">
        <v>2017</v>
      </c>
    </row>
    <row r="703" spans="1:49" ht="15" customHeight="1" x14ac:dyDescent="0.2">
      <c r="A703" s="24" t="s">
        <v>306</v>
      </c>
      <c r="B703" s="64">
        <v>1596</v>
      </c>
      <c r="C703" s="64">
        <v>1634</v>
      </c>
      <c r="D703" s="64">
        <v>1699</v>
      </c>
      <c r="E703" s="64">
        <v>2043</v>
      </c>
      <c r="F703" s="64">
        <v>2163</v>
      </c>
      <c r="G703" s="64">
        <v>2332</v>
      </c>
      <c r="H703" s="64">
        <v>2457</v>
      </c>
      <c r="I703" s="64">
        <v>2514</v>
      </c>
      <c r="J703" s="64">
        <v>2878</v>
      </c>
      <c r="K703" s="64">
        <v>3214</v>
      </c>
      <c r="L703" s="64">
        <v>3333</v>
      </c>
      <c r="M703" s="64">
        <v>3720</v>
      </c>
      <c r="N703" s="64">
        <v>3816</v>
      </c>
      <c r="O703" s="64">
        <v>3502</v>
      </c>
      <c r="P703" s="64">
        <v>4171</v>
      </c>
      <c r="Q703" s="64">
        <v>3903</v>
      </c>
      <c r="R703" s="64">
        <v>3609</v>
      </c>
      <c r="S703" s="64">
        <v>3690</v>
      </c>
      <c r="T703" s="64">
        <v>3597</v>
      </c>
      <c r="U703" s="64">
        <v>3625</v>
      </c>
      <c r="V703" s="64">
        <v>3288</v>
      </c>
      <c r="W703" s="64">
        <v>3249</v>
      </c>
      <c r="X703" s="64">
        <v>3096</v>
      </c>
      <c r="Y703" s="64">
        <v>3087</v>
      </c>
      <c r="Z703" s="64">
        <v>2998</v>
      </c>
      <c r="AA703" s="64">
        <v>3292</v>
      </c>
      <c r="AB703" s="64">
        <v>3597</v>
      </c>
      <c r="AC703" s="64">
        <v>3523</v>
      </c>
      <c r="AD703" s="64">
        <v>3833</v>
      </c>
      <c r="AE703" s="64">
        <v>3770</v>
      </c>
      <c r="AF703" s="64">
        <v>3800</v>
      </c>
      <c r="AG703" s="64">
        <v>3758</v>
      </c>
      <c r="AH703" s="64">
        <v>3817.5</v>
      </c>
      <c r="AI703" s="64">
        <v>3835</v>
      </c>
      <c r="AJ703" s="64">
        <v>4226</v>
      </c>
      <c r="AK703" s="64">
        <v>4168.1799999999994</v>
      </c>
      <c r="AL703" s="64">
        <v>3785.7</v>
      </c>
      <c r="AM703" s="64">
        <v>4051.2870000000003</v>
      </c>
      <c r="AN703" s="81">
        <v>3816.654599</v>
      </c>
      <c r="AO703" s="81">
        <v>4335.6000000000004</v>
      </c>
      <c r="AP703" s="81">
        <v>4689.009</v>
      </c>
      <c r="AQ703" s="81">
        <v>5426</v>
      </c>
      <c r="AR703" s="81">
        <v>5446.7690000000002</v>
      </c>
      <c r="AS703" s="81">
        <v>5569.7839999999997</v>
      </c>
      <c r="AT703" s="81">
        <v>6091.1189999999997</v>
      </c>
      <c r="AU703" s="81">
        <v>5664.2550000000001</v>
      </c>
      <c r="AV703" s="81">
        <v>5796.9459999999999</v>
      </c>
      <c r="AW703" s="81">
        <v>6174.4990000000007</v>
      </c>
    </row>
    <row r="704" spans="1:49" ht="15" customHeight="1" x14ac:dyDescent="0.2">
      <c r="A704" s="24" t="s">
        <v>201</v>
      </c>
      <c r="B704" s="64">
        <v>10</v>
      </c>
      <c r="C704" s="64">
        <v>24</v>
      </c>
      <c r="D704" s="64">
        <v>30</v>
      </c>
      <c r="E704" s="64">
        <v>56</v>
      </c>
      <c r="F704" s="64">
        <v>0</v>
      </c>
      <c r="G704" s="64">
        <v>0</v>
      </c>
      <c r="H704" s="64">
        <v>0</v>
      </c>
      <c r="I704" s="64">
        <v>0</v>
      </c>
      <c r="J704" s="64">
        <v>6</v>
      </c>
      <c r="K704" s="64">
        <v>0</v>
      </c>
      <c r="L704" s="64">
        <v>0</v>
      </c>
      <c r="M704" s="64">
        <v>0</v>
      </c>
      <c r="N704" s="64">
        <v>0</v>
      </c>
      <c r="O704" s="64">
        <v>0</v>
      </c>
      <c r="P704" s="64">
        <v>0</v>
      </c>
      <c r="Q704" s="64">
        <v>45</v>
      </c>
      <c r="R704" s="64">
        <v>46</v>
      </c>
      <c r="S704" s="64">
        <v>0</v>
      </c>
      <c r="T704" s="64">
        <v>35</v>
      </c>
      <c r="U704" s="64">
        <v>35</v>
      </c>
      <c r="V704" s="64">
        <v>28</v>
      </c>
      <c r="W704" s="64">
        <v>147</v>
      </c>
      <c r="X704" s="64">
        <v>144</v>
      </c>
      <c r="Y704" s="64">
        <v>459</v>
      </c>
      <c r="Z704" s="64">
        <v>410</v>
      </c>
      <c r="AA704" s="64">
        <v>643</v>
      </c>
      <c r="AB704" s="64">
        <v>694</v>
      </c>
      <c r="AC704" s="64">
        <v>868</v>
      </c>
      <c r="AD704" s="64">
        <v>1003</v>
      </c>
      <c r="AE704" s="64">
        <v>1034</v>
      </c>
      <c r="AF704" s="64">
        <v>903</v>
      </c>
      <c r="AG704" s="64">
        <v>1262</v>
      </c>
      <c r="AH704" s="64">
        <v>996</v>
      </c>
      <c r="AI704" s="64">
        <v>352</v>
      </c>
      <c r="AJ704" s="64">
        <v>108</v>
      </c>
      <c r="AK704" s="64">
        <v>324.46206758448102</v>
      </c>
      <c r="AL704" s="64">
        <v>701</v>
      </c>
      <c r="AM704" s="64">
        <v>891.24900000000002</v>
      </c>
      <c r="AN704" s="72">
        <v>1496.91095994994</v>
      </c>
      <c r="AO704" s="72">
        <v>1269.5999999999999</v>
      </c>
      <c r="AP704" s="72">
        <v>1922.7974793491901</v>
      </c>
      <c r="AQ704" s="72">
        <v>1803</v>
      </c>
      <c r="AR704" s="72">
        <v>1871</v>
      </c>
      <c r="AS704" s="72">
        <v>1784.146</v>
      </c>
      <c r="AT704" s="72">
        <v>1503.5889999999999</v>
      </c>
      <c r="AU704" s="72">
        <v>1373.952</v>
      </c>
      <c r="AV704" s="72">
        <v>956.07</v>
      </c>
      <c r="AW704" s="72">
        <v>575.79499999999996</v>
      </c>
    </row>
    <row r="705" spans="1:49" ht="15" customHeight="1" x14ac:dyDescent="0.2">
      <c r="A705" s="20" t="s">
        <v>202</v>
      </c>
      <c r="B705" s="72">
        <v>-150</v>
      </c>
      <c r="C705" s="72">
        <v>-59</v>
      </c>
      <c r="D705" s="72">
        <v>-79</v>
      </c>
      <c r="E705" s="72">
        <v>-118</v>
      </c>
      <c r="F705" s="72">
        <v>-193</v>
      </c>
      <c r="G705" s="72">
        <v>-42</v>
      </c>
      <c r="H705" s="72">
        <v>-10</v>
      </c>
      <c r="I705" s="72">
        <v>-66</v>
      </c>
      <c r="J705" s="72">
        <v>-259</v>
      </c>
      <c r="K705" s="72">
        <v>-243</v>
      </c>
      <c r="L705" s="72">
        <v>-376</v>
      </c>
      <c r="M705" s="72">
        <v>-696</v>
      </c>
      <c r="N705" s="72">
        <v>-776</v>
      </c>
      <c r="O705" s="72">
        <v>-704</v>
      </c>
      <c r="P705" s="72">
        <v>-1468</v>
      </c>
      <c r="Q705" s="72">
        <v>-947</v>
      </c>
      <c r="R705" s="72">
        <v>-534</v>
      </c>
      <c r="S705" s="72">
        <v>-830</v>
      </c>
      <c r="T705" s="72">
        <v>-685</v>
      </c>
      <c r="U705" s="72">
        <v>-550</v>
      </c>
      <c r="V705" s="72">
        <v>-588</v>
      </c>
      <c r="W705" s="72">
        <v>-680</v>
      </c>
      <c r="X705" s="72">
        <v>-638</v>
      </c>
      <c r="Y705" s="72">
        <v>-721</v>
      </c>
      <c r="Z705" s="72">
        <v>-818</v>
      </c>
      <c r="AA705" s="72">
        <v>-874</v>
      </c>
      <c r="AB705" s="72">
        <v>-978</v>
      </c>
      <c r="AC705" s="72">
        <v>-1068</v>
      </c>
      <c r="AD705" s="72">
        <v>-1068</v>
      </c>
      <c r="AE705" s="72">
        <v>-1014</v>
      </c>
      <c r="AF705" s="72">
        <v>-825</v>
      </c>
      <c r="AG705" s="72">
        <v>-746</v>
      </c>
      <c r="AH705" s="72">
        <v>-901</v>
      </c>
      <c r="AI705" s="72">
        <v>-1363</v>
      </c>
      <c r="AJ705" s="72">
        <v>-1372</v>
      </c>
      <c r="AK705" s="72">
        <v>-1358.7509311639551</v>
      </c>
      <c r="AL705" s="72">
        <v>-1568</v>
      </c>
      <c r="AM705" s="72">
        <v>-1706.3413543621957</v>
      </c>
      <c r="AN705" s="72">
        <v>-1965.4</v>
      </c>
      <c r="AO705" s="72">
        <v>-2035.6000000000001</v>
      </c>
      <c r="AP705" s="72">
        <v>-2404.9535342428035</v>
      </c>
      <c r="AQ705" s="72">
        <v>-2637.695913</v>
      </c>
      <c r="AR705" s="72">
        <v>-2744.4320000000002</v>
      </c>
      <c r="AS705" s="72">
        <v>-2898.6910000000003</v>
      </c>
      <c r="AT705" s="72">
        <v>-3049.136</v>
      </c>
      <c r="AU705" s="72">
        <v>-2968.6444680851064</v>
      </c>
      <c r="AV705" s="72">
        <v>-2775.2990000000004</v>
      </c>
      <c r="AW705" s="72">
        <v>-2717.4780000000001</v>
      </c>
    </row>
    <row r="706" spans="1:49" ht="15" customHeight="1" x14ac:dyDescent="0.2">
      <c r="A706" s="20" t="s">
        <v>203</v>
      </c>
      <c r="B706" s="72">
        <v>-67</v>
      </c>
      <c r="C706" s="72">
        <v>-95</v>
      </c>
      <c r="D706" s="72">
        <v>9</v>
      </c>
      <c r="E706" s="72">
        <v>-68</v>
      </c>
      <c r="F706" s="72">
        <v>84</v>
      </c>
      <c r="G706" s="72">
        <v>-133</v>
      </c>
      <c r="H706" s="72">
        <v>-67</v>
      </c>
      <c r="I706" s="72">
        <v>14</v>
      </c>
      <c r="J706" s="72">
        <v>-90</v>
      </c>
      <c r="K706" s="72">
        <v>-104</v>
      </c>
      <c r="L706" s="72">
        <v>-278</v>
      </c>
      <c r="M706" s="72">
        <v>-151</v>
      </c>
      <c r="N706" s="72">
        <v>-107</v>
      </c>
      <c r="O706" s="72">
        <v>23</v>
      </c>
      <c r="P706" s="72">
        <v>-207</v>
      </c>
      <c r="Q706" s="72">
        <v>-455</v>
      </c>
      <c r="R706" s="72">
        <v>-347</v>
      </c>
      <c r="S706" s="72">
        <v>-44</v>
      </c>
      <c r="T706" s="72">
        <v>-207</v>
      </c>
      <c r="U706" s="72">
        <v>-276</v>
      </c>
      <c r="V706" s="72">
        <v>-99</v>
      </c>
      <c r="W706" s="72">
        <v>19</v>
      </c>
      <c r="X706" s="72">
        <v>-53</v>
      </c>
      <c r="Y706" s="72">
        <v>-182</v>
      </c>
      <c r="Z706" s="72">
        <v>50</v>
      </c>
      <c r="AA706" s="72">
        <v>-32</v>
      </c>
      <c r="AB706" s="72">
        <v>-113</v>
      </c>
      <c r="AC706" s="72">
        <v>228</v>
      </c>
      <c r="AD706" s="72">
        <v>137</v>
      </c>
      <c r="AE706" s="72">
        <v>-121</v>
      </c>
      <c r="AF706" s="72">
        <v>68</v>
      </c>
      <c r="AG706" s="72">
        <v>-160</v>
      </c>
      <c r="AH706" s="72">
        <v>48.400000000000205</v>
      </c>
      <c r="AI706" s="72">
        <v>-33.700000000000003</v>
      </c>
      <c r="AJ706" s="72">
        <v>6.2999999999999972</v>
      </c>
      <c r="AK706" s="72">
        <v>31.292196579474744</v>
      </c>
      <c r="AL706" s="72">
        <v>20.099999999999994</v>
      </c>
      <c r="AM706" s="72">
        <v>-21.324854856966596</v>
      </c>
      <c r="AN706" s="72">
        <v>95.761471050059782</v>
      </c>
      <c r="AO706" s="72">
        <v>-106.59999999999982</v>
      </c>
      <c r="AP706" s="72">
        <v>-311.13304660638596</v>
      </c>
      <c r="AQ706" s="72">
        <v>-219.37003900000039</v>
      </c>
      <c r="AR706" s="72">
        <v>30.475048000000029</v>
      </c>
      <c r="AS706" s="72">
        <v>-48.028987999998947</v>
      </c>
      <c r="AT706" s="72">
        <v>-92.168009999999697</v>
      </c>
      <c r="AU706" s="72">
        <v>328.76993208510618</v>
      </c>
      <c r="AV706" s="72">
        <v>48.756459999999961</v>
      </c>
      <c r="AW706" s="72">
        <v>-17.462742000000226</v>
      </c>
    </row>
    <row r="707" spans="1:49" ht="15" customHeight="1" x14ac:dyDescent="0.2">
      <c r="A707" s="20" t="s">
        <v>204</v>
      </c>
      <c r="B707" s="72">
        <v>1389</v>
      </c>
      <c r="C707" s="72">
        <v>1504</v>
      </c>
      <c r="D707" s="72">
        <v>1659</v>
      </c>
      <c r="E707" s="72">
        <v>1913</v>
      </c>
      <c r="F707" s="72">
        <v>2054</v>
      </c>
      <c r="G707" s="72">
        <v>2157</v>
      </c>
      <c r="H707" s="72">
        <v>2380</v>
      </c>
      <c r="I707" s="72">
        <v>2462</v>
      </c>
      <c r="J707" s="72">
        <v>2535</v>
      </c>
      <c r="K707" s="72">
        <v>2867</v>
      </c>
      <c r="L707" s="72">
        <v>2679</v>
      </c>
      <c r="M707" s="72">
        <v>2873</v>
      </c>
      <c r="N707" s="72">
        <v>2933</v>
      </c>
      <c r="O707" s="72">
        <v>2821</v>
      </c>
      <c r="P707" s="72">
        <v>2496</v>
      </c>
      <c r="Q707" s="72">
        <v>2546</v>
      </c>
      <c r="R707" s="72">
        <v>2774</v>
      </c>
      <c r="S707" s="72">
        <v>2816</v>
      </c>
      <c r="T707" s="72">
        <v>2740</v>
      </c>
      <c r="U707" s="72">
        <v>2834</v>
      </c>
      <c r="V707" s="72">
        <v>2629</v>
      </c>
      <c r="W707" s="72">
        <v>2735</v>
      </c>
      <c r="X707" s="72">
        <v>2549</v>
      </c>
      <c r="Y707" s="72">
        <v>2643</v>
      </c>
      <c r="Z707" s="72">
        <v>2640</v>
      </c>
      <c r="AA707" s="72">
        <v>3029</v>
      </c>
      <c r="AB707" s="72">
        <v>3200</v>
      </c>
      <c r="AC707" s="72">
        <v>3551</v>
      </c>
      <c r="AD707" s="72">
        <v>3905</v>
      </c>
      <c r="AE707" s="72">
        <v>3669</v>
      </c>
      <c r="AF707" s="72">
        <v>3946</v>
      </c>
      <c r="AG707" s="72">
        <v>4114</v>
      </c>
      <c r="AH707" s="72">
        <v>3960.9</v>
      </c>
      <c r="AI707" s="72">
        <v>2790.3</v>
      </c>
      <c r="AJ707" s="72">
        <v>2968.3</v>
      </c>
      <c r="AK707" s="72">
        <v>3165.1833330000004</v>
      </c>
      <c r="AL707" s="72">
        <v>2938.8</v>
      </c>
      <c r="AM707" s="72">
        <v>3214.8697907808378</v>
      </c>
      <c r="AN707" s="72">
        <v>3443.9270299999998</v>
      </c>
      <c r="AO707" s="72">
        <v>3463</v>
      </c>
      <c r="AP707" s="72">
        <v>3895.7198985</v>
      </c>
      <c r="AQ707" s="72">
        <v>4371.9340480000001</v>
      </c>
      <c r="AR707" s="72">
        <v>4603.8120479999998</v>
      </c>
      <c r="AS707" s="72">
        <v>4407.2100120000005</v>
      </c>
      <c r="AT707" s="72">
        <v>4453.4039899999998</v>
      </c>
      <c r="AU707" s="72">
        <v>4398.3324640000001</v>
      </c>
      <c r="AV707" s="72">
        <v>4026.4734599999997</v>
      </c>
      <c r="AW707" s="72">
        <v>4015.3532579999996</v>
      </c>
    </row>
    <row r="708" spans="1:49" ht="15" customHeight="1" x14ac:dyDescent="0.2">
      <c r="A708" s="20" t="s">
        <v>206</v>
      </c>
      <c r="B708" s="72">
        <v>1389</v>
      </c>
      <c r="C708" s="72">
        <v>1504</v>
      </c>
      <c r="D708" s="72">
        <v>1659</v>
      </c>
      <c r="E708" s="72">
        <v>1913</v>
      </c>
      <c r="F708" s="72">
        <v>2054</v>
      </c>
      <c r="G708" s="72">
        <v>2157</v>
      </c>
      <c r="H708" s="72">
        <v>2380</v>
      </c>
      <c r="I708" s="72">
        <v>2462</v>
      </c>
      <c r="J708" s="72">
        <v>2535</v>
      </c>
      <c r="K708" s="72">
        <v>2867</v>
      </c>
      <c r="L708" s="72">
        <v>2679</v>
      </c>
      <c r="M708" s="72">
        <v>2873</v>
      </c>
      <c r="N708" s="72">
        <v>2933</v>
      </c>
      <c r="O708" s="72">
        <v>2821</v>
      </c>
      <c r="P708" s="72">
        <v>2496</v>
      </c>
      <c r="Q708" s="72">
        <v>2546</v>
      </c>
      <c r="R708" s="72">
        <v>2774</v>
      </c>
      <c r="S708" s="72">
        <v>2816</v>
      </c>
      <c r="T708" s="72">
        <v>2740</v>
      </c>
      <c r="U708" s="72">
        <v>2834</v>
      </c>
      <c r="V708" s="72">
        <v>2629</v>
      </c>
      <c r="W708" s="72">
        <v>2735</v>
      </c>
      <c r="X708" s="72">
        <v>2549</v>
      </c>
      <c r="Y708" s="72">
        <v>2643</v>
      </c>
      <c r="Z708" s="72">
        <v>2640</v>
      </c>
      <c r="AA708" s="72">
        <v>3029</v>
      </c>
      <c r="AB708" s="72">
        <v>3200</v>
      </c>
      <c r="AC708" s="72">
        <v>3551</v>
      </c>
      <c r="AD708" s="72">
        <v>3905</v>
      </c>
      <c r="AE708" s="72">
        <v>3669</v>
      </c>
      <c r="AF708" s="72">
        <v>3946</v>
      </c>
      <c r="AG708" s="72">
        <v>4114</v>
      </c>
      <c r="AH708" s="72">
        <v>3960.9</v>
      </c>
      <c r="AI708" s="72">
        <v>2790.3</v>
      </c>
      <c r="AJ708" s="72">
        <v>2968.3</v>
      </c>
      <c r="AK708" s="72">
        <v>3165.1833330000004</v>
      </c>
      <c r="AL708" s="72">
        <v>2938.8</v>
      </c>
      <c r="AM708" s="72">
        <v>3214.8697907808378</v>
      </c>
      <c r="AN708" s="72">
        <v>3443.9270299999998</v>
      </c>
      <c r="AO708" s="72">
        <v>3463</v>
      </c>
      <c r="AP708" s="72">
        <v>3895.7198985</v>
      </c>
      <c r="AQ708" s="72">
        <v>4371.9340480000001</v>
      </c>
      <c r="AR708" s="72">
        <v>4603.8120479999998</v>
      </c>
      <c r="AS708" s="72">
        <v>4407.2100120000005</v>
      </c>
      <c r="AT708" s="72">
        <v>4453.4039899999998</v>
      </c>
      <c r="AU708" s="72">
        <v>4398.3324640000001</v>
      </c>
      <c r="AV708" s="72">
        <v>4026.4734599999997</v>
      </c>
      <c r="AW708" s="72">
        <v>4015.3532579999996</v>
      </c>
    </row>
    <row r="709" spans="1:49" ht="15" customHeight="1" x14ac:dyDescent="0.2">
      <c r="A709" s="20" t="s">
        <v>230</v>
      </c>
      <c r="B709" s="72">
        <v>8</v>
      </c>
      <c r="C709" s="72">
        <v>11</v>
      </c>
      <c r="D709" s="72">
        <v>15</v>
      </c>
      <c r="E709" s="72">
        <v>20</v>
      </c>
      <c r="F709" s="72">
        <v>28</v>
      </c>
      <c r="G709" s="72">
        <v>40</v>
      </c>
      <c r="H709" s="72">
        <v>60</v>
      </c>
      <c r="I709" s="72">
        <v>80</v>
      </c>
      <c r="J709" s="72">
        <v>110</v>
      </c>
      <c r="K709" s="72">
        <v>140</v>
      </c>
      <c r="L709" s="72">
        <v>109</v>
      </c>
      <c r="M709" s="72">
        <v>103</v>
      </c>
      <c r="N709" s="72">
        <v>117</v>
      </c>
      <c r="O709" s="72">
        <v>108</v>
      </c>
      <c r="P709" s="72">
        <v>79</v>
      </c>
      <c r="Q709" s="72">
        <v>68</v>
      </c>
      <c r="R709" s="72">
        <v>102</v>
      </c>
      <c r="S709" s="72">
        <v>145</v>
      </c>
      <c r="T709" s="72">
        <v>128</v>
      </c>
      <c r="U709" s="72">
        <v>133</v>
      </c>
      <c r="V709" s="72">
        <v>98</v>
      </c>
      <c r="W709" s="72">
        <v>96</v>
      </c>
      <c r="X709" s="72">
        <v>79</v>
      </c>
      <c r="Y709" s="72">
        <v>75</v>
      </c>
      <c r="Z709" s="72">
        <v>38</v>
      </c>
      <c r="AA709" s="72">
        <v>41</v>
      </c>
      <c r="AB709" s="72">
        <v>45</v>
      </c>
      <c r="AC709" s="72">
        <v>33</v>
      </c>
      <c r="AD709" s="72">
        <v>31</v>
      </c>
      <c r="AE709" s="72">
        <v>32</v>
      </c>
      <c r="AF709" s="72">
        <v>76</v>
      </c>
      <c r="AG709" s="72">
        <v>115</v>
      </c>
      <c r="AH709" s="72">
        <v>113</v>
      </c>
      <c r="AI709" s="72">
        <v>88</v>
      </c>
      <c r="AJ709" s="72">
        <v>86</v>
      </c>
      <c r="AK709" s="72">
        <v>28.637276</v>
      </c>
      <c r="AL709" s="72">
        <v>18</v>
      </c>
      <c r="AM709" s="72">
        <v>13</v>
      </c>
      <c r="AN709" s="72">
        <v>9.9</v>
      </c>
      <c r="AO709" s="72">
        <v>9</v>
      </c>
      <c r="AP709" s="72">
        <v>9</v>
      </c>
      <c r="AQ709" s="72">
        <v>20.267187</v>
      </c>
      <c r="AR709" s="72">
        <v>18.740994999999998</v>
      </c>
      <c r="AS709" s="72">
        <v>10.120108999999999</v>
      </c>
      <c r="AT709" s="72">
        <v>6.7442510000000002</v>
      </c>
      <c r="AU709" s="72">
        <v>3.2322290000000002</v>
      </c>
      <c r="AV709" s="72">
        <v>3.5082079999999998</v>
      </c>
      <c r="AW709" s="72">
        <v>2.2250000000000001</v>
      </c>
    </row>
    <row r="710" spans="1:49" ht="15" customHeight="1" x14ac:dyDescent="0.2">
      <c r="A710" s="20" t="s">
        <v>231</v>
      </c>
      <c r="B710" s="72">
        <v>1381</v>
      </c>
      <c r="C710" s="72">
        <v>1493</v>
      </c>
      <c r="D710" s="72">
        <v>1644</v>
      </c>
      <c r="E710" s="72">
        <v>1893</v>
      </c>
      <c r="F710" s="72">
        <v>2026</v>
      </c>
      <c r="G710" s="72">
        <v>2117</v>
      </c>
      <c r="H710" s="72">
        <v>2320</v>
      </c>
      <c r="I710" s="72">
        <v>2382</v>
      </c>
      <c r="J710" s="72">
        <v>2425</v>
      </c>
      <c r="K710" s="72">
        <v>2727</v>
      </c>
      <c r="L710" s="72">
        <v>2570</v>
      </c>
      <c r="M710" s="72">
        <v>2770</v>
      </c>
      <c r="N710" s="72">
        <v>2816</v>
      </c>
      <c r="O710" s="72">
        <v>2713</v>
      </c>
      <c r="P710" s="72">
        <v>2417</v>
      </c>
      <c r="Q710" s="72">
        <v>2478</v>
      </c>
      <c r="R710" s="72">
        <v>2672</v>
      </c>
      <c r="S710" s="72">
        <v>2671</v>
      </c>
      <c r="T710" s="72">
        <v>2612</v>
      </c>
      <c r="U710" s="72">
        <v>2701</v>
      </c>
      <c r="V710" s="72">
        <v>2531</v>
      </c>
      <c r="W710" s="72">
        <v>2639</v>
      </c>
      <c r="X710" s="72">
        <v>2470</v>
      </c>
      <c r="Y710" s="72">
        <v>2568</v>
      </c>
      <c r="Z710" s="72">
        <v>2602</v>
      </c>
      <c r="AA710" s="72">
        <v>2988</v>
      </c>
      <c r="AB710" s="72">
        <v>3155</v>
      </c>
      <c r="AC710" s="72">
        <v>3518</v>
      </c>
      <c r="AD710" s="72">
        <v>3874</v>
      </c>
      <c r="AE710" s="72">
        <v>3637</v>
      </c>
      <c r="AF710" s="72">
        <v>3870</v>
      </c>
      <c r="AG710" s="72">
        <v>3999</v>
      </c>
      <c r="AH710" s="72">
        <v>3847.9</v>
      </c>
      <c r="AI710" s="72">
        <v>2702.3</v>
      </c>
      <c r="AJ710" s="72">
        <v>2882.3</v>
      </c>
      <c r="AK710" s="72">
        <v>3136.5460570000005</v>
      </c>
      <c r="AL710" s="72">
        <v>2920.8</v>
      </c>
      <c r="AM710" s="72">
        <v>3201.8697907808378</v>
      </c>
      <c r="AN710" s="72">
        <v>3434.0270299999997</v>
      </c>
      <c r="AO710" s="72">
        <v>3454</v>
      </c>
      <c r="AP710" s="72">
        <v>3886.7198985</v>
      </c>
      <c r="AQ710" s="72">
        <v>4351.6668609999997</v>
      </c>
      <c r="AR710" s="72">
        <v>4585.0710529999997</v>
      </c>
      <c r="AS710" s="72">
        <v>4397.089903</v>
      </c>
      <c r="AT710" s="72">
        <v>4446.6597389999997</v>
      </c>
      <c r="AU710" s="72">
        <v>4395.1002349999999</v>
      </c>
      <c r="AV710" s="72">
        <v>4022.965252</v>
      </c>
      <c r="AW710" s="72">
        <v>4013.1282579999997</v>
      </c>
    </row>
    <row r="711" spans="1:49" ht="15" customHeight="1" x14ac:dyDescent="0.2">
      <c r="A711" s="20" t="s">
        <v>64</v>
      </c>
      <c r="B711" s="72">
        <v>0</v>
      </c>
      <c r="C711" s="72">
        <v>0</v>
      </c>
      <c r="D711" s="72">
        <v>0</v>
      </c>
      <c r="E711" s="72">
        <v>0</v>
      </c>
      <c r="F711" s="72">
        <v>0</v>
      </c>
      <c r="G711" s="72">
        <v>0</v>
      </c>
      <c r="H711" s="72">
        <v>0</v>
      </c>
      <c r="I711" s="72">
        <v>0</v>
      </c>
      <c r="J711" s="72">
        <v>0</v>
      </c>
      <c r="K711" s="72">
        <v>0</v>
      </c>
      <c r="L711" s="72">
        <v>0</v>
      </c>
      <c r="M711" s="72">
        <v>0</v>
      </c>
      <c r="N711" s="72">
        <v>0</v>
      </c>
      <c r="O711" s="72">
        <v>0</v>
      </c>
      <c r="P711" s="72">
        <v>20</v>
      </c>
      <c r="Q711" s="72">
        <v>0</v>
      </c>
      <c r="R711" s="72">
        <v>1</v>
      </c>
      <c r="S711" s="72">
        <v>1</v>
      </c>
      <c r="T711" s="72">
        <v>0</v>
      </c>
      <c r="U711" s="72">
        <v>0</v>
      </c>
      <c r="V711" s="72">
        <v>4</v>
      </c>
      <c r="W711" s="72">
        <v>5</v>
      </c>
      <c r="X711" s="72">
        <v>17</v>
      </c>
      <c r="Y711" s="72">
        <v>15</v>
      </c>
      <c r="Z711" s="72">
        <v>6</v>
      </c>
      <c r="AA711" s="72">
        <v>1</v>
      </c>
      <c r="AB711" s="72">
        <v>3</v>
      </c>
      <c r="AC711" s="72">
        <v>1</v>
      </c>
      <c r="AD711" s="72">
        <v>1</v>
      </c>
      <c r="AE711" s="72">
        <v>1</v>
      </c>
      <c r="AF711" s="72">
        <v>1</v>
      </c>
      <c r="AG711" s="72">
        <v>1</v>
      </c>
      <c r="AH711" s="72">
        <v>1</v>
      </c>
      <c r="AI711" s="72">
        <v>0</v>
      </c>
      <c r="AJ711" s="72">
        <v>0</v>
      </c>
      <c r="AK711" s="72">
        <v>3.0931E-2</v>
      </c>
      <c r="AL711" s="72">
        <v>0</v>
      </c>
      <c r="AM711" s="72">
        <v>0</v>
      </c>
      <c r="AN711" s="72">
        <v>0</v>
      </c>
      <c r="AO711" s="72">
        <v>0</v>
      </c>
      <c r="AP711" s="72">
        <v>0</v>
      </c>
      <c r="AQ711" s="72">
        <v>0</v>
      </c>
      <c r="AR711" s="72">
        <v>0</v>
      </c>
      <c r="AS711" s="72">
        <v>0</v>
      </c>
      <c r="AT711" s="72">
        <v>0</v>
      </c>
      <c r="AU711" s="72">
        <v>0</v>
      </c>
      <c r="AV711" s="72">
        <v>0</v>
      </c>
      <c r="AW711" s="72">
        <v>0</v>
      </c>
    </row>
    <row r="712" spans="1:49" ht="15" customHeight="1" x14ac:dyDescent="0.2">
      <c r="A712" s="20" t="s">
        <v>65</v>
      </c>
      <c r="B712" s="72">
        <v>546</v>
      </c>
      <c r="C712" s="72">
        <v>512</v>
      </c>
      <c r="D712" s="72">
        <v>522</v>
      </c>
      <c r="E712" s="72">
        <v>569</v>
      </c>
      <c r="F712" s="72">
        <v>493</v>
      </c>
      <c r="G712" s="72">
        <v>465</v>
      </c>
      <c r="H712" s="72">
        <v>464</v>
      </c>
      <c r="I712" s="72">
        <v>462</v>
      </c>
      <c r="J712" s="72">
        <v>446</v>
      </c>
      <c r="K712" s="72">
        <v>451</v>
      </c>
      <c r="L712" s="72">
        <v>364</v>
      </c>
      <c r="M712" s="72">
        <v>320</v>
      </c>
      <c r="N712" s="72">
        <v>295</v>
      </c>
      <c r="O712" s="72">
        <v>262</v>
      </c>
      <c r="P712" s="72">
        <v>243</v>
      </c>
      <c r="Q712" s="72">
        <v>227</v>
      </c>
      <c r="R712" s="72">
        <v>216</v>
      </c>
      <c r="S712" s="72">
        <v>200</v>
      </c>
      <c r="T712" s="72">
        <v>197</v>
      </c>
      <c r="U712" s="72">
        <v>180</v>
      </c>
      <c r="V712" s="72">
        <v>154</v>
      </c>
      <c r="W712" s="72">
        <v>150</v>
      </c>
      <c r="X712" s="72">
        <v>123</v>
      </c>
      <c r="Y712" s="72">
        <v>110</v>
      </c>
      <c r="Z712" s="72">
        <v>94</v>
      </c>
      <c r="AA712" s="72">
        <v>85</v>
      </c>
      <c r="AB712" s="72">
        <v>64</v>
      </c>
      <c r="AC712" s="72">
        <v>37</v>
      </c>
      <c r="AD712" s="72">
        <v>35</v>
      </c>
      <c r="AE712" s="72">
        <v>45</v>
      </c>
      <c r="AF712" s="72">
        <v>44</v>
      </c>
      <c r="AG712" s="72">
        <v>65</v>
      </c>
      <c r="AH712" s="72">
        <v>64</v>
      </c>
      <c r="AI712" s="72">
        <v>17</v>
      </c>
      <c r="AJ712" s="72">
        <v>16</v>
      </c>
      <c r="AK712" s="72">
        <v>20.357167</v>
      </c>
      <c r="AL712" s="72">
        <v>18</v>
      </c>
      <c r="AM712" s="72">
        <v>11.499226921636572</v>
      </c>
      <c r="AN712" s="72">
        <v>11</v>
      </c>
      <c r="AO712" s="72">
        <v>10</v>
      </c>
      <c r="AP712" s="72">
        <v>5.0833955</v>
      </c>
      <c r="AQ712" s="72">
        <v>6.4854079999999996</v>
      </c>
      <c r="AR712" s="72">
        <v>5.4847839999999994</v>
      </c>
      <c r="AS712" s="72">
        <v>4.6331020000000001</v>
      </c>
      <c r="AT712" s="72">
        <v>3.674407</v>
      </c>
      <c r="AU712" s="72">
        <v>3.1025749999999999</v>
      </c>
      <c r="AV712" s="72">
        <v>2.6045319999999998</v>
      </c>
      <c r="AW712" s="72">
        <v>2.5218259999999999</v>
      </c>
    </row>
    <row r="713" spans="1:49" ht="15" customHeight="1" x14ac:dyDescent="0.2">
      <c r="A713" s="20" t="s">
        <v>351</v>
      </c>
      <c r="B713" s="72">
        <v>0</v>
      </c>
      <c r="C713" s="72">
        <v>0</v>
      </c>
      <c r="D713" s="72">
        <v>0</v>
      </c>
      <c r="E713" s="72">
        <v>0</v>
      </c>
      <c r="F713" s="72">
        <v>0</v>
      </c>
      <c r="G713" s="72">
        <v>0</v>
      </c>
      <c r="H713" s="72">
        <v>0</v>
      </c>
      <c r="I713" s="72">
        <v>0</v>
      </c>
      <c r="J713" s="72">
        <v>0</v>
      </c>
      <c r="K713" s="72">
        <v>0</v>
      </c>
      <c r="L713" s="72">
        <v>0</v>
      </c>
      <c r="M713" s="72">
        <v>0</v>
      </c>
      <c r="N713" s="72">
        <v>0</v>
      </c>
      <c r="O713" s="72">
        <v>0</v>
      </c>
      <c r="P713" s="72">
        <v>0</v>
      </c>
      <c r="Q713" s="72">
        <v>0</v>
      </c>
      <c r="R713" s="72">
        <v>0</v>
      </c>
      <c r="S713" s="72">
        <v>0</v>
      </c>
      <c r="T713" s="72">
        <v>0</v>
      </c>
      <c r="U713" s="72">
        <v>0</v>
      </c>
      <c r="V713" s="72">
        <v>0</v>
      </c>
      <c r="W713" s="72">
        <v>0</v>
      </c>
      <c r="X713" s="72">
        <v>0</v>
      </c>
      <c r="Y713" s="72">
        <v>0</v>
      </c>
      <c r="Z713" s="72">
        <v>2</v>
      </c>
      <c r="AA713" s="72">
        <v>1</v>
      </c>
      <c r="AB713" s="72">
        <v>1</v>
      </c>
      <c r="AC713" s="72">
        <v>0</v>
      </c>
      <c r="AD713" s="72">
        <v>0</v>
      </c>
      <c r="AE713" s="72">
        <v>0</v>
      </c>
      <c r="AF713" s="72">
        <v>0</v>
      </c>
      <c r="AG713" s="72">
        <v>0</v>
      </c>
      <c r="AH713" s="72">
        <v>0</v>
      </c>
      <c r="AI713" s="72">
        <v>0</v>
      </c>
      <c r="AJ713" s="72">
        <v>0</v>
      </c>
      <c r="AK713" s="72">
        <v>0</v>
      </c>
      <c r="AL713" s="72">
        <v>0</v>
      </c>
      <c r="AM713" s="72">
        <v>0</v>
      </c>
      <c r="AN713" s="72">
        <v>0</v>
      </c>
      <c r="AO713" s="72">
        <v>0</v>
      </c>
      <c r="AP713" s="72">
        <v>0</v>
      </c>
      <c r="AQ713" s="72">
        <v>0</v>
      </c>
      <c r="AR713" s="72">
        <v>0</v>
      </c>
      <c r="AS713" s="72">
        <v>0</v>
      </c>
      <c r="AT713" s="72">
        <v>0</v>
      </c>
      <c r="AU713" s="72">
        <v>0</v>
      </c>
      <c r="AV713" s="72">
        <v>0</v>
      </c>
      <c r="AW713" s="72">
        <v>0</v>
      </c>
    </row>
    <row r="714" spans="1:49" ht="15" customHeight="1" x14ac:dyDescent="0.2">
      <c r="A714" s="20" t="s">
        <v>68</v>
      </c>
      <c r="B714" s="72">
        <v>0</v>
      </c>
      <c r="C714" s="72">
        <v>0</v>
      </c>
      <c r="D714" s="72">
        <v>0</v>
      </c>
      <c r="E714" s="72">
        <v>0</v>
      </c>
      <c r="F714" s="72">
        <v>0</v>
      </c>
      <c r="G714" s="72">
        <v>0</v>
      </c>
      <c r="H714" s="72">
        <v>1</v>
      </c>
      <c r="I714" s="72">
        <v>1</v>
      </c>
      <c r="J714" s="72">
        <v>2</v>
      </c>
      <c r="K714" s="72">
        <v>2</v>
      </c>
      <c r="L714" s="72">
        <v>2</v>
      </c>
      <c r="M714" s="72">
        <v>2</v>
      </c>
      <c r="N714" s="72">
        <v>1</v>
      </c>
      <c r="O714" s="72">
        <v>0</v>
      </c>
      <c r="P714" s="72">
        <v>1</v>
      </c>
      <c r="Q714" s="72">
        <v>1</v>
      </c>
      <c r="R714" s="72">
        <v>1</v>
      </c>
      <c r="S714" s="72">
        <v>1</v>
      </c>
      <c r="T714" s="72">
        <v>0</v>
      </c>
      <c r="U714" s="72">
        <v>0</v>
      </c>
      <c r="V714" s="72">
        <v>0</v>
      </c>
      <c r="W714" s="72">
        <v>0</v>
      </c>
      <c r="X714" s="72">
        <v>1</v>
      </c>
      <c r="Y714" s="72">
        <v>1</v>
      </c>
      <c r="Z714" s="72">
        <v>0</v>
      </c>
      <c r="AA714" s="72">
        <v>0</v>
      </c>
      <c r="AB714" s="72">
        <v>0</v>
      </c>
      <c r="AC714" s="72">
        <v>0</v>
      </c>
      <c r="AD714" s="72">
        <v>0</v>
      </c>
      <c r="AE714" s="72">
        <v>0</v>
      </c>
      <c r="AF714" s="72">
        <v>0</v>
      </c>
      <c r="AG714" s="72">
        <v>0</v>
      </c>
      <c r="AH714" s="72">
        <v>0</v>
      </c>
      <c r="AI714" s="72">
        <v>0</v>
      </c>
      <c r="AJ714" s="72">
        <v>0</v>
      </c>
      <c r="AK714" s="72">
        <v>0.13188900000000001</v>
      </c>
      <c r="AL714" s="72">
        <v>0</v>
      </c>
      <c r="AM714" s="72">
        <v>0</v>
      </c>
      <c r="AN714" s="72">
        <v>0</v>
      </c>
      <c r="AO714" s="72">
        <v>0</v>
      </c>
      <c r="AP714" s="72">
        <v>0</v>
      </c>
      <c r="AQ714" s="72">
        <v>2.5000000000000001E-2</v>
      </c>
      <c r="AR714" s="72">
        <v>0.01</v>
      </c>
      <c r="AS714" s="72">
        <v>0</v>
      </c>
      <c r="AT714" s="72">
        <v>3.9999999999999998E-6</v>
      </c>
      <c r="AU714" s="72">
        <v>6.0000000000000002E-6</v>
      </c>
      <c r="AV714" s="72">
        <v>0</v>
      </c>
      <c r="AW714" s="72">
        <v>5.0000000000000001E-3</v>
      </c>
    </row>
    <row r="715" spans="1:49" ht="15" customHeight="1" x14ac:dyDescent="0.2">
      <c r="A715" s="20" t="s">
        <v>207</v>
      </c>
      <c r="B715" s="72">
        <v>775</v>
      </c>
      <c r="C715" s="72">
        <v>902</v>
      </c>
      <c r="D715" s="72">
        <v>1026</v>
      </c>
      <c r="E715" s="72">
        <v>1211</v>
      </c>
      <c r="F715" s="72">
        <v>1413</v>
      </c>
      <c r="G715" s="72">
        <v>1524</v>
      </c>
      <c r="H715" s="72">
        <v>1697</v>
      </c>
      <c r="I715" s="72">
        <v>1739</v>
      </c>
      <c r="J715" s="72">
        <v>1782</v>
      </c>
      <c r="K715" s="72">
        <v>2051</v>
      </c>
      <c r="L715" s="72">
        <v>2032</v>
      </c>
      <c r="M715" s="72">
        <v>2280</v>
      </c>
      <c r="N715" s="72">
        <v>2324</v>
      </c>
      <c r="O715" s="72">
        <v>2317</v>
      </c>
      <c r="P715" s="72">
        <v>2036</v>
      </c>
      <c r="Q715" s="72">
        <v>2150</v>
      </c>
      <c r="R715" s="72">
        <v>2350</v>
      </c>
      <c r="S715" s="72">
        <v>2375</v>
      </c>
      <c r="T715" s="72">
        <v>2314</v>
      </c>
      <c r="U715" s="72">
        <v>2430</v>
      </c>
      <c r="V715" s="72">
        <v>2302</v>
      </c>
      <c r="W715" s="72">
        <v>2417</v>
      </c>
      <c r="X715" s="72">
        <v>2277</v>
      </c>
      <c r="Y715" s="72">
        <v>2401</v>
      </c>
      <c r="Z715" s="72">
        <v>2455</v>
      </c>
      <c r="AA715" s="72">
        <v>2865</v>
      </c>
      <c r="AB715" s="72">
        <v>3059</v>
      </c>
      <c r="AC715" s="72">
        <v>3442</v>
      </c>
      <c r="AD715" s="72">
        <v>3806</v>
      </c>
      <c r="AE715" s="72">
        <v>3568</v>
      </c>
      <c r="AF715" s="72">
        <v>3802</v>
      </c>
      <c r="AG715" s="72">
        <v>3913</v>
      </c>
      <c r="AH715" s="72">
        <v>3763</v>
      </c>
      <c r="AI715" s="72">
        <v>2669</v>
      </c>
      <c r="AJ715" s="72">
        <v>2853</v>
      </c>
      <c r="AK715" s="72">
        <v>3106.4153090000004</v>
      </c>
      <c r="AL715" s="72">
        <v>2897</v>
      </c>
      <c r="AM715" s="72">
        <v>3185.2984006378047</v>
      </c>
      <c r="AN715" s="72">
        <v>3419.6270299999996</v>
      </c>
      <c r="AO715" s="72">
        <v>3440</v>
      </c>
      <c r="AP715" s="72">
        <v>3878.2589029999999</v>
      </c>
      <c r="AQ715" s="72">
        <v>4341.659114</v>
      </c>
      <c r="AR715" s="72">
        <v>4576.2309999999998</v>
      </c>
      <c r="AS715" s="72">
        <v>4389.7870000000003</v>
      </c>
      <c r="AT715" s="72">
        <v>4441.12</v>
      </c>
      <c r="AU715" s="72">
        <v>4390.8810000000003</v>
      </c>
      <c r="AV715" s="72">
        <v>4018.7739999999999</v>
      </c>
      <c r="AW715" s="72">
        <v>4009.3159999999998</v>
      </c>
    </row>
    <row r="716" spans="1:49" ht="15" customHeight="1" x14ac:dyDescent="0.2">
      <c r="A716" s="20" t="s">
        <v>72</v>
      </c>
      <c r="B716" s="72">
        <v>775</v>
      </c>
      <c r="C716" s="72">
        <v>902</v>
      </c>
      <c r="D716" s="72">
        <v>1026</v>
      </c>
      <c r="E716" s="72">
        <v>1211</v>
      </c>
      <c r="F716" s="72">
        <v>1413</v>
      </c>
      <c r="G716" s="72">
        <v>1524</v>
      </c>
      <c r="H716" s="72">
        <v>1697</v>
      </c>
      <c r="I716" s="72">
        <v>1739</v>
      </c>
      <c r="J716" s="72">
        <v>1782</v>
      </c>
      <c r="K716" s="72">
        <v>2051</v>
      </c>
      <c r="L716" s="72">
        <v>2032</v>
      </c>
      <c r="M716" s="72">
        <v>2280</v>
      </c>
      <c r="N716" s="72">
        <v>2324</v>
      </c>
      <c r="O716" s="72">
        <v>2317</v>
      </c>
      <c r="P716" s="72">
        <v>2036</v>
      </c>
      <c r="Q716" s="72">
        <v>2150</v>
      </c>
      <c r="R716" s="72">
        <v>2350</v>
      </c>
      <c r="S716" s="72">
        <v>2375</v>
      </c>
      <c r="T716" s="72">
        <v>2314</v>
      </c>
      <c r="U716" s="72">
        <v>2430</v>
      </c>
      <c r="V716" s="72">
        <v>2302</v>
      </c>
      <c r="W716" s="72">
        <v>2417</v>
      </c>
      <c r="X716" s="72">
        <v>2277</v>
      </c>
      <c r="Y716" s="72">
        <v>2401</v>
      </c>
      <c r="Z716" s="72">
        <v>2455</v>
      </c>
      <c r="AA716" s="72">
        <v>2865</v>
      </c>
      <c r="AB716" s="72">
        <v>3059</v>
      </c>
      <c r="AC716" s="72">
        <v>3442</v>
      </c>
      <c r="AD716" s="72">
        <v>3806</v>
      </c>
      <c r="AE716" s="72">
        <v>3568</v>
      </c>
      <c r="AF716" s="72">
        <v>3802</v>
      </c>
      <c r="AG716" s="72">
        <v>3913</v>
      </c>
      <c r="AH716" s="72">
        <v>3763</v>
      </c>
      <c r="AI716" s="72">
        <v>2669</v>
      </c>
      <c r="AJ716" s="72">
        <v>2853</v>
      </c>
      <c r="AK716" s="72">
        <v>3106.4153090000004</v>
      </c>
      <c r="AL716" s="72">
        <v>2897</v>
      </c>
      <c r="AM716" s="72">
        <v>3185.2984006378047</v>
      </c>
      <c r="AN716" s="72">
        <v>3419.6270299999996</v>
      </c>
      <c r="AO716" s="72">
        <v>3440</v>
      </c>
      <c r="AP716" s="72">
        <v>3878.2589029999999</v>
      </c>
      <c r="AQ716" s="72">
        <v>4341.659114</v>
      </c>
      <c r="AR716" s="72">
        <v>4576.2309999999998</v>
      </c>
      <c r="AS716" s="72">
        <v>4389.7870000000003</v>
      </c>
      <c r="AT716" s="72">
        <v>4441.12</v>
      </c>
      <c r="AU716" s="72">
        <v>4390.8810000000003</v>
      </c>
      <c r="AV716" s="72">
        <v>4018.7739999999999</v>
      </c>
      <c r="AW716" s="72">
        <v>4009.3159999999998</v>
      </c>
    </row>
    <row r="717" spans="1:49" ht="15" customHeight="1" x14ac:dyDescent="0.2">
      <c r="A717" s="20" t="s">
        <v>211</v>
      </c>
      <c r="B717" s="72">
        <v>40</v>
      </c>
      <c r="C717" s="72">
        <v>60</v>
      </c>
      <c r="D717" s="72">
        <v>78</v>
      </c>
      <c r="E717" s="72">
        <v>95</v>
      </c>
      <c r="F717" s="72">
        <v>110</v>
      </c>
      <c r="G717" s="72">
        <v>120</v>
      </c>
      <c r="H717" s="72">
        <v>150</v>
      </c>
      <c r="I717" s="72">
        <v>175</v>
      </c>
      <c r="J717" s="72">
        <v>190</v>
      </c>
      <c r="K717" s="72">
        <v>220</v>
      </c>
      <c r="L717" s="72">
        <v>170</v>
      </c>
      <c r="M717" s="72">
        <v>166</v>
      </c>
      <c r="N717" s="72">
        <v>194</v>
      </c>
      <c r="O717" s="72">
        <v>132</v>
      </c>
      <c r="P717" s="72">
        <v>116</v>
      </c>
      <c r="Q717" s="72">
        <v>99</v>
      </c>
      <c r="R717" s="72">
        <v>103</v>
      </c>
      <c r="S717" s="72">
        <v>93</v>
      </c>
      <c r="T717" s="72">
        <v>100</v>
      </c>
      <c r="U717" s="72">
        <v>90</v>
      </c>
      <c r="V717" s="72">
        <v>70</v>
      </c>
      <c r="W717" s="72">
        <v>66</v>
      </c>
      <c r="X717" s="72">
        <v>51</v>
      </c>
      <c r="Y717" s="72">
        <v>40</v>
      </c>
      <c r="Z717" s="72">
        <v>45</v>
      </c>
      <c r="AA717" s="72">
        <v>36</v>
      </c>
      <c r="AB717" s="72">
        <v>28</v>
      </c>
      <c r="AC717" s="72">
        <v>38</v>
      </c>
      <c r="AD717" s="72">
        <v>32</v>
      </c>
      <c r="AE717" s="72">
        <v>23</v>
      </c>
      <c r="AF717" s="72">
        <v>23</v>
      </c>
      <c r="AG717" s="72">
        <v>20</v>
      </c>
      <c r="AH717" s="72">
        <v>19.899999999999999</v>
      </c>
      <c r="AI717" s="72">
        <v>16.3</v>
      </c>
      <c r="AJ717" s="72">
        <v>13.3</v>
      </c>
      <c r="AK717" s="72">
        <v>9.6107610000000001</v>
      </c>
      <c r="AL717" s="72">
        <v>5.8</v>
      </c>
      <c r="AM717" s="72">
        <v>5.0721632213965089</v>
      </c>
      <c r="AN717" s="72">
        <v>3.4000000000000004</v>
      </c>
      <c r="AO717" s="72">
        <v>4</v>
      </c>
      <c r="AP717" s="72">
        <v>3.3775999999999997</v>
      </c>
      <c r="AQ717" s="72">
        <v>3.4773389999999997</v>
      </c>
      <c r="AR717" s="72">
        <v>3.345269</v>
      </c>
      <c r="AS717" s="72">
        <v>2.6698009999999996</v>
      </c>
      <c r="AT717" s="72">
        <v>1.8627279999999997</v>
      </c>
      <c r="AU717" s="72">
        <v>1.113054</v>
      </c>
      <c r="AV717" s="72">
        <v>1.5867199999999999</v>
      </c>
      <c r="AW717" s="72">
        <v>1.2854319999999999</v>
      </c>
    </row>
    <row r="718" spans="1:49" ht="15" customHeight="1" x14ac:dyDescent="0.2">
      <c r="A718" s="20" t="s">
        <v>75</v>
      </c>
      <c r="B718" s="72">
        <v>0</v>
      </c>
      <c r="C718" s="72">
        <v>0</v>
      </c>
      <c r="D718" s="72">
        <v>0</v>
      </c>
      <c r="E718" s="72">
        <v>0</v>
      </c>
      <c r="F718" s="72">
        <v>0</v>
      </c>
      <c r="G718" s="72">
        <v>2</v>
      </c>
      <c r="H718" s="72">
        <v>3</v>
      </c>
      <c r="I718" s="72">
        <v>3</v>
      </c>
      <c r="J718" s="72">
        <v>3</v>
      </c>
      <c r="K718" s="72">
        <v>4</v>
      </c>
      <c r="L718" s="72">
        <v>3</v>
      </c>
      <c r="M718" s="72">
        <v>4</v>
      </c>
      <c r="N718" s="72">
        <v>4</v>
      </c>
      <c r="O718" s="72">
        <v>3</v>
      </c>
      <c r="P718" s="72">
        <v>2</v>
      </c>
      <c r="Q718" s="72">
        <v>2</v>
      </c>
      <c r="R718" s="72">
        <v>2</v>
      </c>
      <c r="S718" s="72">
        <v>2</v>
      </c>
      <c r="T718" s="72">
        <v>3</v>
      </c>
      <c r="U718" s="72">
        <v>2</v>
      </c>
      <c r="V718" s="72">
        <v>2</v>
      </c>
      <c r="W718" s="72">
        <v>2</v>
      </c>
      <c r="X718" s="72">
        <v>2</v>
      </c>
      <c r="Y718" s="72">
        <v>2</v>
      </c>
      <c r="Z718" s="72">
        <v>1</v>
      </c>
      <c r="AA718" s="72">
        <v>1</v>
      </c>
      <c r="AB718" s="72">
        <v>1</v>
      </c>
      <c r="AC718" s="72">
        <v>1</v>
      </c>
      <c r="AD718" s="72">
        <v>1</v>
      </c>
      <c r="AE718" s="72">
        <v>1</v>
      </c>
      <c r="AF718" s="72">
        <v>1</v>
      </c>
      <c r="AG718" s="72">
        <v>1</v>
      </c>
      <c r="AH718" s="72">
        <v>1</v>
      </c>
      <c r="AI718" s="72">
        <v>0</v>
      </c>
      <c r="AJ718" s="72">
        <v>0</v>
      </c>
      <c r="AK718" s="72">
        <v>1E-3</v>
      </c>
      <c r="AL718" s="72">
        <v>0</v>
      </c>
      <c r="AM718" s="72">
        <v>0</v>
      </c>
      <c r="AN718" s="72">
        <v>0</v>
      </c>
      <c r="AO718" s="72">
        <v>0</v>
      </c>
      <c r="AP718" s="72">
        <v>0</v>
      </c>
      <c r="AQ718" s="72">
        <v>0</v>
      </c>
      <c r="AR718" s="72">
        <v>0</v>
      </c>
      <c r="AS718" s="72">
        <v>0</v>
      </c>
      <c r="AT718" s="72">
        <v>0</v>
      </c>
      <c r="AU718" s="72">
        <v>0</v>
      </c>
      <c r="AV718" s="72">
        <v>0</v>
      </c>
      <c r="AW718" s="72">
        <v>0</v>
      </c>
    </row>
    <row r="719" spans="1:49" ht="15" customHeight="1" x14ac:dyDescent="0.2">
      <c r="A719" s="20" t="s">
        <v>76</v>
      </c>
      <c r="B719" s="72">
        <v>0</v>
      </c>
      <c r="C719" s="72">
        <v>0</v>
      </c>
      <c r="D719" s="72">
        <v>0</v>
      </c>
      <c r="E719" s="72">
        <v>0</v>
      </c>
      <c r="F719" s="72">
        <v>0</v>
      </c>
      <c r="G719" s="72">
        <v>8</v>
      </c>
      <c r="H719" s="72">
        <v>13</v>
      </c>
      <c r="I719" s="72">
        <v>20</v>
      </c>
      <c r="J719" s="72">
        <v>25</v>
      </c>
      <c r="K719" s="72">
        <v>33</v>
      </c>
      <c r="L719" s="72">
        <v>25</v>
      </c>
      <c r="M719" s="72">
        <v>30</v>
      </c>
      <c r="N719" s="72">
        <v>33</v>
      </c>
      <c r="O719" s="72">
        <v>23</v>
      </c>
      <c r="P719" s="72">
        <v>19</v>
      </c>
      <c r="Q719" s="72">
        <v>16</v>
      </c>
      <c r="R719" s="72">
        <v>13</v>
      </c>
      <c r="S719" s="72">
        <v>13</v>
      </c>
      <c r="T719" s="72">
        <v>15</v>
      </c>
      <c r="U719" s="72">
        <v>16</v>
      </c>
      <c r="V719" s="72">
        <v>13</v>
      </c>
      <c r="W719" s="72">
        <v>14</v>
      </c>
      <c r="X719" s="72">
        <v>8</v>
      </c>
      <c r="Y719" s="72">
        <v>8</v>
      </c>
      <c r="Z719" s="72">
        <v>12</v>
      </c>
      <c r="AA719" s="72">
        <v>12</v>
      </c>
      <c r="AB719" s="72">
        <v>10</v>
      </c>
      <c r="AC719" s="72">
        <v>7</v>
      </c>
      <c r="AD719" s="72">
        <v>5</v>
      </c>
      <c r="AE719" s="72">
        <v>6</v>
      </c>
      <c r="AF719" s="72">
        <v>6</v>
      </c>
      <c r="AG719" s="72">
        <v>3</v>
      </c>
      <c r="AH719" s="72">
        <v>3</v>
      </c>
      <c r="AI719" s="72">
        <v>1</v>
      </c>
      <c r="AJ719" s="72">
        <v>1</v>
      </c>
      <c r="AK719" s="72">
        <v>1.631097</v>
      </c>
      <c r="AL719" s="72">
        <v>1</v>
      </c>
      <c r="AM719" s="72">
        <v>0.50476872189817101</v>
      </c>
      <c r="AN719" s="72">
        <v>0.5</v>
      </c>
      <c r="AO719" s="72">
        <v>1</v>
      </c>
      <c r="AP719" s="72">
        <v>0</v>
      </c>
      <c r="AQ719" s="72">
        <v>0.01</v>
      </c>
      <c r="AR719" s="72">
        <v>0</v>
      </c>
      <c r="AS719" s="72">
        <v>0</v>
      </c>
      <c r="AT719" s="72">
        <v>0</v>
      </c>
      <c r="AU719" s="72">
        <v>0</v>
      </c>
      <c r="AV719" s="72">
        <v>0</v>
      </c>
      <c r="AW719" s="72">
        <v>0</v>
      </c>
    </row>
    <row r="720" spans="1:49" ht="15" customHeight="1" x14ac:dyDescent="0.2">
      <c r="A720" s="20" t="s">
        <v>78</v>
      </c>
      <c r="B720" s="72">
        <v>0</v>
      </c>
      <c r="C720" s="72">
        <v>0</v>
      </c>
      <c r="D720" s="72">
        <v>0</v>
      </c>
      <c r="E720" s="72">
        <v>3</v>
      </c>
      <c r="F720" s="72">
        <v>5</v>
      </c>
      <c r="G720" s="72">
        <v>7</v>
      </c>
      <c r="H720" s="72">
        <v>10</v>
      </c>
      <c r="I720" s="72">
        <v>11</v>
      </c>
      <c r="J720" s="72">
        <v>15</v>
      </c>
      <c r="K720" s="72">
        <v>20</v>
      </c>
      <c r="L720" s="72">
        <v>19</v>
      </c>
      <c r="M720" s="72">
        <v>20</v>
      </c>
      <c r="N720" s="72">
        <v>15</v>
      </c>
      <c r="O720" s="72">
        <v>13</v>
      </c>
      <c r="P720" s="72">
        <v>12</v>
      </c>
      <c r="Q720" s="72">
        <v>9</v>
      </c>
      <c r="R720" s="72">
        <v>9</v>
      </c>
      <c r="S720" s="72">
        <v>7</v>
      </c>
      <c r="T720" s="72">
        <v>5</v>
      </c>
      <c r="U720" s="72">
        <v>6</v>
      </c>
      <c r="V720" s="72">
        <v>5</v>
      </c>
      <c r="W720" s="72">
        <v>4</v>
      </c>
      <c r="X720" s="72">
        <v>5</v>
      </c>
      <c r="Y720" s="72">
        <v>4</v>
      </c>
      <c r="Z720" s="72">
        <v>2</v>
      </c>
      <c r="AA720" s="72">
        <v>2</v>
      </c>
      <c r="AB720" s="72">
        <v>2</v>
      </c>
      <c r="AC720" s="72">
        <v>2</v>
      </c>
      <c r="AD720" s="72">
        <v>4</v>
      </c>
      <c r="AE720" s="72">
        <v>5</v>
      </c>
      <c r="AF720" s="72">
        <v>4</v>
      </c>
      <c r="AG720" s="72">
        <v>5</v>
      </c>
      <c r="AH720" s="72">
        <v>5</v>
      </c>
      <c r="AI720" s="72">
        <v>5</v>
      </c>
      <c r="AJ720" s="72">
        <v>3</v>
      </c>
      <c r="AK720" s="72">
        <v>1.6748889999999999</v>
      </c>
      <c r="AL720" s="72">
        <v>1</v>
      </c>
      <c r="AM720" s="72">
        <v>1.6322177014359396</v>
      </c>
      <c r="AN720" s="72">
        <v>1.6</v>
      </c>
      <c r="AO720" s="72">
        <v>2</v>
      </c>
      <c r="AP720" s="72">
        <v>0.7427999999999999</v>
      </c>
      <c r="AQ720" s="72">
        <v>0.68293899999999996</v>
      </c>
      <c r="AR720" s="72">
        <v>0.86406799999999995</v>
      </c>
      <c r="AS720" s="72">
        <v>1.0295879999999999</v>
      </c>
      <c r="AT720" s="72">
        <v>1.2665249999999999</v>
      </c>
      <c r="AU720" s="72">
        <v>0.63680499999999995</v>
      </c>
      <c r="AV720" s="72">
        <v>1.23552</v>
      </c>
      <c r="AW720" s="72">
        <v>0.97383200000000003</v>
      </c>
    </row>
    <row r="721" spans="1:49" ht="15" customHeight="1" x14ac:dyDescent="0.2">
      <c r="A721" s="20" t="s">
        <v>80</v>
      </c>
      <c r="B721" s="72">
        <v>0</v>
      </c>
      <c r="C721" s="72">
        <v>0</v>
      </c>
      <c r="D721" s="72">
        <v>0</v>
      </c>
      <c r="E721" s="72">
        <v>0</v>
      </c>
      <c r="F721" s="72">
        <v>1</v>
      </c>
      <c r="G721" s="72">
        <v>1</v>
      </c>
      <c r="H721" s="72">
        <v>2</v>
      </c>
      <c r="I721" s="72">
        <v>2</v>
      </c>
      <c r="J721" s="72">
        <v>3</v>
      </c>
      <c r="K721" s="72">
        <v>4</v>
      </c>
      <c r="L721" s="72">
        <v>2</v>
      </c>
      <c r="M721" s="72">
        <v>2</v>
      </c>
      <c r="N721" s="72">
        <v>2</v>
      </c>
      <c r="O721" s="72">
        <v>2</v>
      </c>
      <c r="P721" s="72">
        <v>1</v>
      </c>
      <c r="Q721" s="72">
        <v>1</v>
      </c>
      <c r="R721" s="72">
        <v>1</v>
      </c>
      <c r="S721" s="72">
        <v>1</v>
      </c>
      <c r="T721" s="72">
        <v>0</v>
      </c>
      <c r="U721" s="72">
        <v>0</v>
      </c>
      <c r="V721" s="72">
        <v>0</v>
      </c>
      <c r="W721" s="72">
        <v>0</v>
      </c>
      <c r="X721" s="72">
        <v>0</v>
      </c>
      <c r="Y721" s="72">
        <v>0</v>
      </c>
      <c r="Z721" s="72">
        <v>0</v>
      </c>
      <c r="AA721" s="72">
        <v>0</v>
      </c>
      <c r="AB721" s="72">
        <v>0</v>
      </c>
      <c r="AC721" s="72">
        <v>15</v>
      </c>
      <c r="AD721" s="72">
        <v>12</v>
      </c>
      <c r="AE721" s="72">
        <v>2</v>
      </c>
      <c r="AF721" s="72">
        <v>2</v>
      </c>
      <c r="AG721" s="72">
        <v>1</v>
      </c>
      <c r="AH721" s="72">
        <v>1</v>
      </c>
      <c r="AI721" s="72">
        <v>4</v>
      </c>
      <c r="AJ721" s="72">
        <v>1</v>
      </c>
      <c r="AK721" s="72">
        <v>0</v>
      </c>
      <c r="AL721" s="72">
        <v>0</v>
      </c>
      <c r="AM721" s="72">
        <v>0</v>
      </c>
      <c r="AN721" s="72">
        <v>0</v>
      </c>
      <c r="AO721" s="72">
        <v>0</v>
      </c>
      <c r="AP721" s="72">
        <v>0</v>
      </c>
      <c r="AQ721" s="72">
        <v>0</v>
      </c>
      <c r="AR721" s="72">
        <v>0</v>
      </c>
      <c r="AS721" s="72">
        <v>0</v>
      </c>
      <c r="AT721" s="72">
        <v>0</v>
      </c>
      <c r="AU721" s="72">
        <v>0</v>
      </c>
      <c r="AV721" s="72">
        <v>0</v>
      </c>
      <c r="AW721" s="72">
        <v>0</v>
      </c>
    </row>
    <row r="722" spans="1:49" ht="15" customHeight="1" x14ac:dyDescent="0.2">
      <c r="A722" s="20" t="s">
        <v>81</v>
      </c>
      <c r="B722" s="72">
        <v>11</v>
      </c>
      <c r="C722" s="72">
        <v>11</v>
      </c>
      <c r="D722" s="72">
        <v>13</v>
      </c>
      <c r="E722" s="72">
        <v>15</v>
      </c>
      <c r="F722" s="72">
        <v>15</v>
      </c>
      <c r="G722" s="72">
        <v>17</v>
      </c>
      <c r="H722" s="72">
        <v>20</v>
      </c>
      <c r="I722" s="72">
        <v>24</v>
      </c>
      <c r="J722" s="72">
        <v>24</v>
      </c>
      <c r="K722" s="72">
        <v>25</v>
      </c>
      <c r="L722" s="72">
        <v>18</v>
      </c>
      <c r="M722" s="72">
        <v>17</v>
      </c>
      <c r="N722" s="72">
        <v>15</v>
      </c>
      <c r="O722" s="72">
        <v>16</v>
      </c>
      <c r="P722" s="72">
        <v>15</v>
      </c>
      <c r="Q722" s="72">
        <v>9</v>
      </c>
      <c r="R722" s="72">
        <v>9</v>
      </c>
      <c r="S722" s="72">
        <v>9</v>
      </c>
      <c r="T722" s="72">
        <v>19</v>
      </c>
      <c r="U722" s="72">
        <v>16</v>
      </c>
      <c r="V722" s="72">
        <v>10</v>
      </c>
      <c r="W722" s="72">
        <v>10</v>
      </c>
      <c r="X722" s="72">
        <v>11</v>
      </c>
      <c r="Y722" s="72">
        <v>8</v>
      </c>
      <c r="Z722" s="72">
        <v>11</v>
      </c>
      <c r="AA722" s="72">
        <v>7</v>
      </c>
      <c r="AB722" s="72">
        <v>5</v>
      </c>
      <c r="AC722" s="72">
        <v>3</v>
      </c>
      <c r="AD722" s="72">
        <v>2</v>
      </c>
      <c r="AE722" s="72">
        <v>2</v>
      </c>
      <c r="AF722" s="72">
        <v>3</v>
      </c>
      <c r="AG722" s="72">
        <v>3</v>
      </c>
      <c r="AH722" s="72">
        <v>3</v>
      </c>
      <c r="AI722" s="72">
        <v>0</v>
      </c>
      <c r="AJ722" s="72">
        <v>0</v>
      </c>
      <c r="AK722" s="72">
        <v>0.55627700000000013</v>
      </c>
      <c r="AL722" s="72">
        <v>0</v>
      </c>
      <c r="AM722" s="72">
        <v>0.10733557030390049</v>
      </c>
      <c r="AN722" s="72">
        <v>0</v>
      </c>
      <c r="AO722" s="72">
        <v>0</v>
      </c>
      <c r="AP722" s="72">
        <v>0.03</v>
      </c>
      <c r="AQ722" s="72">
        <v>0.04</v>
      </c>
      <c r="AR722" s="72">
        <v>3.5000000000000003E-2</v>
      </c>
      <c r="AS722" s="72">
        <v>4.4999999999999998E-2</v>
      </c>
      <c r="AT722" s="72">
        <v>5.5E-2</v>
      </c>
      <c r="AU722" s="72">
        <v>3.5000999999999997E-2</v>
      </c>
      <c r="AV722" s="72">
        <v>7.5200000000000003E-2</v>
      </c>
      <c r="AW722" s="72">
        <v>6.5000000000000002E-2</v>
      </c>
    </row>
    <row r="723" spans="1:49" ht="15" customHeight="1" x14ac:dyDescent="0.2">
      <c r="A723" s="20" t="s">
        <v>82</v>
      </c>
      <c r="B723" s="72">
        <v>3</v>
      </c>
      <c r="C723" s="72">
        <v>3</v>
      </c>
      <c r="D723" s="72">
        <v>4</v>
      </c>
      <c r="E723" s="72">
        <v>7</v>
      </c>
      <c r="F723" s="72">
        <v>8</v>
      </c>
      <c r="G723" s="72">
        <v>8</v>
      </c>
      <c r="H723" s="72">
        <v>8</v>
      </c>
      <c r="I723" s="72">
        <v>10</v>
      </c>
      <c r="J723" s="72">
        <v>12</v>
      </c>
      <c r="K723" s="72">
        <v>17</v>
      </c>
      <c r="L723" s="72">
        <v>11</v>
      </c>
      <c r="M723" s="72">
        <v>12</v>
      </c>
      <c r="N723" s="72">
        <v>10</v>
      </c>
      <c r="O723" s="72">
        <v>9</v>
      </c>
      <c r="P723" s="72">
        <v>6</v>
      </c>
      <c r="Q723" s="72">
        <v>6</v>
      </c>
      <c r="R723" s="72">
        <v>8</v>
      </c>
      <c r="S723" s="72">
        <v>8</v>
      </c>
      <c r="T723" s="72">
        <v>8</v>
      </c>
      <c r="U723" s="72">
        <v>7</v>
      </c>
      <c r="V723" s="72">
        <v>6</v>
      </c>
      <c r="W723" s="72">
        <v>5</v>
      </c>
      <c r="X723" s="72">
        <v>4</v>
      </c>
      <c r="Y723" s="72">
        <v>3</v>
      </c>
      <c r="Z723" s="72">
        <v>1</v>
      </c>
      <c r="AA723" s="72">
        <v>1</v>
      </c>
      <c r="AB723" s="72">
        <v>0</v>
      </c>
      <c r="AC723" s="72">
        <v>0</v>
      </c>
      <c r="AD723" s="72">
        <v>0</v>
      </c>
      <c r="AE723" s="72">
        <v>0</v>
      </c>
      <c r="AF723" s="72">
        <v>0</v>
      </c>
      <c r="AG723" s="72">
        <v>0</v>
      </c>
      <c r="AH723" s="72">
        <v>0.3</v>
      </c>
      <c r="AI723" s="72">
        <v>0.3</v>
      </c>
      <c r="AJ723" s="72">
        <v>0.3</v>
      </c>
      <c r="AK723" s="72">
        <v>1.9834000000000001E-2</v>
      </c>
      <c r="AL723" s="72">
        <v>0</v>
      </c>
      <c r="AM723" s="72">
        <v>1.550837002591576E-2</v>
      </c>
      <c r="AN723" s="72">
        <v>0</v>
      </c>
      <c r="AO723" s="72">
        <v>0</v>
      </c>
      <c r="AP723" s="72">
        <v>5.0000000000000001E-3</v>
      </c>
      <c r="AQ723" s="72">
        <v>2.0000000000000001E-4</v>
      </c>
      <c r="AR723" s="72">
        <v>2.0100000000000001E-4</v>
      </c>
      <c r="AS723" s="72">
        <v>2.0000000000000001E-4</v>
      </c>
      <c r="AT723" s="72">
        <v>2.0000000000000001E-4</v>
      </c>
      <c r="AU723" s="72">
        <v>2.0000000000000001E-4</v>
      </c>
      <c r="AV723" s="72">
        <v>0</v>
      </c>
      <c r="AW723" s="72">
        <v>0</v>
      </c>
    </row>
    <row r="724" spans="1:49" ht="15" customHeight="1" x14ac:dyDescent="0.2">
      <c r="A724" s="20" t="s">
        <v>83</v>
      </c>
      <c r="B724" s="72">
        <v>0</v>
      </c>
      <c r="C724" s="72">
        <v>0</v>
      </c>
      <c r="D724" s="72">
        <v>0</v>
      </c>
      <c r="E724" s="72">
        <v>0</v>
      </c>
      <c r="F724" s="72">
        <v>2</v>
      </c>
      <c r="G724" s="72">
        <v>3</v>
      </c>
      <c r="H724" s="72">
        <v>3</v>
      </c>
      <c r="I724" s="72">
        <v>5</v>
      </c>
      <c r="J724" s="72">
        <v>7</v>
      </c>
      <c r="K724" s="72">
        <v>8</v>
      </c>
      <c r="L724" s="72">
        <v>6</v>
      </c>
      <c r="M724" s="72">
        <v>6</v>
      </c>
      <c r="N724" s="72">
        <v>5</v>
      </c>
      <c r="O724" s="72">
        <v>4</v>
      </c>
      <c r="P724" s="72">
        <v>4</v>
      </c>
      <c r="Q724" s="72">
        <v>4</v>
      </c>
      <c r="R724" s="72">
        <v>5</v>
      </c>
      <c r="S724" s="72">
        <v>4</v>
      </c>
      <c r="T724" s="72">
        <v>4</v>
      </c>
      <c r="U724" s="72">
        <v>4</v>
      </c>
      <c r="V724" s="72">
        <v>3</v>
      </c>
      <c r="W724" s="72">
        <v>2</v>
      </c>
      <c r="X724" s="72">
        <v>3</v>
      </c>
      <c r="Y724" s="72">
        <v>2</v>
      </c>
      <c r="Z724" s="72">
        <v>2</v>
      </c>
      <c r="AA724" s="72">
        <v>2</v>
      </c>
      <c r="AB724" s="72">
        <v>2</v>
      </c>
      <c r="AC724" s="72">
        <v>2</v>
      </c>
      <c r="AD724" s="72">
        <v>1</v>
      </c>
      <c r="AE724" s="72">
        <v>1</v>
      </c>
      <c r="AF724" s="72">
        <v>0</v>
      </c>
      <c r="AG724" s="72">
        <v>0</v>
      </c>
      <c r="AH724" s="72">
        <v>0</v>
      </c>
      <c r="AI724" s="72">
        <v>0</v>
      </c>
      <c r="AJ724" s="72">
        <v>0</v>
      </c>
      <c r="AK724" s="72">
        <v>3.4936999999999996E-2</v>
      </c>
      <c r="AL724" s="72">
        <v>0</v>
      </c>
      <c r="AM724" s="72">
        <v>3.3782305615690296E-2</v>
      </c>
      <c r="AN724" s="72">
        <v>0</v>
      </c>
      <c r="AO724" s="72">
        <v>0</v>
      </c>
      <c r="AP724" s="72">
        <v>0.01</v>
      </c>
      <c r="AQ724" s="72">
        <v>0.03</v>
      </c>
      <c r="AR724" s="72">
        <v>0</v>
      </c>
      <c r="AS724" s="72">
        <v>0</v>
      </c>
      <c r="AT724" s="72">
        <v>0</v>
      </c>
      <c r="AU724" s="72">
        <v>0</v>
      </c>
      <c r="AV724" s="72">
        <v>0</v>
      </c>
      <c r="AW724" s="72">
        <v>0</v>
      </c>
    </row>
    <row r="725" spans="1:49" ht="15" customHeight="1" x14ac:dyDescent="0.2">
      <c r="A725" s="20" t="s">
        <v>84</v>
      </c>
      <c r="B725" s="72">
        <v>6</v>
      </c>
      <c r="C725" s="72">
        <v>5</v>
      </c>
      <c r="D725" s="72">
        <v>6</v>
      </c>
      <c r="E725" s="72">
        <v>7</v>
      </c>
      <c r="F725" s="72">
        <v>7</v>
      </c>
      <c r="G725" s="72">
        <v>6</v>
      </c>
      <c r="H725" s="72">
        <v>5</v>
      </c>
      <c r="I725" s="72">
        <v>7</v>
      </c>
      <c r="J725" s="72">
        <v>6</v>
      </c>
      <c r="K725" s="72">
        <v>6</v>
      </c>
      <c r="L725" s="72">
        <v>3</v>
      </c>
      <c r="M725" s="72">
        <v>3</v>
      </c>
      <c r="N725" s="72">
        <v>3</v>
      </c>
      <c r="O725" s="72">
        <v>1</v>
      </c>
      <c r="P725" s="72">
        <v>1</v>
      </c>
      <c r="Q725" s="72">
        <v>1</v>
      </c>
      <c r="R725" s="72">
        <v>1</v>
      </c>
      <c r="S725" s="72">
        <v>2</v>
      </c>
      <c r="T725" s="72">
        <v>2</v>
      </c>
      <c r="U725" s="72">
        <v>2</v>
      </c>
      <c r="V725" s="72">
        <v>1</v>
      </c>
      <c r="W725" s="72">
        <v>1</v>
      </c>
      <c r="X725" s="72">
        <v>1</v>
      </c>
      <c r="Y725" s="72">
        <v>1</v>
      </c>
      <c r="Z725" s="72">
        <v>3</v>
      </c>
      <c r="AA725" s="72">
        <v>2</v>
      </c>
      <c r="AB725" s="72">
        <v>1</v>
      </c>
      <c r="AC725" s="72">
        <v>1</v>
      </c>
      <c r="AD725" s="72">
        <v>1</v>
      </c>
      <c r="AE725" s="72">
        <v>1</v>
      </c>
      <c r="AF725" s="72">
        <v>1</v>
      </c>
      <c r="AG725" s="72">
        <v>1</v>
      </c>
      <c r="AH725" s="72">
        <v>0.6</v>
      </c>
      <c r="AI725" s="72">
        <v>0</v>
      </c>
      <c r="AJ725" s="72">
        <v>0</v>
      </c>
      <c r="AK725" s="72">
        <v>0.125</v>
      </c>
      <c r="AL725" s="72">
        <v>0</v>
      </c>
      <c r="AM725" s="72">
        <v>6.2918072323599264E-2</v>
      </c>
      <c r="AN725" s="72">
        <v>0</v>
      </c>
      <c r="AO725" s="72">
        <v>0</v>
      </c>
      <c r="AP725" s="72">
        <v>0</v>
      </c>
      <c r="AQ725" s="72">
        <v>0</v>
      </c>
      <c r="AR725" s="72">
        <v>0</v>
      </c>
      <c r="AS725" s="72">
        <v>3.0000000000000001E-6</v>
      </c>
      <c r="AT725" s="72">
        <v>3.0000000000000001E-6</v>
      </c>
      <c r="AU725" s="72">
        <v>0</v>
      </c>
      <c r="AV725" s="72">
        <v>0</v>
      </c>
      <c r="AW725" s="72">
        <v>0</v>
      </c>
    </row>
    <row r="726" spans="1:49" ht="15" customHeight="1" thickBot="1" x14ac:dyDescent="0.25">
      <c r="A726" s="39" t="s">
        <v>85</v>
      </c>
      <c r="B726" s="75">
        <v>20</v>
      </c>
      <c r="C726" s="75">
        <v>41</v>
      </c>
      <c r="D726" s="75">
        <v>55</v>
      </c>
      <c r="E726" s="75">
        <v>63</v>
      </c>
      <c r="F726" s="75">
        <v>72</v>
      </c>
      <c r="G726" s="75">
        <v>68</v>
      </c>
      <c r="H726" s="75">
        <v>86</v>
      </c>
      <c r="I726" s="75">
        <v>93</v>
      </c>
      <c r="J726" s="75">
        <v>95</v>
      </c>
      <c r="K726" s="75">
        <v>103</v>
      </c>
      <c r="L726" s="75">
        <v>83</v>
      </c>
      <c r="M726" s="75">
        <v>72</v>
      </c>
      <c r="N726" s="75">
        <v>107</v>
      </c>
      <c r="O726" s="75">
        <v>61</v>
      </c>
      <c r="P726" s="75">
        <v>56</v>
      </c>
      <c r="Q726" s="75">
        <v>51</v>
      </c>
      <c r="R726" s="75">
        <v>55</v>
      </c>
      <c r="S726" s="75">
        <v>47</v>
      </c>
      <c r="T726" s="75">
        <v>44</v>
      </c>
      <c r="U726" s="75">
        <v>37</v>
      </c>
      <c r="V726" s="75">
        <v>30</v>
      </c>
      <c r="W726" s="75">
        <v>28</v>
      </c>
      <c r="X726" s="75">
        <v>17</v>
      </c>
      <c r="Y726" s="75">
        <v>12</v>
      </c>
      <c r="Z726" s="75">
        <v>13</v>
      </c>
      <c r="AA726" s="75">
        <v>9</v>
      </c>
      <c r="AB726" s="75">
        <v>7</v>
      </c>
      <c r="AC726" s="75">
        <v>7</v>
      </c>
      <c r="AD726" s="75">
        <v>6</v>
      </c>
      <c r="AE726" s="75">
        <v>5</v>
      </c>
      <c r="AF726" s="75">
        <v>6</v>
      </c>
      <c r="AG726" s="75">
        <v>6</v>
      </c>
      <c r="AH726" s="75">
        <v>5.9999999999999982</v>
      </c>
      <c r="AI726" s="75">
        <v>6</v>
      </c>
      <c r="AJ726" s="75">
        <v>8</v>
      </c>
      <c r="AK726" s="75">
        <v>5.5677270000000005</v>
      </c>
      <c r="AL726" s="75">
        <v>3.8</v>
      </c>
      <c r="AM726" s="75">
        <v>2.715632479793292</v>
      </c>
      <c r="AN726" s="75">
        <v>1.3000000000000003</v>
      </c>
      <c r="AO726" s="75">
        <v>1</v>
      </c>
      <c r="AP726" s="75">
        <v>2.5897999999999999</v>
      </c>
      <c r="AQ726" s="75">
        <v>2.7141999999999999</v>
      </c>
      <c r="AR726" s="75">
        <v>2.4460000000000002</v>
      </c>
      <c r="AS726" s="75">
        <v>1.5950099999999998</v>
      </c>
      <c r="AT726" s="75">
        <v>0.54099999999999993</v>
      </c>
      <c r="AU726" s="75">
        <v>0.44104800000000011</v>
      </c>
      <c r="AV726" s="75">
        <v>0.27600000000000002</v>
      </c>
      <c r="AW726" s="75">
        <v>0.24659999999999993</v>
      </c>
    </row>
    <row r="727" spans="1:49" ht="15" customHeight="1" x14ac:dyDescent="0.2">
      <c r="A727" s="45" t="s">
        <v>333</v>
      </c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2"/>
      <c r="AN727" s="72"/>
      <c r="AO727" s="72"/>
      <c r="AP727" s="72"/>
      <c r="AQ727" s="72"/>
      <c r="AR727" s="72"/>
      <c r="AS727" s="72"/>
      <c r="AT727" s="72"/>
      <c r="AU727" s="72"/>
      <c r="AV727" s="72"/>
      <c r="AW727" s="72"/>
    </row>
    <row r="728" spans="1:49" ht="15" customHeight="1" x14ac:dyDescent="0.2">
      <c r="A728" s="103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2"/>
      <c r="AM728" s="72"/>
      <c r="AN728" s="72"/>
      <c r="AO728" s="72"/>
      <c r="AP728" s="72"/>
      <c r="AQ728" s="72"/>
      <c r="AR728" s="72"/>
      <c r="AS728" s="72"/>
      <c r="AT728" s="72"/>
      <c r="AU728" s="72"/>
      <c r="AV728" s="72"/>
      <c r="AW728" s="72"/>
    </row>
    <row r="729" spans="1:49" s="66" customFormat="1" ht="15" customHeight="1" x14ac:dyDescent="0.2">
      <c r="A729" s="20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2"/>
      <c r="AN729" s="99"/>
      <c r="AO729" s="99"/>
      <c r="AP729" s="99"/>
      <c r="AQ729" s="99"/>
      <c r="AR729" s="99"/>
      <c r="AS729" s="99"/>
      <c r="AT729" s="99"/>
      <c r="AU729" s="99"/>
      <c r="AV729" s="99"/>
      <c r="AW729" s="99"/>
    </row>
    <row r="730" spans="1:49" s="66" customFormat="1" ht="15" customHeight="1" x14ac:dyDescent="0.2">
      <c r="A730" s="26" t="s">
        <v>352</v>
      </c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2"/>
      <c r="AM730" s="72"/>
      <c r="AN730" s="99"/>
      <c r="AO730" s="99"/>
      <c r="AP730" s="99"/>
      <c r="AQ730" s="99"/>
      <c r="AR730" s="99"/>
      <c r="AS730" s="99"/>
      <c r="AT730" s="99"/>
      <c r="AU730" s="99"/>
      <c r="AV730" s="99"/>
      <c r="AW730" s="99"/>
    </row>
    <row r="731" spans="1:49" ht="15" customHeight="1" thickBot="1" x14ac:dyDescent="0.25">
      <c r="A731" s="26" t="s">
        <v>353</v>
      </c>
      <c r="B731" s="67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J731" s="68"/>
      <c r="AK731" s="68"/>
      <c r="AL731" s="68"/>
      <c r="AM731" s="70"/>
      <c r="AN731" s="67"/>
      <c r="AO731" s="67"/>
      <c r="AP731" s="67"/>
      <c r="AS731" s="67"/>
      <c r="AT731" s="67"/>
      <c r="AU731" s="67"/>
      <c r="AW731" s="67" t="s">
        <v>224</v>
      </c>
    </row>
    <row r="732" spans="1:49" s="5" customFormat="1" ht="15" customHeight="1" x14ac:dyDescent="0.2">
      <c r="A732" s="55" t="s">
        <v>199</v>
      </c>
      <c r="B732" s="55">
        <v>1970</v>
      </c>
      <c r="C732" s="55">
        <v>1971</v>
      </c>
      <c r="D732" s="55">
        <v>1972</v>
      </c>
      <c r="E732" s="55">
        <v>1973</v>
      </c>
      <c r="F732" s="55">
        <v>1974</v>
      </c>
      <c r="G732" s="55">
        <v>1975</v>
      </c>
      <c r="H732" s="55">
        <v>1976</v>
      </c>
      <c r="I732" s="55">
        <v>1977</v>
      </c>
      <c r="J732" s="55">
        <v>1978</v>
      </c>
      <c r="K732" s="55">
        <v>1979</v>
      </c>
      <c r="L732" s="55">
        <v>1980</v>
      </c>
      <c r="M732" s="55">
        <v>1981</v>
      </c>
      <c r="N732" s="55">
        <v>1982</v>
      </c>
      <c r="O732" s="55">
        <v>1983</v>
      </c>
      <c r="P732" s="55">
        <v>1984</v>
      </c>
      <c r="Q732" s="55">
        <v>1985</v>
      </c>
      <c r="R732" s="55">
        <v>1986</v>
      </c>
      <c r="S732" s="55">
        <v>1987</v>
      </c>
      <c r="T732" s="55">
        <v>1988</v>
      </c>
      <c r="U732" s="55">
        <v>1989</v>
      </c>
      <c r="V732" s="55">
        <v>1990</v>
      </c>
      <c r="W732" s="55">
        <v>1991</v>
      </c>
      <c r="X732" s="55">
        <v>1992</v>
      </c>
      <c r="Y732" s="55">
        <v>1993</v>
      </c>
      <c r="Z732" s="55">
        <v>1994</v>
      </c>
      <c r="AA732" s="55">
        <v>1995</v>
      </c>
      <c r="AB732" s="55">
        <v>1996</v>
      </c>
      <c r="AC732" s="55">
        <v>1997</v>
      </c>
      <c r="AD732" s="55">
        <v>1998</v>
      </c>
      <c r="AE732" s="55">
        <v>1999</v>
      </c>
      <c r="AF732" s="55">
        <v>2000</v>
      </c>
      <c r="AG732" s="55">
        <v>2001</v>
      </c>
      <c r="AH732" s="55">
        <v>2002</v>
      </c>
      <c r="AI732" s="55">
        <v>2003</v>
      </c>
      <c r="AJ732" s="55">
        <v>2004</v>
      </c>
      <c r="AK732" s="55">
        <v>2005</v>
      </c>
      <c r="AL732" s="55">
        <v>2006</v>
      </c>
      <c r="AM732" s="55">
        <v>2007</v>
      </c>
      <c r="AN732" s="55">
        <v>2008</v>
      </c>
      <c r="AO732" s="55">
        <v>2009</v>
      </c>
      <c r="AP732" s="55">
        <v>2010</v>
      </c>
      <c r="AQ732" s="55">
        <v>2011</v>
      </c>
      <c r="AR732" s="55">
        <v>2012</v>
      </c>
      <c r="AS732" s="56">
        <v>2013</v>
      </c>
      <c r="AT732" s="56">
        <v>2014</v>
      </c>
      <c r="AU732" s="56">
        <v>2015</v>
      </c>
      <c r="AV732" s="56">
        <v>2016</v>
      </c>
      <c r="AW732" s="56">
        <v>2017</v>
      </c>
    </row>
    <row r="733" spans="1:49" ht="15" customHeight="1" x14ac:dyDescent="0.2">
      <c r="A733" s="24" t="s">
        <v>306</v>
      </c>
      <c r="B733" s="64">
        <v>381</v>
      </c>
      <c r="C733" s="64">
        <v>384</v>
      </c>
      <c r="D733" s="64">
        <v>384</v>
      </c>
      <c r="E733" s="64">
        <v>407</v>
      </c>
      <c r="F733" s="64">
        <v>468</v>
      </c>
      <c r="G733" s="64">
        <v>506</v>
      </c>
      <c r="H733" s="64">
        <v>531</v>
      </c>
      <c r="I733" s="64">
        <v>562</v>
      </c>
      <c r="J733" s="64">
        <v>595</v>
      </c>
      <c r="K733" s="64">
        <v>617</v>
      </c>
      <c r="L733" s="64">
        <v>623</v>
      </c>
      <c r="M733" s="64">
        <v>658</v>
      </c>
      <c r="N733" s="64">
        <v>691</v>
      </c>
      <c r="O733" s="64">
        <v>728</v>
      </c>
      <c r="P733" s="64">
        <v>748</v>
      </c>
      <c r="Q733" s="64">
        <v>765</v>
      </c>
      <c r="R733" s="64">
        <v>811</v>
      </c>
      <c r="S733" s="64">
        <v>828</v>
      </c>
      <c r="T733" s="64">
        <v>839</v>
      </c>
      <c r="U733" s="64">
        <v>827</v>
      </c>
      <c r="V733" s="64">
        <v>735</v>
      </c>
      <c r="W733" s="64">
        <v>721</v>
      </c>
      <c r="X733" s="64">
        <v>655</v>
      </c>
      <c r="Y733" s="64">
        <v>613</v>
      </c>
      <c r="Z733" s="64">
        <v>426</v>
      </c>
      <c r="AA733" s="64">
        <v>378</v>
      </c>
      <c r="AB733" s="64">
        <v>360</v>
      </c>
      <c r="AC733" s="64">
        <v>318</v>
      </c>
      <c r="AD733" s="64">
        <v>331</v>
      </c>
      <c r="AE733" s="64">
        <v>277</v>
      </c>
      <c r="AF733" s="64">
        <v>249</v>
      </c>
      <c r="AG733" s="64">
        <v>104</v>
      </c>
      <c r="AH733" s="64">
        <v>81.490499999999997</v>
      </c>
      <c r="AI733" s="64">
        <v>0</v>
      </c>
      <c r="AJ733" s="64">
        <v>0</v>
      </c>
      <c r="AK733" s="64">
        <v>0</v>
      </c>
      <c r="AL733" s="64">
        <v>0</v>
      </c>
      <c r="AM733" s="64">
        <v>0</v>
      </c>
      <c r="AN733" s="81">
        <v>0</v>
      </c>
      <c r="AO733" s="81">
        <v>0</v>
      </c>
      <c r="AP733" s="81">
        <v>0</v>
      </c>
      <c r="AQ733" s="81">
        <v>0</v>
      </c>
      <c r="AR733" s="81">
        <v>0</v>
      </c>
      <c r="AS733" s="81">
        <v>0</v>
      </c>
      <c r="AT733" s="81">
        <v>0</v>
      </c>
      <c r="AU733" s="81">
        <v>0</v>
      </c>
      <c r="AV733" s="81">
        <v>0</v>
      </c>
      <c r="AW733" s="81">
        <v>0</v>
      </c>
    </row>
    <row r="734" spans="1:49" ht="15" customHeight="1" x14ac:dyDescent="0.2">
      <c r="A734" s="20" t="s">
        <v>241</v>
      </c>
      <c r="B734" s="64">
        <v>-46</v>
      </c>
      <c r="C734" s="64">
        <v>-41</v>
      </c>
      <c r="D734" s="64">
        <v>-37</v>
      </c>
      <c r="E734" s="64">
        <v>-43</v>
      </c>
      <c r="F734" s="64">
        <v>-70</v>
      </c>
      <c r="G734" s="64">
        <v>-74</v>
      </c>
      <c r="H734" s="64">
        <v>-58</v>
      </c>
      <c r="I734" s="64">
        <v>-73</v>
      </c>
      <c r="J734" s="64">
        <v>-74</v>
      </c>
      <c r="K734" s="64">
        <v>-69</v>
      </c>
      <c r="L734" s="64">
        <v>-67</v>
      </c>
      <c r="M734" s="64">
        <v>-67</v>
      </c>
      <c r="N734" s="64">
        <v>-59</v>
      </c>
      <c r="O734" s="64">
        <v>-60</v>
      </c>
      <c r="P734" s="64">
        <v>-69</v>
      </c>
      <c r="Q734" s="64">
        <v>-57</v>
      </c>
      <c r="R734" s="64">
        <v>-67</v>
      </c>
      <c r="S734" s="64">
        <v>-54</v>
      </c>
      <c r="T734" s="64">
        <v>-63</v>
      </c>
      <c r="U734" s="64">
        <v>-72</v>
      </c>
      <c r="V734" s="64">
        <v>-52</v>
      </c>
      <c r="W734" s="64">
        <v>-60</v>
      </c>
      <c r="X734" s="64">
        <v>-75</v>
      </c>
      <c r="Y734" s="64">
        <v>-85</v>
      </c>
      <c r="Z734" s="64">
        <v>-68</v>
      </c>
      <c r="AA734" s="64">
        <v>-71</v>
      </c>
      <c r="AB734" s="64">
        <v>-67</v>
      </c>
      <c r="AC734" s="64">
        <v>-34</v>
      </c>
      <c r="AD734" s="64">
        <v>-39</v>
      </c>
      <c r="AE734" s="64">
        <v>-30</v>
      </c>
      <c r="AF734" s="64">
        <v>-24</v>
      </c>
      <c r="AG734" s="64">
        <v>-11</v>
      </c>
      <c r="AH734" s="64">
        <v>-13.51349999999999</v>
      </c>
      <c r="AI734" s="64">
        <v>0</v>
      </c>
      <c r="AJ734" s="64">
        <v>0</v>
      </c>
      <c r="AK734" s="64">
        <v>0</v>
      </c>
      <c r="AL734" s="64">
        <v>0</v>
      </c>
      <c r="AM734" s="64">
        <v>0</v>
      </c>
      <c r="AN734" s="72">
        <v>0</v>
      </c>
      <c r="AO734" s="72">
        <v>0</v>
      </c>
      <c r="AP734" s="72">
        <v>0</v>
      </c>
      <c r="AQ734" s="72">
        <v>0</v>
      </c>
      <c r="AR734" s="72">
        <v>0</v>
      </c>
      <c r="AS734" s="72">
        <v>0</v>
      </c>
      <c r="AT734" s="72">
        <v>0</v>
      </c>
      <c r="AU734" s="72">
        <v>0</v>
      </c>
      <c r="AV734" s="72">
        <v>0</v>
      </c>
      <c r="AW734" s="72">
        <v>0</v>
      </c>
    </row>
    <row r="735" spans="1:49" ht="15" customHeight="1" x14ac:dyDescent="0.2">
      <c r="A735" s="20" t="s">
        <v>204</v>
      </c>
      <c r="B735" s="72">
        <v>335</v>
      </c>
      <c r="C735" s="72">
        <v>343</v>
      </c>
      <c r="D735" s="72">
        <v>347</v>
      </c>
      <c r="E735" s="72">
        <v>364</v>
      </c>
      <c r="F735" s="72">
        <v>398</v>
      </c>
      <c r="G735" s="72">
        <v>432</v>
      </c>
      <c r="H735" s="72">
        <v>473</v>
      </c>
      <c r="I735" s="72">
        <v>489</v>
      </c>
      <c r="J735" s="72">
        <v>521</v>
      </c>
      <c r="K735" s="72">
        <v>548</v>
      </c>
      <c r="L735" s="72">
        <v>556</v>
      </c>
      <c r="M735" s="72">
        <v>591</v>
      </c>
      <c r="N735" s="72">
        <v>632</v>
      </c>
      <c r="O735" s="72">
        <v>668</v>
      </c>
      <c r="P735" s="72">
        <v>679</v>
      </c>
      <c r="Q735" s="72">
        <v>708</v>
      </c>
      <c r="R735" s="72">
        <v>744</v>
      </c>
      <c r="S735" s="72">
        <v>774</v>
      </c>
      <c r="T735" s="72">
        <v>776</v>
      </c>
      <c r="U735" s="72">
        <v>755</v>
      </c>
      <c r="V735" s="72">
        <v>683</v>
      </c>
      <c r="W735" s="72">
        <v>661</v>
      </c>
      <c r="X735" s="72">
        <v>580</v>
      </c>
      <c r="Y735" s="72">
        <v>528</v>
      </c>
      <c r="Z735" s="72">
        <v>358</v>
      </c>
      <c r="AA735" s="72">
        <v>307</v>
      </c>
      <c r="AB735" s="72">
        <v>293</v>
      </c>
      <c r="AC735" s="72">
        <v>284</v>
      </c>
      <c r="AD735" s="72">
        <v>292</v>
      </c>
      <c r="AE735" s="72">
        <v>247</v>
      </c>
      <c r="AF735" s="72">
        <v>225</v>
      </c>
      <c r="AG735" s="72">
        <v>93</v>
      </c>
      <c r="AH735" s="72">
        <v>67.977000000000004</v>
      </c>
      <c r="AI735" s="72">
        <v>0</v>
      </c>
      <c r="AJ735" s="72">
        <v>0</v>
      </c>
      <c r="AK735" s="72">
        <v>0</v>
      </c>
      <c r="AL735" s="72">
        <v>0</v>
      </c>
      <c r="AM735" s="72">
        <v>0</v>
      </c>
      <c r="AN735" s="72">
        <v>0</v>
      </c>
      <c r="AO735" s="72">
        <v>0</v>
      </c>
      <c r="AP735" s="72">
        <v>0</v>
      </c>
      <c r="AQ735" s="72">
        <v>0</v>
      </c>
      <c r="AR735" s="72">
        <v>0</v>
      </c>
      <c r="AS735" s="72">
        <v>0</v>
      </c>
      <c r="AT735" s="72">
        <v>0</v>
      </c>
      <c r="AU735" s="72">
        <v>0</v>
      </c>
      <c r="AV735" s="72">
        <v>0</v>
      </c>
      <c r="AW735" s="72">
        <v>0</v>
      </c>
    </row>
    <row r="736" spans="1:49" ht="15" customHeight="1" x14ac:dyDescent="0.2">
      <c r="A736" s="20" t="s">
        <v>206</v>
      </c>
      <c r="B736" s="72">
        <v>335</v>
      </c>
      <c r="C736" s="72">
        <v>343</v>
      </c>
      <c r="D736" s="72">
        <v>347</v>
      </c>
      <c r="E736" s="72">
        <v>364</v>
      </c>
      <c r="F736" s="72">
        <v>398</v>
      </c>
      <c r="G736" s="72">
        <v>432</v>
      </c>
      <c r="H736" s="72">
        <v>473</v>
      </c>
      <c r="I736" s="72">
        <v>489</v>
      </c>
      <c r="J736" s="72">
        <v>521</v>
      </c>
      <c r="K736" s="72">
        <v>548</v>
      </c>
      <c r="L736" s="72">
        <v>556</v>
      </c>
      <c r="M736" s="72">
        <v>591</v>
      </c>
      <c r="N736" s="72">
        <v>632</v>
      </c>
      <c r="O736" s="72">
        <v>668</v>
      </c>
      <c r="P736" s="72">
        <v>679</v>
      </c>
      <c r="Q736" s="72">
        <v>708</v>
      </c>
      <c r="R736" s="72">
        <v>744</v>
      </c>
      <c r="S736" s="72">
        <v>774</v>
      </c>
      <c r="T736" s="72">
        <v>776</v>
      </c>
      <c r="U736" s="72">
        <v>755</v>
      </c>
      <c r="V736" s="72">
        <v>683</v>
      </c>
      <c r="W736" s="72">
        <v>661</v>
      </c>
      <c r="X736" s="72">
        <v>580</v>
      </c>
      <c r="Y736" s="72">
        <v>528</v>
      </c>
      <c r="Z736" s="72">
        <v>358</v>
      </c>
      <c r="AA736" s="72">
        <v>307</v>
      </c>
      <c r="AB736" s="72">
        <v>293</v>
      </c>
      <c r="AC736" s="72">
        <v>284</v>
      </c>
      <c r="AD736" s="72">
        <v>292</v>
      </c>
      <c r="AE736" s="72">
        <v>247</v>
      </c>
      <c r="AF736" s="72">
        <v>225</v>
      </c>
      <c r="AG736" s="72">
        <v>93</v>
      </c>
      <c r="AH736" s="72">
        <v>67.977000000000004</v>
      </c>
      <c r="AI736" s="72">
        <v>0</v>
      </c>
      <c r="AJ736" s="72">
        <v>0</v>
      </c>
      <c r="AK736" s="72">
        <v>0</v>
      </c>
      <c r="AL736" s="72">
        <v>0</v>
      </c>
      <c r="AM736" s="72">
        <v>0</v>
      </c>
      <c r="AN736" s="72">
        <v>0</v>
      </c>
      <c r="AO736" s="72">
        <v>0</v>
      </c>
      <c r="AP736" s="72">
        <v>0</v>
      </c>
      <c r="AQ736" s="72">
        <v>0</v>
      </c>
      <c r="AR736" s="72">
        <v>0</v>
      </c>
      <c r="AS736" s="72">
        <v>0</v>
      </c>
      <c r="AT736" s="72">
        <v>0</v>
      </c>
      <c r="AU736" s="72">
        <v>0</v>
      </c>
      <c r="AV736" s="72">
        <v>0</v>
      </c>
      <c r="AW736" s="72">
        <v>0</v>
      </c>
    </row>
    <row r="737" spans="1:49" ht="15" customHeight="1" x14ac:dyDescent="0.2">
      <c r="A737" s="20" t="s">
        <v>231</v>
      </c>
      <c r="B737" s="72">
        <v>335</v>
      </c>
      <c r="C737" s="72">
        <v>343</v>
      </c>
      <c r="D737" s="72">
        <v>347</v>
      </c>
      <c r="E737" s="72">
        <v>364</v>
      </c>
      <c r="F737" s="72">
        <v>398</v>
      </c>
      <c r="G737" s="72">
        <v>432</v>
      </c>
      <c r="H737" s="72">
        <v>473</v>
      </c>
      <c r="I737" s="72">
        <v>489</v>
      </c>
      <c r="J737" s="72">
        <v>521</v>
      </c>
      <c r="K737" s="72">
        <v>548</v>
      </c>
      <c r="L737" s="72">
        <v>556</v>
      </c>
      <c r="M737" s="72">
        <v>591</v>
      </c>
      <c r="N737" s="72">
        <v>632</v>
      </c>
      <c r="O737" s="72">
        <v>668</v>
      </c>
      <c r="P737" s="72">
        <v>679</v>
      </c>
      <c r="Q737" s="72">
        <v>708</v>
      </c>
      <c r="R737" s="72">
        <v>744</v>
      </c>
      <c r="S737" s="72">
        <v>774</v>
      </c>
      <c r="T737" s="72">
        <v>776</v>
      </c>
      <c r="U737" s="72">
        <v>755</v>
      </c>
      <c r="V737" s="72">
        <v>683</v>
      </c>
      <c r="W737" s="72">
        <v>661</v>
      </c>
      <c r="X737" s="72">
        <v>580</v>
      </c>
      <c r="Y737" s="72">
        <v>528</v>
      </c>
      <c r="Z737" s="72">
        <v>358</v>
      </c>
      <c r="AA737" s="72">
        <v>307</v>
      </c>
      <c r="AB737" s="72">
        <v>293</v>
      </c>
      <c r="AC737" s="72">
        <v>284</v>
      </c>
      <c r="AD737" s="72">
        <v>292</v>
      </c>
      <c r="AE737" s="72">
        <v>247</v>
      </c>
      <c r="AF737" s="72">
        <v>225</v>
      </c>
      <c r="AG737" s="72">
        <v>93</v>
      </c>
      <c r="AH737" s="72">
        <v>67.977000000000004</v>
      </c>
      <c r="AI737" s="72">
        <v>0</v>
      </c>
      <c r="AJ737" s="72">
        <v>0</v>
      </c>
      <c r="AK737" s="72">
        <v>0</v>
      </c>
      <c r="AL737" s="72">
        <v>0</v>
      </c>
      <c r="AM737" s="72">
        <v>0</v>
      </c>
      <c r="AN737" s="72">
        <v>0</v>
      </c>
      <c r="AO737" s="72">
        <v>0</v>
      </c>
      <c r="AP737" s="72">
        <v>0</v>
      </c>
      <c r="AQ737" s="72">
        <v>0</v>
      </c>
      <c r="AR737" s="72">
        <v>0</v>
      </c>
      <c r="AS737" s="72">
        <v>0</v>
      </c>
      <c r="AT737" s="72">
        <v>0</v>
      </c>
      <c r="AU737" s="72">
        <v>0</v>
      </c>
      <c r="AV737" s="72">
        <v>0</v>
      </c>
      <c r="AW737" s="72">
        <v>0</v>
      </c>
    </row>
    <row r="738" spans="1:49" ht="15" customHeight="1" x14ac:dyDescent="0.2">
      <c r="A738" s="20" t="s">
        <v>64</v>
      </c>
      <c r="B738" s="72">
        <v>0</v>
      </c>
      <c r="C738" s="72">
        <v>0</v>
      </c>
      <c r="D738" s="72">
        <v>0</v>
      </c>
      <c r="E738" s="72">
        <v>0</v>
      </c>
      <c r="F738" s="72">
        <v>0</v>
      </c>
      <c r="G738" s="72">
        <v>0</v>
      </c>
      <c r="H738" s="72">
        <v>0</v>
      </c>
      <c r="I738" s="72">
        <v>0</v>
      </c>
      <c r="J738" s="72">
        <v>2</v>
      </c>
      <c r="K738" s="72">
        <v>2</v>
      </c>
      <c r="L738" s="72">
        <v>2</v>
      </c>
      <c r="M738" s="72">
        <v>1</v>
      </c>
      <c r="N738" s="72">
        <v>1</v>
      </c>
      <c r="O738" s="72">
        <v>0</v>
      </c>
      <c r="P738" s="72">
        <v>1</v>
      </c>
      <c r="Q738" s="72">
        <v>1</v>
      </c>
      <c r="R738" s="72">
        <v>0</v>
      </c>
      <c r="S738" s="72">
        <v>1</v>
      </c>
      <c r="T738" s="72">
        <v>0</v>
      </c>
      <c r="U738" s="72">
        <v>1</v>
      </c>
      <c r="V738" s="72">
        <v>1</v>
      </c>
      <c r="W738" s="72">
        <v>0</v>
      </c>
      <c r="X738" s="72">
        <v>0</v>
      </c>
      <c r="Y738" s="72">
        <v>2</v>
      </c>
      <c r="Z738" s="72">
        <v>0</v>
      </c>
      <c r="AA738" s="72">
        <v>2</v>
      </c>
      <c r="AB738" s="72">
        <v>1</v>
      </c>
      <c r="AC738" s="72">
        <v>29</v>
      </c>
      <c r="AD738" s="72">
        <v>40</v>
      </c>
      <c r="AE738" s="72">
        <v>11</v>
      </c>
      <c r="AF738" s="72">
        <v>10</v>
      </c>
      <c r="AG738" s="72">
        <v>0</v>
      </c>
      <c r="AH738" s="72">
        <v>0</v>
      </c>
      <c r="AI738" s="72">
        <v>0</v>
      </c>
      <c r="AJ738" s="72">
        <v>0</v>
      </c>
      <c r="AK738" s="72">
        <v>0</v>
      </c>
      <c r="AL738" s="72">
        <v>0</v>
      </c>
      <c r="AM738" s="72">
        <v>0</v>
      </c>
      <c r="AN738" s="72">
        <v>0</v>
      </c>
      <c r="AO738" s="72">
        <v>0</v>
      </c>
      <c r="AP738" s="72">
        <v>0</v>
      </c>
      <c r="AQ738" s="72">
        <v>0</v>
      </c>
      <c r="AR738" s="72">
        <v>0</v>
      </c>
      <c r="AS738" s="72">
        <v>0</v>
      </c>
      <c r="AT738" s="72">
        <v>0</v>
      </c>
      <c r="AU738" s="72">
        <v>0</v>
      </c>
      <c r="AV738" s="72">
        <v>0</v>
      </c>
      <c r="AW738" s="72">
        <v>0</v>
      </c>
    </row>
    <row r="739" spans="1:49" ht="15" customHeight="1" x14ac:dyDescent="0.2">
      <c r="A739" s="20" t="s">
        <v>65</v>
      </c>
      <c r="B739" s="72">
        <v>267</v>
      </c>
      <c r="C739" s="72">
        <v>271</v>
      </c>
      <c r="D739" s="72">
        <v>272</v>
      </c>
      <c r="E739" s="72">
        <v>280</v>
      </c>
      <c r="F739" s="72">
        <v>296</v>
      </c>
      <c r="G739" s="72">
        <v>316</v>
      </c>
      <c r="H739" s="72">
        <v>325</v>
      </c>
      <c r="I739" s="72">
        <v>313</v>
      </c>
      <c r="J739" s="72">
        <v>320</v>
      </c>
      <c r="K739" s="72">
        <v>328</v>
      </c>
      <c r="L739" s="72">
        <v>323</v>
      </c>
      <c r="M739" s="72">
        <v>337</v>
      </c>
      <c r="N739" s="72">
        <v>350</v>
      </c>
      <c r="O739" s="72">
        <v>363</v>
      </c>
      <c r="P739" s="72">
        <v>359</v>
      </c>
      <c r="Q739" s="72">
        <v>381</v>
      </c>
      <c r="R739" s="72">
        <v>367</v>
      </c>
      <c r="S739" s="72">
        <v>378</v>
      </c>
      <c r="T739" s="72">
        <v>381</v>
      </c>
      <c r="U739" s="72">
        <v>382</v>
      </c>
      <c r="V739" s="72">
        <v>358</v>
      </c>
      <c r="W739" s="72">
        <v>367</v>
      </c>
      <c r="X739" s="72">
        <v>343</v>
      </c>
      <c r="Y739" s="72">
        <v>330</v>
      </c>
      <c r="Z739" s="72">
        <v>244</v>
      </c>
      <c r="AA739" s="72">
        <v>209</v>
      </c>
      <c r="AB739" s="72">
        <v>204</v>
      </c>
      <c r="AC739" s="72">
        <v>188</v>
      </c>
      <c r="AD739" s="72">
        <v>188</v>
      </c>
      <c r="AE739" s="72">
        <v>172</v>
      </c>
      <c r="AF739" s="72">
        <v>157</v>
      </c>
      <c r="AG739" s="72">
        <v>66</v>
      </c>
      <c r="AH739" s="72">
        <v>58.149000000000001</v>
      </c>
      <c r="AI739" s="72">
        <v>0</v>
      </c>
      <c r="AJ739" s="72">
        <v>0</v>
      </c>
      <c r="AK739" s="72">
        <v>0</v>
      </c>
      <c r="AL739" s="72">
        <v>0</v>
      </c>
      <c r="AM739" s="72">
        <v>0</v>
      </c>
      <c r="AN739" s="72">
        <v>0</v>
      </c>
      <c r="AO739" s="72">
        <v>0</v>
      </c>
      <c r="AP739" s="72">
        <v>0</v>
      </c>
      <c r="AQ739" s="72">
        <v>0</v>
      </c>
      <c r="AR739" s="72">
        <v>0</v>
      </c>
      <c r="AS739" s="72">
        <v>0</v>
      </c>
      <c r="AT739" s="72">
        <v>0</v>
      </c>
      <c r="AU739" s="72">
        <v>0</v>
      </c>
      <c r="AV739" s="72">
        <v>0</v>
      </c>
      <c r="AW739" s="72">
        <v>0</v>
      </c>
    </row>
    <row r="740" spans="1:49" ht="15" customHeight="1" x14ac:dyDescent="0.2">
      <c r="A740" s="20" t="s">
        <v>66</v>
      </c>
      <c r="B740" s="72">
        <v>39</v>
      </c>
      <c r="C740" s="72">
        <v>43</v>
      </c>
      <c r="D740" s="72">
        <v>44</v>
      </c>
      <c r="E740" s="72">
        <v>50</v>
      </c>
      <c r="F740" s="72">
        <v>56</v>
      </c>
      <c r="G740" s="72">
        <v>62</v>
      </c>
      <c r="H740" s="72">
        <v>67</v>
      </c>
      <c r="I740" s="72">
        <v>70</v>
      </c>
      <c r="J740" s="72">
        <v>74</v>
      </c>
      <c r="K740" s="72">
        <v>80</v>
      </c>
      <c r="L740" s="72">
        <v>82</v>
      </c>
      <c r="M740" s="72">
        <v>90</v>
      </c>
      <c r="N740" s="72">
        <v>98</v>
      </c>
      <c r="O740" s="72">
        <v>106</v>
      </c>
      <c r="P740" s="72">
        <v>108</v>
      </c>
      <c r="Q740" s="72">
        <v>112</v>
      </c>
      <c r="R740" s="72">
        <v>122</v>
      </c>
      <c r="S740" s="72">
        <v>129</v>
      </c>
      <c r="T740" s="72">
        <v>128</v>
      </c>
      <c r="U740" s="72">
        <v>135</v>
      </c>
      <c r="V740" s="72">
        <v>132</v>
      </c>
      <c r="W740" s="72">
        <v>142</v>
      </c>
      <c r="X740" s="72">
        <v>126</v>
      </c>
      <c r="Y740" s="72">
        <v>127</v>
      </c>
      <c r="Z740" s="72">
        <v>80</v>
      </c>
      <c r="AA740" s="72">
        <v>71</v>
      </c>
      <c r="AB740" s="72">
        <v>66</v>
      </c>
      <c r="AC740" s="72">
        <v>51</v>
      </c>
      <c r="AD740" s="72">
        <v>52</v>
      </c>
      <c r="AE740" s="72">
        <v>51</v>
      </c>
      <c r="AF740" s="72">
        <v>47</v>
      </c>
      <c r="AG740" s="72">
        <v>22</v>
      </c>
      <c r="AH740" s="72">
        <v>9.8280000000000012</v>
      </c>
      <c r="AI740" s="72">
        <v>0</v>
      </c>
      <c r="AJ740" s="72">
        <v>0</v>
      </c>
      <c r="AK740" s="72">
        <v>0</v>
      </c>
      <c r="AL740" s="72">
        <v>0</v>
      </c>
      <c r="AM740" s="72">
        <v>0</v>
      </c>
      <c r="AN740" s="72">
        <v>0</v>
      </c>
      <c r="AO740" s="72">
        <v>0</v>
      </c>
      <c r="AP740" s="72">
        <v>0</v>
      </c>
      <c r="AQ740" s="72">
        <v>0</v>
      </c>
      <c r="AR740" s="72">
        <v>0</v>
      </c>
      <c r="AS740" s="72">
        <v>0</v>
      </c>
      <c r="AT740" s="72">
        <v>0</v>
      </c>
      <c r="AU740" s="72">
        <v>0</v>
      </c>
      <c r="AV740" s="72">
        <v>0</v>
      </c>
      <c r="AW740" s="72">
        <v>0</v>
      </c>
    </row>
    <row r="741" spans="1:49" ht="15" customHeight="1" x14ac:dyDescent="0.2">
      <c r="A741" s="20" t="s">
        <v>67</v>
      </c>
      <c r="B741" s="72">
        <v>8</v>
      </c>
      <c r="C741" s="72">
        <v>7</v>
      </c>
      <c r="D741" s="72">
        <v>7</v>
      </c>
      <c r="E741" s="72">
        <v>7</v>
      </c>
      <c r="F741" s="72">
        <v>7</v>
      </c>
      <c r="G741" s="72">
        <v>7</v>
      </c>
      <c r="H741" s="72">
        <v>7</v>
      </c>
      <c r="I741" s="72">
        <v>7</v>
      </c>
      <c r="J741" s="72">
        <v>7</v>
      </c>
      <c r="K741" s="72">
        <v>7</v>
      </c>
      <c r="L741" s="72">
        <v>9</v>
      </c>
      <c r="M741" s="72">
        <v>11</v>
      </c>
      <c r="N741" s="72">
        <v>11</v>
      </c>
      <c r="O741" s="72">
        <v>11</v>
      </c>
      <c r="P741" s="72">
        <v>12</v>
      </c>
      <c r="Q741" s="72">
        <v>15</v>
      </c>
      <c r="R741" s="72">
        <v>17</v>
      </c>
      <c r="S741" s="72">
        <v>18</v>
      </c>
      <c r="T741" s="72">
        <v>19</v>
      </c>
      <c r="U741" s="72">
        <v>19</v>
      </c>
      <c r="V741" s="72">
        <v>19</v>
      </c>
      <c r="W741" s="72">
        <v>21</v>
      </c>
      <c r="X741" s="72">
        <v>20</v>
      </c>
      <c r="Y741" s="72">
        <v>19</v>
      </c>
      <c r="Z741" s="72">
        <v>14</v>
      </c>
      <c r="AA741" s="72">
        <v>12</v>
      </c>
      <c r="AB741" s="72">
        <v>14</v>
      </c>
      <c r="AC741" s="72">
        <v>11</v>
      </c>
      <c r="AD741" s="72">
        <v>9</v>
      </c>
      <c r="AE741" s="72">
        <v>10</v>
      </c>
      <c r="AF741" s="72">
        <v>9</v>
      </c>
      <c r="AG741" s="72">
        <v>4</v>
      </c>
      <c r="AH741" s="72">
        <v>0</v>
      </c>
      <c r="AI741" s="72">
        <v>0</v>
      </c>
      <c r="AJ741" s="72">
        <v>0</v>
      </c>
      <c r="AK741" s="72">
        <v>0</v>
      </c>
      <c r="AL741" s="72">
        <v>0</v>
      </c>
      <c r="AM741" s="72">
        <v>0</v>
      </c>
      <c r="AN741" s="72">
        <v>0</v>
      </c>
      <c r="AO741" s="72">
        <v>0</v>
      </c>
      <c r="AP741" s="72">
        <v>0</v>
      </c>
      <c r="AQ741" s="72">
        <v>0</v>
      </c>
      <c r="AR741" s="72">
        <v>0</v>
      </c>
      <c r="AS741" s="72">
        <v>0</v>
      </c>
      <c r="AT741" s="72">
        <v>0</v>
      </c>
      <c r="AU741" s="72">
        <v>0</v>
      </c>
      <c r="AV741" s="72">
        <v>0</v>
      </c>
      <c r="AW741" s="72">
        <v>0</v>
      </c>
    </row>
    <row r="742" spans="1:49" ht="15" customHeight="1" x14ac:dyDescent="0.2">
      <c r="A742" s="20" t="s">
        <v>211</v>
      </c>
      <c r="B742" s="72">
        <v>21</v>
      </c>
      <c r="C742" s="72">
        <v>22</v>
      </c>
      <c r="D742" s="72">
        <v>24</v>
      </c>
      <c r="E742" s="72">
        <v>27</v>
      </c>
      <c r="F742" s="72">
        <v>39</v>
      </c>
      <c r="G742" s="72">
        <v>47</v>
      </c>
      <c r="H742" s="72">
        <v>74</v>
      </c>
      <c r="I742" s="72">
        <v>99</v>
      </c>
      <c r="J742" s="72">
        <v>118</v>
      </c>
      <c r="K742" s="72">
        <v>131</v>
      </c>
      <c r="L742" s="72">
        <v>140</v>
      </c>
      <c r="M742" s="72">
        <v>152</v>
      </c>
      <c r="N742" s="72">
        <v>172</v>
      </c>
      <c r="O742" s="72">
        <v>188</v>
      </c>
      <c r="P742" s="72">
        <v>199</v>
      </c>
      <c r="Q742" s="72">
        <v>199</v>
      </c>
      <c r="R742" s="72">
        <v>238</v>
      </c>
      <c r="S742" s="72">
        <v>248</v>
      </c>
      <c r="T742" s="72">
        <v>248</v>
      </c>
      <c r="U742" s="72">
        <v>218</v>
      </c>
      <c r="V742" s="72">
        <v>173</v>
      </c>
      <c r="W742" s="72">
        <v>131</v>
      </c>
      <c r="X742" s="72">
        <v>91</v>
      </c>
      <c r="Y742" s="72">
        <v>50</v>
      </c>
      <c r="Z742" s="72">
        <v>20</v>
      </c>
      <c r="AA742" s="72">
        <v>13</v>
      </c>
      <c r="AB742" s="72">
        <v>8</v>
      </c>
      <c r="AC742" s="72">
        <v>5</v>
      </c>
      <c r="AD742" s="72">
        <v>3</v>
      </c>
      <c r="AE742" s="72">
        <v>3</v>
      </c>
      <c r="AF742" s="72">
        <v>2</v>
      </c>
      <c r="AG742" s="72">
        <v>1</v>
      </c>
      <c r="AH742" s="72">
        <v>0</v>
      </c>
      <c r="AI742" s="72">
        <v>0</v>
      </c>
      <c r="AJ742" s="72">
        <v>0</v>
      </c>
      <c r="AK742" s="72">
        <v>0</v>
      </c>
      <c r="AL742" s="72">
        <v>0</v>
      </c>
      <c r="AM742" s="72">
        <v>0</v>
      </c>
      <c r="AN742" s="72">
        <v>0</v>
      </c>
      <c r="AO742" s="72">
        <v>0</v>
      </c>
      <c r="AP742" s="72">
        <v>0</v>
      </c>
      <c r="AQ742" s="72">
        <v>0</v>
      </c>
      <c r="AR742" s="72">
        <v>0</v>
      </c>
      <c r="AS742" s="72">
        <v>0</v>
      </c>
      <c r="AT742" s="72">
        <v>0</v>
      </c>
      <c r="AU742" s="72">
        <v>0</v>
      </c>
      <c r="AV742" s="72">
        <v>0</v>
      </c>
      <c r="AW742" s="72">
        <v>0</v>
      </c>
    </row>
    <row r="743" spans="1:49" ht="15" customHeight="1" x14ac:dyDescent="0.2">
      <c r="A743" s="20" t="s">
        <v>251</v>
      </c>
      <c r="B743" s="72">
        <v>2</v>
      </c>
      <c r="C743" s="72">
        <v>2</v>
      </c>
      <c r="D743" s="72">
        <v>2</v>
      </c>
      <c r="E743" s="72">
        <v>2</v>
      </c>
      <c r="F743" s="72">
        <v>2</v>
      </c>
      <c r="G743" s="72">
        <v>2</v>
      </c>
      <c r="H743" s="72">
        <v>2</v>
      </c>
      <c r="I743" s="72">
        <v>2</v>
      </c>
      <c r="J743" s="72">
        <v>2</v>
      </c>
      <c r="K743" s="72">
        <v>2</v>
      </c>
      <c r="L743" s="72">
        <v>3</v>
      </c>
      <c r="M743" s="72">
        <v>5</v>
      </c>
      <c r="N743" s="72">
        <v>8</v>
      </c>
      <c r="O743" s="72">
        <v>9</v>
      </c>
      <c r="P743" s="72">
        <v>9</v>
      </c>
      <c r="Q743" s="72">
        <v>10</v>
      </c>
      <c r="R743" s="72">
        <v>10</v>
      </c>
      <c r="S743" s="72">
        <v>11</v>
      </c>
      <c r="T743" s="72">
        <v>9</v>
      </c>
      <c r="U743" s="72">
        <v>9</v>
      </c>
      <c r="V743" s="72">
        <v>16</v>
      </c>
      <c r="W743" s="72">
        <v>0</v>
      </c>
      <c r="X743" s="72">
        <v>0</v>
      </c>
      <c r="Y743" s="72">
        <v>0</v>
      </c>
      <c r="Z743" s="72">
        <v>0</v>
      </c>
      <c r="AA743" s="72">
        <v>0</v>
      </c>
      <c r="AB743" s="72">
        <v>3</v>
      </c>
      <c r="AC743" s="72">
        <v>2</v>
      </c>
      <c r="AD743" s="72">
        <v>0</v>
      </c>
      <c r="AE743" s="72">
        <v>1</v>
      </c>
      <c r="AF743" s="72">
        <v>0</v>
      </c>
      <c r="AG743" s="72">
        <v>0</v>
      </c>
      <c r="AH743" s="72">
        <v>0</v>
      </c>
      <c r="AI743" s="72">
        <v>0</v>
      </c>
      <c r="AJ743" s="72">
        <v>0</v>
      </c>
      <c r="AK743" s="72">
        <v>0</v>
      </c>
      <c r="AL743" s="72">
        <v>0</v>
      </c>
      <c r="AM743" s="72">
        <v>0</v>
      </c>
      <c r="AN743" s="72">
        <v>0</v>
      </c>
      <c r="AO743" s="72">
        <v>0</v>
      </c>
      <c r="AP743" s="72">
        <v>0</v>
      </c>
      <c r="AQ743" s="72">
        <v>0</v>
      </c>
      <c r="AR743" s="72">
        <v>0</v>
      </c>
      <c r="AS743" s="72">
        <v>0</v>
      </c>
      <c r="AT743" s="72">
        <v>0</v>
      </c>
      <c r="AU743" s="72">
        <v>0</v>
      </c>
      <c r="AV743" s="72">
        <v>0</v>
      </c>
      <c r="AW743" s="72">
        <v>0</v>
      </c>
    </row>
    <row r="744" spans="1:49" ht="15" customHeight="1" x14ac:dyDescent="0.2">
      <c r="A744" s="20" t="s">
        <v>354</v>
      </c>
      <c r="B744" s="72">
        <v>4</v>
      </c>
      <c r="C744" s="72">
        <v>4</v>
      </c>
      <c r="D744" s="72">
        <v>4</v>
      </c>
      <c r="E744" s="72">
        <v>5</v>
      </c>
      <c r="F744" s="72">
        <v>7</v>
      </c>
      <c r="G744" s="72">
        <v>9</v>
      </c>
      <c r="H744" s="72">
        <v>17</v>
      </c>
      <c r="I744" s="72">
        <v>24</v>
      </c>
      <c r="J744" s="72">
        <v>27</v>
      </c>
      <c r="K744" s="72">
        <v>29</v>
      </c>
      <c r="L744" s="72">
        <v>31</v>
      </c>
      <c r="M744" s="72">
        <v>30</v>
      </c>
      <c r="N744" s="72">
        <v>34</v>
      </c>
      <c r="O744" s="72">
        <v>37</v>
      </c>
      <c r="P744" s="72">
        <v>42</v>
      </c>
      <c r="Q744" s="72">
        <v>38</v>
      </c>
      <c r="R744" s="72">
        <v>43</v>
      </c>
      <c r="S744" s="72">
        <v>51</v>
      </c>
      <c r="T744" s="72">
        <v>50</v>
      </c>
      <c r="U744" s="72">
        <v>31</v>
      </c>
      <c r="V744" s="72">
        <v>0</v>
      </c>
      <c r="W744" s="72">
        <v>26</v>
      </c>
      <c r="X744" s="72">
        <v>12</v>
      </c>
      <c r="Y744" s="72">
        <v>5</v>
      </c>
      <c r="Z744" s="72">
        <v>4</v>
      </c>
      <c r="AA744" s="72">
        <v>3</v>
      </c>
      <c r="AB744" s="72">
        <v>0</v>
      </c>
      <c r="AC744" s="72">
        <v>0</v>
      </c>
      <c r="AD744" s="72">
        <v>0</v>
      </c>
      <c r="AE744" s="72">
        <v>0</v>
      </c>
      <c r="AF744" s="72">
        <v>0</v>
      </c>
      <c r="AG744" s="72">
        <v>0</v>
      </c>
      <c r="AH744" s="72">
        <v>0</v>
      </c>
      <c r="AI744" s="72">
        <v>0</v>
      </c>
      <c r="AJ744" s="72">
        <v>0</v>
      </c>
      <c r="AK744" s="72">
        <v>0</v>
      </c>
      <c r="AL744" s="72">
        <v>0</v>
      </c>
      <c r="AM744" s="72">
        <v>0</v>
      </c>
      <c r="AN744" s="72">
        <v>0</v>
      </c>
      <c r="AO744" s="72">
        <v>0</v>
      </c>
      <c r="AP744" s="72">
        <v>0</v>
      </c>
      <c r="AQ744" s="72">
        <v>0</v>
      </c>
      <c r="AR744" s="72">
        <v>0</v>
      </c>
      <c r="AS744" s="72">
        <v>0</v>
      </c>
      <c r="AT744" s="72">
        <v>0</v>
      </c>
      <c r="AU744" s="72">
        <v>0</v>
      </c>
      <c r="AV744" s="72">
        <v>0</v>
      </c>
      <c r="AW744" s="72">
        <v>0</v>
      </c>
    </row>
    <row r="745" spans="1:49" ht="15" customHeight="1" x14ac:dyDescent="0.2">
      <c r="A745" s="20" t="s">
        <v>80</v>
      </c>
      <c r="B745" s="72">
        <v>0</v>
      </c>
      <c r="C745" s="72">
        <v>0</v>
      </c>
      <c r="D745" s="72">
        <v>0</v>
      </c>
      <c r="E745" s="72">
        <v>0</v>
      </c>
      <c r="F745" s="72">
        <v>0</v>
      </c>
      <c r="G745" s="72">
        <v>0</v>
      </c>
      <c r="H745" s="72">
        <v>1</v>
      </c>
      <c r="I745" s="72">
        <v>1</v>
      </c>
      <c r="J745" s="72">
        <v>1</v>
      </c>
      <c r="K745" s="72">
        <v>1</v>
      </c>
      <c r="L745" s="72">
        <v>1</v>
      </c>
      <c r="M745" s="72">
        <v>1</v>
      </c>
      <c r="N745" s="72">
        <v>0</v>
      </c>
      <c r="O745" s="72">
        <v>0</v>
      </c>
      <c r="P745" s="72">
        <v>0</v>
      </c>
      <c r="Q745" s="72">
        <v>1</v>
      </c>
      <c r="R745" s="72">
        <v>2</v>
      </c>
      <c r="S745" s="72">
        <v>1</v>
      </c>
      <c r="T745" s="72">
        <v>1</v>
      </c>
      <c r="U745" s="72">
        <v>10</v>
      </c>
      <c r="V745" s="72">
        <v>3</v>
      </c>
      <c r="W745" s="72">
        <v>2</v>
      </c>
      <c r="X745" s="72">
        <v>1</v>
      </c>
      <c r="Y745" s="72">
        <v>0</v>
      </c>
      <c r="Z745" s="72">
        <v>1</v>
      </c>
      <c r="AA745" s="72">
        <v>1</v>
      </c>
      <c r="AB745" s="72">
        <v>0</v>
      </c>
      <c r="AC745" s="72">
        <v>1</v>
      </c>
      <c r="AD745" s="72">
        <v>1</v>
      </c>
      <c r="AE745" s="72">
        <v>1</v>
      </c>
      <c r="AF745" s="72">
        <v>2</v>
      </c>
      <c r="AG745" s="72">
        <v>1</v>
      </c>
      <c r="AH745" s="72">
        <v>0</v>
      </c>
      <c r="AI745" s="72">
        <v>0</v>
      </c>
      <c r="AJ745" s="72">
        <v>0</v>
      </c>
      <c r="AK745" s="72">
        <v>0</v>
      </c>
      <c r="AL745" s="72">
        <v>0</v>
      </c>
      <c r="AM745" s="72">
        <v>0</v>
      </c>
      <c r="AN745" s="72">
        <v>0</v>
      </c>
      <c r="AO745" s="72">
        <v>0</v>
      </c>
      <c r="AP745" s="72">
        <v>0</v>
      </c>
      <c r="AQ745" s="72">
        <v>0</v>
      </c>
      <c r="AR745" s="72">
        <v>0</v>
      </c>
      <c r="AS745" s="72">
        <v>0</v>
      </c>
      <c r="AT745" s="72">
        <v>0</v>
      </c>
      <c r="AU745" s="72">
        <v>0</v>
      </c>
      <c r="AV745" s="72">
        <v>0</v>
      </c>
      <c r="AW745" s="72">
        <v>0</v>
      </c>
    </row>
    <row r="746" spans="1:49" ht="15" customHeight="1" x14ac:dyDescent="0.2">
      <c r="A746" s="20" t="s">
        <v>81</v>
      </c>
      <c r="B746" s="72">
        <v>3</v>
      </c>
      <c r="C746" s="72">
        <v>4</v>
      </c>
      <c r="D746" s="72">
        <v>5</v>
      </c>
      <c r="E746" s="72">
        <v>6</v>
      </c>
      <c r="F746" s="72">
        <v>8</v>
      </c>
      <c r="G746" s="72">
        <v>10</v>
      </c>
      <c r="H746" s="72">
        <v>13</v>
      </c>
      <c r="I746" s="72">
        <v>17</v>
      </c>
      <c r="J746" s="72">
        <v>19</v>
      </c>
      <c r="K746" s="72">
        <v>21</v>
      </c>
      <c r="L746" s="72">
        <v>25</v>
      </c>
      <c r="M746" s="72">
        <v>28</v>
      </c>
      <c r="N746" s="72">
        <v>30</v>
      </c>
      <c r="O746" s="72">
        <v>36</v>
      </c>
      <c r="P746" s="72">
        <v>32</v>
      </c>
      <c r="Q746" s="72">
        <v>33</v>
      </c>
      <c r="R746" s="72">
        <v>35</v>
      </c>
      <c r="S746" s="72">
        <v>50</v>
      </c>
      <c r="T746" s="72">
        <v>54</v>
      </c>
      <c r="U746" s="72">
        <v>43</v>
      </c>
      <c r="V746" s="72">
        <v>33</v>
      </c>
      <c r="W746" s="72">
        <v>33</v>
      </c>
      <c r="X746" s="72">
        <v>21</v>
      </c>
      <c r="Y746" s="72">
        <v>12</v>
      </c>
      <c r="Z746" s="72">
        <v>4</v>
      </c>
      <c r="AA746" s="72">
        <v>2</v>
      </c>
      <c r="AB746" s="72">
        <v>1</v>
      </c>
      <c r="AC746" s="72">
        <v>0</v>
      </c>
      <c r="AD746" s="72">
        <v>2</v>
      </c>
      <c r="AE746" s="72">
        <v>0</v>
      </c>
      <c r="AF746" s="72">
        <v>0</v>
      </c>
      <c r="AG746" s="72">
        <v>0</v>
      </c>
      <c r="AH746" s="72">
        <v>0</v>
      </c>
      <c r="AI746" s="72">
        <v>0</v>
      </c>
      <c r="AJ746" s="72">
        <v>0</v>
      </c>
      <c r="AK746" s="72">
        <v>0</v>
      </c>
      <c r="AL746" s="72">
        <v>0</v>
      </c>
      <c r="AM746" s="72">
        <v>0</v>
      </c>
      <c r="AN746" s="72">
        <v>0</v>
      </c>
      <c r="AO746" s="72">
        <v>0</v>
      </c>
      <c r="AP746" s="72">
        <v>0</v>
      </c>
      <c r="AQ746" s="72">
        <v>0</v>
      </c>
      <c r="AR746" s="72">
        <v>0</v>
      </c>
      <c r="AS746" s="72">
        <v>0</v>
      </c>
      <c r="AT746" s="72">
        <v>0</v>
      </c>
      <c r="AU746" s="72">
        <v>0</v>
      </c>
      <c r="AV746" s="72">
        <v>0</v>
      </c>
      <c r="AW746" s="72">
        <v>0</v>
      </c>
    </row>
    <row r="747" spans="1:49" ht="15" customHeight="1" x14ac:dyDescent="0.2">
      <c r="A747" s="20" t="s">
        <v>82</v>
      </c>
      <c r="B747" s="72">
        <v>1</v>
      </c>
      <c r="C747" s="72">
        <v>1</v>
      </c>
      <c r="D747" s="72">
        <v>1</v>
      </c>
      <c r="E747" s="72">
        <v>0</v>
      </c>
      <c r="F747" s="72">
        <v>1</v>
      </c>
      <c r="G747" s="72">
        <v>1</v>
      </c>
      <c r="H747" s="72">
        <v>2</v>
      </c>
      <c r="I747" s="72">
        <v>3</v>
      </c>
      <c r="J747" s="72">
        <v>4</v>
      </c>
      <c r="K747" s="72">
        <v>4</v>
      </c>
      <c r="L747" s="72">
        <v>6</v>
      </c>
      <c r="M747" s="72">
        <v>4</v>
      </c>
      <c r="N747" s="72">
        <v>6</v>
      </c>
      <c r="O747" s="72">
        <v>6</v>
      </c>
      <c r="P747" s="72">
        <v>6</v>
      </c>
      <c r="Q747" s="72">
        <v>7</v>
      </c>
      <c r="R747" s="72">
        <v>9</v>
      </c>
      <c r="S747" s="72">
        <v>9</v>
      </c>
      <c r="T747" s="72">
        <v>7</v>
      </c>
      <c r="U747" s="72">
        <v>8</v>
      </c>
      <c r="V747" s="72">
        <v>6</v>
      </c>
      <c r="W747" s="72">
        <v>5</v>
      </c>
      <c r="X747" s="72">
        <v>6</v>
      </c>
      <c r="Y747" s="72">
        <v>1</v>
      </c>
      <c r="Z747" s="72">
        <v>0</v>
      </c>
      <c r="AA747" s="72">
        <v>0</v>
      </c>
      <c r="AB747" s="72">
        <v>0</v>
      </c>
      <c r="AC747" s="72">
        <v>0</v>
      </c>
      <c r="AD747" s="72">
        <v>0</v>
      </c>
      <c r="AE747" s="72">
        <v>0</v>
      </c>
      <c r="AF747" s="72">
        <v>0</v>
      </c>
      <c r="AG747" s="72">
        <v>0</v>
      </c>
      <c r="AH747" s="72">
        <v>0</v>
      </c>
      <c r="AI747" s="72">
        <v>0</v>
      </c>
      <c r="AJ747" s="72">
        <v>0</v>
      </c>
      <c r="AK747" s="72">
        <v>0</v>
      </c>
      <c r="AL747" s="72">
        <v>0</v>
      </c>
      <c r="AM747" s="72">
        <v>0</v>
      </c>
      <c r="AN747" s="72">
        <v>0</v>
      </c>
      <c r="AO747" s="72">
        <v>0</v>
      </c>
      <c r="AP747" s="72">
        <v>0</v>
      </c>
      <c r="AQ747" s="72">
        <v>0</v>
      </c>
      <c r="AR747" s="72">
        <v>0</v>
      </c>
      <c r="AS747" s="72">
        <v>0</v>
      </c>
      <c r="AT747" s="72">
        <v>0</v>
      </c>
      <c r="AU747" s="72">
        <v>0</v>
      </c>
      <c r="AV747" s="72">
        <v>0</v>
      </c>
      <c r="AW747" s="72">
        <v>0</v>
      </c>
    </row>
    <row r="748" spans="1:49" ht="15" customHeight="1" x14ac:dyDescent="0.2">
      <c r="A748" s="20" t="s">
        <v>83</v>
      </c>
      <c r="B748" s="72">
        <v>0</v>
      </c>
      <c r="C748" s="72">
        <v>0</v>
      </c>
      <c r="D748" s="72">
        <v>0</v>
      </c>
      <c r="E748" s="72">
        <v>0</v>
      </c>
      <c r="F748" s="72">
        <v>0</v>
      </c>
      <c r="G748" s="72">
        <v>0</v>
      </c>
      <c r="H748" s="72">
        <v>0</v>
      </c>
      <c r="I748" s="72">
        <v>0</v>
      </c>
      <c r="J748" s="72">
        <v>0</v>
      </c>
      <c r="K748" s="72">
        <v>0</v>
      </c>
      <c r="L748" s="72">
        <v>2</v>
      </c>
      <c r="M748" s="72">
        <v>2</v>
      </c>
      <c r="N748" s="72">
        <v>2</v>
      </c>
      <c r="O748" s="72">
        <v>2</v>
      </c>
      <c r="P748" s="72">
        <v>2</v>
      </c>
      <c r="Q748" s="72">
        <v>2</v>
      </c>
      <c r="R748" s="72">
        <v>2</v>
      </c>
      <c r="S748" s="72">
        <v>2</v>
      </c>
      <c r="T748" s="72">
        <v>3</v>
      </c>
      <c r="U748" s="72">
        <v>3</v>
      </c>
      <c r="V748" s="72">
        <v>1</v>
      </c>
      <c r="W748" s="72">
        <v>2</v>
      </c>
      <c r="X748" s="72">
        <v>0</v>
      </c>
      <c r="Y748" s="72">
        <v>1</v>
      </c>
      <c r="Z748" s="72">
        <v>1</v>
      </c>
      <c r="AA748" s="72">
        <v>0</v>
      </c>
      <c r="AB748" s="72">
        <v>0</v>
      </c>
      <c r="AC748" s="72">
        <v>0</v>
      </c>
      <c r="AD748" s="72">
        <v>0</v>
      </c>
      <c r="AE748" s="72">
        <v>0</v>
      </c>
      <c r="AF748" s="72">
        <v>0</v>
      </c>
      <c r="AG748" s="72">
        <v>0</v>
      </c>
      <c r="AH748" s="72">
        <v>0</v>
      </c>
      <c r="AI748" s="72">
        <v>0</v>
      </c>
      <c r="AJ748" s="72">
        <v>0</v>
      </c>
      <c r="AK748" s="72">
        <v>0</v>
      </c>
      <c r="AL748" s="72">
        <v>0</v>
      </c>
      <c r="AM748" s="72">
        <v>0</v>
      </c>
      <c r="AN748" s="72">
        <v>0</v>
      </c>
      <c r="AO748" s="72">
        <v>0</v>
      </c>
      <c r="AP748" s="72">
        <v>0</v>
      </c>
      <c r="AQ748" s="72">
        <v>0</v>
      </c>
      <c r="AR748" s="72">
        <v>0</v>
      </c>
      <c r="AS748" s="72">
        <v>0</v>
      </c>
      <c r="AT748" s="72">
        <v>0</v>
      </c>
      <c r="AU748" s="72">
        <v>0</v>
      </c>
      <c r="AV748" s="72">
        <v>0</v>
      </c>
      <c r="AW748" s="72">
        <v>0</v>
      </c>
    </row>
    <row r="749" spans="1:49" ht="15" customHeight="1" x14ac:dyDescent="0.2">
      <c r="A749" s="20" t="s">
        <v>84</v>
      </c>
      <c r="B749" s="72">
        <v>1</v>
      </c>
      <c r="C749" s="72">
        <v>1</v>
      </c>
      <c r="D749" s="72">
        <v>1</v>
      </c>
      <c r="E749" s="72">
        <v>2</v>
      </c>
      <c r="F749" s="72">
        <v>4</v>
      </c>
      <c r="G749" s="72">
        <v>5</v>
      </c>
      <c r="H749" s="72">
        <v>7</v>
      </c>
      <c r="I749" s="72">
        <v>9</v>
      </c>
      <c r="J749" s="72">
        <v>10</v>
      </c>
      <c r="K749" s="72">
        <v>10</v>
      </c>
      <c r="L749" s="72">
        <v>10</v>
      </c>
      <c r="M749" s="72">
        <v>11</v>
      </c>
      <c r="N749" s="72">
        <v>15</v>
      </c>
      <c r="O749" s="72">
        <v>15</v>
      </c>
      <c r="P749" s="72">
        <v>12</v>
      </c>
      <c r="Q749" s="72">
        <v>16</v>
      </c>
      <c r="R749" s="72">
        <v>22</v>
      </c>
      <c r="S749" s="72">
        <v>19</v>
      </c>
      <c r="T749" s="72">
        <v>23</v>
      </c>
      <c r="U749" s="72">
        <v>22</v>
      </c>
      <c r="V749" s="72">
        <v>15</v>
      </c>
      <c r="W749" s="72">
        <v>11</v>
      </c>
      <c r="X749" s="72">
        <v>2</v>
      </c>
      <c r="Y749" s="72">
        <v>0</v>
      </c>
      <c r="Z749" s="72">
        <v>1</v>
      </c>
      <c r="AA749" s="72">
        <v>0</v>
      </c>
      <c r="AB749" s="72">
        <v>0</v>
      </c>
      <c r="AC749" s="72">
        <v>0</v>
      </c>
      <c r="AD749" s="72">
        <v>0</v>
      </c>
      <c r="AE749" s="72">
        <v>0</v>
      </c>
      <c r="AF749" s="72">
        <v>0</v>
      </c>
      <c r="AG749" s="72">
        <v>0</v>
      </c>
      <c r="AH749" s="72">
        <v>0</v>
      </c>
      <c r="AI749" s="72">
        <v>0</v>
      </c>
      <c r="AJ749" s="72">
        <v>0</v>
      </c>
      <c r="AK749" s="72">
        <v>0</v>
      </c>
      <c r="AL749" s="72">
        <v>0</v>
      </c>
      <c r="AM749" s="72">
        <v>0</v>
      </c>
      <c r="AN749" s="72">
        <v>0</v>
      </c>
      <c r="AO749" s="72">
        <v>0</v>
      </c>
      <c r="AP749" s="72">
        <v>0</v>
      </c>
      <c r="AQ749" s="72">
        <v>0</v>
      </c>
      <c r="AR749" s="72">
        <v>0</v>
      </c>
      <c r="AS749" s="72">
        <v>0</v>
      </c>
      <c r="AT749" s="72">
        <v>0</v>
      </c>
      <c r="AU749" s="72">
        <v>0</v>
      </c>
      <c r="AV749" s="72">
        <v>0</v>
      </c>
      <c r="AW749" s="72">
        <v>0</v>
      </c>
    </row>
    <row r="750" spans="1:49" ht="15" customHeight="1" thickBot="1" x14ac:dyDescent="0.25">
      <c r="A750" s="39" t="s">
        <v>85</v>
      </c>
      <c r="B750" s="75">
        <v>10</v>
      </c>
      <c r="C750" s="75">
        <v>10</v>
      </c>
      <c r="D750" s="75">
        <v>11</v>
      </c>
      <c r="E750" s="75">
        <v>12</v>
      </c>
      <c r="F750" s="75">
        <v>17</v>
      </c>
      <c r="G750" s="75">
        <v>20</v>
      </c>
      <c r="H750" s="75">
        <v>32</v>
      </c>
      <c r="I750" s="75">
        <v>43</v>
      </c>
      <c r="J750" s="75">
        <v>55</v>
      </c>
      <c r="K750" s="75">
        <v>64</v>
      </c>
      <c r="L750" s="75">
        <v>62</v>
      </c>
      <c r="M750" s="75">
        <v>71</v>
      </c>
      <c r="N750" s="75">
        <v>77</v>
      </c>
      <c r="O750" s="75">
        <v>83</v>
      </c>
      <c r="P750" s="75">
        <v>96</v>
      </c>
      <c r="Q750" s="75">
        <v>92</v>
      </c>
      <c r="R750" s="75">
        <v>115</v>
      </c>
      <c r="S750" s="75">
        <v>105</v>
      </c>
      <c r="T750" s="75">
        <v>101</v>
      </c>
      <c r="U750" s="75">
        <v>92</v>
      </c>
      <c r="V750" s="75">
        <v>99</v>
      </c>
      <c r="W750" s="75">
        <v>52</v>
      </c>
      <c r="X750" s="75">
        <v>49</v>
      </c>
      <c r="Y750" s="75">
        <v>31</v>
      </c>
      <c r="Z750" s="75">
        <v>9</v>
      </c>
      <c r="AA750" s="75">
        <v>7</v>
      </c>
      <c r="AB750" s="75">
        <v>4</v>
      </c>
      <c r="AC750" s="75">
        <v>2</v>
      </c>
      <c r="AD750" s="75">
        <v>0</v>
      </c>
      <c r="AE750" s="75">
        <v>1</v>
      </c>
      <c r="AF750" s="75">
        <v>0</v>
      </c>
      <c r="AG750" s="75">
        <v>0</v>
      </c>
      <c r="AH750" s="75">
        <v>0</v>
      </c>
      <c r="AI750" s="75">
        <v>0</v>
      </c>
      <c r="AJ750" s="75">
        <v>0</v>
      </c>
      <c r="AK750" s="75">
        <v>0</v>
      </c>
      <c r="AL750" s="75">
        <v>0</v>
      </c>
      <c r="AM750" s="75">
        <v>0</v>
      </c>
      <c r="AN750" s="75">
        <v>0</v>
      </c>
      <c r="AO750" s="75">
        <v>0</v>
      </c>
      <c r="AP750" s="75">
        <v>0</v>
      </c>
      <c r="AQ750" s="75">
        <v>0</v>
      </c>
      <c r="AR750" s="75">
        <v>0</v>
      </c>
      <c r="AS750" s="75">
        <v>0</v>
      </c>
      <c r="AT750" s="75">
        <v>0</v>
      </c>
      <c r="AU750" s="75">
        <v>0</v>
      </c>
      <c r="AV750" s="75">
        <v>0</v>
      </c>
      <c r="AW750" s="75">
        <v>0</v>
      </c>
    </row>
    <row r="751" spans="1:49" ht="15" customHeight="1" x14ac:dyDescent="0.2">
      <c r="A751" s="20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2"/>
      <c r="AM751" s="72"/>
      <c r="AN751" s="72"/>
      <c r="AO751" s="72"/>
      <c r="AP751" s="72"/>
      <c r="AQ751" s="72"/>
      <c r="AR751" s="72"/>
      <c r="AS751" s="72"/>
      <c r="AT751" s="72"/>
      <c r="AU751" s="72"/>
      <c r="AV751" s="72"/>
      <c r="AW751" s="72"/>
    </row>
    <row r="752" spans="1:49" ht="15" customHeight="1" x14ac:dyDescent="0.2">
      <c r="A752" s="20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2"/>
      <c r="AM752" s="72"/>
      <c r="AN752" s="72"/>
      <c r="AO752" s="72"/>
      <c r="AP752" s="72"/>
      <c r="AQ752" s="72"/>
      <c r="AR752" s="72"/>
      <c r="AS752" s="72"/>
      <c r="AT752" s="72"/>
      <c r="AU752" s="72"/>
      <c r="AV752" s="72"/>
      <c r="AW752" s="72"/>
    </row>
    <row r="753" spans="1:49" s="66" customFormat="1" ht="15" customHeight="1" x14ac:dyDescent="0.2">
      <c r="A753" s="26" t="s">
        <v>355</v>
      </c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</row>
    <row r="754" spans="1:49" ht="15" customHeight="1" thickBot="1" x14ac:dyDescent="0.25">
      <c r="A754" s="26" t="s">
        <v>356</v>
      </c>
      <c r="B754" s="67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J754" s="68"/>
      <c r="AK754" s="68"/>
      <c r="AL754" s="68"/>
      <c r="AM754" s="70"/>
      <c r="AN754" s="67"/>
      <c r="AO754" s="67"/>
      <c r="AP754" s="67"/>
      <c r="AS754" s="67"/>
      <c r="AT754" s="67"/>
      <c r="AU754" s="67"/>
      <c r="AW754" s="67" t="s">
        <v>224</v>
      </c>
    </row>
    <row r="755" spans="1:49" s="5" customFormat="1" ht="15" customHeight="1" x14ac:dyDescent="0.2">
      <c r="A755" s="55" t="s">
        <v>199</v>
      </c>
      <c r="B755" s="55">
        <v>1970</v>
      </c>
      <c r="C755" s="55">
        <v>1971</v>
      </c>
      <c r="D755" s="55">
        <v>1972</v>
      </c>
      <c r="E755" s="55">
        <v>1973</v>
      </c>
      <c r="F755" s="55">
        <v>1974</v>
      </c>
      <c r="G755" s="55">
        <v>1975</v>
      </c>
      <c r="H755" s="55">
        <v>1976</v>
      </c>
      <c r="I755" s="55">
        <v>1977</v>
      </c>
      <c r="J755" s="55">
        <v>1978</v>
      </c>
      <c r="K755" s="55">
        <v>1979</v>
      </c>
      <c r="L755" s="55">
        <v>1980</v>
      </c>
      <c r="M755" s="55">
        <v>1981</v>
      </c>
      <c r="N755" s="55">
        <v>1982</v>
      </c>
      <c r="O755" s="55">
        <v>1983</v>
      </c>
      <c r="P755" s="55">
        <v>1984</v>
      </c>
      <c r="Q755" s="55">
        <v>1985</v>
      </c>
      <c r="R755" s="55">
        <v>1986</v>
      </c>
      <c r="S755" s="55">
        <v>1987</v>
      </c>
      <c r="T755" s="55">
        <v>1988</v>
      </c>
      <c r="U755" s="55">
        <v>1989</v>
      </c>
      <c r="V755" s="55">
        <v>1990</v>
      </c>
      <c r="W755" s="55">
        <v>1991</v>
      </c>
      <c r="X755" s="55">
        <v>1992</v>
      </c>
      <c r="Y755" s="55">
        <v>1993</v>
      </c>
      <c r="Z755" s="55">
        <v>1994</v>
      </c>
      <c r="AA755" s="55">
        <v>1995</v>
      </c>
      <c r="AB755" s="55">
        <v>1996</v>
      </c>
      <c r="AC755" s="55">
        <v>1997</v>
      </c>
      <c r="AD755" s="55">
        <v>1998</v>
      </c>
      <c r="AE755" s="55">
        <v>1999</v>
      </c>
      <c r="AF755" s="55">
        <v>2000</v>
      </c>
      <c r="AG755" s="55">
        <v>2001</v>
      </c>
      <c r="AH755" s="55">
        <v>2002</v>
      </c>
      <c r="AI755" s="55">
        <v>2003</v>
      </c>
      <c r="AJ755" s="55">
        <v>2004</v>
      </c>
      <c r="AK755" s="55">
        <v>2005</v>
      </c>
      <c r="AL755" s="55">
        <v>2006</v>
      </c>
      <c r="AM755" s="55">
        <v>2007</v>
      </c>
      <c r="AN755" s="55">
        <v>2008</v>
      </c>
      <c r="AO755" s="55">
        <v>2009</v>
      </c>
      <c r="AP755" s="55">
        <v>2010</v>
      </c>
      <c r="AQ755" s="55">
        <v>2011</v>
      </c>
      <c r="AR755" s="55">
        <v>2012</v>
      </c>
      <c r="AS755" s="56">
        <v>2013</v>
      </c>
      <c r="AT755" s="56">
        <v>2014</v>
      </c>
      <c r="AU755" s="56">
        <v>2015</v>
      </c>
      <c r="AV755" s="56">
        <v>2016</v>
      </c>
      <c r="AW755" s="56">
        <v>2017</v>
      </c>
    </row>
    <row r="756" spans="1:49" ht="15" customHeight="1" x14ac:dyDescent="0.2">
      <c r="A756" s="24" t="s">
        <v>306</v>
      </c>
      <c r="B756" s="72">
        <v>734</v>
      </c>
      <c r="C756" s="72">
        <v>731</v>
      </c>
      <c r="D756" s="72">
        <v>746</v>
      </c>
      <c r="E756" s="72">
        <v>819</v>
      </c>
      <c r="F756" s="72">
        <v>788</v>
      </c>
      <c r="G756" s="72">
        <v>975</v>
      </c>
      <c r="H756" s="72">
        <v>1259</v>
      </c>
      <c r="I756" s="72">
        <v>1447</v>
      </c>
      <c r="J756" s="72">
        <v>1506</v>
      </c>
      <c r="K756" s="72">
        <v>1670</v>
      </c>
      <c r="L756" s="72">
        <v>1735</v>
      </c>
      <c r="M756" s="72">
        <v>1584</v>
      </c>
      <c r="N756" s="72">
        <v>1715</v>
      </c>
      <c r="O756" s="72">
        <v>2031</v>
      </c>
      <c r="P756" s="72">
        <v>2680</v>
      </c>
      <c r="Q756" s="72">
        <v>2988</v>
      </c>
      <c r="R756" s="72">
        <v>3050</v>
      </c>
      <c r="S756" s="72">
        <v>3463</v>
      </c>
      <c r="T756" s="72">
        <v>3724</v>
      </c>
      <c r="U756" s="72">
        <v>3752</v>
      </c>
      <c r="V756" s="72">
        <v>3180</v>
      </c>
      <c r="W756" s="72">
        <v>3393</v>
      </c>
      <c r="X756" s="72">
        <v>3435</v>
      </c>
      <c r="Y756" s="72">
        <v>3580</v>
      </c>
      <c r="Z756" s="72">
        <v>3512</v>
      </c>
      <c r="AA756" s="72">
        <v>3545</v>
      </c>
      <c r="AB756" s="72">
        <v>3599</v>
      </c>
      <c r="AC756" s="72">
        <v>3455</v>
      </c>
      <c r="AD756" s="72">
        <v>3392</v>
      </c>
      <c r="AE756" s="72">
        <v>3141</v>
      </c>
      <c r="AF756" s="72">
        <v>3323</v>
      </c>
      <c r="AG756" s="72">
        <v>3269</v>
      </c>
      <c r="AH756" s="72">
        <v>3179</v>
      </c>
      <c r="AI756" s="72">
        <v>3269</v>
      </c>
      <c r="AJ756" s="72">
        <v>3470</v>
      </c>
      <c r="AK756" s="72">
        <v>3412.3120620241998</v>
      </c>
      <c r="AL756" s="72">
        <v>3303</v>
      </c>
      <c r="AM756" s="72">
        <v>3770</v>
      </c>
      <c r="AN756" s="81">
        <v>3757</v>
      </c>
      <c r="AO756" s="81">
        <v>3559</v>
      </c>
      <c r="AP756" s="81">
        <v>4041.3335635717799</v>
      </c>
      <c r="AQ756" s="81">
        <v>4182.1239599999999</v>
      </c>
      <c r="AR756" s="81">
        <v>4035.7496213999998</v>
      </c>
      <c r="AS756" s="81">
        <v>3914.92</v>
      </c>
      <c r="AT756" s="81">
        <v>3960</v>
      </c>
      <c r="AU756" s="81">
        <v>3801.6</v>
      </c>
      <c r="AV756" s="81">
        <v>3649.5359999999996</v>
      </c>
      <c r="AW756" s="81">
        <v>4094.6139764579661</v>
      </c>
    </row>
    <row r="757" spans="1:49" ht="15" customHeight="1" x14ac:dyDescent="0.2">
      <c r="A757" s="20" t="s">
        <v>241</v>
      </c>
      <c r="B757" s="64">
        <v>-130</v>
      </c>
      <c r="C757" s="64">
        <v>-100</v>
      </c>
      <c r="D757" s="64">
        <v>-75</v>
      </c>
      <c r="E757" s="64">
        <v>-61</v>
      </c>
      <c r="F757" s="64">
        <v>-59</v>
      </c>
      <c r="G757" s="64">
        <v>-72</v>
      </c>
      <c r="H757" s="64">
        <v>-94</v>
      </c>
      <c r="I757" s="64">
        <v>-74</v>
      </c>
      <c r="J757" s="64">
        <v>-61</v>
      </c>
      <c r="K757" s="64">
        <v>-78</v>
      </c>
      <c r="L757" s="64">
        <v>-93</v>
      </c>
      <c r="M757" s="64">
        <v>-156</v>
      </c>
      <c r="N757" s="64">
        <v>-98</v>
      </c>
      <c r="O757" s="64">
        <v>-104</v>
      </c>
      <c r="P757" s="64">
        <v>-69</v>
      </c>
      <c r="Q757" s="64">
        <v>-70</v>
      </c>
      <c r="R757" s="64">
        <v>-80</v>
      </c>
      <c r="S757" s="64">
        <v>-34</v>
      </c>
      <c r="T757" s="64">
        <v>-35</v>
      </c>
      <c r="U757" s="64">
        <v>-107</v>
      </c>
      <c r="V757" s="64">
        <v>-100</v>
      </c>
      <c r="W757" s="64">
        <v>-98</v>
      </c>
      <c r="X757" s="64">
        <v>-63</v>
      </c>
      <c r="Y757" s="64">
        <v>-70</v>
      </c>
      <c r="Z757" s="64">
        <v>-114</v>
      </c>
      <c r="AA757" s="64">
        <v>-83</v>
      </c>
      <c r="AB757" s="64">
        <v>-93</v>
      </c>
      <c r="AC757" s="64">
        <v>-29</v>
      </c>
      <c r="AD757" s="64">
        <v>-38</v>
      </c>
      <c r="AE757" s="64">
        <v>-23</v>
      </c>
      <c r="AF757" s="64">
        <v>-33</v>
      </c>
      <c r="AG757" s="64">
        <v>-12</v>
      </c>
      <c r="AH757" s="64">
        <v>0</v>
      </c>
      <c r="AI757" s="64">
        <v>-34</v>
      </c>
      <c r="AJ757" s="64">
        <v>-21.431466666666893</v>
      </c>
      <c r="AK757" s="64">
        <v>0.24378515421540214</v>
      </c>
      <c r="AL757" s="64">
        <v>0</v>
      </c>
      <c r="AM757" s="64">
        <v>-4.5474735088646412E-13</v>
      </c>
      <c r="AN757" s="72">
        <v>254.76611448359199</v>
      </c>
      <c r="AO757" s="72">
        <v>-0.22666666666691526</v>
      </c>
      <c r="AP757" s="72">
        <v>-0.14773985676538359</v>
      </c>
      <c r="AQ757" s="72">
        <v>-15.976335925061449</v>
      </c>
      <c r="AR757" s="72">
        <v>-94.309700068451093</v>
      </c>
      <c r="AS757" s="72">
        <v>-96.345965739847998</v>
      </c>
      <c r="AT757" s="72">
        <v>54.033564201861282</v>
      </c>
      <c r="AU757" s="72">
        <v>-122.9572261863259</v>
      </c>
      <c r="AV757" s="72">
        <v>25.840973273238433</v>
      </c>
      <c r="AW757" s="72">
        <v>-2.2451319090696416</v>
      </c>
    </row>
    <row r="758" spans="1:49" ht="15" customHeight="1" x14ac:dyDescent="0.2">
      <c r="A758" s="20" t="s">
        <v>204</v>
      </c>
      <c r="B758" s="72">
        <v>604</v>
      </c>
      <c r="C758" s="72">
        <v>631</v>
      </c>
      <c r="D758" s="72">
        <v>671</v>
      </c>
      <c r="E758" s="72">
        <v>758</v>
      </c>
      <c r="F758" s="72">
        <v>729</v>
      </c>
      <c r="G758" s="72">
        <v>903</v>
      </c>
      <c r="H758" s="72">
        <v>1165</v>
      </c>
      <c r="I758" s="72">
        <v>1373</v>
      </c>
      <c r="J758" s="72">
        <v>1445</v>
      </c>
      <c r="K758" s="72">
        <v>1592</v>
      </c>
      <c r="L758" s="72">
        <v>1642</v>
      </c>
      <c r="M758" s="72">
        <v>1428</v>
      </c>
      <c r="N758" s="72">
        <v>1617</v>
      </c>
      <c r="O758" s="72">
        <v>1927</v>
      </c>
      <c r="P758" s="72">
        <v>2611</v>
      </c>
      <c r="Q758" s="72">
        <v>2918</v>
      </c>
      <c r="R758" s="72">
        <v>2970</v>
      </c>
      <c r="S758" s="72">
        <v>3429</v>
      </c>
      <c r="T758" s="72">
        <v>3689</v>
      </c>
      <c r="U758" s="72">
        <v>3645</v>
      </c>
      <c r="V758" s="72">
        <v>3080</v>
      </c>
      <c r="W758" s="72">
        <v>3295</v>
      </c>
      <c r="X758" s="72">
        <v>3372</v>
      </c>
      <c r="Y758" s="72">
        <v>3510</v>
      </c>
      <c r="Z758" s="72">
        <v>3398</v>
      </c>
      <c r="AA758" s="72">
        <v>3462</v>
      </c>
      <c r="AB758" s="72">
        <v>3506</v>
      </c>
      <c r="AC758" s="72">
        <v>3426</v>
      </c>
      <c r="AD758" s="72">
        <v>3354</v>
      </c>
      <c r="AE758" s="72">
        <v>3118</v>
      </c>
      <c r="AF758" s="72">
        <v>3290</v>
      </c>
      <c r="AG758" s="72">
        <v>3257</v>
      </c>
      <c r="AH758" s="72">
        <v>3179</v>
      </c>
      <c r="AI758" s="72">
        <v>3235</v>
      </c>
      <c r="AJ758" s="72">
        <v>3448.5685333333331</v>
      </c>
      <c r="AK758" s="72">
        <v>3412.5558471784152</v>
      </c>
      <c r="AL758" s="72">
        <v>3303</v>
      </c>
      <c r="AM758" s="72">
        <v>3769.9999999999995</v>
      </c>
      <c r="AN758" s="72">
        <v>4011.766114483592</v>
      </c>
      <c r="AO758" s="72">
        <v>3558.7733333333331</v>
      </c>
      <c r="AP758" s="72">
        <v>4041.1858237150145</v>
      </c>
      <c r="AQ758" s="72">
        <v>4166.1476240749389</v>
      </c>
      <c r="AR758" s="72">
        <v>3941.4399213315482</v>
      </c>
      <c r="AS758" s="72">
        <v>3818.5740342601521</v>
      </c>
      <c r="AT758" s="72">
        <v>4014.0335642018613</v>
      </c>
      <c r="AU758" s="72">
        <v>3678.642773813674</v>
      </c>
      <c r="AV758" s="72">
        <v>3675.376973273238</v>
      </c>
      <c r="AW758" s="72">
        <v>4092.368844548897</v>
      </c>
    </row>
    <row r="759" spans="1:49" ht="15" customHeight="1" x14ac:dyDescent="0.2">
      <c r="A759" s="20" t="s">
        <v>286</v>
      </c>
      <c r="B759" s="72">
        <v>21.999999999999993</v>
      </c>
      <c r="C759" s="72">
        <v>21.999999999999993</v>
      </c>
      <c r="D759" s="72">
        <v>21.999999999999993</v>
      </c>
      <c r="E759" s="72">
        <v>24.999999999999996</v>
      </c>
      <c r="F759" s="72">
        <v>23.999999999999993</v>
      </c>
      <c r="G759" s="72">
        <v>28.999999999999996</v>
      </c>
      <c r="H759" s="72">
        <v>62.999999999999993</v>
      </c>
      <c r="I759" s="72">
        <v>71.999999999999972</v>
      </c>
      <c r="J759" s="72">
        <v>75</v>
      </c>
      <c r="K759" s="72">
        <v>83.999999999999986</v>
      </c>
      <c r="L759" s="72">
        <v>87</v>
      </c>
      <c r="M759" s="72">
        <v>111</v>
      </c>
      <c r="N759" s="72">
        <v>119.99999999999997</v>
      </c>
      <c r="O759" s="72">
        <v>142</v>
      </c>
      <c r="P759" s="72">
        <v>276</v>
      </c>
      <c r="Q759" s="72">
        <v>264.99999999999994</v>
      </c>
      <c r="R759" s="72">
        <v>243.99999999999997</v>
      </c>
      <c r="S759" s="72">
        <v>167</v>
      </c>
      <c r="T759" s="72">
        <v>203.00000000000003</v>
      </c>
      <c r="U759" s="72">
        <v>263</v>
      </c>
      <c r="V759" s="72">
        <v>220</v>
      </c>
      <c r="W759" s="72">
        <v>272</v>
      </c>
      <c r="X759" s="72">
        <v>368</v>
      </c>
      <c r="Y759" s="72">
        <v>387</v>
      </c>
      <c r="Z759" s="72">
        <v>189</v>
      </c>
      <c r="AA759" s="72">
        <v>182</v>
      </c>
      <c r="AB759" s="72">
        <v>225</v>
      </c>
      <c r="AC759" s="72">
        <v>210</v>
      </c>
      <c r="AD759" s="72">
        <v>282</v>
      </c>
      <c r="AE759" s="72">
        <v>431</v>
      </c>
      <c r="AF759" s="72">
        <v>390</v>
      </c>
      <c r="AG759" s="72">
        <v>420</v>
      </c>
      <c r="AH759" s="72">
        <v>438</v>
      </c>
      <c r="AI759" s="72">
        <v>306</v>
      </c>
      <c r="AJ759" s="72">
        <v>328.56853333333333</v>
      </c>
      <c r="AK759" s="72">
        <v>322.87274958841931</v>
      </c>
      <c r="AL759" s="72">
        <v>305</v>
      </c>
      <c r="AM759" s="72">
        <v>544.4</v>
      </c>
      <c r="AN759" s="72">
        <v>1224.766114483592</v>
      </c>
      <c r="AO759" s="72">
        <v>769.13333333333321</v>
      </c>
      <c r="AP759" s="72">
        <v>707.34240918248133</v>
      </c>
      <c r="AQ759" s="72">
        <v>699.53162407493858</v>
      </c>
      <c r="AR759" s="72">
        <v>615.83936133154862</v>
      </c>
      <c r="AS759" s="72">
        <v>592.35403426015182</v>
      </c>
      <c r="AT759" s="72">
        <v>788.10656420186103</v>
      </c>
      <c r="AU759" s="72">
        <v>570.90512381367432</v>
      </c>
      <c r="AV759" s="72">
        <v>606.36487327323812</v>
      </c>
      <c r="AW759" s="72">
        <v>866.76827734775065</v>
      </c>
    </row>
    <row r="760" spans="1:49" ht="15" customHeight="1" x14ac:dyDescent="0.2">
      <c r="A760" s="20" t="s">
        <v>206</v>
      </c>
      <c r="B760" s="72">
        <v>582</v>
      </c>
      <c r="C760" s="72">
        <v>609</v>
      </c>
      <c r="D760" s="72">
        <v>649</v>
      </c>
      <c r="E760" s="72">
        <v>733</v>
      </c>
      <c r="F760" s="72">
        <v>705</v>
      </c>
      <c r="G760" s="72">
        <v>874</v>
      </c>
      <c r="H760" s="72">
        <v>1102</v>
      </c>
      <c r="I760" s="72">
        <v>1301</v>
      </c>
      <c r="J760" s="72">
        <v>1370</v>
      </c>
      <c r="K760" s="72">
        <v>1508</v>
      </c>
      <c r="L760" s="72">
        <v>1555</v>
      </c>
      <c r="M760" s="72">
        <v>1317</v>
      </c>
      <c r="N760" s="72">
        <v>1497</v>
      </c>
      <c r="O760" s="72">
        <v>1785</v>
      </c>
      <c r="P760" s="72">
        <v>2335</v>
      </c>
      <c r="Q760" s="72">
        <v>2653</v>
      </c>
      <c r="R760" s="72">
        <v>2726</v>
      </c>
      <c r="S760" s="72">
        <v>3262</v>
      </c>
      <c r="T760" s="72">
        <v>3486</v>
      </c>
      <c r="U760" s="72">
        <v>3382</v>
      </c>
      <c r="V760" s="72">
        <v>2860</v>
      </c>
      <c r="W760" s="72">
        <v>3023</v>
      </c>
      <c r="X760" s="72">
        <v>3004</v>
      </c>
      <c r="Y760" s="72">
        <v>3123</v>
      </c>
      <c r="Z760" s="72">
        <v>3209</v>
      </c>
      <c r="AA760" s="72">
        <v>3280</v>
      </c>
      <c r="AB760" s="72">
        <v>3281</v>
      </c>
      <c r="AC760" s="72">
        <v>3216</v>
      </c>
      <c r="AD760" s="72">
        <v>3072</v>
      </c>
      <c r="AE760" s="72">
        <v>2687</v>
      </c>
      <c r="AF760" s="72">
        <v>2900</v>
      </c>
      <c r="AG760" s="72">
        <v>2837</v>
      </c>
      <c r="AH760" s="72">
        <v>2741</v>
      </c>
      <c r="AI760" s="72">
        <v>2929</v>
      </c>
      <c r="AJ760" s="72">
        <v>3120</v>
      </c>
      <c r="AK760" s="72">
        <v>3089.6830975899957</v>
      </c>
      <c r="AL760" s="72">
        <v>2998</v>
      </c>
      <c r="AM760" s="72">
        <v>3225.5999999999995</v>
      </c>
      <c r="AN760" s="72">
        <v>2787</v>
      </c>
      <c r="AO760" s="72">
        <v>2789.64</v>
      </c>
      <c r="AP760" s="72">
        <v>3333.8434145325332</v>
      </c>
      <c r="AQ760" s="72">
        <v>3466.616</v>
      </c>
      <c r="AR760" s="72">
        <v>3325.6005599999999</v>
      </c>
      <c r="AS760" s="72">
        <v>3226.2200000000003</v>
      </c>
      <c r="AT760" s="72">
        <v>3225.9270000000001</v>
      </c>
      <c r="AU760" s="72">
        <v>3107.7376499999996</v>
      </c>
      <c r="AV760" s="72">
        <v>3069.0120999999999</v>
      </c>
      <c r="AW760" s="72">
        <v>3225.6005672011461</v>
      </c>
    </row>
    <row r="761" spans="1:49" ht="15" customHeight="1" x14ac:dyDescent="0.2">
      <c r="A761" s="20" t="s">
        <v>231</v>
      </c>
      <c r="B761" s="72">
        <v>582</v>
      </c>
      <c r="C761" s="72">
        <v>609</v>
      </c>
      <c r="D761" s="72">
        <v>649</v>
      </c>
      <c r="E761" s="72">
        <v>733</v>
      </c>
      <c r="F761" s="72">
        <v>705</v>
      </c>
      <c r="G761" s="72">
        <v>874</v>
      </c>
      <c r="H761" s="72">
        <v>1102</v>
      </c>
      <c r="I761" s="72">
        <v>1301</v>
      </c>
      <c r="J761" s="72">
        <v>1370</v>
      </c>
      <c r="K761" s="72">
        <v>1508</v>
      </c>
      <c r="L761" s="72">
        <v>1555</v>
      </c>
      <c r="M761" s="72">
        <v>1317</v>
      </c>
      <c r="N761" s="72">
        <v>1497</v>
      </c>
      <c r="O761" s="72">
        <v>1785</v>
      </c>
      <c r="P761" s="72">
        <v>2335</v>
      </c>
      <c r="Q761" s="72">
        <v>2653</v>
      </c>
      <c r="R761" s="72">
        <v>2726</v>
      </c>
      <c r="S761" s="72">
        <v>3262</v>
      </c>
      <c r="T761" s="72">
        <v>3486</v>
      </c>
      <c r="U761" s="72">
        <v>3382</v>
      </c>
      <c r="V761" s="72">
        <v>2860</v>
      </c>
      <c r="W761" s="72">
        <v>3023</v>
      </c>
      <c r="X761" s="72">
        <v>3004</v>
      </c>
      <c r="Y761" s="72">
        <v>3123</v>
      </c>
      <c r="Z761" s="72">
        <v>3209</v>
      </c>
      <c r="AA761" s="72">
        <v>3280</v>
      </c>
      <c r="AB761" s="72">
        <v>3281</v>
      </c>
      <c r="AC761" s="72">
        <v>3216</v>
      </c>
      <c r="AD761" s="72">
        <v>3072</v>
      </c>
      <c r="AE761" s="72">
        <v>2687</v>
      </c>
      <c r="AF761" s="72">
        <v>2900</v>
      </c>
      <c r="AG761" s="72">
        <v>2837</v>
      </c>
      <c r="AH761" s="72">
        <v>2741</v>
      </c>
      <c r="AI761" s="72">
        <v>2929</v>
      </c>
      <c r="AJ761" s="72">
        <v>3120</v>
      </c>
      <c r="AK761" s="72">
        <v>3089.6830975899957</v>
      </c>
      <c r="AL761" s="72">
        <v>2998</v>
      </c>
      <c r="AM761" s="72">
        <v>3225.5999999999995</v>
      </c>
      <c r="AN761" s="72">
        <v>2787</v>
      </c>
      <c r="AO761" s="72">
        <v>2789.64</v>
      </c>
      <c r="AP761" s="72">
        <v>3333.8434145325332</v>
      </c>
      <c r="AQ761" s="72">
        <v>3466.616</v>
      </c>
      <c r="AR761" s="72">
        <v>3325.6005599999999</v>
      </c>
      <c r="AS761" s="72">
        <v>3226.2200000000003</v>
      </c>
      <c r="AT761" s="72">
        <v>3225.9270000000001</v>
      </c>
      <c r="AU761" s="72">
        <v>3107.7376499999996</v>
      </c>
      <c r="AV761" s="72">
        <v>3069.0120999999999</v>
      </c>
      <c r="AW761" s="72">
        <v>3225.6005672011461</v>
      </c>
    </row>
    <row r="762" spans="1:49" ht="15" customHeight="1" x14ac:dyDescent="0.2">
      <c r="A762" s="20" t="s">
        <v>64</v>
      </c>
      <c r="B762" s="72">
        <v>200</v>
      </c>
      <c r="C762" s="72">
        <v>205</v>
      </c>
      <c r="D762" s="72">
        <v>210</v>
      </c>
      <c r="E762" s="72">
        <v>240</v>
      </c>
      <c r="F762" s="72">
        <v>231</v>
      </c>
      <c r="G762" s="72">
        <v>286</v>
      </c>
      <c r="H762" s="72">
        <v>369</v>
      </c>
      <c r="I762" s="72">
        <v>379</v>
      </c>
      <c r="J762" s="72">
        <v>405</v>
      </c>
      <c r="K762" s="72">
        <v>388</v>
      </c>
      <c r="L762" s="72">
        <v>386</v>
      </c>
      <c r="M762" s="72">
        <v>326</v>
      </c>
      <c r="N762" s="72">
        <v>378</v>
      </c>
      <c r="O762" s="72">
        <v>480</v>
      </c>
      <c r="P762" s="72">
        <v>676</v>
      </c>
      <c r="Q762" s="72">
        <v>839</v>
      </c>
      <c r="R762" s="72">
        <v>830</v>
      </c>
      <c r="S762" s="72">
        <v>816</v>
      </c>
      <c r="T762" s="72">
        <v>847</v>
      </c>
      <c r="U762" s="72">
        <v>820</v>
      </c>
      <c r="V762" s="72">
        <v>790</v>
      </c>
      <c r="W762" s="72">
        <v>869</v>
      </c>
      <c r="X762" s="72">
        <v>916</v>
      </c>
      <c r="Y762" s="72">
        <v>947</v>
      </c>
      <c r="Z762" s="72">
        <v>898</v>
      </c>
      <c r="AA762" s="72">
        <v>845</v>
      </c>
      <c r="AB762" s="72">
        <v>868</v>
      </c>
      <c r="AC762" s="72">
        <v>808</v>
      </c>
      <c r="AD762" s="72">
        <v>751</v>
      </c>
      <c r="AE762" s="72">
        <v>660</v>
      </c>
      <c r="AF762" s="72">
        <v>732</v>
      </c>
      <c r="AG762" s="72">
        <v>763</v>
      </c>
      <c r="AH762" s="72">
        <v>696</v>
      </c>
      <c r="AI762" s="72">
        <v>669</v>
      </c>
      <c r="AJ762" s="72">
        <v>708</v>
      </c>
      <c r="AK762" s="72">
        <v>726</v>
      </c>
      <c r="AL762" s="72">
        <v>718</v>
      </c>
      <c r="AM762" s="72">
        <v>809.48818927355546</v>
      </c>
      <c r="AN762" s="72">
        <v>310</v>
      </c>
      <c r="AO762" s="72">
        <v>437.64</v>
      </c>
      <c r="AP762" s="72">
        <v>427.49014903924297</v>
      </c>
      <c r="AQ762" s="72">
        <v>470.16</v>
      </c>
      <c r="AR762" s="72">
        <v>449.00279999999998</v>
      </c>
      <c r="AS762" s="72">
        <v>435.53</v>
      </c>
      <c r="AT762" s="72">
        <v>435.92700000000002</v>
      </c>
      <c r="AU762" s="72">
        <v>437.70764999999994</v>
      </c>
      <c r="AV762" s="72">
        <v>479.08300000000003</v>
      </c>
      <c r="AW762" s="72">
        <v>488.64491956422353</v>
      </c>
    </row>
    <row r="763" spans="1:49" ht="15" customHeight="1" x14ac:dyDescent="0.2">
      <c r="A763" s="20" t="s">
        <v>309</v>
      </c>
      <c r="B763" s="72">
        <v>382</v>
      </c>
      <c r="C763" s="72">
        <v>404</v>
      </c>
      <c r="D763" s="72">
        <v>439</v>
      </c>
      <c r="E763" s="72">
        <v>493</v>
      </c>
      <c r="F763" s="72">
        <v>474</v>
      </c>
      <c r="G763" s="72">
        <v>588</v>
      </c>
      <c r="H763" s="72">
        <v>733</v>
      </c>
      <c r="I763" s="72">
        <v>922</v>
      </c>
      <c r="J763" s="72">
        <v>965</v>
      </c>
      <c r="K763" s="72">
        <v>1120</v>
      </c>
      <c r="L763" s="72">
        <v>1169</v>
      </c>
      <c r="M763" s="72">
        <v>991</v>
      </c>
      <c r="N763" s="72">
        <v>1119</v>
      </c>
      <c r="O763" s="72">
        <v>1305</v>
      </c>
      <c r="P763" s="72">
        <v>1659</v>
      </c>
      <c r="Q763" s="72">
        <v>1814</v>
      </c>
      <c r="R763" s="72">
        <v>1896</v>
      </c>
      <c r="S763" s="72">
        <v>2446</v>
      </c>
      <c r="T763" s="72">
        <v>2639</v>
      </c>
      <c r="U763" s="72">
        <v>2562</v>
      </c>
      <c r="V763" s="72">
        <v>2070</v>
      </c>
      <c r="W763" s="72">
        <v>2154</v>
      </c>
      <c r="X763" s="72">
        <v>2088</v>
      </c>
      <c r="Y763" s="72">
        <v>2176</v>
      </c>
      <c r="Z763" s="72">
        <v>2311</v>
      </c>
      <c r="AA763" s="72">
        <v>2435</v>
      </c>
      <c r="AB763" s="72">
        <v>2413</v>
      </c>
      <c r="AC763" s="72">
        <v>2408</v>
      </c>
      <c r="AD763" s="72">
        <v>2321</v>
      </c>
      <c r="AE763" s="72">
        <v>2027</v>
      </c>
      <c r="AF763" s="72">
        <v>2168</v>
      </c>
      <c r="AG763" s="72">
        <v>2074</v>
      </c>
      <c r="AH763" s="72">
        <v>2045</v>
      </c>
      <c r="AI763" s="72">
        <v>2260</v>
      </c>
      <c r="AJ763" s="72">
        <v>2412</v>
      </c>
      <c r="AK763" s="72">
        <v>2363.6830975899957</v>
      </c>
      <c r="AL763" s="72">
        <v>2280</v>
      </c>
      <c r="AM763" s="72">
        <v>2416.1118107264442</v>
      </c>
      <c r="AN763" s="72">
        <v>2477</v>
      </c>
      <c r="AO763" s="72">
        <v>2352</v>
      </c>
      <c r="AP763" s="72">
        <v>2906.3532654932901</v>
      </c>
      <c r="AQ763" s="72">
        <v>2996.4560000000001</v>
      </c>
      <c r="AR763" s="72">
        <v>2876.5977600000001</v>
      </c>
      <c r="AS763" s="72">
        <v>2790.69</v>
      </c>
      <c r="AT763" s="72">
        <v>2790</v>
      </c>
      <c r="AU763" s="72">
        <v>2670.0299999999997</v>
      </c>
      <c r="AV763" s="72">
        <v>2589.9290999999998</v>
      </c>
      <c r="AW763" s="72">
        <v>2736.9556476369225</v>
      </c>
    </row>
    <row r="764" spans="1:49" ht="15" customHeight="1" thickBot="1" x14ac:dyDescent="0.25">
      <c r="A764" s="20" t="s">
        <v>76</v>
      </c>
      <c r="B764" s="72">
        <v>382</v>
      </c>
      <c r="C764" s="72">
        <v>404</v>
      </c>
      <c r="D764" s="72">
        <v>439</v>
      </c>
      <c r="E764" s="72">
        <v>493</v>
      </c>
      <c r="F764" s="72">
        <v>474</v>
      </c>
      <c r="G764" s="72">
        <v>588</v>
      </c>
      <c r="H764" s="72">
        <v>733</v>
      </c>
      <c r="I764" s="72">
        <v>922</v>
      </c>
      <c r="J764" s="72">
        <v>965</v>
      </c>
      <c r="K764" s="72">
        <v>1120</v>
      </c>
      <c r="L764" s="72">
        <v>1169</v>
      </c>
      <c r="M764" s="72">
        <v>991</v>
      </c>
      <c r="N764" s="72">
        <v>1119</v>
      </c>
      <c r="O764" s="72">
        <v>1305</v>
      </c>
      <c r="P764" s="72">
        <v>1659</v>
      </c>
      <c r="Q764" s="72">
        <v>1814</v>
      </c>
      <c r="R764" s="72">
        <v>1896</v>
      </c>
      <c r="S764" s="72">
        <v>2446</v>
      </c>
      <c r="T764" s="72">
        <v>2639</v>
      </c>
      <c r="U764" s="72">
        <v>2562</v>
      </c>
      <c r="V764" s="72">
        <v>2070</v>
      </c>
      <c r="W764" s="72">
        <v>2154</v>
      </c>
      <c r="X764" s="72">
        <v>2088</v>
      </c>
      <c r="Y764" s="72">
        <v>2176</v>
      </c>
      <c r="Z764" s="72">
        <v>2311</v>
      </c>
      <c r="AA764" s="72">
        <v>2435</v>
      </c>
      <c r="AB764" s="72">
        <v>2413</v>
      </c>
      <c r="AC764" s="72">
        <v>2408</v>
      </c>
      <c r="AD764" s="72">
        <v>2321</v>
      </c>
      <c r="AE764" s="72">
        <v>2027</v>
      </c>
      <c r="AF764" s="72">
        <v>2168</v>
      </c>
      <c r="AG764" s="72">
        <v>2074</v>
      </c>
      <c r="AH764" s="72">
        <v>2045</v>
      </c>
      <c r="AI764" s="72">
        <v>2260</v>
      </c>
      <c r="AJ764" s="72">
        <v>2412</v>
      </c>
      <c r="AK764" s="72">
        <v>2363.6830975899957</v>
      </c>
      <c r="AL764" s="72">
        <v>2280</v>
      </c>
      <c r="AM764" s="72">
        <v>2416.1118107264442</v>
      </c>
      <c r="AN764" s="75">
        <v>2477</v>
      </c>
      <c r="AO764" s="75">
        <v>2352</v>
      </c>
      <c r="AP764" s="75">
        <v>2906.3532654932901</v>
      </c>
      <c r="AQ764" s="75">
        <v>2996.4560000000001</v>
      </c>
      <c r="AR764" s="75">
        <v>2876.5977600000001</v>
      </c>
      <c r="AS764" s="75">
        <v>2790.69</v>
      </c>
      <c r="AT764" s="75">
        <v>2790</v>
      </c>
      <c r="AU764" s="75">
        <v>2670.0299999999997</v>
      </c>
      <c r="AV764" s="75">
        <v>2589.9290999999998</v>
      </c>
      <c r="AW764" s="75">
        <v>2736.9556476369225</v>
      </c>
    </row>
    <row r="765" spans="1:49" ht="15" customHeight="1" x14ac:dyDescent="0.2">
      <c r="A765" s="78" t="s">
        <v>244</v>
      </c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2"/>
      <c r="AO765" s="72"/>
      <c r="AP765" s="72"/>
      <c r="AQ765" s="72"/>
      <c r="AR765" s="72"/>
      <c r="AS765" s="72"/>
      <c r="AT765" s="72"/>
      <c r="AU765" s="72"/>
      <c r="AV765" s="72"/>
      <c r="AW765" s="72"/>
    </row>
    <row r="766" spans="1:49" ht="15" customHeight="1" x14ac:dyDescent="0.2">
      <c r="A766" s="77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2"/>
      <c r="AM766" s="72"/>
      <c r="AN766" s="99"/>
      <c r="AO766" s="99"/>
      <c r="AP766" s="99"/>
      <c r="AQ766" s="99"/>
      <c r="AR766" s="99"/>
      <c r="AS766" s="99"/>
      <c r="AT766" s="99"/>
      <c r="AU766" s="99"/>
      <c r="AV766" s="99"/>
      <c r="AW766" s="99"/>
    </row>
    <row r="767" spans="1:49" s="66" customFormat="1" ht="15" customHeight="1" x14ac:dyDescent="0.2">
      <c r="A767" s="20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2"/>
      <c r="AM767" s="72"/>
      <c r="AN767" s="99"/>
      <c r="AO767" s="99"/>
      <c r="AP767" s="99"/>
      <c r="AQ767" s="99"/>
      <c r="AR767" s="99"/>
      <c r="AS767" s="99"/>
      <c r="AT767" s="99"/>
      <c r="AU767" s="99"/>
      <c r="AV767" s="99"/>
      <c r="AW767" s="99"/>
    </row>
    <row r="768" spans="1:49" ht="15" customHeight="1" x14ac:dyDescent="0.2">
      <c r="A768" s="26" t="s">
        <v>357</v>
      </c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99"/>
      <c r="AO768" s="99"/>
      <c r="AP768" s="99"/>
      <c r="AQ768" s="99"/>
      <c r="AR768" s="99"/>
      <c r="AS768" s="99"/>
      <c r="AT768" s="99"/>
      <c r="AU768" s="99"/>
      <c r="AV768" s="99"/>
      <c r="AW768" s="99"/>
    </row>
    <row r="769" spans="1:49" ht="15" customHeight="1" thickBot="1" x14ac:dyDescent="0.25">
      <c r="A769" s="26" t="s">
        <v>181</v>
      </c>
      <c r="B769" s="67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J769" s="68"/>
      <c r="AK769" s="68"/>
      <c r="AL769" s="68"/>
      <c r="AM769" s="70"/>
      <c r="AN769" s="67"/>
      <c r="AO769" s="67"/>
      <c r="AP769" s="67"/>
      <c r="AR769" s="67"/>
      <c r="AS769" s="67"/>
      <c r="AT769" s="67"/>
      <c r="AU769" s="67"/>
      <c r="AW769" s="67" t="s">
        <v>257</v>
      </c>
    </row>
    <row r="770" spans="1:49" s="5" customFormat="1" ht="15" customHeight="1" x14ac:dyDescent="0.2">
      <c r="A770" s="55" t="s">
        <v>199</v>
      </c>
      <c r="B770" s="55">
        <v>1970</v>
      </c>
      <c r="C770" s="55">
        <v>1971</v>
      </c>
      <c r="D770" s="55">
        <v>1972</v>
      </c>
      <c r="E770" s="55">
        <v>1973</v>
      </c>
      <c r="F770" s="55">
        <v>1974</v>
      </c>
      <c r="G770" s="55">
        <v>1975</v>
      </c>
      <c r="H770" s="55">
        <v>1976</v>
      </c>
      <c r="I770" s="55">
        <v>1977</v>
      </c>
      <c r="J770" s="55">
        <v>1978</v>
      </c>
      <c r="K770" s="55">
        <v>1979</v>
      </c>
      <c r="L770" s="55">
        <v>1980</v>
      </c>
      <c r="M770" s="55">
        <v>1981</v>
      </c>
      <c r="N770" s="55">
        <v>1982</v>
      </c>
      <c r="O770" s="55">
        <v>1983</v>
      </c>
      <c r="P770" s="55">
        <v>1984</v>
      </c>
      <c r="Q770" s="55">
        <v>1985</v>
      </c>
      <c r="R770" s="55">
        <v>1986</v>
      </c>
      <c r="S770" s="55">
        <v>1987</v>
      </c>
      <c r="T770" s="55">
        <v>1988</v>
      </c>
      <c r="U770" s="55">
        <v>1989</v>
      </c>
      <c r="V770" s="55">
        <v>1990</v>
      </c>
      <c r="W770" s="55">
        <v>1991</v>
      </c>
      <c r="X770" s="55">
        <v>1992</v>
      </c>
      <c r="Y770" s="55">
        <v>1993</v>
      </c>
      <c r="Z770" s="55">
        <v>1994</v>
      </c>
      <c r="AA770" s="55">
        <v>1995</v>
      </c>
      <c r="AB770" s="55">
        <v>1996</v>
      </c>
      <c r="AC770" s="55">
        <v>1997</v>
      </c>
      <c r="AD770" s="55">
        <v>1998</v>
      </c>
      <c r="AE770" s="55">
        <v>1999</v>
      </c>
      <c r="AF770" s="55">
        <v>2000</v>
      </c>
      <c r="AG770" s="55">
        <v>2001</v>
      </c>
      <c r="AH770" s="55">
        <v>2002</v>
      </c>
      <c r="AI770" s="55">
        <v>2003</v>
      </c>
      <c r="AJ770" s="55">
        <v>2004</v>
      </c>
      <c r="AK770" s="55">
        <v>2005</v>
      </c>
      <c r="AL770" s="55">
        <v>2006</v>
      </c>
      <c r="AM770" s="55">
        <v>2007</v>
      </c>
      <c r="AN770" s="55">
        <v>2008</v>
      </c>
      <c r="AO770" s="55">
        <v>2009</v>
      </c>
      <c r="AP770" s="55">
        <v>2010</v>
      </c>
      <c r="AQ770" s="55">
        <v>2011</v>
      </c>
      <c r="AR770" s="55">
        <v>2012</v>
      </c>
      <c r="AS770" s="56">
        <v>2013</v>
      </c>
      <c r="AT770" s="56">
        <v>2014</v>
      </c>
      <c r="AU770" s="56">
        <v>2015</v>
      </c>
      <c r="AV770" s="56">
        <v>2016</v>
      </c>
      <c r="AW770" s="56">
        <v>2017</v>
      </c>
    </row>
    <row r="771" spans="1:49" ht="15" customHeight="1" x14ac:dyDescent="0.2">
      <c r="A771" s="24" t="s">
        <v>306</v>
      </c>
      <c r="B771" s="64">
        <v>45744.099683231689</v>
      </c>
      <c r="C771" s="64">
        <v>51592.372523838829</v>
      </c>
      <c r="D771" s="64">
        <v>57160.682429072287</v>
      </c>
      <c r="E771" s="64">
        <v>64728.336006355319</v>
      </c>
      <c r="F771" s="64">
        <v>71698.956920433338</v>
      </c>
      <c r="G771" s="64">
        <v>78937.583016203964</v>
      </c>
      <c r="H771" s="64">
        <v>90032.190323539617</v>
      </c>
      <c r="I771" s="64">
        <v>101011.68332447058</v>
      </c>
      <c r="J771" s="64">
        <v>112729.57393913552</v>
      </c>
      <c r="K771" s="64">
        <v>126774.42068910375</v>
      </c>
      <c r="L771" s="64">
        <v>139382.73308794227</v>
      </c>
      <c r="M771" s="64">
        <v>142186.34891153732</v>
      </c>
      <c r="N771" s="64">
        <v>152089.42620081201</v>
      </c>
      <c r="O771" s="64">
        <v>162493.37245890513</v>
      </c>
      <c r="P771" s="64">
        <v>179388.17907093387</v>
      </c>
      <c r="Q771" s="64">
        <v>193682.23389625031</v>
      </c>
      <c r="R771" s="64">
        <v>202128.89948686221</v>
      </c>
      <c r="S771" s="64">
        <v>203331.47189248921</v>
      </c>
      <c r="T771" s="64">
        <v>214952.84833692005</v>
      </c>
      <c r="U771" s="64">
        <v>221739.02050874929</v>
      </c>
      <c r="V771" s="64">
        <v>222820.11523002677</v>
      </c>
      <c r="W771" s="64">
        <v>234376.31757555663</v>
      </c>
      <c r="X771" s="64">
        <v>241761.95193832472</v>
      </c>
      <c r="Y771" s="64">
        <v>252003.12157802522</v>
      </c>
      <c r="Z771" s="64">
        <v>260040.6103672302</v>
      </c>
      <c r="AA771" s="64">
        <v>275601.44269530993</v>
      </c>
      <c r="AB771" s="64">
        <v>291245.5399137768</v>
      </c>
      <c r="AC771" s="64">
        <v>307980.78284258419</v>
      </c>
      <c r="AD771" s="64">
        <v>321748.63834462181</v>
      </c>
      <c r="AE771" s="64">
        <v>334726.23368875741</v>
      </c>
      <c r="AF771" s="64">
        <v>348920.93878306588</v>
      </c>
      <c r="AG771" s="64">
        <v>328519.46572964074</v>
      </c>
      <c r="AH771" s="64">
        <v>345678.82472384529</v>
      </c>
      <c r="AI771" s="64">
        <v>364339.83799999999</v>
      </c>
      <c r="AJ771" s="64">
        <v>387452.41571201413</v>
      </c>
      <c r="AK771" s="64">
        <v>403030.77232763224</v>
      </c>
      <c r="AL771" s="64">
        <v>419383.4991999999</v>
      </c>
      <c r="AM771" s="64">
        <v>445148.81420639105</v>
      </c>
      <c r="AN771" s="81">
        <v>463119.76091155026</v>
      </c>
      <c r="AO771" s="81">
        <v>466158.1230211982</v>
      </c>
      <c r="AP771" s="81">
        <v>515798.68759075436</v>
      </c>
      <c r="AQ771" s="81">
        <v>531758.22829119628</v>
      </c>
      <c r="AR771" s="81">
        <v>552498.34620919381</v>
      </c>
      <c r="AS771" s="81">
        <v>570834.6534990893</v>
      </c>
      <c r="AT771" s="81">
        <v>590542.11777972896</v>
      </c>
      <c r="AU771" s="81">
        <v>581227.9551684527</v>
      </c>
      <c r="AV771" s="81">
        <v>578898.3088667026</v>
      </c>
      <c r="AW771" s="81">
        <v>587962.16742049111</v>
      </c>
    </row>
    <row r="772" spans="1:49" ht="15" customHeight="1" x14ac:dyDescent="0.2">
      <c r="A772" s="24" t="s">
        <v>358</v>
      </c>
      <c r="B772" s="64">
        <v>42032.913999999997</v>
      </c>
      <c r="C772" s="64">
        <v>47839.848875000003</v>
      </c>
      <c r="D772" s="64">
        <v>53093.357375</v>
      </c>
      <c r="E772" s="64">
        <v>60343.444374999999</v>
      </c>
      <c r="F772" s="64">
        <v>67107.303599999999</v>
      </c>
      <c r="G772" s="64">
        <v>73868.257187499999</v>
      </c>
      <c r="H772" s="64">
        <v>84530.997275000002</v>
      </c>
      <c r="I772" s="64">
        <v>95082.298624999996</v>
      </c>
      <c r="J772" s="64">
        <v>105929.58985</v>
      </c>
      <c r="K772" s="64">
        <v>118926.25662499999</v>
      </c>
      <c r="L772" s="64">
        <v>131039.70835</v>
      </c>
      <c r="M772" s="64">
        <v>134022.29775</v>
      </c>
      <c r="N772" s="64">
        <v>143498.79337500001</v>
      </c>
      <c r="O772" s="64">
        <v>152816.2899</v>
      </c>
      <c r="P772" s="64">
        <v>169798.27710000001</v>
      </c>
      <c r="Q772" s="64">
        <v>184356.08402499999</v>
      </c>
      <c r="R772" s="64">
        <v>191473.12025000001</v>
      </c>
      <c r="S772" s="64">
        <v>192274.6113625</v>
      </c>
      <c r="T772" s="64">
        <v>203780.6815375</v>
      </c>
      <c r="U772" s="64">
        <v>210775.2205</v>
      </c>
      <c r="V772" s="64">
        <v>210912.855675</v>
      </c>
      <c r="W772" s="64">
        <v>221934</v>
      </c>
      <c r="X772" s="64">
        <v>228711.0049</v>
      </c>
      <c r="Y772" s="64">
        <v>237937.56427</v>
      </c>
      <c r="Z772" s="64">
        <v>245875</v>
      </c>
      <c r="AA772" s="64">
        <v>260678</v>
      </c>
      <c r="AB772" s="64">
        <v>273300</v>
      </c>
      <c r="AC772" s="64">
        <v>288845</v>
      </c>
      <c r="AD772" s="64">
        <v>301165</v>
      </c>
      <c r="AE772" s="64">
        <v>310681</v>
      </c>
      <c r="AF772" s="64">
        <v>323899</v>
      </c>
      <c r="AG772" s="64">
        <v>301317.94400000002</v>
      </c>
      <c r="AH772" s="64">
        <v>311601</v>
      </c>
      <c r="AI772" s="64">
        <v>329282</v>
      </c>
      <c r="AJ772" s="64">
        <v>349539</v>
      </c>
      <c r="AK772" s="64">
        <v>363248.3884</v>
      </c>
      <c r="AL772" s="64">
        <v>377644.29999999993</v>
      </c>
      <c r="AM772" s="64">
        <v>398010.62447980576</v>
      </c>
      <c r="AN772" s="72">
        <v>412012.27529301</v>
      </c>
      <c r="AO772" s="72">
        <v>409149.7</v>
      </c>
      <c r="AP772" s="72">
        <v>442803.34093744808</v>
      </c>
      <c r="AQ772" s="72">
        <v>454725.61028913059</v>
      </c>
      <c r="AR772" s="72">
        <v>474469.91000568186</v>
      </c>
      <c r="AS772" s="72">
        <v>484672.53892091184</v>
      </c>
      <c r="AT772" s="72">
        <v>496510.45472161652</v>
      </c>
      <c r="AU772" s="72">
        <v>484921.65241431323</v>
      </c>
      <c r="AV772" s="72">
        <v>480360.71540270059</v>
      </c>
      <c r="AW772" s="72">
        <v>491147.75167974277</v>
      </c>
    </row>
    <row r="773" spans="1:49" ht="15" customHeight="1" x14ac:dyDescent="0.2">
      <c r="A773" s="20" t="s">
        <v>359</v>
      </c>
      <c r="B773" s="72">
        <v>3711.185683231688</v>
      </c>
      <c r="C773" s="72">
        <v>3752.5236488388268</v>
      </c>
      <c r="D773" s="72">
        <v>4067.3250540722893</v>
      </c>
      <c r="E773" s="72">
        <v>4384.8916313553191</v>
      </c>
      <c r="F773" s="72">
        <v>4591.6533204333327</v>
      </c>
      <c r="G773" s="72">
        <v>5069.3258287039698</v>
      </c>
      <c r="H773" s="72">
        <v>5501.1930485396142</v>
      </c>
      <c r="I773" s="72">
        <v>5929.3846994705873</v>
      </c>
      <c r="J773" s="72">
        <v>6799.9840891355188</v>
      </c>
      <c r="K773" s="72">
        <v>7848.1640641037502</v>
      </c>
      <c r="L773" s="72">
        <v>8343.0247379422617</v>
      </c>
      <c r="M773" s="72">
        <v>8164.0511615373398</v>
      </c>
      <c r="N773" s="72">
        <v>8590.6328258120157</v>
      </c>
      <c r="O773" s="72">
        <v>9677.0825589051328</v>
      </c>
      <c r="P773" s="72">
        <v>9589.9019709338481</v>
      </c>
      <c r="Q773" s="72">
        <v>9326.149871250338</v>
      </c>
      <c r="R773" s="72">
        <v>10655.77923686221</v>
      </c>
      <c r="S773" s="72">
        <v>11056.860529989199</v>
      </c>
      <c r="T773" s="72">
        <v>11172.166799420051</v>
      </c>
      <c r="U773" s="72">
        <v>10963.800008749309</v>
      </c>
      <c r="V773" s="72">
        <v>11907.259555026765</v>
      </c>
      <c r="W773" s="72">
        <v>12442.317575556619</v>
      </c>
      <c r="X773" s="72">
        <v>13050.947038324735</v>
      </c>
      <c r="Y773" s="72">
        <v>14065.557308025207</v>
      </c>
      <c r="Z773" s="72">
        <v>14165.610367230198</v>
      </c>
      <c r="AA773" s="72">
        <v>14923.442695309921</v>
      </c>
      <c r="AB773" s="72">
        <v>17945.539913776782</v>
      </c>
      <c r="AC773" s="72">
        <v>19135.782842584165</v>
      </c>
      <c r="AD773" s="72">
        <v>20583.638344621824</v>
      </c>
      <c r="AE773" s="72">
        <v>24045.233688757398</v>
      </c>
      <c r="AF773" s="72">
        <v>25021.938783065882</v>
      </c>
      <c r="AG773" s="72">
        <v>27201.521729640721</v>
      </c>
      <c r="AH773" s="72">
        <v>34077.824723845311</v>
      </c>
      <c r="AI773" s="72">
        <v>35057.838000000003</v>
      </c>
      <c r="AJ773" s="72">
        <v>37913.415712014139</v>
      </c>
      <c r="AK773" s="72">
        <v>39782.383927632225</v>
      </c>
      <c r="AL773" s="72">
        <v>41739.199199999995</v>
      </c>
      <c r="AM773" s="72">
        <v>47138.189726585297</v>
      </c>
      <c r="AN773" s="72">
        <v>51107.485618540275</v>
      </c>
      <c r="AO773" s="72">
        <v>57008.423021198207</v>
      </c>
      <c r="AP773" s="72">
        <v>72995.346653306289</v>
      </c>
      <c r="AQ773" s="72">
        <v>77032.618002065705</v>
      </c>
      <c r="AR773" s="72">
        <v>78028.436203511985</v>
      </c>
      <c r="AS773" s="72">
        <v>86162.11457817741</v>
      </c>
      <c r="AT773" s="72">
        <v>94031.663058112419</v>
      </c>
      <c r="AU773" s="72">
        <v>96306.302754139455</v>
      </c>
      <c r="AV773" s="72">
        <v>98537.593464001999</v>
      </c>
      <c r="AW773" s="72">
        <v>96814.415740748329</v>
      </c>
    </row>
    <row r="774" spans="1:49" ht="15" customHeight="1" x14ac:dyDescent="0.2">
      <c r="A774" s="20" t="s">
        <v>201</v>
      </c>
      <c r="B774" s="72">
        <v>0</v>
      </c>
      <c r="C774" s="72">
        <v>0</v>
      </c>
      <c r="D774" s="72">
        <v>0</v>
      </c>
      <c r="E774" s="72">
        <v>9</v>
      </c>
      <c r="F774" s="72">
        <v>61</v>
      </c>
      <c r="G774" s="72">
        <v>79</v>
      </c>
      <c r="H774" s="72">
        <v>74</v>
      </c>
      <c r="I774" s="72">
        <v>19</v>
      </c>
      <c r="J774" s="72">
        <v>56</v>
      </c>
      <c r="K774" s="72">
        <v>79</v>
      </c>
      <c r="L774" s="72">
        <v>0</v>
      </c>
      <c r="M774" s="72">
        <v>0</v>
      </c>
      <c r="N774" s="72">
        <v>0</v>
      </c>
      <c r="O774" s="72">
        <v>2</v>
      </c>
      <c r="P774" s="72">
        <v>15</v>
      </c>
      <c r="Q774" s="72">
        <v>1918</v>
      </c>
      <c r="R774" s="72">
        <v>10301</v>
      </c>
      <c r="S774" s="72">
        <v>16813</v>
      </c>
      <c r="T774" s="72">
        <v>17951</v>
      </c>
      <c r="U774" s="72">
        <v>23615</v>
      </c>
      <c r="V774" s="72">
        <v>26545</v>
      </c>
      <c r="W774" s="72">
        <v>27088</v>
      </c>
      <c r="X774" s="72">
        <v>24022</v>
      </c>
      <c r="Y774" s="72">
        <v>27561</v>
      </c>
      <c r="Z774" s="72">
        <v>31767</v>
      </c>
      <c r="AA774" s="72">
        <v>35352</v>
      </c>
      <c r="AB774" s="72">
        <v>36566</v>
      </c>
      <c r="AC774" s="72">
        <v>40478</v>
      </c>
      <c r="AD774" s="72">
        <v>39412</v>
      </c>
      <c r="AE774" s="72">
        <v>39968</v>
      </c>
      <c r="AF774" s="72">
        <v>44345</v>
      </c>
      <c r="AG774" s="72">
        <v>37854</v>
      </c>
      <c r="AH774" s="72">
        <v>36580</v>
      </c>
      <c r="AI774" s="72">
        <v>37151</v>
      </c>
      <c r="AJ774" s="72">
        <v>37392</v>
      </c>
      <c r="AK774" s="72">
        <v>39202.254099999998</v>
      </c>
      <c r="AL774" s="72">
        <v>41446.786999999997</v>
      </c>
      <c r="AM774" s="72">
        <v>40866.120680000007</v>
      </c>
      <c r="AN774" s="72">
        <v>42900.5</v>
      </c>
      <c r="AO774" s="72">
        <v>40746</v>
      </c>
      <c r="AP774" s="72">
        <v>35905.686999999998</v>
      </c>
      <c r="AQ774" s="72">
        <v>38430.239000000001</v>
      </c>
      <c r="AR774" s="72">
        <v>40721.605000000003</v>
      </c>
      <c r="AS774" s="72">
        <v>40333.990769167001</v>
      </c>
      <c r="AT774" s="72">
        <v>33777.67798796</v>
      </c>
      <c r="AU774" s="72">
        <v>34641.703649585463</v>
      </c>
      <c r="AV774" s="72">
        <v>41312.765043539839</v>
      </c>
      <c r="AW774" s="72">
        <v>36510.8989</v>
      </c>
    </row>
    <row r="775" spans="1:49" ht="15" customHeight="1" x14ac:dyDescent="0.2">
      <c r="A775" s="20" t="s">
        <v>202</v>
      </c>
      <c r="B775" s="72">
        <v>-20</v>
      </c>
      <c r="C775" s="72">
        <v>-18</v>
      </c>
      <c r="D775" s="72">
        <v>-25</v>
      </c>
      <c r="E775" s="72">
        <v>-26</v>
      </c>
      <c r="F775" s="72">
        <v>-20</v>
      </c>
      <c r="G775" s="72">
        <v>-24</v>
      </c>
      <c r="H775" s="72">
        <v>-25</v>
      </c>
      <c r="I775" s="72">
        <v>-140</v>
      </c>
      <c r="J775" s="72">
        <v>-183</v>
      </c>
      <c r="K775" s="72">
        <v>-152</v>
      </c>
      <c r="L775" s="72">
        <v>-213</v>
      </c>
      <c r="M775" s="72">
        <v>-257</v>
      </c>
      <c r="N775" s="72">
        <v>-370</v>
      </c>
      <c r="O775" s="72">
        <v>-245</v>
      </c>
      <c r="P775" s="72">
        <v>-101</v>
      </c>
      <c r="Q775" s="72">
        <v>-5</v>
      </c>
      <c r="R775" s="72">
        <v>-9</v>
      </c>
      <c r="S775" s="72">
        <v>-10</v>
      </c>
      <c r="T775" s="72">
        <v>-8</v>
      </c>
      <c r="U775" s="72">
        <v>-1509</v>
      </c>
      <c r="V775" s="72">
        <v>-7</v>
      </c>
      <c r="W775" s="72">
        <v>-8</v>
      </c>
      <c r="X775" s="72">
        <v>-8</v>
      </c>
      <c r="Y775" s="72">
        <v>-11</v>
      </c>
      <c r="Z775" s="72">
        <v>0</v>
      </c>
      <c r="AA775" s="72">
        <v>0</v>
      </c>
      <c r="AB775" s="72">
        <v>-8</v>
      </c>
      <c r="AC775" s="72">
        <v>-8</v>
      </c>
      <c r="AD775" s="72">
        <v>-8</v>
      </c>
      <c r="AE775" s="72">
        <v>-7</v>
      </c>
      <c r="AF775" s="72">
        <v>-7</v>
      </c>
      <c r="AG775" s="72">
        <v>-6</v>
      </c>
      <c r="AH775" s="72">
        <v>-7</v>
      </c>
      <c r="AI775" s="72">
        <v>-6</v>
      </c>
      <c r="AJ775" s="72">
        <v>-7</v>
      </c>
      <c r="AK775" s="72">
        <v>-160.22059999999999</v>
      </c>
      <c r="AL775" s="72">
        <v>-283</v>
      </c>
      <c r="AM775" s="72">
        <v>-2034.18165</v>
      </c>
      <c r="AN775" s="72">
        <v>-689.19</v>
      </c>
      <c r="AO775" s="72">
        <v>-1080</v>
      </c>
      <c r="AP775" s="72">
        <v>-1257.4840799999999</v>
      </c>
      <c r="AQ775" s="72">
        <v>-2544</v>
      </c>
      <c r="AR775" s="72">
        <v>-467.17079999999999</v>
      </c>
      <c r="AS775" s="72">
        <v>0</v>
      </c>
      <c r="AT775" s="72">
        <v>-2.5257800000000001</v>
      </c>
      <c r="AU775" s="72">
        <v>-219.44986999999998</v>
      </c>
      <c r="AV775" s="72">
        <v>-518.00663940440063</v>
      </c>
      <c r="AW775" s="72">
        <v>-156.187649999999</v>
      </c>
    </row>
    <row r="776" spans="1:49" ht="15" customHeight="1" x14ac:dyDescent="0.2">
      <c r="A776" s="20" t="s">
        <v>360</v>
      </c>
      <c r="B776" s="72">
        <v>-6056.0996832316887</v>
      </c>
      <c r="C776" s="72">
        <v>-6728.3725238388288</v>
      </c>
      <c r="D776" s="72">
        <v>-7296.6824290722871</v>
      </c>
      <c r="E776" s="72">
        <v>-7994.3360063553191</v>
      </c>
      <c r="F776" s="72">
        <v>-8395.9569204333384</v>
      </c>
      <c r="G776" s="72">
        <v>-9140.5830162039638</v>
      </c>
      <c r="H776" s="72">
        <v>-10803.190323539617</v>
      </c>
      <c r="I776" s="72">
        <v>-12051.683324470578</v>
      </c>
      <c r="J776" s="72">
        <v>-13563.573939135516</v>
      </c>
      <c r="K776" s="72">
        <v>-15694.420689103747</v>
      </c>
      <c r="L776" s="72">
        <v>-16464.733087942266</v>
      </c>
      <c r="M776" s="72">
        <v>-15697.348911537323</v>
      </c>
      <c r="N776" s="72">
        <v>-18144.426200812013</v>
      </c>
      <c r="O776" s="72">
        <v>-18337.372458905127</v>
      </c>
      <c r="P776" s="72">
        <v>-19302.179070933867</v>
      </c>
      <c r="Q776" s="72">
        <v>-22031.233896250313</v>
      </c>
      <c r="R776" s="72">
        <v>-25351.89948686221</v>
      </c>
      <c r="S776" s="72">
        <v>-27379.310927309649</v>
      </c>
      <c r="T776" s="72">
        <v>-28992.544364123547</v>
      </c>
      <c r="U776" s="72">
        <v>-31464.020508749294</v>
      </c>
      <c r="V776" s="72">
        <v>-31701.115230026771</v>
      </c>
      <c r="W776" s="72">
        <v>-36084.317575556634</v>
      </c>
      <c r="X776" s="72">
        <v>-35303.951938324724</v>
      </c>
      <c r="Y776" s="72">
        <v>-38386.121578025224</v>
      </c>
      <c r="Z776" s="72">
        <v>-42014.610367230198</v>
      </c>
      <c r="AA776" s="72">
        <v>-46148.442695309932</v>
      </c>
      <c r="AB776" s="72">
        <v>-50118.539913776796</v>
      </c>
      <c r="AC776" s="72">
        <v>-53761.782842584187</v>
      </c>
      <c r="AD776" s="72">
        <v>-54122.63834462181</v>
      </c>
      <c r="AE776" s="72">
        <v>-58934.233688757406</v>
      </c>
      <c r="AF776" s="72">
        <v>-61464.378783065884</v>
      </c>
      <c r="AG776" s="72">
        <v>-56638.465729640739</v>
      </c>
      <c r="AH776" s="72">
        <v>-57886.654723845233</v>
      </c>
      <c r="AI776" s="72">
        <v>-59271.837999999989</v>
      </c>
      <c r="AJ776" s="72">
        <v>-64892.415712014132</v>
      </c>
      <c r="AK776" s="72">
        <v>-66879.811158887198</v>
      </c>
      <c r="AL776" s="72">
        <v>-70596.886199999892</v>
      </c>
      <c r="AM776" s="72">
        <v>-71850.133430390997</v>
      </c>
      <c r="AN776" s="72">
        <v>-77081.525365981186</v>
      </c>
      <c r="AO776" s="72">
        <v>-79795.247601055336</v>
      </c>
      <c r="AP776" s="72">
        <v>-85747.848761721893</v>
      </c>
      <c r="AQ776" s="72">
        <v>-86676.280076136114</v>
      </c>
      <c r="AR776" s="72">
        <v>-94366.736104071591</v>
      </c>
      <c r="AS776" s="72">
        <v>-94995.007702622126</v>
      </c>
      <c r="AT776" s="72">
        <v>-89157.002531941253</v>
      </c>
      <c r="AU776" s="72">
        <v>-91066.891512747854</v>
      </c>
      <c r="AV776" s="72">
        <v>-98316.698657242901</v>
      </c>
      <c r="AW776" s="72">
        <v>-98083.015205189178</v>
      </c>
    </row>
    <row r="777" spans="1:49" ht="15" customHeight="1" x14ac:dyDescent="0.2">
      <c r="A777" s="20" t="s">
        <v>204</v>
      </c>
      <c r="B777" s="72">
        <v>39668</v>
      </c>
      <c r="C777" s="72">
        <v>44846</v>
      </c>
      <c r="D777" s="72">
        <v>49839</v>
      </c>
      <c r="E777" s="72">
        <v>56717</v>
      </c>
      <c r="F777" s="72">
        <v>63344</v>
      </c>
      <c r="G777" s="72">
        <v>69852</v>
      </c>
      <c r="H777" s="72">
        <v>79278</v>
      </c>
      <c r="I777" s="72">
        <v>88839</v>
      </c>
      <c r="J777" s="72">
        <v>99039</v>
      </c>
      <c r="K777" s="72">
        <v>111007</v>
      </c>
      <c r="L777" s="72">
        <v>122705</v>
      </c>
      <c r="M777" s="72">
        <v>126232</v>
      </c>
      <c r="N777" s="72">
        <v>133575</v>
      </c>
      <c r="O777" s="72">
        <v>143913</v>
      </c>
      <c r="P777" s="72">
        <v>160000</v>
      </c>
      <c r="Q777" s="72">
        <v>173564</v>
      </c>
      <c r="R777" s="72">
        <v>187069</v>
      </c>
      <c r="S777" s="72">
        <v>192755.16096517956</v>
      </c>
      <c r="T777" s="72">
        <v>203903.30397279651</v>
      </c>
      <c r="U777" s="72">
        <v>212381</v>
      </c>
      <c r="V777" s="72">
        <v>217657</v>
      </c>
      <c r="W777" s="72">
        <v>225372</v>
      </c>
      <c r="X777" s="72">
        <v>230472</v>
      </c>
      <c r="Y777" s="72">
        <v>241167</v>
      </c>
      <c r="Z777" s="72">
        <v>249793</v>
      </c>
      <c r="AA777" s="72">
        <v>264805</v>
      </c>
      <c r="AB777" s="72">
        <v>277685</v>
      </c>
      <c r="AC777" s="72">
        <v>294689</v>
      </c>
      <c r="AD777" s="72">
        <v>307030</v>
      </c>
      <c r="AE777" s="72">
        <v>315753</v>
      </c>
      <c r="AF777" s="72">
        <v>331794.56</v>
      </c>
      <c r="AG777" s="72">
        <v>309729</v>
      </c>
      <c r="AH777" s="72">
        <v>324365.17000000004</v>
      </c>
      <c r="AI777" s="72">
        <v>342213</v>
      </c>
      <c r="AJ777" s="72">
        <v>359945</v>
      </c>
      <c r="AK777" s="72">
        <v>375192.99466874509</v>
      </c>
      <c r="AL777" s="72">
        <v>389950.4</v>
      </c>
      <c r="AM777" s="72">
        <v>412130.61980600003</v>
      </c>
      <c r="AN777" s="72">
        <v>428249.54554556904</v>
      </c>
      <c r="AO777" s="72">
        <v>426028.87542014284</v>
      </c>
      <c r="AP777" s="72">
        <v>464699.04174903239</v>
      </c>
      <c r="AQ777" s="72">
        <v>480968.18721506023</v>
      </c>
      <c r="AR777" s="72">
        <v>498386.04430512222</v>
      </c>
      <c r="AS777" s="72">
        <v>516173.63656563417</v>
      </c>
      <c r="AT777" s="72">
        <v>535160.2674557477</v>
      </c>
      <c r="AU777" s="72">
        <v>524583.31743529032</v>
      </c>
      <c r="AV777" s="72">
        <v>521376.3686135952</v>
      </c>
      <c r="AW777" s="72">
        <v>526233.86346530204</v>
      </c>
    </row>
    <row r="778" spans="1:49" ht="15" customHeight="1" x14ac:dyDescent="0.2">
      <c r="A778" s="20" t="s">
        <v>206</v>
      </c>
      <c r="B778" s="72">
        <v>39668</v>
      </c>
      <c r="C778" s="72">
        <v>44846</v>
      </c>
      <c r="D778" s="72">
        <v>49839</v>
      </c>
      <c r="E778" s="72">
        <v>56717</v>
      </c>
      <c r="F778" s="72">
        <v>63344</v>
      </c>
      <c r="G778" s="72">
        <v>69852</v>
      </c>
      <c r="H778" s="72">
        <v>79278</v>
      </c>
      <c r="I778" s="72">
        <v>88839</v>
      </c>
      <c r="J778" s="72">
        <v>99039</v>
      </c>
      <c r="K778" s="72">
        <v>111007</v>
      </c>
      <c r="L778" s="72">
        <v>122705</v>
      </c>
      <c r="M778" s="72">
        <v>126232</v>
      </c>
      <c r="N778" s="72">
        <v>133575</v>
      </c>
      <c r="O778" s="72">
        <v>143913</v>
      </c>
      <c r="P778" s="72">
        <v>160000</v>
      </c>
      <c r="Q778" s="72">
        <v>173564</v>
      </c>
      <c r="R778" s="72">
        <v>187069</v>
      </c>
      <c r="S778" s="72">
        <v>192755.16096517956</v>
      </c>
      <c r="T778" s="72">
        <v>203903.30397279651</v>
      </c>
      <c r="U778" s="72">
        <v>212381</v>
      </c>
      <c r="V778" s="72">
        <v>217657</v>
      </c>
      <c r="W778" s="72">
        <v>225372</v>
      </c>
      <c r="X778" s="72">
        <v>230472</v>
      </c>
      <c r="Y778" s="72">
        <v>241167</v>
      </c>
      <c r="Z778" s="72">
        <v>249793</v>
      </c>
      <c r="AA778" s="72">
        <v>264805</v>
      </c>
      <c r="AB778" s="72">
        <v>277685</v>
      </c>
      <c r="AC778" s="72">
        <v>294689</v>
      </c>
      <c r="AD778" s="72">
        <v>307030</v>
      </c>
      <c r="AE778" s="72">
        <v>315753</v>
      </c>
      <c r="AF778" s="72">
        <v>331794.56</v>
      </c>
      <c r="AG778" s="72">
        <v>309729</v>
      </c>
      <c r="AH778" s="72">
        <v>324365.17000000004</v>
      </c>
      <c r="AI778" s="72">
        <v>342213</v>
      </c>
      <c r="AJ778" s="72">
        <v>359945</v>
      </c>
      <c r="AK778" s="72">
        <v>375192.99466874509</v>
      </c>
      <c r="AL778" s="72">
        <v>389950.4</v>
      </c>
      <c r="AM778" s="72">
        <v>412130.61980600003</v>
      </c>
      <c r="AN778" s="72">
        <v>428249.54554556904</v>
      </c>
      <c r="AO778" s="72">
        <v>426028.87542014284</v>
      </c>
      <c r="AP778" s="72">
        <v>464699.04174903239</v>
      </c>
      <c r="AQ778" s="72">
        <v>480968.18721506023</v>
      </c>
      <c r="AR778" s="72">
        <v>498386.04430512222</v>
      </c>
      <c r="AS778" s="72">
        <v>516173.63656563417</v>
      </c>
      <c r="AT778" s="72">
        <v>535160.2674557477</v>
      </c>
      <c r="AU778" s="72">
        <v>524583.31743529032</v>
      </c>
      <c r="AV778" s="72">
        <v>521376.3686135952</v>
      </c>
      <c r="AW778" s="72">
        <v>526233.86346530204</v>
      </c>
    </row>
    <row r="779" spans="1:49" ht="15" customHeight="1" x14ac:dyDescent="0.2">
      <c r="A779" s="20" t="s">
        <v>231</v>
      </c>
      <c r="B779" s="72">
        <v>39668</v>
      </c>
      <c r="C779" s="72">
        <v>44846</v>
      </c>
      <c r="D779" s="72">
        <v>49839</v>
      </c>
      <c r="E779" s="72">
        <v>56717</v>
      </c>
      <c r="F779" s="72">
        <v>63344</v>
      </c>
      <c r="G779" s="72">
        <v>69852</v>
      </c>
      <c r="H779" s="72">
        <v>79278</v>
      </c>
      <c r="I779" s="72">
        <v>88839</v>
      </c>
      <c r="J779" s="72">
        <v>99039</v>
      </c>
      <c r="K779" s="72">
        <v>111007</v>
      </c>
      <c r="L779" s="72">
        <v>122705</v>
      </c>
      <c r="M779" s="72">
        <v>126232</v>
      </c>
      <c r="N779" s="72">
        <v>133575</v>
      </c>
      <c r="O779" s="72">
        <v>143913</v>
      </c>
      <c r="P779" s="72">
        <v>160000</v>
      </c>
      <c r="Q779" s="72">
        <v>173564</v>
      </c>
      <c r="R779" s="72">
        <v>187069</v>
      </c>
      <c r="S779" s="72">
        <v>192755.16096517956</v>
      </c>
      <c r="T779" s="72">
        <v>203903.30397279651</v>
      </c>
      <c r="U779" s="72">
        <v>212381</v>
      </c>
      <c r="V779" s="72">
        <v>217657</v>
      </c>
      <c r="W779" s="72">
        <v>225372</v>
      </c>
      <c r="X779" s="72">
        <v>230472</v>
      </c>
      <c r="Y779" s="72">
        <v>241167</v>
      </c>
      <c r="Z779" s="72">
        <v>249793</v>
      </c>
      <c r="AA779" s="72">
        <v>264805</v>
      </c>
      <c r="AB779" s="72">
        <v>277685</v>
      </c>
      <c r="AC779" s="72">
        <v>294689</v>
      </c>
      <c r="AD779" s="72">
        <v>307030</v>
      </c>
      <c r="AE779" s="72">
        <v>315753</v>
      </c>
      <c r="AF779" s="72">
        <v>331794.56</v>
      </c>
      <c r="AG779" s="72">
        <v>309729</v>
      </c>
      <c r="AH779" s="72">
        <v>324365.17000000004</v>
      </c>
      <c r="AI779" s="72">
        <v>342213</v>
      </c>
      <c r="AJ779" s="72">
        <v>359945</v>
      </c>
      <c r="AK779" s="72">
        <v>375192.99466874509</v>
      </c>
      <c r="AL779" s="72">
        <v>389950.4</v>
      </c>
      <c r="AM779" s="72">
        <v>412130.61980600003</v>
      </c>
      <c r="AN779" s="72">
        <v>428249.54554556904</v>
      </c>
      <c r="AO779" s="72">
        <v>426028.87542014284</v>
      </c>
      <c r="AP779" s="72">
        <v>464699.04174903239</v>
      </c>
      <c r="AQ779" s="72">
        <v>480968.18721506023</v>
      </c>
      <c r="AR779" s="72">
        <v>498386.04430512222</v>
      </c>
      <c r="AS779" s="72">
        <v>516173.63656563417</v>
      </c>
      <c r="AT779" s="72">
        <v>535160.2674557477</v>
      </c>
      <c r="AU779" s="72">
        <v>524583.31743529032</v>
      </c>
      <c r="AV779" s="72">
        <v>521376.3686135952</v>
      </c>
      <c r="AW779" s="72">
        <v>526233.86346530204</v>
      </c>
    </row>
    <row r="780" spans="1:49" ht="15" customHeight="1" x14ac:dyDescent="0.2">
      <c r="A780" s="20" t="s">
        <v>64</v>
      </c>
      <c r="B780" s="72">
        <v>2080</v>
      </c>
      <c r="C780" s="72">
        <v>2451</v>
      </c>
      <c r="D780" s="72">
        <v>2437</v>
      </c>
      <c r="E780" s="72">
        <v>2562.0000000000005</v>
      </c>
      <c r="F780" s="72">
        <v>2469</v>
      </c>
      <c r="G780" s="72">
        <v>2606</v>
      </c>
      <c r="H780" s="72">
        <v>3077</v>
      </c>
      <c r="I780" s="72">
        <v>3192</v>
      </c>
      <c r="J780" s="72">
        <v>3553</v>
      </c>
      <c r="K780" s="72">
        <v>3942.0000000000005</v>
      </c>
      <c r="L780" s="72">
        <v>4171</v>
      </c>
      <c r="M780" s="72">
        <v>4535</v>
      </c>
      <c r="N780" s="72">
        <v>4923</v>
      </c>
      <c r="O780" s="72">
        <v>5033</v>
      </c>
      <c r="P780" s="72">
        <v>5708</v>
      </c>
      <c r="Q780" s="72">
        <v>6224</v>
      </c>
      <c r="R780" s="72">
        <v>6354</v>
      </c>
      <c r="S780" s="72">
        <v>6377.1609651795425</v>
      </c>
      <c r="T780" s="72">
        <v>6552.3039727965179</v>
      </c>
      <c r="U780" s="72">
        <v>6673</v>
      </c>
      <c r="V780" s="72">
        <v>6837</v>
      </c>
      <c r="W780" s="72">
        <v>7776</v>
      </c>
      <c r="X780" s="72">
        <v>7870</v>
      </c>
      <c r="Y780" s="72">
        <v>7938</v>
      </c>
      <c r="Z780" s="72">
        <v>7754</v>
      </c>
      <c r="AA780" s="72">
        <v>8299</v>
      </c>
      <c r="AB780" s="72">
        <v>9022</v>
      </c>
      <c r="AC780" s="72">
        <v>9144</v>
      </c>
      <c r="AD780" s="72">
        <v>9628</v>
      </c>
      <c r="AE780" s="72">
        <v>10424</v>
      </c>
      <c r="AF780" s="72">
        <v>10479</v>
      </c>
      <c r="AG780" s="72">
        <v>11154</v>
      </c>
      <c r="AH780" s="72">
        <v>11635</v>
      </c>
      <c r="AI780" s="72">
        <v>12009</v>
      </c>
      <c r="AJ780" s="72">
        <v>13199</v>
      </c>
      <c r="AK780" s="72">
        <v>13534</v>
      </c>
      <c r="AL780" s="72">
        <v>14572.2</v>
      </c>
      <c r="AM780" s="72">
        <v>17269.831874750002</v>
      </c>
      <c r="AN780" s="72">
        <v>18394.6036618</v>
      </c>
      <c r="AO780" s="72">
        <v>18149.106661799997</v>
      </c>
      <c r="AP780" s="72">
        <v>26837.125381596212</v>
      </c>
      <c r="AQ780" s="72">
        <v>24219.951681512182</v>
      </c>
      <c r="AR780" s="72">
        <v>26350.119817607778</v>
      </c>
      <c r="AS780" s="72">
        <v>29719.246658838019</v>
      </c>
      <c r="AT780" s="72">
        <v>31159.97065539673</v>
      </c>
      <c r="AU780" s="72">
        <v>31896.082687754919</v>
      </c>
      <c r="AV780" s="72">
        <v>29772.107140150256</v>
      </c>
      <c r="AW780" s="72">
        <v>29561.570065447144</v>
      </c>
    </row>
    <row r="781" spans="1:49" ht="15" customHeight="1" x14ac:dyDescent="0.2">
      <c r="A781" s="20" t="s">
        <v>65</v>
      </c>
      <c r="B781" s="72">
        <v>8365</v>
      </c>
      <c r="C781" s="72">
        <v>9228</v>
      </c>
      <c r="D781" s="72">
        <v>9932</v>
      </c>
      <c r="E781" s="72">
        <v>10943</v>
      </c>
      <c r="F781" s="72">
        <v>12020</v>
      </c>
      <c r="G781" s="72">
        <v>13210</v>
      </c>
      <c r="H781" s="72">
        <v>14877</v>
      </c>
      <c r="I781" s="72">
        <v>17133</v>
      </c>
      <c r="J781" s="72">
        <v>18946</v>
      </c>
      <c r="K781" s="72">
        <v>21020</v>
      </c>
      <c r="L781" s="72">
        <v>23263</v>
      </c>
      <c r="M781" s="72">
        <v>25052</v>
      </c>
      <c r="N781" s="72">
        <v>27071</v>
      </c>
      <c r="O781" s="72">
        <v>29736</v>
      </c>
      <c r="P781" s="72">
        <v>30926</v>
      </c>
      <c r="Q781" s="72">
        <v>32634</v>
      </c>
      <c r="R781" s="72">
        <v>35755</v>
      </c>
      <c r="S781" s="72">
        <v>38379</v>
      </c>
      <c r="T781" s="72">
        <v>40534</v>
      </c>
      <c r="U781" s="72">
        <v>43728</v>
      </c>
      <c r="V781" s="72">
        <v>48666</v>
      </c>
      <c r="W781" s="72">
        <v>51037</v>
      </c>
      <c r="X781" s="72">
        <v>51865</v>
      </c>
      <c r="Y781" s="72">
        <v>53629</v>
      </c>
      <c r="Z781" s="72">
        <v>55952</v>
      </c>
      <c r="AA781" s="72">
        <v>63581</v>
      </c>
      <c r="AB781" s="72">
        <v>69056</v>
      </c>
      <c r="AC781" s="72">
        <v>74071</v>
      </c>
      <c r="AD781" s="72">
        <v>79378</v>
      </c>
      <c r="AE781" s="72">
        <v>81291</v>
      </c>
      <c r="AF781" s="72">
        <v>83613</v>
      </c>
      <c r="AG781" s="72">
        <v>73770</v>
      </c>
      <c r="AH781" s="72">
        <v>72752</v>
      </c>
      <c r="AI781" s="72">
        <v>76143</v>
      </c>
      <c r="AJ781" s="72">
        <v>78577</v>
      </c>
      <c r="AK781" s="72">
        <v>83193</v>
      </c>
      <c r="AL781" s="72">
        <v>85810</v>
      </c>
      <c r="AM781" s="72">
        <v>90881.332999999999</v>
      </c>
      <c r="AN781" s="72">
        <v>95584.997736999998</v>
      </c>
      <c r="AO781" s="72">
        <v>100638</v>
      </c>
      <c r="AP781" s="72">
        <v>107214.67</v>
      </c>
      <c r="AQ781" s="72">
        <v>111970.666</v>
      </c>
      <c r="AR781" s="72">
        <v>117645.84953000001</v>
      </c>
      <c r="AS781" s="72">
        <v>124895.52724000001</v>
      </c>
      <c r="AT781" s="72">
        <v>132301.85</v>
      </c>
      <c r="AU781" s="72">
        <v>131023.78896999999</v>
      </c>
      <c r="AV781" s="72">
        <v>132894.68853025127</v>
      </c>
      <c r="AW781" s="72">
        <v>133975.50139852226</v>
      </c>
    </row>
    <row r="782" spans="1:49" ht="15" customHeight="1" x14ac:dyDescent="0.2">
      <c r="A782" s="20" t="s">
        <v>66</v>
      </c>
      <c r="B782" s="72">
        <v>5158</v>
      </c>
      <c r="C782" s="72">
        <v>5679</v>
      </c>
      <c r="D782" s="72">
        <v>6396</v>
      </c>
      <c r="E782" s="72">
        <v>7237</v>
      </c>
      <c r="F782" s="72">
        <v>8117</v>
      </c>
      <c r="G782" s="72">
        <v>8987</v>
      </c>
      <c r="H782" s="72">
        <v>9911</v>
      </c>
      <c r="I782" s="72">
        <v>10534</v>
      </c>
      <c r="J782" s="72">
        <v>11389</v>
      </c>
      <c r="K782" s="72">
        <v>12560</v>
      </c>
      <c r="L782" s="72">
        <v>13804</v>
      </c>
      <c r="M782" s="72">
        <v>14485</v>
      </c>
      <c r="N782" s="72">
        <v>15485</v>
      </c>
      <c r="O782" s="72">
        <v>16741</v>
      </c>
      <c r="P782" s="72">
        <v>17683</v>
      </c>
      <c r="Q782" s="72">
        <v>18473</v>
      </c>
      <c r="R782" s="72">
        <v>19588</v>
      </c>
      <c r="S782" s="72">
        <v>20460</v>
      </c>
      <c r="T782" s="72">
        <v>21341</v>
      </c>
      <c r="U782" s="72">
        <v>22495</v>
      </c>
      <c r="V782" s="72">
        <v>23822</v>
      </c>
      <c r="W782" s="72">
        <v>24363</v>
      </c>
      <c r="X782" s="72">
        <v>25938</v>
      </c>
      <c r="Y782" s="72">
        <v>27403</v>
      </c>
      <c r="Z782" s="72">
        <v>28881</v>
      </c>
      <c r="AA782" s="72">
        <v>32291</v>
      </c>
      <c r="AB782" s="72">
        <v>34775</v>
      </c>
      <c r="AC782" s="72">
        <v>38180</v>
      </c>
      <c r="AD782" s="72">
        <v>41587</v>
      </c>
      <c r="AE782" s="72">
        <v>43588</v>
      </c>
      <c r="AF782" s="72">
        <v>47510</v>
      </c>
      <c r="AG782" s="72">
        <v>44668</v>
      </c>
      <c r="AH782" s="72">
        <v>45407</v>
      </c>
      <c r="AI782" s="72">
        <v>48375</v>
      </c>
      <c r="AJ782" s="72">
        <v>50082</v>
      </c>
      <c r="AK782" s="72">
        <v>53491.734164496906</v>
      </c>
      <c r="AL782" s="72">
        <v>55222</v>
      </c>
      <c r="AM782" s="72">
        <v>58535.028963999997</v>
      </c>
      <c r="AN782" s="72">
        <v>62495.428662999992</v>
      </c>
      <c r="AO782" s="72">
        <v>65981.321073400002</v>
      </c>
      <c r="AP782" s="72">
        <v>69717.553221493785</v>
      </c>
      <c r="AQ782" s="72">
        <v>74055.758506547412</v>
      </c>
      <c r="AR782" s="72">
        <v>79796.534753181477</v>
      </c>
      <c r="AS782" s="72">
        <v>84396.838928531055</v>
      </c>
      <c r="AT782" s="72">
        <v>90639.906603931871</v>
      </c>
      <c r="AU782" s="72">
        <v>91444.36657551174</v>
      </c>
      <c r="AV782" s="72">
        <v>88906.140943093371</v>
      </c>
      <c r="AW782" s="72">
        <v>90198.248134733716</v>
      </c>
    </row>
    <row r="783" spans="1:49" ht="15" customHeight="1" x14ac:dyDescent="0.2">
      <c r="A783" s="20" t="s">
        <v>67</v>
      </c>
      <c r="B783" s="72">
        <v>3565</v>
      </c>
      <c r="C783" s="72">
        <v>4179</v>
      </c>
      <c r="D783" s="72">
        <v>4706</v>
      </c>
      <c r="E783" s="72">
        <v>5332</v>
      </c>
      <c r="F783" s="72">
        <v>5939</v>
      </c>
      <c r="G783" s="72">
        <v>6721</v>
      </c>
      <c r="H783" s="72">
        <v>7173</v>
      </c>
      <c r="I783" s="72">
        <v>8017</v>
      </c>
      <c r="J783" s="72">
        <v>8668</v>
      </c>
      <c r="K783" s="72">
        <v>9470</v>
      </c>
      <c r="L783" s="72">
        <v>10386</v>
      </c>
      <c r="M783" s="72">
        <v>11109</v>
      </c>
      <c r="N783" s="72">
        <v>11936</v>
      </c>
      <c r="O783" s="72">
        <v>12820</v>
      </c>
      <c r="P783" s="72">
        <v>13548</v>
      </c>
      <c r="Q783" s="72">
        <v>14377</v>
      </c>
      <c r="R783" s="72">
        <v>14849</v>
      </c>
      <c r="S783" s="72">
        <v>15572</v>
      </c>
      <c r="T783" s="72">
        <v>16601</v>
      </c>
      <c r="U783" s="72">
        <v>17292</v>
      </c>
      <c r="V783" s="72">
        <v>18133</v>
      </c>
      <c r="W783" s="72">
        <v>18755</v>
      </c>
      <c r="X783" s="72">
        <v>19483</v>
      </c>
      <c r="Y783" s="72">
        <v>20530</v>
      </c>
      <c r="Z783" s="72">
        <v>21463</v>
      </c>
      <c r="AA783" s="72">
        <v>23079</v>
      </c>
      <c r="AB783" s="72">
        <v>24075</v>
      </c>
      <c r="AC783" s="72">
        <v>25834</v>
      </c>
      <c r="AD783" s="72">
        <v>27237</v>
      </c>
      <c r="AE783" s="72">
        <v>28051</v>
      </c>
      <c r="AF783" s="72">
        <v>29200</v>
      </c>
      <c r="AG783" s="72">
        <v>27136</v>
      </c>
      <c r="AH783" s="72">
        <v>28058</v>
      </c>
      <c r="AI783" s="72">
        <v>29707</v>
      </c>
      <c r="AJ783" s="72">
        <v>30092</v>
      </c>
      <c r="AK783" s="72">
        <v>32730.856</v>
      </c>
      <c r="AL783" s="72">
        <v>33049.199999999997</v>
      </c>
      <c r="AM783" s="72">
        <v>33717.725639999997</v>
      </c>
      <c r="AN783" s="72">
        <v>34552.864850999998</v>
      </c>
      <c r="AO783" s="72">
        <v>35245.479500000001</v>
      </c>
      <c r="AP783" s="72">
        <v>36979.066189523066</v>
      </c>
      <c r="AQ783" s="72">
        <v>38170.921000000002</v>
      </c>
      <c r="AR783" s="72">
        <v>39818.415602539484</v>
      </c>
      <c r="AS783" s="72">
        <v>41332.297466500124</v>
      </c>
      <c r="AT783" s="72">
        <v>45452.774680019953</v>
      </c>
      <c r="AU783" s="72">
        <v>43442.797877509831</v>
      </c>
      <c r="AV783" s="72">
        <v>43341.555915672179</v>
      </c>
      <c r="AW783" s="72">
        <v>43308.453580881862</v>
      </c>
    </row>
    <row r="784" spans="1:49" ht="15" customHeight="1" x14ac:dyDescent="0.2">
      <c r="A784" s="20" t="s">
        <v>68</v>
      </c>
      <c r="B784" s="72">
        <v>317</v>
      </c>
      <c r="C784" s="72">
        <v>388</v>
      </c>
      <c r="D784" s="72">
        <v>449</v>
      </c>
      <c r="E784" s="72">
        <v>528</v>
      </c>
      <c r="F784" s="72">
        <v>655</v>
      </c>
      <c r="G784" s="72">
        <v>750</v>
      </c>
      <c r="H784" s="72">
        <v>869</v>
      </c>
      <c r="I784" s="72">
        <v>1043</v>
      </c>
      <c r="J784" s="72">
        <v>1335</v>
      </c>
      <c r="K784" s="72">
        <v>1594</v>
      </c>
      <c r="L784" s="72">
        <v>2038</v>
      </c>
      <c r="M784" s="72">
        <v>2494</v>
      </c>
      <c r="N784" s="72">
        <v>2758</v>
      </c>
      <c r="O784" s="72">
        <v>3220</v>
      </c>
      <c r="P784" s="72">
        <v>3834</v>
      </c>
      <c r="Q784" s="72">
        <v>4477</v>
      </c>
      <c r="R784" s="72">
        <v>5004</v>
      </c>
      <c r="S784" s="72">
        <v>5875</v>
      </c>
      <c r="T784" s="72">
        <v>6223</v>
      </c>
      <c r="U784" s="72">
        <v>6357</v>
      </c>
      <c r="V784" s="72">
        <v>6666</v>
      </c>
      <c r="W784" s="72">
        <v>7319</v>
      </c>
      <c r="X784" s="72">
        <v>7538</v>
      </c>
      <c r="Y784" s="72">
        <v>8005</v>
      </c>
      <c r="Z784" s="72">
        <v>8390</v>
      </c>
      <c r="AA784" s="72">
        <v>9173</v>
      </c>
      <c r="AB784" s="72">
        <v>9852</v>
      </c>
      <c r="AC784" s="72">
        <v>10799</v>
      </c>
      <c r="AD784" s="72">
        <v>11603</v>
      </c>
      <c r="AE784" s="72">
        <v>12671</v>
      </c>
      <c r="AF784" s="72">
        <v>12856</v>
      </c>
      <c r="AG784" s="72">
        <v>12395</v>
      </c>
      <c r="AH784" s="72">
        <v>12922</v>
      </c>
      <c r="AI784" s="72">
        <v>14283</v>
      </c>
      <c r="AJ784" s="72">
        <v>14895</v>
      </c>
      <c r="AK784" s="72">
        <v>15685.200247762084</v>
      </c>
      <c r="AL784" s="72">
        <v>16417.099999999999</v>
      </c>
      <c r="AM784" s="72">
        <v>17535.615900000001</v>
      </c>
      <c r="AN784" s="72">
        <v>18396.606024999997</v>
      </c>
      <c r="AO784" s="72">
        <v>17683.779192000002</v>
      </c>
      <c r="AP784" s="72">
        <v>18938.2284</v>
      </c>
      <c r="AQ784" s="72">
        <v>21460.471326884919</v>
      </c>
      <c r="AR784" s="72">
        <v>23268.369701825231</v>
      </c>
      <c r="AS784" s="72">
        <v>23786.424705367033</v>
      </c>
      <c r="AT784" s="72">
        <v>26580.534207569224</v>
      </c>
      <c r="AU784" s="72">
        <v>26790.239089688752</v>
      </c>
      <c r="AV784" s="72">
        <v>28241.982864316153</v>
      </c>
      <c r="AW784" s="72">
        <v>28735.839321590767</v>
      </c>
    </row>
    <row r="785" spans="1:49" ht="15" customHeight="1" x14ac:dyDescent="0.2">
      <c r="A785" s="20" t="s">
        <v>207</v>
      </c>
      <c r="B785" s="72">
        <v>648</v>
      </c>
      <c r="C785" s="72">
        <v>619</v>
      </c>
      <c r="D785" s="72">
        <v>612</v>
      </c>
      <c r="E785" s="72">
        <v>601</v>
      </c>
      <c r="F785" s="72">
        <v>608</v>
      </c>
      <c r="G785" s="72">
        <v>629</v>
      </c>
      <c r="H785" s="72">
        <v>681</v>
      </c>
      <c r="I785" s="72">
        <v>679</v>
      </c>
      <c r="J785" s="72">
        <v>675</v>
      </c>
      <c r="K785" s="72">
        <v>732</v>
      </c>
      <c r="L785" s="72">
        <v>823</v>
      </c>
      <c r="M785" s="72">
        <v>879</v>
      </c>
      <c r="N785" s="72">
        <v>999</v>
      </c>
      <c r="O785" s="72">
        <v>1059</v>
      </c>
      <c r="P785" s="72">
        <v>1112</v>
      </c>
      <c r="Q785" s="72">
        <v>1146</v>
      </c>
      <c r="R785" s="72">
        <v>1158</v>
      </c>
      <c r="S785" s="72">
        <v>1181</v>
      </c>
      <c r="T785" s="72">
        <v>1200</v>
      </c>
      <c r="U785" s="72">
        <v>1293</v>
      </c>
      <c r="V785" s="72">
        <v>1194</v>
      </c>
      <c r="W785" s="72">
        <v>1081</v>
      </c>
      <c r="X785" s="72">
        <v>1192</v>
      </c>
      <c r="Y785" s="72">
        <v>1200</v>
      </c>
      <c r="Z785" s="72">
        <v>1176</v>
      </c>
      <c r="AA785" s="72">
        <v>1211</v>
      </c>
      <c r="AB785" s="72">
        <v>1150</v>
      </c>
      <c r="AC785" s="72">
        <v>1140</v>
      </c>
      <c r="AD785" s="72">
        <v>1170</v>
      </c>
      <c r="AE785" s="72">
        <v>1180</v>
      </c>
      <c r="AF785" s="72">
        <v>1250</v>
      </c>
      <c r="AG785" s="72">
        <v>1200</v>
      </c>
      <c r="AH785" s="72">
        <v>940</v>
      </c>
      <c r="AI785" s="72">
        <v>980</v>
      </c>
      <c r="AJ785" s="72">
        <v>1039</v>
      </c>
      <c r="AK785" s="72">
        <v>1188</v>
      </c>
      <c r="AL785" s="72">
        <v>1462.1</v>
      </c>
      <c r="AM785" s="72">
        <v>1574.76</v>
      </c>
      <c r="AN785" s="72">
        <v>1606.6790000000001</v>
      </c>
      <c r="AO785" s="72">
        <v>1590.93</v>
      </c>
      <c r="AP785" s="72">
        <v>1662</v>
      </c>
      <c r="AQ785" s="72">
        <v>1700</v>
      </c>
      <c r="AR785" s="72">
        <v>1885.1759999999999</v>
      </c>
      <c r="AS785" s="72">
        <v>1883.857</v>
      </c>
      <c r="AT785" s="72">
        <v>1978.981</v>
      </c>
      <c r="AU785" s="72">
        <v>2055.1930000000002</v>
      </c>
      <c r="AV785" s="72">
        <v>2007.249</v>
      </c>
      <c r="AW785" s="72">
        <v>2055.1930000000002</v>
      </c>
    </row>
    <row r="786" spans="1:49" ht="15" customHeight="1" x14ac:dyDescent="0.2">
      <c r="A786" s="20" t="s">
        <v>71</v>
      </c>
      <c r="B786" s="72">
        <v>648</v>
      </c>
      <c r="C786" s="72">
        <v>619</v>
      </c>
      <c r="D786" s="72">
        <v>612</v>
      </c>
      <c r="E786" s="72">
        <v>601</v>
      </c>
      <c r="F786" s="72">
        <v>608</v>
      </c>
      <c r="G786" s="72">
        <v>629</v>
      </c>
      <c r="H786" s="72">
        <v>681</v>
      </c>
      <c r="I786" s="72">
        <v>679</v>
      </c>
      <c r="J786" s="72">
        <v>675</v>
      </c>
      <c r="K786" s="72">
        <v>732</v>
      </c>
      <c r="L786" s="72">
        <v>823</v>
      </c>
      <c r="M786" s="72">
        <v>879</v>
      </c>
      <c r="N786" s="72">
        <v>999</v>
      </c>
      <c r="O786" s="72">
        <v>1059</v>
      </c>
      <c r="P786" s="72">
        <v>1112</v>
      </c>
      <c r="Q786" s="72">
        <v>1146</v>
      </c>
      <c r="R786" s="72">
        <v>1158</v>
      </c>
      <c r="S786" s="72">
        <v>1181</v>
      </c>
      <c r="T786" s="72">
        <v>1200</v>
      </c>
      <c r="U786" s="72">
        <v>1293</v>
      </c>
      <c r="V786" s="72">
        <v>1194</v>
      </c>
      <c r="W786" s="72">
        <v>1081</v>
      </c>
      <c r="X786" s="72">
        <v>1192</v>
      </c>
      <c r="Y786" s="72">
        <v>1200</v>
      </c>
      <c r="Z786" s="72">
        <v>1176</v>
      </c>
      <c r="AA786" s="72">
        <v>1211</v>
      </c>
      <c r="AB786" s="72">
        <v>1150</v>
      </c>
      <c r="AC786" s="72">
        <v>1140</v>
      </c>
      <c r="AD786" s="72">
        <v>1170</v>
      </c>
      <c r="AE786" s="72">
        <v>1180</v>
      </c>
      <c r="AF786" s="72">
        <v>1250</v>
      </c>
      <c r="AG786" s="72">
        <v>1200</v>
      </c>
      <c r="AH786" s="72">
        <v>940</v>
      </c>
      <c r="AI786" s="72">
        <v>980</v>
      </c>
      <c r="AJ786" s="72">
        <v>1039</v>
      </c>
      <c r="AK786" s="72">
        <v>1188</v>
      </c>
      <c r="AL786" s="72">
        <v>1462.1</v>
      </c>
      <c r="AM786" s="72">
        <v>1574.76</v>
      </c>
      <c r="AN786" s="72">
        <v>1606.6790000000001</v>
      </c>
      <c r="AO786" s="72">
        <v>1590.93</v>
      </c>
      <c r="AP786" s="72">
        <v>1662</v>
      </c>
      <c r="AQ786" s="72">
        <v>1700</v>
      </c>
      <c r="AR786" s="72">
        <v>1885.1759999999999</v>
      </c>
      <c r="AS786" s="72">
        <v>1883.857</v>
      </c>
      <c r="AT786" s="72">
        <v>1978.981</v>
      </c>
      <c r="AU786" s="72">
        <v>2055.1930000000002</v>
      </c>
      <c r="AV786" s="72">
        <v>2007.249</v>
      </c>
      <c r="AW786" s="72">
        <v>2055.1930000000002</v>
      </c>
    </row>
    <row r="787" spans="1:49" ht="15" customHeight="1" x14ac:dyDescent="0.2">
      <c r="A787" s="20" t="s">
        <v>309</v>
      </c>
      <c r="B787" s="72">
        <v>19535</v>
      </c>
      <c r="C787" s="72">
        <v>22302</v>
      </c>
      <c r="D787" s="72">
        <v>25307</v>
      </c>
      <c r="E787" s="72">
        <v>29514</v>
      </c>
      <c r="F787" s="72">
        <v>33536</v>
      </c>
      <c r="G787" s="72">
        <v>36949</v>
      </c>
      <c r="H787" s="72">
        <v>42690</v>
      </c>
      <c r="I787" s="72">
        <v>48241</v>
      </c>
      <c r="J787" s="72">
        <v>54473</v>
      </c>
      <c r="K787" s="72">
        <v>61689</v>
      </c>
      <c r="L787" s="72">
        <v>68220</v>
      </c>
      <c r="M787" s="72">
        <v>67678</v>
      </c>
      <c r="N787" s="72">
        <v>70403</v>
      </c>
      <c r="O787" s="72">
        <v>75304</v>
      </c>
      <c r="P787" s="72">
        <v>87189</v>
      </c>
      <c r="Q787" s="72">
        <v>96233</v>
      </c>
      <c r="R787" s="72">
        <v>104361</v>
      </c>
      <c r="S787" s="72">
        <v>104911</v>
      </c>
      <c r="T787" s="72">
        <v>111452</v>
      </c>
      <c r="U787" s="72">
        <v>114543</v>
      </c>
      <c r="V787" s="72">
        <v>112339</v>
      </c>
      <c r="W787" s="72">
        <v>115041</v>
      </c>
      <c r="X787" s="72">
        <v>116586</v>
      </c>
      <c r="Y787" s="72">
        <v>122462</v>
      </c>
      <c r="Z787" s="72">
        <v>126177</v>
      </c>
      <c r="AA787" s="72">
        <v>127171</v>
      </c>
      <c r="AB787" s="72">
        <v>129755</v>
      </c>
      <c r="AC787" s="72">
        <v>135521</v>
      </c>
      <c r="AD787" s="72">
        <v>136427</v>
      </c>
      <c r="AE787" s="72">
        <v>138548</v>
      </c>
      <c r="AF787" s="72">
        <v>146886.56</v>
      </c>
      <c r="AG787" s="72">
        <v>139406</v>
      </c>
      <c r="AH787" s="72">
        <v>152651.17000000001</v>
      </c>
      <c r="AI787" s="72">
        <v>160716</v>
      </c>
      <c r="AJ787" s="72">
        <v>172061</v>
      </c>
      <c r="AK787" s="72">
        <v>175370.20425648606</v>
      </c>
      <c r="AL787" s="72">
        <v>183417.80000000002</v>
      </c>
      <c r="AM787" s="72">
        <v>192616.32442724999</v>
      </c>
      <c r="AN787" s="72">
        <v>197218.36560776905</v>
      </c>
      <c r="AO787" s="72">
        <v>186740.25899294287</v>
      </c>
      <c r="AP787" s="72">
        <v>203350.39855641936</v>
      </c>
      <c r="AQ787" s="72">
        <v>209390.41870011573</v>
      </c>
      <c r="AR787" s="72">
        <v>209621.57889996821</v>
      </c>
      <c r="AS787" s="72">
        <v>210159.44456639796</v>
      </c>
      <c r="AT787" s="72">
        <v>207046.25030882997</v>
      </c>
      <c r="AU787" s="72">
        <v>197930.84923482506</v>
      </c>
      <c r="AV787" s="72">
        <v>196212.64422011195</v>
      </c>
      <c r="AW787" s="72">
        <v>198399.0579641262</v>
      </c>
    </row>
    <row r="788" spans="1:49" ht="15" customHeight="1" x14ac:dyDescent="0.2">
      <c r="A788" s="20" t="s">
        <v>75</v>
      </c>
      <c r="B788" s="72">
        <v>1038</v>
      </c>
      <c r="C788" s="72">
        <v>1130</v>
      </c>
      <c r="D788" s="72">
        <v>1309</v>
      </c>
      <c r="E788" s="72">
        <v>1574</v>
      </c>
      <c r="F788" s="72">
        <v>1753</v>
      </c>
      <c r="G788" s="72">
        <v>1967</v>
      </c>
      <c r="H788" s="72">
        <v>2015</v>
      </c>
      <c r="I788" s="72">
        <v>2214</v>
      </c>
      <c r="J788" s="72">
        <v>2442</v>
      </c>
      <c r="K788" s="72">
        <v>2630</v>
      </c>
      <c r="L788" s="72">
        <v>3221</v>
      </c>
      <c r="M788" s="72">
        <v>3082</v>
      </c>
      <c r="N788" s="72">
        <v>3023</v>
      </c>
      <c r="O788" s="72">
        <v>2442</v>
      </c>
      <c r="P788" s="72">
        <v>2320</v>
      </c>
      <c r="Q788" s="72">
        <v>2455</v>
      </c>
      <c r="R788" s="72">
        <v>3005</v>
      </c>
      <c r="S788" s="72">
        <v>2798</v>
      </c>
      <c r="T788" s="72">
        <v>2787</v>
      </c>
      <c r="U788" s="72">
        <v>2819</v>
      </c>
      <c r="V788" s="72">
        <v>2938</v>
      </c>
      <c r="W788" s="72">
        <v>3084</v>
      </c>
      <c r="X788" s="72">
        <v>2850</v>
      </c>
      <c r="Y788" s="72">
        <v>2964</v>
      </c>
      <c r="Z788" s="72">
        <v>3050</v>
      </c>
      <c r="AA788" s="72">
        <v>3264</v>
      </c>
      <c r="AB788" s="72">
        <v>3656</v>
      </c>
      <c r="AC788" s="72">
        <v>4312</v>
      </c>
      <c r="AD788" s="72">
        <v>4445</v>
      </c>
      <c r="AE788" s="72">
        <v>4449</v>
      </c>
      <c r="AF788" s="72">
        <v>4628.116</v>
      </c>
      <c r="AG788" s="72">
        <v>4569.8409900000006</v>
      </c>
      <c r="AH788" s="72">
        <v>4383.1486000000004</v>
      </c>
      <c r="AI788" s="72">
        <v>3955.0699999999997</v>
      </c>
      <c r="AJ788" s="72">
        <v>4024.866</v>
      </c>
      <c r="AK788" s="72">
        <v>4380.44413634394</v>
      </c>
      <c r="AL788" s="72">
        <v>4681.7662499999997</v>
      </c>
      <c r="AM788" s="72">
        <v>5228.2540000000008</v>
      </c>
      <c r="AN788" s="72">
        <v>5784.8722200000002</v>
      </c>
      <c r="AO788" s="72">
        <v>5816.2799774600007</v>
      </c>
      <c r="AP788" s="72">
        <v>6435.4803516544398</v>
      </c>
      <c r="AQ788" s="72">
        <v>6948.9639999999999</v>
      </c>
      <c r="AR788" s="72">
        <v>7494.6783632737506</v>
      </c>
      <c r="AS788" s="72">
        <v>7825.9929260419776</v>
      </c>
      <c r="AT788" s="72">
        <v>7919.5777960545092</v>
      </c>
      <c r="AU788" s="72">
        <v>7111.1764593903099</v>
      </c>
      <c r="AV788" s="72">
        <v>6372.132779491054</v>
      </c>
      <c r="AW788" s="72">
        <v>6005.1513105151289</v>
      </c>
    </row>
    <row r="789" spans="1:49" ht="15" customHeight="1" x14ac:dyDescent="0.2">
      <c r="A789" s="20" t="s">
        <v>76</v>
      </c>
      <c r="B789" s="72">
        <v>1998</v>
      </c>
      <c r="C789" s="72">
        <v>3160</v>
      </c>
      <c r="D789" s="72">
        <v>3435</v>
      </c>
      <c r="E789" s="72">
        <v>3289</v>
      </c>
      <c r="F789" s="72">
        <v>4425</v>
      </c>
      <c r="G789" s="72">
        <v>4876</v>
      </c>
      <c r="H789" s="72">
        <v>5902</v>
      </c>
      <c r="I789" s="72">
        <v>6533</v>
      </c>
      <c r="J789" s="72">
        <v>7095</v>
      </c>
      <c r="K789" s="72">
        <v>8233</v>
      </c>
      <c r="L789" s="72">
        <v>8921</v>
      </c>
      <c r="M789" s="72">
        <v>8536</v>
      </c>
      <c r="N789" s="72">
        <v>8680</v>
      </c>
      <c r="O789" s="72">
        <v>9307</v>
      </c>
      <c r="P789" s="72">
        <v>11311</v>
      </c>
      <c r="Q789" s="72">
        <v>12349</v>
      </c>
      <c r="R789" s="72">
        <v>13256</v>
      </c>
      <c r="S789" s="72">
        <v>13519</v>
      </c>
      <c r="T789" s="72">
        <v>14347</v>
      </c>
      <c r="U789" s="72">
        <v>14959</v>
      </c>
      <c r="V789" s="72">
        <v>12775</v>
      </c>
      <c r="W789" s="72">
        <v>12909</v>
      </c>
      <c r="X789" s="72">
        <v>13408</v>
      </c>
      <c r="Y789" s="72">
        <v>14432</v>
      </c>
      <c r="Z789" s="72">
        <v>14966</v>
      </c>
      <c r="AA789" s="72">
        <v>14360</v>
      </c>
      <c r="AB789" s="72">
        <v>14271</v>
      </c>
      <c r="AC789" s="72">
        <v>14322</v>
      </c>
      <c r="AD789" s="72">
        <v>14041</v>
      </c>
      <c r="AE789" s="72">
        <v>14308</v>
      </c>
      <c r="AF789" s="72">
        <v>14717</v>
      </c>
      <c r="AG789" s="72">
        <v>13963</v>
      </c>
      <c r="AH789" s="72">
        <v>14994</v>
      </c>
      <c r="AI789" s="72">
        <v>16066</v>
      </c>
      <c r="AJ789" s="72">
        <v>16889</v>
      </c>
      <c r="AK789" s="72">
        <v>16247.716278083699</v>
      </c>
      <c r="AL789" s="72">
        <v>16878.599999999999</v>
      </c>
      <c r="AM789" s="72">
        <v>18363.213</v>
      </c>
      <c r="AN789" s="72">
        <v>18622.29939</v>
      </c>
      <c r="AO789" s="72">
        <v>14897.839512</v>
      </c>
      <c r="AP789" s="72">
        <v>18755</v>
      </c>
      <c r="AQ789" s="72">
        <v>19932.892699999997</v>
      </c>
      <c r="AR789" s="72">
        <v>19716.663684499999</v>
      </c>
      <c r="AS789" s="72">
        <v>19671.28</v>
      </c>
      <c r="AT789" s="72">
        <v>19440.838000000003</v>
      </c>
      <c r="AU789" s="72">
        <v>18714.440999999999</v>
      </c>
      <c r="AV789" s="72">
        <v>17263.965639999999</v>
      </c>
      <c r="AW789" s="72">
        <v>18651.827392241146</v>
      </c>
    </row>
    <row r="790" spans="1:49" ht="15" customHeight="1" x14ac:dyDescent="0.2">
      <c r="A790" s="20" t="s">
        <v>77</v>
      </c>
      <c r="B790" s="72">
        <v>574</v>
      </c>
      <c r="C790" s="72">
        <v>787</v>
      </c>
      <c r="D790" s="72">
        <v>876</v>
      </c>
      <c r="E790" s="72">
        <v>945</v>
      </c>
      <c r="F790" s="72">
        <v>1087</v>
      </c>
      <c r="G790" s="72">
        <v>1319</v>
      </c>
      <c r="H790" s="72">
        <v>1390</v>
      </c>
      <c r="I790" s="72">
        <v>1760</v>
      </c>
      <c r="J790" s="72">
        <v>1935</v>
      </c>
      <c r="K790" s="72">
        <v>2239</v>
      </c>
      <c r="L790" s="72">
        <v>2902</v>
      </c>
      <c r="M790" s="72">
        <v>3237</v>
      </c>
      <c r="N790" s="72">
        <v>3041</v>
      </c>
      <c r="O790" s="72">
        <v>3305</v>
      </c>
      <c r="P790" s="72">
        <v>3793</v>
      </c>
      <c r="Q790" s="72">
        <v>4165</v>
      </c>
      <c r="R790" s="72">
        <v>4962</v>
      </c>
      <c r="S790" s="72">
        <v>5095</v>
      </c>
      <c r="T790" s="72">
        <v>5808</v>
      </c>
      <c r="U790" s="72">
        <v>6469</v>
      </c>
      <c r="V790" s="72">
        <v>6211</v>
      </c>
      <c r="W790" s="72">
        <v>6206</v>
      </c>
      <c r="X790" s="72">
        <v>7511</v>
      </c>
      <c r="Y790" s="72">
        <v>7196</v>
      </c>
      <c r="Z790" s="72">
        <v>6350</v>
      </c>
      <c r="AA790" s="72">
        <v>6296</v>
      </c>
      <c r="AB790" s="72">
        <v>6896</v>
      </c>
      <c r="AC790" s="72">
        <v>6290</v>
      </c>
      <c r="AD790" s="72">
        <v>5142</v>
      </c>
      <c r="AE790" s="72">
        <v>5432</v>
      </c>
      <c r="AF790" s="72">
        <v>6398</v>
      </c>
      <c r="AG790" s="72">
        <v>5371</v>
      </c>
      <c r="AH790" s="72">
        <v>6821.17</v>
      </c>
      <c r="AI790" s="72">
        <v>7136</v>
      </c>
      <c r="AJ790" s="72">
        <v>7659</v>
      </c>
      <c r="AK790" s="72">
        <v>7735.0576006118445</v>
      </c>
      <c r="AL790" s="72">
        <v>7703.1</v>
      </c>
      <c r="AM790" s="72">
        <v>8674.6941999999999</v>
      </c>
      <c r="AN790" s="72">
        <v>8737.4619999999995</v>
      </c>
      <c r="AO790" s="72">
        <v>6749.0362624584714</v>
      </c>
      <c r="AP790" s="72">
        <v>8460.899227228625</v>
      </c>
      <c r="AQ790" s="72">
        <v>7883.1038090687071</v>
      </c>
      <c r="AR790" s="72">
        <v>7741.2042000000001</v>
      </c>
      <c r="AS790" s="72">
        <v>7276.54</v>
      </c>
      <c r="AT790" s="72">
        <v>6767.6100000000006</v>
      </c>
      <c r="AU790" s="72">
        <v>6091.2</v>
      </c>
      <c r="AV790" s="72">
        <v>6030.09</v>
      </c>
      <c r="AW790" s="72">
        <v>6625.8686762589932</v>
      </c>
    </row>
    <row r="791" spans="1:49" ht="15" customHeight="1" x14ac:dyDescent="0.2">
      <c r="A791" s="20" t="s">
        <v>78</v>
      </c>
      <c r="B791" s="72">
        <v>453</v>
      </c>
      <c r="C791" s="72">
        <v>535</v>
      </c>
      <c r="D791" s="72">
        <v>622</v>
      </c>
      <c r="E791" s="72">
        <v>745</v>
      </c>
      <c r="F791" s="72">
        <v>1055</v>
      </c>
      <c r="G791" s="72">
        <v>1221</v>
      </c>
      <c r="H791" s="72">
        <v>1204</v>
      </c>
      <c r="I791" s="72">
        <v>1510</v>
      </c>
      <c r="J791" s="72">
        <v>1803</v>
      </c>
      <c r="K791" s="72">
        <v>2080</v>
      </c>
      <c r="L791" s="72">
        <v>2714</v>
      </c>
      <c r="M791" s="72">
        <v>3730</v>
      </c>
      <c r="N791" s="72">
        <v>3509</v>
      </c>
      <c r="O791" s="72">
        <v>4281</v>
      </c>
      <c r="P791" s="72">
        <v>5086</v>
      </c>
      <c r="Q791" s="72">
        <v>5467</v>
      </c>
      <c r="R791" s="72">
        <v>5842</v>
      </c>
      <c r="S791" s="72">
        <v>5937</v>
      </c>
      <c r="T791" s="72">
        <v>5811</v>
      </c>
      <c r="U791" s="72">
        <v>5613</v>
      </c>
      <c r="V791" s="72">
        <v>5955</v>
      </c>
      <c r="W791" s="72">
        <v>5716</v>
      </c>
      <c r="X791" s="72">
        <v>5887</v>
      </c>
      <c r="Y791" s="72">
        <v>6005</v>
      </c>
      <c r="Z791" s="72">
        <v>6432</v>
      </c>
      <c r="AA791" s="72">
        <v>6311</v>
      </c>
      <c r="AB791" s="72">
        <v>5849</v>
      </c>
      <c r="AC791" s="72">
        <v>6459</v>
      </c>
      <c r="AD791" s="72">
        <v>7156</v>
      </c>
      <c r="AE791" s="72">
        <v>6702</v>
      </c>
      <c r="AF791" s="72">
        <v>7429</v>
      </c>
      <c r="AG791" s="72">
        <v>6913</v>
      </c>
      <c r="AH791" s="72">
        <v>7676</v>
      </c>
      <c r="AI791" s="72">
        <v>9130</v>
      </c>
      <c r="AJ791" s="72">
        <v>9292</v>
      </c>
      <c r="AK791" s="72">
        <v>9634.433896498098</v>
      </c>
      <c r="AL791" s="72">
        <v>10029.700000000001</v>
      </c>
      <c r="AM791" s="72">
        <v>10792.10787</v>
      </c>
      <c r="AN791" s="72">
        <v>11273.847970000001</v>
      </c>
      <c r="AO791" s="72">
        <v>8229.909018100001</v>
      </c>
      <c r="AP791" s="72">
        <v>11300</v>
      </c>
      <c r="AQ791" s="72">
        <v>11946.05</v>
      </c>
      <c r="AR791" s="72">
        <v>11753.140000000001</v>
      </c>
      <c r="AS791" s="72">
        <v>11841.89</v>
      </c>
      <c r="AT791" s="72">
        <v>12292.197600000001</v>
      </c>
      <c r="AU791" s="72">
        <v>12742.105</v>
      </c>
      <c r="AV791" s="72">
        <v>11821.099999999999</v>
      </c>
      <c r="AW791" s="72">
        <v>12497.064585997405</v>
      </c>
    </row>
    <row r="792" spans="1:49" ht="15" customHeight="1" x14ac:dyDescent="0.2">
      <c r="A792" s="20" t="s">
        <v>79</v>
      </c>
      <c r="B792" s="72">
        <v>3343</v>
      </c>
      <c r="C792" s="72">
        <v>3029</v>
      </c>
      <c r="D792" s="72">
        <v>3813</v>
      </c>
      <c r="E792" s="72">
        <v>5506</v>
      </c>
      <c r="F792" s="72">
        <v>5626</v>
      </c>
      <c r="G792" s="72">
        <v>6432</v>
      </c>
      <c r="H792" s="72">
        <v>7533</v>
      </c>
      <c r="I792" s="72">
        <v>8455</v>
      </c>
      <c r="J792" s="72">
        <v>8957</v>
      </c>
      <c r="K792" s="72">
        <v>10883</v>
      </c>
      <c r="L792" s="72">
        <v>11102</v>
      </c>
      <c r="M792" s="72">
        <v>9639</v>
      </c>
      <c r="N792" s="72">
        <v>10307</v>
      </c>
      <c r="O792" s="72">
        <v>11901</v>
      </c>
      <c r="P792" s="72">
        <v>14378</v>
      </c>
      <c r="Q792" s="72">
        <v>17169</v>
      </c>
      <c r="R792" s="72">
        <v>20651</v>
      </c>
      <c r="S792" s="72">
        <v>21535</v>
      </c>
      <c r="T792" s="72">
        <v>23806</v>
      </c>
      <c r="U792" s="72">
        <v>24689</v>
      </c>
      <c r="V792" s="72">
        <v>25543</v>
      </c>
      <c r="W792" s="72">
        <v>28023</v>
      </c>
      <c r="X792" s="72">
        <v>27951</v>
      </c>
      <c r="Y792" s="72">
        <v>28505</v>
      </c>
      <c r="Z792" s="72">
        <v>28600</v>
      </c>
      <c r="AA792" s="72">
        <v>28544</v>
      </c>
      <c r="AB792" s="72">
        <v>28685</v>
      </c>
      <c r="AC792" s="72">
        <v>27819</v>
      </c>
      <c r="AD792" s="72">
        <v>28053</v>
      </c>
      <c r="AE792" s="72">
        <v>27542</v>
      </c>
      <c r="AF792" s="72">
        <v>28970</v>
      </c>
      <c r="AG792" s="72">
        <v>26236</v>
      </c>
      <c r="AH792" s="72">
        <v>30578</v>
      </c>
      <c r="AI792" s="72">
        <v>32126</v>
      </c>
      <c r="AJ792" s="72">
        <v>33907</v>
      </c>
      <c r="AK792" s="72">
        <v>34873.954602505502</v>
      </c>
      <c r="AL792" s="72">
        <v>36903.599999999999</v>
      </c>
      <c r="AM792" s="72">
        <v>38056.097763999998</v>
      </c>
      <c r="AN792" s="72">
        <v>39144.077089999999</v>
      </c>
      <c r="AO792" s="72">
        <v>36208.271308249998</v>
      </c>
      <c r="AP792" s="72">
        <v>37191.05012743955</v>
      </c>
      <c r="AQ792" s="72">
        <v>38466.336662146816</v>
      </c>
      <c r="AR792" s="72">
        <v>37844.476000000002</v>
      </c>
      <c r="AS792" s="72">
        <v>36107.364219777162</v>
      </c>
      <c r="AT792" s="72">
        <v>32553.014741582716</v>
      </c>
      <c r="AU792" s="72">
        <v>26928.701818349618</v>
      </c>
      <c r="AV792" s="72">
        <v>27112.032866945516</v>
      </c>
      <c r="AW792" s="72">
        <v>27291.998815328818</v>
      </c>
    </row>
    <row r="793" spans="1:49" ht="15" customHeight="1" x14ac:dyDescent="0.2">
      <c r="A793" s="20" t="s">
        <v>80</v>
      </c>
      <c r="B793" s="72">
        <v>2646</v>
      </c>
      <c r="C793" s="72">
        <v>2941</v>
      </c>
      <c r="D793" s="72">
        <v>3359</v>
      </c>
      <c r="E793" s="72">
        <v>3871</v>
      </c>
      <c r="F793" s="72">
        <v>4435</v>
      </c>
      <c r="G793" s="72">
        <v>4538</v>
      </c>
      <c r="H793" s="72">
        <v>5557</v>
      </c>
      <c r="I793" s="72">
        <v>6694</v>
      </c>
      <c r="J793" s="72">
        <v>7142</v>
      </c>
      <c r="K793" s="72">
        <v>7781</v>
      </c>
      <c r="L793" s="72">
        <v>7980</v>
      </c>
      <c r="M793" s="72">
        <v>7800</v>
      </c>
      <c r="N793" s="72">
        <v>9066</v>
      </c>
      <c r="O793" s="72">
        <v>10021</v>
      </c>
      <c r="P793" s="72">
        <v>11291</v>
      </c>
      <c r="Q793" s="72">
        <v>13142</v>
      </c>
      <c r="R793" s="72">
        <v>13036</v>
      </c>
      <c r="S793" s="72">
        <v>12498</v>
      </c>
      <c r="T793" s="72">
        <v>13048</v>
      </c>
      <c r="U793" s="72">
        <v>12935</v>
      </c>
      <c r="V793" s="72">
        <v>13315</v>
      </c>
      <c r="W793" s="72">
        <v>12999</v>
      </c>
      <c r="X793" s="72">
        <v>13487</v>
      </c>
      <c r="Y793" s="72">
        <v>14566</v>
      </c>
      <c r="Z793" s="72">
        <v>14946</v>
      </c>
      <c r="AA793" s="72">
        <v>14871</v>
      </c>
      <c r="AB793" s="72">
        <v>15121</v>
      </c>
      <c r="AC793" s="72">
        <v>15829</v>
      </c>
      <c r="AD793" s="72">
        <v>15792</v>
      </c>
      <c r="AE793" s="72">
        <v>16497</v>
      </c>
      <c r="AF793" s="72">
        <v>17251</v>
      </c>
      <c r="AG793" s="72">
        <v>16524</v>
      </c>
      <c r="AH793" s="72">
        <v>17727</v>
      </c>
      <c r="AI793" s="72">
        <v>18946</v>
      </c>
      <c r="AJ793" s="72">
        <v>21612</v>
      </c>
      <c r="AK793" s="72">
        <v>21093.858817085038</v>
      </c>
      <c r="AL793" s="72">
        <v>21855.200000000001</v>
      </c>
      <c r="AM793" s="72">
        <v>23084.27895</v>
      </c>
      <c r="AN793" s="72">
        <v>22109.353620000002</v>
      </c>
      <c r="AO793" s="72">
        <v>23214.821301000004</v>
      </c>
      <c r="AP793" s="72">
        <v>23897.977955317729</v>
      </c>
      <c r="AQ793" s="72">
        <v>23420.018396211377</v>
      </c>
      <c r="AR793" s="72">
        <v>23522.618948097741</v>
      </c>
      <c r="AS793" s="72">
        <v>22817.309999999998</v>
      </c>
      <c r="AT793" s="72">
        <v>22360.963799999998</v>
      </c>
      <c r="AU793" s="72">
        <v>22562.248999999996</v>
      </c>
      <c r="AV793" s="72">
        <v>22101.94</v>
      </c>
      <c r="AW793" s="72">
        <v>21585.174708158116</v>
      </c>
    </row>
    <row r="794" spans="1:49" ht="15" customHeight="1" x14ac:dyDescent="0.2">
      <c r="A794" s="20" t="s">
        <v>81</v>
      </c>
      <c r="B794" s="72">
        <v>1757</v>
      </c>
      <c r="C794" s="72">
        <v>2007</v>
      </c>
      <c r="D794" s="72">
        <v>2273</v>
      </c>
      <c r="E794" s="72">
        <v>2658</v>
      </c>
      <c r="F794" s="72">
        <v>3136</v>
      </c>
      <c r="G794" s="72">
        <v>3677</v>
      </c>
      <c r="H794" s="72">
        <v>3965</v>
      </c>
      <c r="I794" s="72">
        <v>4558</v>
      </c>
      <c r="J794" s="72">
        <v>5012</v>
      </c>
      <c r="K794" s="72">
        <v>5255</v>
      </c>
      <c r="L794" s="72">
        <v>6280</v>
      </c>
      <c r="M794" s="72">
        <v>6826</v>
      </c>
      <c r="N794" s="72">
        <v>6906</v>
      </c>
      <c r="O794" s="72">
        <v>7491</v>
      </c>
      <c r="P794" s="72">
        <v>9160</v>
      </c>
      <c r="Q794" s="72">
        <v>9703</v>
      </c>
      <c r="R794" s="72">
        <v>9785</v>
      </c>
      <c r="S794" s="72">
        <v>9186</v>
      </c>
      <c r="T794" s="72">
        <v>9679</v>
      </c>
      <c r="U794" s="72">
        <v>9539</v>
      </c>
      <c r="V794" s="72">
        <v>10335</v>
      </c>
      <c r="W794" s="72">
        <v>10719</v>
      </c>
      <c r="X794" s="72">
        <v>11045</v>
      </c>
      <c r="Y794" s="72">
        <v>11688</v>
      </c>
      <c r="Z794" s="72">
        <v>12006</v>
      </c>
      <c r="AA794" s="72">
        <v>12725</v>
      </c>
      <c r="AB794" s="72">
        <v>13630</v>
      </c>
      <c r="AC794" s="72">
        <v>14429</v>
      </c>
      <c r="AD794" s="72">
        <v>15082</v>
      </c>
      <c r="AE794" s="72">
        <v>15832</v>
      </c>
      <c r="AF794" s="72">
        <v>16173</v>
      </c>
      <c r="AG794" s="72">
        <v>15908</v>
      </c>
      <c r="AH794" s="72">
        <v>18015</v>
      </c>
      <c r="AI794" s="72">
        <v>18755</v>
      </c>
      <c r="AJ794" s="72">
        <v>19851</v>
      </c>
      <c r="AK794" s="72">
        <v>20657.52845494041</v>
      </c>
      <c r="AL794" s="72">
        <v>21487</v>
      </c>
      <c r="AM794" s="72">
        <v>22396.30614325</v>
      </c>
      <c r="AN794" s="72">
        <v>23079.905282768999</v>
      </c>
      <c r="AO794" s="72">
        <v>23541.503388424378</v>
      </c>
      <c r="AP794" s="72">
        <v>26964.030925370691</v>
      </c>
      <c r="AQ794" s="72">
        <v>27233.545698504957</v>
      </c>
      <c r="AR794" s="72">
        <v>28176.8004</v>
      </c>
      <c r="AS794" s="72">
        <v>27399.556604999998</v>
      </c>
      <c r="AT794" s="72">
        <v>27035.0327</v>
      </c>
      <c r="AU794" s="72">
        <v>26081.387750000002</v>
      </c>
      <c r="AV794" s="72">
        <v>26912.903740000002</v>
      </c>
      <c r="AW794" s="72">
        <v>27963.433366746547</v>
      </c>
    </row>
    <row r="795" spans="1:49" ht="15" customHeight="1" x14ac:dyDescent="0.2">
      <c r="A795" s="20" t="s">
        <v>82</v>
      </c>
      <c r="B795" s="72">
        <v>1936</v>
      </c>
      <c r="C795" s="72">
        <v>2142</v>
      </c>
      <c r="D795" s="72">
        <v>2340</v>
      </c>
      <c r="E795" s="72">
        <v>2631</v>
      </c>
      <c r="F795" s="72">
        <v>2861</v>
      </c>
      <c r="G795" s="72">
        <v>3030</v>
      </c>
      <c r="H795" s="72">
        <v>3332</v>
      </c>
      <c r="I795" s="72">
        <v>3458</v>
      </c>
      <c r="J795" s="72">
        <v>3733</v>
      </c>
      <c r="K795" s="72">
        <v>4027</v>
      </c>
      <c r="L795" s="72">
        <v>4576</v>
      </c>
      <c r="M795" s="72">
        <v>4434</v>
      </c>
      <c r="N795" s="72">
        <v>4653</v>
      </c>
      <c r="O795" s="72">
        <v>4446</v>
      </c>
      <c r="P795" s="72">
        <v>5121</v>
      </c>
      <c r="Q795" s="72">
        <v>5593</v>
      </c>
      <c r="R795" s="72">
        <v>5887</v>
      </c>
      <c r="S795" s="72">
        <v>5610</v>
      </c>
      <c r="T795" s="72">
        <v>6085</v>
      </c>
      <c r="U795" s="72">
        <v>6237</v>
      </c>
      <c r="V795" s="72">
        <v>6266</v>
      </c>
      <c r="W795" s="72">
        <v>6125</v>
      </c>
      <c r="X795" s="72">
        <v>6145</v>
      </c>
      <c r="Y795" s="72">
        <v>6569</v>
      </c>
      <c r="Z795" s="72">
        <v>6741</v>
      </c>
      <c r="AA795" s="72">
        <v>6430</v>
      </c>
      <c r="AB795" s="72">
        <v>5980</v>
      </c>
      <c r="AC795" s="72">
        <v>6134</v>
      </c>
      <c r="AD795" s="72">
        <v>6115</v>
      </c>
      <c r="AE795" s="72">
        <v>6429</v>
      </c>
      <c r="AF795" s="72">
        <v>6983</v>
      </c>
      <c r="AG795" s="72">
        <v>6701</v>
      </c>
      <c r="AH795" s="72">
        <v>6856</v>
      </c>
      <c r="AI795" s="72">
        <v>6979</v>
      </c>
      <c r="AJ795" s="72">
        <v>7776</v>
      </c>
      <c r="AK795" s="72">
        <v>7669.8637356963218</v>
      </c>
      <c r="AL795" s="72">
        <v>7774.8</v>
      </c>
      <c r="AM795" s="72">
        <v>7963.0203000000001</v>
      </c>
      <c r="AN795" s="72">
        <v>7813.0689000000002</v>
      </c>
      <c r="AO795" s="72">
        <v>7734.9382110000006</v>
      </c>
      <c r="AP795" s="72">
        <v>8308.4290204760728</v>
      </c>
      <c r="AQ795" s="72">
        <v>8225.3447302713121</v>
      </c>
      <c r="AR795" s="72">
        <v>7496.2879999999986</v>
      </c>
      <c r="AS795" s="72">
        <v>7383.5599999999995</v>
      </c>
      <c r="AT795" s="72">
        <v>7235.8887999999997</v>
      </c>
      <c r="AU795" s="72">
        <v>6512.4000000000005</v>
      </c>
      <c r="AV795" s="72">
        <v>6249.5999999999995</v>
      </c>
      <c r="AW795" s="72">
        <v>6514.3009648405559</v>
      </c>
    </row>
    <row r="796" spans="1:49" ht="15" customHeight="1" x14ac:dyDescent="0.2">
      <c r="A796" s="20" t="s">
        <v>83</v>
      </c>
      <c r="B796" s="72">
        <v>1667</v>
      </c>
      <c r="C796" s="72">
        <v>1765</v>
      </c>
      <c r="D796" s="72">
        <v>1846</v>
      </c>
      <c r="E796" s="72">
        <v>1987</v>
      </c>
      <c r="F796" s="72">
        <v>2181</v>
      </c>
      <c r="G796" s="72">
        <v>2275</v>
      </c>
      <c r="H796" s="72">
        <v>3234</v>
      </c>
      <c r="I796" s="72">
        <v>3621</v>
      </c>
      <c r="J796" s="72">
        <v>3864</v>
      </c>
      <c r="K796" s="72">
        <v>4469</v>
      </c>
      <c r="L796" s="72">
        <v>5089</v>
      </c>
      <c r="M796" s="72">
        <v>5059</v>
      </c>
      <c r="N796" s="72">
        <v>5124</v>
      </c>
      <c r="O796" s="72">
        <v>5704</v>
      </c>
      <c r="P796" s="72">
        <v>5919</v>
      </c>
      <c r="Q796" s="72">
        <v>6626</v>
      </c>
      <c r="R796" s="72">
        <v>6870</v>
      </c>
      <c r="S796" s="72">
        <v>6812</v>
      </c>
      <c r="T796" s="72">
        <v>7215</v>
      </c>
      <c r="U796" s="72">
        <v>7800</v>
      </c>
      <c r="V796" s="72">
        <v>7688</v>
      </c>
      <c r="W796" s="72">
        <v>8487</v>
      </c>
      <c r="X796" s="72">
        <v>8976</v>
      </c>
      <c r="Y796" s="72">
        <v>9630</v>
      </c>
      <c r="Z796" s="72">
        <v>9728</v>
      </c>
      <c r="AA796" s="72">
        <v>9801</v>
      </c>
      <c r="AB796" s="72">
        <v>9954</v>
      </c>
      <c r="AC796" s="72">
        <v>10611</v>
      </c>
      <c r="AD796" s="72">
        <v>10927</v>
      </c>
      <c r="AE796" s="72">
        <v>11630</v>
      </c>
      <c r="AF796" s="72">
        <v>12144</v>
      </c>
      <c r="AG796" s="72">
        <v>11785</v>
      </c>
      <c r="AH796" s="72">
        <v>13112</v>
      </c>
      <c r="AI796" s="72">
        <v>13483</v>
      </c>
      <c r="AJ796" s="72">
        <v>14098</v>
      </c>
      <c r="AK796" s="72">
        <v>14773.030291262299</v>
      </c>
      <c r="AL796" s="72">
        <v>15463.7</v>
      </c>
      <c r="AM796" s="72">
        <v>16577.510599999998</v>
      </c>
      <c r="AN796" s="72">
        <v>17763.726138999999</v>
      </c>
      <c r="AO796" s="72">
        <v>18296.637923169998</v>
      </c>
      <c r="AP796" s="72">
        <v>19020.110999999997</v>
      </c>
      <c r="AQ796" s="72">
        <v>19077.171332999995</v>
      </c>
      <c r="AR796" s="72">
        <v>19023</v>
      </c>
      <c r="AS796" s="72">
        <v>19593.689999999999</v>
      </c>
      <c r="AT796" s="72">
        <v>20710.858</v>
      </c>
      <c r="AU796" s="72">
        <v>21684.268326000001</v>
      </c>
      <c r="AV796" s="72">
        <v>22707.765790987203</v>
      </c>
      <c r="AW796" s="72">
        <v>23242.844906358805</v>
      </c>
    </row>
    <row r="797" spans="1:49" ht="15" customHeight="1" x14ac:dyDescent="0.2">
      <c r="A797" s="20" t="s">
        <v>84</v>
      </c>
      <c r="B797" s="72">
        <v>559</v>
      </c>
      <c r="C797" s="72">
        <v>657</v>
      </c>
      <c r="D797" s="72">
        <v>748</v>
      </c>
      <c r="E797" s="72">
        <v>869</v>
      </c>
      <c r="F797" s="72">
        <v>994</v>
      </c>
      <c r="G797" s="72">
        <v>1090</v>
      </c>
      <c r="H797" s="72">
        <v>1224</v>
      </c>
      <c r="I797" s="72">
        <v>1310</v>
      </c>
      <c r="J797" s="72">
        <v>1383</v>
      </c>
      <c r="K797" s="72">
        <v>1466</v>
      </c>
      <c r="L797" s="72">
        <v>1931</v>
      </c>
      <c r="M797" s="72">
        <v>1890</v>
      </c>
      <c r="N797" s="72">
        <v>1855</v>
      </c>
      <c r="O797" s="72">
        <v>1700</v>
      </c>
      <c r="P797" s="72">
        <v>1717</v>
      </c>
      <c r="Q797" s="72">
        <v>1879</v>
      </c>
      <c r="R797" s="72">
        <v>2234</v>
      </c>
      <c r="S797" s="72">
        <v>2128</v>
      </c>
      <c r="T797" s="72">
        <v>2076</v>
      </c>
      <c r="U797" s="72">
        <v>2162</v>
      </c>
      <c r="V797" s="72">
        <v>1838</v>
      </c>
      <c r="W797" s="72">
        <v>1750</v>
      </c>
      <c r="X797" s="72">
        <v>1736</v>
      </c>
      <c r="Y797" s="72">
        <v>1805</v>
      </c>
      <c r="Z797" s="72">
        <v>1879</v>
      </c>
      <c r="AA797" s="72">
        <v>2011</v>
      </c>
      <c r="AB797" s="72">
        <v>2172</v>
      </c>
      <c r="AC797" s="72">
        <v>2580</v>
      </c>
      <c r="AD797" s="72">
        <v>2683</v>
      </c>
      <c r="AE797" s="72">
        <v>2710</v>
      </c>
      <c r="AF797" s="72">
        <v>2720</v>
      </c>
      <c r="AG797" s="72">
        <v>2666</v>
      </c>
      <c r="AH797" s="72">
        <v>2771</v>
      </c>
      <c r="AI797" s="72">
        <v>2850</v>
      </c>
      <c r="AJ797" s="72">
        <v>3050</v>
      </c>
      <c r="AK797" s="72">
        <v>3136.2180349518967</v>
      </c>
      <c r="AL797" s="72">
        <v>3209.2</v>
      </c>
      <c r="AM797" s="72">
        <v>3306.5420000000004</v>
      </c>
      <c r="AN797" s="72">
        <v>3469.1345000000001</v>
      </c>
      <c r="AO797" s="72">
        <v>3503.8258450000003</v>
      </c>
      <c r="AP797" s="72">
        <v>3713.5048475886574</v>
      </c>
      <c r="AQ797" s="72">
        <v>3973.4501869198639</v>
      </c>
      <c r="AR797" s="72">
        <v>4172.1225000000004</v>
      </c>
      <c r="AS797" s="72">
        <v>4422.3200000000006</v>
      </c>
      <c r="AT797" s="72">
        <v>4378.0968000000003</v>
      </c>
      <c r="AU797" s="72">
        <v>3940.2000000000003</v>
      </c>
      <c r="AV797" s="72">
        <v>3743</v>
      </c>
      <c r="AW797" s="72">
        <v>3743</v>
      </c>
    </row>
    <row r="798" spans="1:49" ht="15" customHeight="1" thickBot="1" x14ac:dyDescent="0.25">
      <c r="A798" s="39" t="s">
        <v>85</v>
      </c>
      <c r="B798" s="75">
        <v>3564</v>
      </c>
      <c r="C798" s="75">
        <v>4149</v>
      </c>
      <c r="D798" s="75">
        <v>4686</v>
      </c>
      <c r="E798" s="75">
        <v>5439</v>
      </c>
      <c r="F798" s="75">
        <v>5983</v>
      </c>
      <c r="G798" s="75">
        <v>6524</v>
      </c>
      <c r="H798" s="75">
        <v>7334</v>
      </c>
      <c r="I798" s="75">
        <v>8128</v>
      </c>
      <c r="J798" s="75">
        <v>11107</v>
      </c>
      <c r="K798" s="75">
        <v>12626</v>
      </c>
      <c r="L798" s="75">
        <v>13504</v>
      </c>
      <c r="M798" s="75">
        <v>13445</v>
      </c>
      <c r="N798" s="75">
        <v>14239</v>
      </c>
      <c r="O798" s="75">
        <v>14706</v>
      </c>
      <c r="P798" s="75">
        <v>17093</v>
      </c>
      <c r="Q798" s="75">
        <v>17685</v>
      </c>
      <c r="R798" s="75">
        <v>18833</v>
      </c>
      <c r="S798" s="75">
        <v>19793</v>
      </c>
      <c r="T798" s="75">
        <v>20790</v>
      </c>
      <c r="U798" s="75">
        <v>21321</v>
      </c>
      <c r="V798" s="75">
        <v>19475</v>
      </c>
      <c r="W798" s="75">
        <v>19023</v>
      </c>
      <c r="X798" s="75">
        <v>17590</v>
      </c>
      <c r="Y798" s="75">
        <v>19102</v>
      </c>
      <c r="Z798" s="75">
        <v>21479</v>
      </c>
      <c r="AA798" s="75">
        <v>22558</v>
      </c>
      <c r="AB798" s="75">
        <v>23541</v>
      </c>
      <c r="AC798" s="75">
        <v>26736</v>
      </c>
      <c r="AD798" s="75">
        <v>26991</v>
      </c>
      <c r="AE798" s="75">
        <v>27017</v>
      </c>
      <c r="AF798" s="75">
        <v>29473.443999999989</v>
      </c>
      <c r="AG798" s="75">
        <v>28769.159010000003</v>
      </c>
      <c r="AH798" s="75">
        <v>29717.851400000014</v>
      </c>
      <c r="AI798" s="75">
        <v>31289.929999999993</v>
      </c>
      <c r="AJ798" s="75">
        <v>33902.133999999991</v>
      </c>
      <c r="AK798" s="75">
        <v>35168.098408507009</v>
      </c>
      <c r="AL798" s="75">
        <v>37431.133750000008</v>
      </c>
      <c r="AM798" s="75">
        <v>38174.299599999998</v>
      </c>
      <c r="AN798" s="75">
        <v>39420.61849600001</v>
      </c>
      <c r="AO798" s="75">
        <v>38547.196246080013</v>
      </c>
      <c r="AP798" s="75">
        <v>39303.915101343591</v>
      </c>
      <c r="AQ798" s="75">
        <v>42283.541183992696</v>
      </c>
      <c r="AR798" s="75">
        <v>42680.586804096703</v>
      </c>
      <c r="AS798" s="75">
        <v>45819.940815578826</v>
      </c>
      <c r="AT798" s="75">
        <v>46352.172071192734</v>
      </c>
      <c r="AU798" s="75">
        <v>45562.719881085126</v>
      </c>
      <c r="AV798" s="75">
        <v>45898.113402688177</v>
      </c>
      <c r="AW798" s="75">
        <v>44278.393237680692</v>
      </c>
    </row>
    <row r="799" spans="1:49" ht="15" customHeight="1" x14ac:dyDescent="0.2">
      <c r="A799" s="20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2"/>
      <c r="AM799" s="72"/>
      <c r="AN799" s="99"/>
      <c r="AO799" s="99"/>
      <c r="AP799" s="99"/>
      <c r="AQ799" s="99"/>
      <c r="AR799" s="99"/>
      <c r="AS799" s="99"/>
      <c r="AT799" s="99"/>
      <c r="AU799" s="99"/>
      <c r="AV799" s="99"/>
      <c r="AW799" s="99"/>
    </row>
    <row r="800" spans="1:49" ht="15" customHeight="1" x14ac:dyDescent="0.2">
      <c r="A800" s="20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2"/>
      <c r="AM800" s="72"/>
      <c r="AN800" s="99"/>
      <c r="AO800" s="99"/>
      <c r="AP800" s="99"/>
      <c r="AQ800" s="99"/>
      <c r="AR800" s="99"/>
      <c r="AS800" s="99"/>
      <c r="AT800" s="99"/>
      <c r="AU800" s="99"/>
      <c r="AV800" s="99"/>
      <c r="AW800" s="99"/>
    </row>
    <row r="801" spans="1:49" s="66" customFormat="1" ht="15" customHeight="1" x14ac:dyDescent="0.2">
      <c r="A801" s="26" t="s">
        <v>361</v>
      </c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2"/>
      <c r="AM801" s="72"/>
      <c r="AN801" s="99"/>
      <c r="AO801" s="99"/>
      <c r="AP801" s="99"/>
      <c r="AQ801" s="99"/>
      <c r="AR801" s="99"/>
      <c r="AS801" s="99"/>
      <c r="AT801" s="99"/>
      <c r="AU801" s="99"/>
      <c r="AV801" s="99"/>
      <c r="AW801" s="99"/>
    </row>
    <row r="802" spans="1:49" ht="15" customHeight="1" thickBot="1" x14ac:dyDescent="0.25">
      <c r="A802" s="26" t="s">
        <v>362</v>
      </c>
      <c r="B802" s="67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J802" s="68"/>
      <c r="AK802" s="68"/>
      <c r="AL802" s="68"/>
      <c r="AM802" s="70"/>
      <c r="AN802" s="67"/>
      <c r="AO802" s="67"/>
      <c r="AP802" s="67"/>
      <c r="AS802" s="67"/>
      <c r="AT802" s="67"/>
      <c r="AU802" s="67"/>
      <c r="AW802" s="67" t="s">
        <v>239</v>
      </c>
    </row>
    <row r="803" spans="1:49" s="5" customFormat="1" ht="15" customHeight="1" x14ac:dyDescent="0.2">
      <c r="A803" s="55" t="s">
        <v>199</v>
      </c>
      <c r="B803" s="55">
        <v>1970</v>
      </c>
      <c r="C803" s="55">
        <v>1971</v>
      </c>
      <c r="D803" s="55">
        <v>1972</v>
      </c>
      <c r="E803" s="55">
        <v>1973</v>
      </c>
      <c r="F803" s="55">
        <v>1974</v>
      </c>
      <c r="G803" s="55">
        <v>1975</v>
      </c>
      <c r="H803" s="55">
        <v>1976</v>
      </c>
      <c r="I803" s="55">
        <v>1977</v>
      </c>
      <c r="J803" s="55">
        <v>1978</v>
      </c>
      <c r="K803" s="55">
        <v>1979</v>
      </c>
      <c r="L803" s="55">
        <v>1980</v>
      </c>
      <c r="M803" s="55">
        <v>1981</v>
      </c>
      <c r="N803" s="55">
        <v>1982</v>
      </c>
      <c r="O803" s="55">
        <v>1983</v>
      </c>
      <c r="P803" s="55">
        <v>1984</v>
      </c>
      <c r="Q803" s="55">
        <v>1985</v>
      </c>
      <c r="R803" s="55">
        <v>1986</v>
      </c>
      <c r="S803" s="55">
        <v>1987</v>
      </c>
      <c r="T803" s="55">
        <v>1988</v>
      </c>
      <c r="U803" s="55">
        <v>1989</v>
      </c>
      <c r="V803" s="55">
        <v>1990</v>
      </c>
      <c r="W803" s="55">
        <v>1991</v>
      </c>
      <c r="X803" s="55">
        <v>1992</v>
      </c>
      <c r="Y803" s="55">
        <v>1993</v>
      </c>
      <c r="Z803" s="55">
        <v>1994</v>
      </c>
      <c r="AA803" s="55">
        <v>1995</v>
      </c>
      <c r="AB803" s="55">
        <v>1996</v>
      </c>
      <c r="AC803" s="55">
        <v>1997</v>
      </c>
      <c r="AD803" s="55">
        <v>1998</v>
      </c>
      <c r="AE803" s="55">
        <v>1999</v>
      </c>
      <c r="AF803" s="55">
        <v>2000</v>
      </c>
      <c r="AG803" s="55">
        <v>2001</v>
      </c>
      <c r="AH803" s="55">
        <v>2002</v>
      </c>
      <c r="AI803" s="55">
        <v>2003</v>
      </c>
      <c r="AJ803" s="55">
        <v>2004</v>
      </c>
      <c r="AK803" s="55">
        <v>2005</v>
      </c>
      <c r="AL803" s="55">
        <v>2006</v>
      </c>
      <c r="AM803" s="55">
        <v>2007</v>
      </c>
      <c r="AN803" s="55">
        <v>2008</v>
      </c>
      <c r="AO803" s="55">
        <v>2009</v>
      </c>
      <c r="AP803" s="55">
        <v>2010</v>
      </c>
      <c r="AQ803" s="55">
        <v>2011</v>
      </c>
      <c r="AR803" s="55">
        <v>2012</v>
      </c>
      <c r="AS803" s="56">
        <v>2013</v>
      </c>
      <c r="AT803" s="56">
        <v>2014</v>
      </c>
      <c r="AU803" s="56">
        <v>2015</v>
      </c>
      <c r="AV803" s="56">
        <v>2016</v>
      </c>
      <c r="AW803" s="56">
        <v>2017</v>
      </c>
    </row>
    <row r="804" spans="1:49" ht="15" customHeight="1" x14ac:dyDescent="0.2">
      <c r="A804" s="24" t="s">
        <v>306</v>
      </c>
      <c r="B804" s="64">
        <v>2736</v>
      </c>
      <c r="C804" s="64">
        <v>3116</v>
      </c>
      <c r="D804" s="64">
        <v>3611</v>
      </c>
      <c r="E804" s="64">
        <v>3832</v>
      </c>
      <c r="F804" s="64">
        <v>4779</v>
      </c>
      <c r="G804" s="64">
        <v>5714</v>
      </c>
      <c r="H804" s="64">
        <v>5184</v>
      </c>
      <c r="I804" s="64">
        <v>5270</v>
      </c>
      <c r="J804" s="64">
        <v>5394</v>
      </c>
      <c r="K804" s="64">
        <v>6351</v>
      </c>
      <c r="L804" s="64">
        <v>7190</v>
      </c>
      <c r="M804" s="64">
        <v>6829</v>
      </c>
      <c r="N804" s="64">
        <v>6920</v>
      </c>
      <c r="O804" s="64">
        <v>7782</v>
      </c>
      <c r="P804" s="64">
        <v>9627</v>
      </c>
      <c r="Q804" s="64">
        <v>10075</v>
      </c>
      <c r="R804" s="64">
        <v>10634</v>
      </c>
      <c r="S804" s="64">
        <v>10346</v>
      </c>
      <c r="T804" s="64">
        <v>11018</v>
      </c>
      <c r="U804" s="64">
        <v>12268</v>
      </c>
      <c r="V804" s="64">
        <v>10016</v>
      </c>
      <c r="W804" s="64">
        <v>8784</v>
      </c>
      <c r="X804" s="64">
        <v>8066</v>
      </c>
      <c r="Y804" s="64">
        <v>8489</v>
      </c>
      <c r="Z804" s="64">
        <v>8593</v>
      </c>
      <c r="AA804" s="64">
        <v>7909</v>
      </c>
      <c r="AB804" s="64">
        <v>7292</v>
      </c>
      <c r="AC804" s="64">
        <v>7013</v>
      </c>
      <c r="AD804" s="64">
        <v>6387</v>
      </c>
      <c r="AE804" s="64">
        <v>7054</v>
      </c>
      <c r="AF804" s="64">
        <v>7713</v>
      </c>
      <c r="AG804" s="64">
        <v>7031</v>
      </c>
      <c r="AH804" s="64">
        <v>7363.7219599999999</v>
      </c>
      <c r="AI804" s="64">
        <v>8657.4727999999996</v>
      </c>
      <c r="AJ804" s="64">
        <v>10085.352000000001</v>
      </c>
      <c r="AK804" s="64">
        <v>9893.0208917747495</v>
      </c>
      <c r="AL804" s="64">
        <v>9559</v>
      </c>
      <c r="AM804" s="64">
        <v>9958</v>
      </c>
      <c r="AN804" s="81">
        <v>9891.5</v>
      </c>
      <c r="AO804" s="81">
        <v>6343.1898286787991</v>
      </c>
      <c r="AP804" s="81">
        <v>7378.6680699999997</v>
      </c>
      <c r="AQ804" s="81">
        <v>7635.7304932083334</v>
      </c>
      <c r="AR804" s="81">
        <v>7309.5634918445194</v>
      </c>
      <c r="AS804" s="81">
        <v>6615.3040808927699</v>
      </c>
      <c r="AT804" s="81">
        <v>6507.4409119197235</v>
      </c>
      <c r="AU804" s="81">
        <v>6443.5141890255145</v>
      </c>
      <c r="AV804" s="81">
        <v>5545.2185041897128</v>
      </c>
      <c r="AW804" s="81">
        <v>5234.5848347818055</v>
      </c>
    </row>
    <row r="805" spans="1:49" ht="15" customHeight="1" x14ac:dyDescent="0.2">
      <c r="A805" s="24" t="s">
        <v>267</v>
      </c>
      <c r="B805" s="64">
        <v>0</v>
      </c>
      <c r="C805" s="64">
        <v>0</v>
      </c>
      <c r="D805" s="64">
        <v>0</v>
      </c>
      <c r="E805" s="64">
        <v>0</v>
      </c>
      <c r="F805" s="64">
        <v>0</v>
      </c>
      <c r="G805" s="64">
        <v>0</v>
      </c>
      <c r="H805" s="64">
        <v>0</v>
      </c>
      <c r="I805" s="64">
        <v>0</v>
      </c>
      <c r="J805" s="64">
        <v>0</v>
      </c>
      <c r="K805" s="64">
        <v>0</v>
      </c>
      <c r="L805" s="64">
        <v>0</v>
      </c>
      <c r="M805" s="64">
        <v>0</v>
      </c>
      <c r="N805" s="64">
        <v>0</v>
      </c>
      <c r="O805" s="64">
        <v>0</v>
      </c>
      <c r="P805" s="64">
        <v>0</v>
      </c>
      <c r="Q805" s="64">
        <v>0</v>
      </c>
      <c r="R805" s="64">
        <v>0</v>
      </c>
      <c r="S805" s="64">
        <v>0</v>
      </c>
      <c r="T805" s="64">
        <v>0</v>
      </c>
      <c r="U805" s="64">
        <v>0</v>
      </c>
      <c r="V805" s="64">
        <v>0</v>
      </c>
      <c r="W805" s="64">
        <v>0</v>
      </c>
      <c r="X805" s="64">
        <v>0</v>
      </c>
      <c r="Y805" s="64">
        <v>2</v>
      </c>
      <c r="Z805" s="64">
        <v>6</v>
      </c>
      <c r="AA805" s="64">
        <v>16</v>
      </c>
      <c r="AB805" s="64">
        <v>8</v>
      </c>
      <c r="AC805" s="64">
        <v>11</v>
      </c>
      <c r="AD805" s="64">
        <v>11</v>
      </c>
      <c r="AE805" s="64">
        <v>10</v>
      </c>
      <c r="AF805" s="64">
        <v>11</v>
      </c>
      <c r="AG805" s="64">
        <v>18</v>
      </c>
      <c r="AH805" s="64">
        <v>12</v>
      </c>
      <c r="AI805" s="64">
        <v>25</v>
      </c>
      <c r="AJ805" s="64">
        <v>52</v>
      </c>
      <c r="AK805" s="64">
        <v>90.300853000000004</v>
      </c>
      <c r="AL805" s="64">
        <v>158</v>
      </c>
      <c r="AM805" s="64">
        <v>14.5</v>
      </c>
      <c r="AN805" s="72">
        <v>0.7</v>
      </c>
      <c r="AO805" s="72">
        <v>1</v>
      </c>
      <c r="AP805" s="72">
        <v>1</v>
      </c>
      <c r="AQ805" s="72">
        <v>0</v>
      </c>
      <c r="AR805" s="72">
        <v>0</v>
      </c>
      <c r="AS805" s="72">
        <v>0</v>
      </c>
      <c r="AT805" s="72">
        <v>0</v>
      </c>
      <c r="AU805" s="72">
        <v>0</v>
      </c>
      <c r="AV805" s="72">
        <v>0</v>
      </c>
      <c r="AW805" s="72">
        <v>0</v>
      </c>
    </row>
    <row r="806" spans="1:49" ht="15" customHeight="1" x14ac:dyDescent="0.2">
      <c r="A806" s="20" t="s">
        <v>363</v>
      </c>
      <c r="B806" s="72">
        <v>0</v>
      </c>
      <c r="C806" s="72">
        <v>0</v>
      </c>
      <c r="D806" s="72">
        <v>0</v>
      </c>
      <c r="E806" s="72">
        <v>0</v>
      </c>
      <c r="F806" s="72">
        <v>0</v>
      </c>
      <c r="G806" s="72">
        <v>0</v>
      </c>
      <c r="H806" s="72">
        <v>0</v>
      </c>
      <c r="I806" s="72">
        <v>0</v>
      </c>
      <c r="J806" s="72">
        <v>0</v>
      </c>
      <c r="K806" s="72">
        <v>0</v>
      </c>
      <c r="L806" s="72">
        <v>0</v>
      </c>
      <c r="M806" s="72">
        <v>0</v>
      </c>
      <c r="N806" s="72">
        <v>0</v>
      </c>
      <c r="O806" s="72">
        <v>0</v>
      </c>
      <c r="P806" s="72">
        <v>0</v>
      </c>
      <c r="Q806" s="72">
        <v>0</v>
      </c>
      <c r="R806" s="72">
        <v>0</v>
      </c>
      <c r="S806" s="72">
        <v>0</v>
      </c>
      <c r="T806" s="72">
        <v>0</v>
      </c>
      <c r="U806" s="72">
        <v>0</v>
      </c>
      <c r="V806" s="72">
        <v>0</v>
      </c>
      <c r="W806" s="72">
        <v>0</v>
      </c>
      <c r="X806" s="72">
        <v>0</v>
      </c>
      <c r="Y806" s="72">
        <v>-18</v>
      </c>
      <c r="Z806" s="72">
        <v>-11</v>
      </c>
      <c r="AA806" s="72">
        <v>-10</v>
      </c>
      <c r="AB806" s="72">
        <v>0</v>
      </c>
      <c r="AC806" s="72">
        <v>-5</v>
      </c>
      <c r="AD806" s="72">
        <v>-10</v>
      </c>
      <c r="AE806" s="72">
        <v>-9</v>
      </c>
      <c r="AF806" s="72">
        <v>-8</v>
      </c>
      <c r="AG806" s="72">
        <v>-9</v>
      </c>
      <c r="AH806" s="72">
        <v>-7</v>
      </c>
      <c r="AI806" s="72">
        <v>-13</v>
      </c>
      <c r="AJ806" s="72">
        <v>-28</v>
      </c>
      <c r="AK806" s="72">
        <v>-14.943151</v>
      </c>
      <c r="AL806" s="72">
        <v>-13</v>
      </c>
      <c r="AM806" s="72">
        <v>0</v>
      </c>
      <c r="AN806" s="72">
        <v>0</v>
      </c>
      <c r="AO806" s="72">
        <v>0</v>
      </c>
      <c r="AP806" s="72">
        <v>0</v>
      </c>
      <c r="AQ806" s="72">
        <v>0</v>
      </c>
      <c r="AR806" s="72">
        <v>0</v>
      </c>
      <c r="AS806" s="72">
        <v>0</v>
      </c>
      <c r="AT806" s="72">
        <v>0</v>
      </c>
      <c r="AU806" s="72">
        <v>0</v>
      </c>
      <c r="AV806" s="72">
        <v>0</v>
      </c>
      <c r="AW806" s="72">
        <v>0</v>
      </c>
    </row>
    <row r="807" spans="1:49" ht="15" customHeight="1" x14ac:dyDescent="0.2">
      <c r="A807" s="20" t="s">
        <v>241</v>
      </c>
      <c r="B807" s="72">
        <v>-274</v>
      </c>
      <c r="C807" s="72">
        <v>-312</v>
      </c>
      <c r="D807" s="72">
        <v>-361</v>
      </c>
      <c r="E807" s="72">
        <v>-383</v>
      </c>
      <c r="F807" s="72">
        <v>-478</v>
      </c>
      <c r="G807" s="72">
        <v>-571</v>
      </c>
      <c r="H807" s="72">
        <v>-518</v>
      </c>
      <c r="I807" s="72">
        <v>-527</v>
      </c>
      <c r="J807" s="72">
        <v>-539</v>
      </c>
      <c r="K807" s="72">
        <v>-635</v>
      </c>
      <c r="L807" s="72">
        <v>-575</v>
      </c>
      <c r="M807" s="72">
        <v>-546</v>
      </c>
      <c r="N807" s="72">
        <v>-484</v>
      </c>
      <c r="O807" s="72">
        <v>-466</v>
      </c>
      <c r="P807" s="72">
        <v>-487</v>
      </c>
      <c r="Q807" s="72">
        <v>-502</v>
      </c>
      <c r="R807" s="72">
        <v>-531</v>
      </c>
      <c r="S807" s="72">
        <v>-517</v>
      </c>
      <c r="T807" s="72">
        <v>-551</v>
      </c>
      <c r="U807" s="72">
        <v>-613</v>
      </c>
      <c r="V807" s="72">
        <v>-512</v>
      </c>
      <c r="W807" s="72">
        <v>-418</v>
      </c>
      <c r="X807" s="72">
        <v>-384</v>
      </c>
      <c r="Y807" s="72">
        <v>-334</v>
      </c>
      <c r="Z807" s="72">
        <v>-330</v>
      </c>
      <c r="AA807" s="72">
        <v>-304</v>
      </c>
      <c r="AB807" s="72">
        <v>-247</v>
      </c>
      <c r="AC807" s="72">
        <v>-237</v>
      </c>
      <c r="AD807" s="72">
        <v>-216</v>
      </c>
      <c r="AE807" s="72">
        <v>-239</v>
      </c>
      <c r="AF807" s="72">
        <v>-261</v>
      </c>
      <c r="AG807" s="72">
        <v>-212</v>
      </c>
      <c r="AH807" s="72">
        <v>-221.56196</v>
      </c>
      <c r="AI807" s="72">
        <v>-260.6728</v>
      </c>
      <c r="AJ807" s="72">
        <v>-275.35200000000003</v>
      </c>
      <c r="AK807" s="72">
        <v>-296.89999999999668</v>
      </c>
      <c r="AL807" s="72">
        <v>-283.99301093650865</v>
      </c>
      <c r="AM807" s="72">
        <v>-302.63986134403098</v>
      </c>
      <c r="AN807" s="72">
        <v>-280.54701265499898</v>
      </c>
      <c r="AO807" s="72">
        <v>-198.05649600563191</v>
      </c>
      <c r="AP807" s="72">
        <v>-184.95444746349509</v>
      </c>
      <c r="AQ807" s="72">
        <v>-200.74461861404575</v>
      </c>
      <c r="AR807" s="72">
        <v>-192.16963415754822</v>
      </c>
      <c r="AS807" s="72">
        <v>-173.91743932239999</v>
      </c>
      <c r="AT807" s="72">
        <v>-96.169077516055026</v>
      </c>
      <c r="AU807" s="72">
        <v>-95.224347621066713</v>
      </c>
      <c r="AV807" s="72">
        <v>-81.949041933838117</v>
      </c>
      <c r="AW807" s="72">
        <v>-77.358396573130122</v>
      </c>
    </row>
    <row r="808" spans="1:49" ht="15" customHeight="1" x14ac:dyDescent="0.2">
      <c r="A808" s="20" t="s">
        <v>204</v>
      </c>
      <c r="B808" s="72">
        <v>2462</v>
      </c>
      <c r="C808" s="72">
        <v>2804</v>
      </c>
      <c r="D808" s="72">
        <v>3250</v>
      </c>
      <c r="E808" s="72">
        <v>3449</v>
      </c>
      <c r="F808" s="72">
        <v>4301</v>
      </c>
      <c r="G808" s="72">
        <v>5143</v>
      </c>
      <c r="H808" s="72">
        <v>4666</v>
      </c>
      <c r="I808" s="72">
        <v>4743</v>
      </c>
      <c r="J808" s="72">
        <v>4855</v>
      </c>
      <c r="K808" s="72">
        <v>5716</v>
      </c>
      <c r="L808" s="72">
        <v>6615</v>
      </c>
      <c r="M808" s="72">
        <v>6283</v>
      </c>
      <c r="N808" s="72">
        <v>6436</v>
      </c>
      <c r="O808" s="72">
        <v>7316</v>
      </c>
      <c r="P808" s="72">
        <v>9140</v>
      </c>
      <c r="Q808" s="72">
        <v>9573</v>
      </c>
      <c r="R808" s="72">
        <v>10103</v>
      </c>
      <c r="S808" s="72">
        <v>9829</v>
      </c>
      <c r="T808" s="72">
        <v>10467</v>
      </c>
      <c r="U808" s="72">
        <v>11655</v>
      </c>
      <c r="V808" s="72">
        <v>9504</v>
      </c>
      <c r="W808" s="72">
        <v>8366</v>
      </c>
      <c r="X808" s="72">
        <v>7682</v>
      </c>
      <c r="Y808" s="72">
        <v>8139</v>
      </c>
      <c r="Z808" s="72">
        <v>8258</v>
      </c>
      <c r="AA808" s="72">
        <v>7611</v>
      </c>
      <c r="AB808" s="72">
        <v>7053</v>
      </c>
      <c r="AC808" s="72">
        <v>6782</v>
      </c>
      <c r="AD808" s="72">
        <v>6172</v>
      </c>
      <c r="AE808" s="72">
        <v>6816</v>
      </c>
      <c r="AF808" s="72">
        <v>7455</v>
      </c>
      <c r="AG808" s="72">
        <v>6828</v>
      </c>
      <c r="AH808" s="72">
        <v>7147.16</v>
      </c>
      <c r="AI808" s="72">
        <v>8408.7999999999993</v>
      </c>
      <c r="AJ808" s="72">
        <v>9834</v>
      </c>
      <c r="AK808" s="72">
        <v>9671.4785937747529</v>
      </c>
      <c r="AL808" s="72">
        <v>9420.0069890634913</v>
      </c>
      <c r="AM808" s="72">
        <v>9669.8601386559694</v>
      </c>
      <c r="AN808" s="72">
        <v>9611.6529873450017</v>
      </c>
      <c r="AO808" s="72">
        <v>6146.1333326731674</v>
      </c>
      <c r="AP808" s="72">
        <v>7194.7136225365048</v>
      </c>
      <c r="AQ808" s="72">
        <v>7434.9858745942875</v>
      </c>
      <c r="AR808" s="72">
        <v>7117.3938576869714</v>
      </c>
      <c r="AS808" s="72">
        <v>6441.3866415703696</v>
      </c>
      <c r="AT808" s="72">
        <v>6411.2718344036684</v>
      </c>
      <c r="AU808" s="72">
        <v>6348.2898414044475</v>
      </c>
      <c r="AV808" s="72">
        <v>5463.2694622558747</v>
      </c>
      <c r="AW808" s="72">
        <v>5157.2264382086751</v>
      </c>
    </row>
    <row r="809" spans="1:49" ht="15" customHeight="1" x14ac:dyDescent="0.2">
      <c r="A809" s="20" t="s">
        <v>206</v>
      </c>
      <c r="B809" s="72">
        <v>2462</v>
      </c>
      <c r="C809" s="72">
        <v>2804</v>
      </c>
      <c r="D809" s="72">
        <v>3250</v>
      </c>
      <c r="E809" s="72">
        <v>3449</v>
      </c>
      <c r="F809" s="72">
        <v>4301</v>
      </c>
      <c r="G809" s="72">
        <v>5143</v>
      </c>
      <c r="H809" s="72">
        <v>4666</v>
      </c>
      <c r="I809" s="72">
        <v>4743</v>
      </c>
      <c r="J809" s="72">
        <v>4855</v>
      </c>
      <c r="K809" s="72">
        <v>5716</v>
      </c>
      <c r="L809" s="72">
        <v>6615</v>
      </c>
      <c r="M809" s="72">
        <v>6283</v>
      </c>
      <c r="N809" s="72">
        <v>6436</v>
      </c>
      <c r="O809" s="72">
        <v>7316</v>
      </c>
      <c r="P809" s="72">
        <v>9140</v>
      </c>
      <c r="Q809" s="72">
        <v>9573</v>
      </c>
      <c r="R809" s="72">
        <v>10103</v>
      </c>
      <c r="S809" s="72">
        <v>9829</v>
      </c>
      <c r="T809" s="72">
        <v>10467</v>
      </c>
      <c r="U809" s="72">
        <v>11655</v>
      </c>
      <c r="V809" s="72">
        <v>9504</v>
      </c>
      <c r="W809" s="72">
        <v>8366</v>
      </c>
      <c r="X809" s="72">
        <v>7682</v>
      </c>
      <c r="Y809" s="72">
        <v>8139</v>
      </c>
      <c r="Z809" s="72">
        <v>8258</v>
      </c>
      <c r="AA809" s="72">
        <v>7611</v>
      </c>
      <c r="AB809" s="72">
        <v>7053</v>
      </c>
      <c r="AC809" s="72">
        <v>6782</v>
      </c>
      <c r="AD809" s="72">
        <v>6172</v>
      </c>
      <c r="AE809" s="72">
        <v>6816</v>
      </c>
      <c r="AF809" s="72">
        <v>7455</v>
      </c>
      <c r="AG809" s="72">
        <v>6828</v>
      </c>
      <c r="AH809" s="72">
        <v>7147.16</v>
      </c>
      <c r="AI809" s="72">
        <v>8408.7999999999993</v>
      </c>
      <c r="AJ809" s="72">
        <v>9834</v>
      </c>
      <c r="AK809" s="72">
        <v>9671.4785937747529</v>
      </c>
      <c r="AL809" s="72">
        <v>9420.0069890634913</v>
      </c>
      <c r="AM809" s="72">
        <v>9669.8601386559694</v>
      </c>
      <c r="AN809" s="72">
        <v>9611.6529873450017</v>
      </c>
      <c r="AO809" s="72">
        <v>6146.1333326731674</v>
      </c>
      <c r="AP809" s="72">
        <v>7194.7136225365048</v>
      </c>
      <c r="AQ809" s="72">
        <v>7434.9858745942875</v>
      </c>
      <c r="AR809" s="72">
        <v>7117.3938576869714</v>
      </c>
      <c r="AS809" s="72">
        <v>6441.3866415703696</v>
      </c>
      <c r="AT809" s="72">
        <v>6411.2718344036684</v>
      </c>
      <c r="AU809" s="72">
        <v>6348.2898414044475</v>
      </c>
      <c r="AV809" s="72">
        <v>5463.2694622558747</v>
      </c>
      <c r="AW809" s="72">
        <v>5157.2264382086751</v>
      </c>
    </row>
    <row r="810" spans="1:49" ht="15" customHeight="1" x14ac:dyDescent="0.2">
      <c r="A810" s="20" t="s">
        <v>231</v>
      </c>
      <c r="B810" s="72">
        <v>2462</v>
      </c>
      <c r="C810" s="72">
        <v>2804</v>
      </c>
      <c r="D810" s="72">
        <v>3250</v>
      </c>
      <c r="E810" s="72">
        <v>3449</v>
      </c>
      <c r="F810" s="72">
        <v>4301</v>
      </c>
      <c r="G810" s="72">
        <v>5143</v>
      </c>
      <c r="H810" s="72">
        <v>4666</v>
      </c>
      <c r="I810" s="72">
        <v>4743</v>
      </c>
      <c r="J810" s="72">
        <v>4855</v>
      </c>
      <c r="K810" s="72">
        <v>5716</v>
      </c>
      <c r="L810" s="72">
        <v>6615</v>
      </c>
      <c r="M810" s="72">
        <v>6283</v>
      </c>
      <c r="N810" s="72">
        <v>6436</v>
      </c>
      <c r="O810" s="72">
        <v>7316</v>
      </c>
      <c r="P810" s="72">
        <v>9140</v>
      </c>
      <c r="Q810" s="72">
        <v>9573</v>
      </c>
      <c r="R810" s="72">
        <v>10103</v>
      </c>
      <c r="S810" s="72">
        <v>9829</v>
      </c>
      <c r="T810" s="72">
        <v>10467</v>
      </c>
      <c r="U810" s="72">
        <v>11655</v>
      </c>
      <c r="V810" s="72">
        <v>9504</v>
      </c>
      <c r="W810" s="72">
        <v>8366</v>
      </c>
      <c r="X810" s="72">
        <v>7682</v>
      </c>
      <c r="Y810" s="72">
        <v>8139</v>
      </c>
      <c r="Z810" s="72">
        <v>8258</v>
      </c>
      <c r="AA810" s="72">
        <v>7611</v>
      </c>
      <c r="AB810" s="72">
        <v>7053</v>
      </c>
      <c r="AC810" s="72">
        <v>6782</v>
      </c>
      <c r="AD810" s="72">
        <v>6172</v>
      </c>
      <c r="AE810" s="72">
        <v>6816</v>
      </c>
      <c r="AF810" s="72">
        <v>7455</v>
      </c>
      <c r="AG810" s="72">
        <v>6828</v>
      </c>
      <c r="AH810" s="72">
        <v>7147.16</v>
      </c>
      <c r="AI810" s="72">
        <v>8408.7999999999993</v>
      </c>
      <c r="AJ810" s="72">
        <v>9834</v>
      </c>
      <c r="AK810" s="72">
        <v>9671.4785937747529</v>
      </c>
      <c r="AL810" s="72">
        <v>9420.0069890634913</v>
      </c>
      <c r="AM810" s="72">
        <v>9669.8601386559694</v>
      </c>
      <c r="AN810" s="72">
        <v>9611.6529873450017</v>
      </c>
      <c r="AO810" s="72">
        <v>6146.1333326731674</v>
      </c>
      <c r="AP810" s="72">
        <v>7194.7136225365048</v>
      </c>
      <c r="AQ810" s="72">
        <v>7434.9858745942875</v>
      </c>
      <c r="AR810" s="72">
        <v>7117.3938576869714</v>
      </c>
      <c r="AS810" s="72">
        <v>6441.3866415703696</v>
      </c>
      <c r="AT810" s="72">
        <v>6411.2718344036684</v>
      </c>
      <c r="AU810" s="72">
        <v>6348.2898414044475</v>
      </c>
      <c r="AV810" s="72">
        <v>5463.2694622558747</v>
      </c>
      <c r="AW810" s="72">
        <v>5157.2264382086751</v>
      </c>
    </row>
    <row r="811" spans="1:49" ht="15" customHeight="1" x14ac:dyDescent="0.2">
      <c r="A811" s="20" t="s">
        <v>65</v>
      </c>
      <c r="B811" s="72">
        <v>677</v>
      </c>
      <c r="C811" s="72">
        <v>749</v>
      </c>
      <c r="D811" s="72">
        <v>818</v>
      </c>
      <c r="E811" s="72">
        <v>877</v>
      </c>
      <c r="F811" s="72">
        <v>946</v>
      </c>
      <c r="G811" s="72">
        <v>1002</v>
      </c>
      <c r="H811" s="72">
        <v>1070</v>
      </c>
      <c r="I811" s="72">
        <v>1124</v>
      </c>
      <c r="J811" s="72">
        <v>1166</v>
      </c>
      <c r="K811" s="72">
        <v>1242</v>
      </c>
      <c r="L811" s="72">
        <v>1286</v>
      </c>
      <c r="M811" s="72">
        <v>1313</v>
      </c>
      <c r="N811" s="72">
        <v>1311</v>
      </c>
      <c r="O811" s="72">
        <v>1354</v>
      </c>
      <c r="P811" s="72">
        <v>1395</v>
      </c>
      <c r="Q811" s="72">
        <v>1328</v>
      </c>
      <c r="R811" s="72">
        <v>1244</v>
      </c>
      <c r="S811" s="72">
        <v>1210</v>
      </c>
      <c r="T811" s="72">
        <v>1166</v>
      </c>
      <c r="U811" s="72">
        <v>1092</v>
      </c>
      <c r="V811" s="72">
        <v>990</v>
      </c>
      <c r="W811" s="72">
        <v>950</v>
      </c>
      <c r="X811" s="72">
        <v>863</v>
      </c>
      <c r="Y811" s="72">
        <v>823</v>
      </c>
      <c r="Z811" s="72">
        <v>797</v>
      </c>
      <c r="AA811" s="72">
        <v>672</v>
      </c>
      <c r="AB811" s="72">
        <v>611</v>
      </c>
      <c r="AC811" s="72">
        <v>613</v>
      </c>
      <c r="AD811" s="72">
        <v>589</v>
      </c>
      <c r="AE811" s="72">
        <v>586</v>
      </c>
      <c r="AF811" s="72">
        <v>634</v>
      </c>
      <c r="AG811" s="72">
        <v>647</v>
      </c>
      <c r="AH811" s="72">
        <v>674</v>
      </c>
      <c r="AI811" s="72">
        <v>762.8</v>
      </c>
      <c r="AJ811" s="72">
        <v>779</v>
      </c>
      <c r="AK811" s="72">
        <v>800.79</v>
      </c>
      <c r="AL811" s="72">
        <v>777</v>
      </c>
      <c r="AM811" s="72">
        <v>801</v>
      </c>
      <c r="AN811" s="72">
        <v>821.9</v>
      </c>
      <c r="AO811" s="72">
        <v>904.09</v>
      </c>
      <c r="AP811" s="72">
        <v>787.92569659442722</v>
      </c>
      <c r="AQ811" s="72">
        <v>748</v>
      </c>
      <c r="AR811" s="72">
        <v>740.02499999999998</v>
      </c>
      <c r="AS811" s="72">
        <v>621.6</v>
      </c>
      <c r="AT811" s="72">
        <v>740.16485974065733</v>
      </c>
      <c r="AU811" s="72">
        <v>733.53579319652783</v>
      </c>
      <c r="AV811" s="72">
        <v>664.08896273033486</v>
      </c>
      <c r="AW811" s="72">
        <v>546.03816755304808</v>
      </c>
    </row>
    <row r="812" spans="1:49" ht="15" customHeight="1" x14ac:dyDescent="0.2">
      <c r="A812" s="20" t="s">
        <v>66</v>
      </c>
      <c r="B812" s="72">
        <v>50</v>
      </c>
      <c r="C812" s="72">
        <v>53</v>
      </c>
      <c r="D812" s="72">
        <v>55</v>
      </c>
      <c r="E812" s="72">
        <v>60</v>
      </c>
      <c r="F812" s="72">
        <v>68</v>
      </c>
      <c r="G812" s="72">
        <v>75</v>
      </c>
      <c r="H812" s="72">
        <v>80</v>
      </c>
      <c r="I812" s="72">
        <v>87</v>
      </c>
      <c r="J812" s="72">
        <v>93</v>
      </c>
      <c r="K812" s="72">
        <v>95</v>
      </c>
      <c r="L812" s="72">
        <v>100</v>
      </c>
      <c r="M812" s="72">
        <v>102</v>
      </c>
      <c r="N812" s="72">
        <v>105</v>
      </c>
      <c r="O812" s="72">
        <v>106</v>
      </c>
      <c r="P812" s="72">
        <v>106</v>
      </c>
      <c r="Q812" s="72">
        <v>105</v>
      </c>
      <c r="R812" s="72">
        <v>100</v>
      </c>
      <c r="S812" s="72">
        <v>90</v>
      </c>
      <c r="T812" s="72">
        <v>80</v>
      </c>
      <c r="U812" s="72">
        <v>85</v>
      </c>
      <c r="V812" s="72">
        <v>82</v>
      </c>
      <c r="W812" s="72">
        <v>85</v>
      </c>
      <c r="X812" s="72">
        <v>93</v>
      </c>
      <c r="Y812" s="72">
        <v>90</v>
      </c>
      <c r="Z812" s="72">
        <v>90</v>
      </c>
      <c r="AA812" s="72">
        <v>87</v>
      </c>
      <c r="AB812" s="72">
        <v>92</v>
      </c>
      <c r="AC812" s="72">
        <v>95</v>
      </c>
      <c r="AD812" s="72">
        <v>93</v>
      </c>
      <c r="AE812" s="72">
        <v>95</v>
      </c>
      <c r="AF812" s="72">
        <v>98</v>
      </c>
      <c r="AG812" s="72">
        <v>95</v>
      </c>
      <c r="AH812" s="72">
        <v>90</v>
      </c>
      <c r="AI812" s="72">
        <v>98</v>
      </c>
      <c r="AJ812" s="72">
        <v>102</v>
      </c>
      <c r="AK812" s="72">
        <v>104.34599999999999</v>
      </c>
      <c r="AL812" s="72">
        <v>107</v>
      </c>
      <c r="AM812" s="72">
        <v>113.42</v>
      </c>
      <c r="AN812" s="72">
        <v>120.5</v>
      </c>
      <c r="AO812" s="72">
        <v>120.5</v>
      </c>
      <c r="AP812" s="72">
        <v>133.39349999999999</v>
      </c>
      <c r="AQ812" s="72">
        <v>142.73104499999999</v>
      </c>
      <c r="AR812" s="72">
        <v>139.87539999999998</v>
      </c>
      <c r="AS812" s="72">
        <v>139.87539999999998</v>
      </c>
      <c r="AT812" s="72">
        <v>141.27415399999998</v>
      </c>
      <c r="AU812" s="72">
        <v>136.77000000000001</v>
      </c>
      <c r="AV812" s="72">
        <v>130.15</v>
      </c>
      <c r="AW812" s="72">
        <v>130.79499847649228</v>
      </c>
    </row>
    <row r="813" spans="1:49" ht="15" customHeight="1" x14ac:dyDescent="0.2">
      <c r="A813" s="20" t="s">
        <v>67</v>
      </c>
      <c r="B813" s="72">
        <v>0</v>
      </c>
      <c r="C813" s="72">
        <v>0</v>
      </c>
      <c r="D813" s="72">
        <v>0</v>
      </c>
      <c r="E813" s="72">
        <v>0</v>
      </c>
      <c r="F813" s="72">
        <v>0</v>
      </c>
      <c r="G813" s="72">
        <v>0</v>
      </c>
      <c r="H813" s="72">
        <v>4</v>
      </c>
      <c r="I813" s="72">
        <v>4</v>
      </c>
      <c r="J813" s="72">
        <v>4</v>
      </c>
      <c r="K813" s="72">
        <v>4</v>
      </c>
      <c r="L813" s="72">
        <v>6</v>
      </c>
      <c r="M813" s="72">
        <v>6</v>
      </c>
      <c r="N813" s="72">
        <v>6</v>
      </c>
      <c r="O813" s="72">
        <v>11</v>
      </c>
      <c r="P813" s="72">
        <v>11</v>
      </c>
      <c r="Q813" s="72">
        <v>10</v>
      </c>
      <c r="R813" s="72">
        <v>10</v>
      </c>
      <c r="S813" s="72">
        <v>8</v>
      </c>
      <c r="T813" s="72">
        <v>6</v>
      </c>
      <c r="U813" s="72">
        <v>5</v>
      </c>
      <c r="V813" s="72">
        <v>5</v>
      </c>
      <c r="W813" s="72">
        <v>5</v>
      </c>
      <c r="X813" s="72">
        <v>5</v>
      </c>
      <c r="Y813" s="72">
        <v>4</v>
      </c>
      <c r="Z813" s="72">
        <v>4</v>
      </c>
      <c r="AA813" s="72">
        <v>3</v>
      </c>
      <c r="AB813" s="72">
        <v>2</v>
      </c>
      <c r="AC813" s="72">
        <v>0</v>
      </c>
      <c r="AD813" s="72">
        <v>0</v>
      </c>
      <c r="AE813" s="72">
        <v>0</v>
      </c>
      <c r="AF813" s="72">
        <v>0</v>
      </c>
      <c r="AG813" s="72">
        <v>0</v>
      </c>
      <c r="AH813" s="72">
        <v>0</v>
      </c>
      <c r="AI813" s="72">
        <v>0</v>
      </c>
      <c r="AJ813" s="72">
        <v>0</v>
      </c>
      <c r="AK813" s="72">
        <v>0</v>
      </c>
      <c r="AL813" s="72">
        <v>0</v>
      </c>
      <c r="AM813" s="72">
        <v>0</v>
      </c>
      <c r="AN813" s="72">
        <v>0</v>
      </c>
      <c r="AO813" s="72">
        <v>0</v>
      </c>
      <c r="AP813" s="72">
        <v>0</v>
      </c>
      <c r="AQ813" s="72">
        <v>0</v>
      </c>
      <c r="AR813" s="72">
        <v>0</v>
      </c>
      <c r="AS813" s="72">
        <v>0</v>
      </c>
      <c r="AT813" s="72">
        <v>0</v>
      </c>
      <c r="AU813" s="72">
        <v>0</v>
      </c>
      <c r="AV813" s="72">
        <v>0</v>
      </c>
      <c r="AW813" s="72">
        <v>0</v>
      </c>
    </row>
    <row r="814" spans="1:49" ht="15" customHeight="1" x14ac:dyDescent="0.2">
      <c r="A814" s="20" t="s">
        <v>68</v>
      </c>
      <c r="B814" s="72">
        <v>30</v>
      </c>
      <c r="C814" s="72">
        <v>30</v>
      </c>
      <c r="D814" s="72">
        <v>28</v>
      </c>
      <c r="E814" s="72">
        <v>27</v>
      </c>
      <c r="F814" s="72">
        <v>24</v>
      </c>
      <c r="G814" s="72">
        <v>22</v>
      </c>
      <c r="H814" s="72">
        <v>20</v>
      </c>
      <c r="I814" s="72">
        <v>19</v>
      </c>
      <c r="J814" s="72">
        <v>18</v>
      </c>
      <c r="K814" s="72">
        <v>18</v>
      </c>
      <c r="L814" s="72">
        <v>16</v>
      </c>
      <c r="M814" s="72">
        <v>16</v>
      </c>
      <c r="N814" s="72">
        <v>15</v>
      </c>
      <c r="O814" s="72">
        <v>15</v>
      </c>
      <c r="P814" s="72">
        <v>14</v>
      </c>
      <c r="Q814" s="72">
        <v>14</v>
      </c>
      <c r="R814" s="72">
        <v>12</v>
      </c>
      <c r="S814" s="72">
        <v>20</v>
      </c>
      <c r="T814" s="72">
        <v>18</v>
      </c>
      <c r="U814" s="72">
        <v>20</v>
      </c>
      <c r="V814" s="72">
        <v>18</v>
      </c>
      <c r="W814" s="72">
        <v>20</v>
      </c>
      <c r="X814" s="72">
        <v>14</v>
      </c>
      <c r="Y814" s="72">
        <v>12</v>
      </c>
      <c r="Z814" s="72">
        <v>9</v>
      </c>
      <c r="AA814" s="72">
        <v>11</v>
      </c>
      <c r="AB814" s="72">
        <v>12</v>
      </c>
      <c r="AC814" s="72">
        <v>10</v>
      </c>
      <c r="AD814" s="72">
        <v>9</v>
      </c>
      <c r="AE814" s="72">
        <v>8</v>
      </c>
      <c r="AF814" s="72">
        <v>7</v>
      </c>
      <c r="AG814" s="72">
        <v>7</v>
      </c>
      <c r="AH814" s="72">
        <v>7</v>
      </c>
      <c r="AI814" s="72">
        <v>8</v>
      </c>
      <c r="AJ814" s="72">
        <v>9</v>
      </c>
      <c r="AK814" s="72">
        <v>9.206999999999999</v>
      </c>
      <c r="AL814" s="72">
        <v>10</v>
      </c>
      <c r="AM814" s="72">
        <v>10.5</v>
      </c>
      <c r="AN814" s="72">
        <v>11.1</v>
      </c>
      <c r="AO814" s="72">
        <v>11.1</v>
      </c>
      <c r="AP814" s="72">
        <v>11.618369999999999</v>
      </c>
      <c r="AQ814" s="72">
        <v>11.492746374374997</v>
      </c>
      <c r="AR814" s="72">
        <v>11.3751</v>
      </c>
      <c r="AS814" s="72">
        <v>12.399234473451886</v>
      </c>
      <c r="AT814" s="72">
        <v>12.599048207920363</v>
      </c>
      <c r="AU814" s="72">
        <v>12.599048207920363</v>
      </c>
      <c r="AV814" s="72">
        <v>11.723699525539942</v>
      </c>
      <c r="AW814" s="72">
        <v>14.041878832195803</v>
      </c>
    </row>
    <row r="815" spans="1:49" ht="15" customHeight="1" x14ac:dyDescent="0.2">
      <c r="A815" s="20" t="s">
        <v>211</v>
      </c>
      <c r="B815" s="72">
        <v>1705</v>
      </c>
      <c r="C815" s="72">
        <v>1972</v>
      </c>
      <c r="D815" s="72">
        <v>2349</v>
      </c>
      <c r="E815" s="72">
        <v>2485</v>
      </c>
      <c r="F815" s="72">
        <v>3263</v>
      </c>
      <c r="G815" s="72">
        <v>4044</v>
      </c>
      <c r="H815" s="72">
        <v>3492</v>
      </c>
      <c r="I815" s="72">
        <v>3509</v>
      </c>
      <c r="J815" s="72">
        <v>3574</v>
      </c>
      <c r="K815" s="72">
        <v>4357</v>
      </c>
      <c r="L815" s="72">
        <v>5207</v>
      </c>
      <c r="M815" s="72">
        <v>4846</v>
      </c>
      <c r="N815" s="72">
        <v>4999</v>
      </c>
      <c r="O815" s="72">
        <v>5830</v>
      </c>
      <c r="P815" s="72">
        <v>7614</v>
      </c>
      <c r="Q815" s="72">
        <v>8116</v>
      </c>
      <c r="R815" s="72">
        <v>8737</v>
      </c>
      <c r="S815" s="72">
        <v>8501</v>
      </c>
      <c r="T815" s="72">
        <v>9197</v>
      </c>
      <c r="U815" s="72">
        <v>10453</v>
      </c>
      <c r="V815" s="72">
        <v>8409</v>
      </c>
      <c r="W815" s="72">
        <v>7306</v>
      </c>
      <c r="X815" s="72">
        <v>6707</v>
      </c>
      <c r="Y815" s="72">
        <v>7210</v>
      </c>
      <c r="Z815" s="72">
        <v>7358</v>
      </c>
      <c r="AA815" s="72">
        <v>6838</v>
      </c>
      <c r="AB815" s="72">
        <v>6336</v>
      </c>
      <c r="AC815" s="72">
        <v>6064</v>
      </c>
      <c r="AD815" s="72">
        <v>5481</v>
      </c>
      <c r="AE815" s="72">
        <v>6127</v>
      </c>
      <c r="AF815" s="72">
        <v>6716</v>
      </c>
      <c r="AG815" s="72">
        <v>6079</v>
      </c>
      <c r="AH815" s="72">
        <v>6376.16</v>
      </c>
      <c r="AI815" s="72">
        <v>7540</v>
      </c>
      <c r="AJ815" s="72">
        <v>8944</v>
      </c>
      <c r="AK815" s="72">
        <v>8757.1355937747521</v>
      </c>
      <c r="AL815" s="72">
        <v>8526.0069890634913</v>
      </c>
      <c r="AM815" s="72">
        <v>8744.9401386559693</v>
      </c>
      <c r="AN815" s="72">
        <v>8658.1529873450017</v>
      </c>
      <c r="AO815" s="72">
        <v>5110.4433326731669</v>
      </c>
      <c r="AP815" s="72">
        <v>6261.7760559420776</v>
      </c>
      <c r="AQ815" s="72">
        <v>6532.7620832199127</v>
      </c>
      <c r="AR815" s="72">
        <v>6226.1183576869716</v>
      </c>
      <c r="AS815" s="72">
        <v>5667.5120070969178</v>
      </c>
      <c r="AT815" s="72">
        <v>5517.2337724550907</v>
      </c>
      <c r="AU815" s="72">
        <v>5465.3849999999993</v>
      </c>
      <c r="AV815" s="72">
        <v>4657.3068000000003</v>
      </c>
      <c r="AW815" s="72">
        <v>4466.3513933469385</v>
      </c>
    </row>
    <row r="816" spans="1:49" ht="15" customHeight="1" x14ac:dyDescent="0.2">
      <c r="A816" s="20" t="s">
        <v>75</v>
      </c>
      <c r="B816" s="72">
        <v>0</v>
      </c>
      <c r="C816" s="72">
        <v>0</v>
      </c>
      <c r="D816" s="72">
        <v>0</v>
      </c>
      <c r="E816" s="72">
        <v>0</v>
      </c>
      <c r="F816" s="72">
        <v>0</v>
      </c>
      <c r="G816" s="72">
        <v>0</v>
      </c>
      <c r="H816" s="72">
        <v>0</v>
      </c>
      <c r="I816" s="72">
        <v>0</v>
      </c>
      <c r="J816" s="72">
        <v>0</v>
      </c>
      <c r="K816" s="72">
        <v>0</v>
      </c>
      <c r="L816" s="72">
        <v>164</v>
      </c>
      <c r="M816" s="72">
        <v>265</v>
      </c>
      <c r="N816" s="72">
        <v>445</v>
      </c>
      <c r="O816" s="72">
        <v>635</v>
      </c>
      <c r="P816" s="72">
        <v>907</v>
      </c>
      <c r="Q816" s="72">
        <v>1126</v>
      </c>
      <c r="R816" s="72">
        <v>1045</v>
      </c>
      <c r="S816" s="72">
        <v>795</v>
      </c>
      <c r="T816" s="72">
        <v>763</v>
      </c>
      <c r="U816" s="72">
        <v>634</v>
      </c>
      <c r="V816" s="72">
        <v>542</v>
      </c>
      <c r="W816" s="72">
        <v>387</v>
      </c>
      <c r="X816" s="72">
        <v>318</v>
      </c>
      <c r="Y816" s="72">
        <v>353</v>
      </c>
      <c r="Z816" s="72">
        <v>401</v>
      </c>
      <c r="AA816" s="72">
        <v>438</v>
      </c>
      <c r="AB816" s="72">
        <v>565</v>
      </c>
      <c r="AC816" s="72">
        <v>373</v>
      </c>
      <c r="AD816" s="72">
        <v>315</v>
      </c>
      <c r="AE816" s="72">
        <v>303</v>
      </c>
      <c r="AF816" s="72">
        <v>361</v>
      </c>
      <c r="AG816" s="72">
        <v>327</v>
      </c>
      <c r="AH816" s="72">
        <v>320</v>
      </c>
      <c r="AI816" s="72">
        <v>382</v>
      </c>
      <c r="AJ816" s="72">
        <v>440</v>
      </c>
      <c r="AK816" s="72">
        <v>385.08499377475545</v>
      </c>
      <c r="AL816" s="72">
        <v>404.33924346349278</v>
      </c>
      <c r="AM816" s="72">
        <v>343.68835694396904</v>
      </c>
      <c r="AN816" s="72">
        <v>384.94400000000002</v>
      </c>
      <c r="AO816" s="72">
        <v>84.944000000000017</v>
      </c>
      <c r="AP816" s="72">
        <v>97.515712000000008</v>
      </c>
      <c r="AQ816" s="72">
        <v>275.59249999999997</v>
      </c>
      <c r="AR816" s="72">
        <v>220.38027343749997</v>
      </c>
      <c r="AS816" s="72">
        <v>198</v>
      </c>
      <c r="AT816" s="72">
        <v>188.1</v>
      </c>
      <c r="AU816" s="72">
        <v>169.20000000000002</v>
      </c>
      <c r="AV816" s="72">
        <v>153.79</v>
      </c>
      <c r="AW816" s="72">
        <v>145.42318652849741</v>
      </c>
    </row>
    <row r="817" spans="1:49" ht="15" customHeight="1" x14ac:dyDescent="0.2">
      <c r="A817" s="20" t="s">
        <v>76</v>
      </c>
      <c r="B817" s="72">
        <v>1612</v>
      </c>
      <c r="C817" s="72">
        <v>1870</v>
      </c>
      <c r="D817" s="72">
        <v>2229</v>
      </c>
      <c r="E817" s="72">
        <v>2354</v>
      </c>
      <c r="F817" s="72">
        <v>3094</v>
      </c>
      <c r="G817" s="72">
        <v>3835</v>
      </c>
      <c r="H817" s="72">
        <v>3287</v>
      </c>
      <c r="I817" s="72">
        <v>3282</v>
      </c>
      <c r="J817" s="72">
        <v>3293</v>
      </c>
      <c r="K817" s="72">
        <v>4057</v>
      </c>
      <c r="L817" s="72">
        <v>4576</v>
      </c>
      <c r="M817" s="72">
        <v>3987</v>
      </c>
      <c r="N817" s="72">
        <v>3898</v>
      </c>
      <c r="O817" s="72">
        <v>4374</v>
      </c>
      <c r="P817" s="72">
        <v>5752</v>
      </c>
      <c r="Q817" s="72">
        <v>5915</v>
      </c>
      <c r="R817" s="72">
        <v>6704</v>
      </c>
      <c r="S817" s="72">
        <v>6575</v>
      </c>
      <c r="T817" s="72">
        <v>7063</v>
      </c>
      <c r="U817" s="72">
        <v>8249</v>
      </c>
      <c r="V817" s="72">
        <v>6760</v>
      </c>
      <c r="W817" s="72">
        <v>5700</v>
      </c>
      <c r="X817" s="72">
        <v>5314</v>
      </c>
      <c r="Y817" s="72">
        <v>5825</v>
      </c>
      <c r="Z817" s="72">
        <v>6012</v>
      </c>
      <c r="AA817" s="72">
        <v>5517</v>
      </c>
      <c r="AB817" s="72">
        <v>4786</v>
      </c>
      <c r="AC817" s="72">
        <v>5012</v>
      </c>
      <c r="AD817" s="72">
        <v>4597</v>
      </c>
      <c r="AE817" s="72">
        <v>5249</v>
      </c>
      <c r="AF817" s="72">
        <v>5668</v>
      </c>
      <c r="AG817" s="72">
        <v>5325</v>
      </c>
      <c r="AH817" s="72">
        <v>5515</v>
      </c>
      <c r="AI817" s="72">
        <v>6280</v>
      </c>
      <c r="AJ817" s="72">
        <v>7588</v>
      </c>
      <c r="AK817" s="72">
        <v>7436.0679999999993</v>
      </c>
      <c r="AL817" s="72">
        <v>7175.8056200000001</v>
      </c>
      <c r="AM817" s="72">
        <v>7391.0797886</v>
      </c>
      <c r="AN817" s="72">
        <v>7243.3</v>
      </c>
      <c r="AO817" s="72">
        <v>4216.2987493975907</v>
      </c>
      <c r="AP817" s="72">
        <v>5219.7778517542174</v>
      </c>
      <c r="AQ817" s="72">
        <v>5404.9084999999995</v>
      </c>
      <c r="AR817" s="72">
        <v>5167.5157339999996</v>
      </c>
      <c r="AS817" s="72">
        <v>4676.88</v>
      </c>
      <c r="AT817" s="72">
        <v>4585</v>
      </c>
      <c r="AU817" s="72">
        <v>4624.99</v>
      </c>
      <c r="AV817" s="72">
        <v>3854.1467999999995</v>
      </c>
      <c r="AW817" s="72">
        <v>3611.8717099385576</v>
      </c>
    </row>
    <row r="818" spans="1:49" ht="15" customHeight="1" x14ac:dyDescent="0.2">
      <c r="A818" s="20" t="s">
        <v>77</v>
      </c>
      <c r="B818" s="72">
        <v>77</v>
      </c>
      <c r="C818" s="72">
        <v>82</v>
      </c>
      <c r="D818" s="72">
        <v>90</v>
      </c>
      <c r="E818" s="72">
        <v>98</v>
      </c>
      <c r="F818" s="72">
        <v>119</v>
      </c>
      <c r="G818" s="72">
        <v>141</v>
      </c>
      <c r="H818" s="72">
        <v>160</v>
      </c>
      <c r="I818" s="72">
        <v>190</v>
      </c>
      <c r="J818" s="72">
        <v>210</v>
      </c>
      <c r="K818" s="72">
        <v>244</v>
      </c>
      <c r="L818" s="72">
        <v>277</v>
      </c>
      <c r="M818" s="72">
        <v>385</v>
      </c>
      <c r="N818" s="72">
        <v>353</v>
      </c>
      <c r="O818" s="72">
        <v>463</v>
      </c>
      <c r="P818" s="72">
        <v>542</v>
      </c>
      <c r="Q818" s="72">
        <v>653</v>
      </c>
      <c r="R818" s="72">
        <v>686</v>
      </c>
      <c r="S818" s="72">
        <v>697</v>
      </c>
      <c r="T818" s="72">
        <v>850</v>
      </c>
      <c r="U818" s="72">
        <v>1027</v>
      </c>
      <c r="V818" s="72">
        <v>560</v>
      </c>
      <c r="W818" s="72">
        <v>755</v>
      </c>
      <c r="X818" s="72">
        <v>640</v>
      </c>
      <c r="Y818" s="72">
        <v>775</v>
      </c>
      <c r="Z818" s="72">
        <v>677</v>
      </c>
      <c r="AA818" s="72">
        <v>590</v>
      </c>
      <c r="AB818" s="72">
        <v>895</v>
      </c>
      <c r="AC818" s="72">
        <v>600</v>
      </c>
      <c r="AD818" s="72">
        <v>503</v>
      </c>
      <c r="AE818" s="72">
        <v>559</v>
      </c>
      <c r="AF818" s="72">
        <v>666</v>
      </c>
      <c r="AG818" s="72">
        <v>408</v>
      </c>
      <c r="AH818" s="72">
        <v>518.16</v>
      </c>
      <c r="AI818" s="72">
        <v>823</v>
      </c>
      <c r="AJ818" s="72">
        <v>864</v>
      </c>
      <c r="AK818" s="72">
        <v>882.66240000000005</v>
      </c>
      <c r="AL818" s="72">
        <v>890.60636160000001</v>
      </c>
      <c r="AM818" s="72">
        <v>952.94880691200012</v>
      </c>
      <c r="AN818" s="72">
        <v>971.95799999999997</v>
      </c>
      <c r="AO818" s="72">
        <v>750.76490033222592</v>
      </c>
      <c r="AP818" s="72">
        <v>879.82138669933556</v>
      </c>
      <c r="AQ818" s="72">
        <v>788.20995505608653</v>
      </c>
      <c r="AR818" s="72">
        <v>772.24</v>
      </c>
      <c r="AS818" s="72">
        <v>725.68</v>
      </c>
      <c r="AT818" s="72">
        <v>675.18000000000006</v>
      </c>
      <c r="AU818" s="72">
        <v>607.5</v>
      </c>
      <c r="AV818" s="72">
        <v>589.76</v>
      </c>
      <c r="AW818" s="72">
        <v>648.02885371702644</v>
      </c>
    </row>
    <row r="819" spans="1:49" ht="15" customHeight="1" x14ac:dyDescent="0.2">
      <c r="A819" s="20" t="s">
        <v>78</v>
      </c>
      <c r="B819" s="72">
        <v>0</v>
      </c>
      <c r="C819" s="72">
        <v>0</v>
      </c>
      <c r="D819" s="72">
        <v>0</v>
      </c>
      <c r="E819" s="72">
        <v>0</v>
      </c>
      <c r="F819" s="72">
        <v>0</v>
      </c>
      <c r="G819" s="72">
        <v>0</v>
      </c>
      <c r="H819" s="72">
        <v>0</v>
      </c>
      <c r="I819" s="72">
        <v>0</v>
      </c>
      <c r="J819" s="72">
        <v>0</v>
      </c>
      <c r="K819" s="72">
        <v>0</v>
      </c>
      <c r="L819" s="72">
        <v>35</v>
      </c>
      <c r="M819" s="72">
        <v>40</v>
      </c>
      <c r="N819" s="72">
        <v>96</v>
      </c>
      <c r="O819" s="72">
        <v>83</v>
      </c>
      <c r="P819" s="72">
        <v>81</v>
      </c>
      <c r="Q819" s="72">
        <v>89</v>
      </c>
      <c r="R819" s="72">
        <v>63</v>
      </c>
      <c r="S819" s="72">
        <v>65</v>
      </c>
      <c r="T819" s="72">
        <v>59</v>
      </c>
      <c r="U819" s="72">
        <v>23</v>
      </c>
      <c r="V819" s="72">
        <v>53</v>
      </c>
      <c r="W819" s="72">
        <v>55</v>
      </c>
      <c r="X819" s="72">
        <v>48</v>
      </c>
      <c r="Y819" s="72">
        <v>5</v>
      </c>
      <c r="Z819" s="72">
        <v>4</v>
      </c>
      <c r="AA819" s="72">
        <v>0</v>
      </c>
      <c r="AB819" s="72">
        <v>0</v>
      </c>
      <c r="AC819" s="72">
        <v>0</v>
      </c>
      <c r="AD819" s="72">
        <v>0</v>
      </c>
      <c r="AE819" s="72">
        <v>0</v>
      </c>
      <c r="AF819" s="72">
        <v>0</v>
      </c>
      <c r="AG819" s="72">
        <v>0</v>
      </c>
      <c r="AH819" s="72">
        <v>0</v>
      </c>
      <c r="AI819" s="72">
        <v>0</v>
      </c>
      <c r="AJ819" s="72">
        <v>0</v>
      </c>
      <c r="AK819" s="72">
        <v>0</v>
      </c>
      <c r="AL819" s="72">
        <v>0</v>
      </c>
      <c r="AM819" s="72">
        <v>0</v>
      </c>
      <c r="AN819" s="72">
        <v>0</v>
      </c>
      <c r="AO819" s="72">
        <v>0</v>
      </c>
      <c r="AP819" s="72">
        <v>0</v>
      </c>
      <c r="AQ819" s="72">
        <v>0</v>
      </c>
      <c r="AR819" s="72">
        <v>0</v>
      </c>
      <c r="AS819" s="72">
        <v>0</v>
      </c>
      <c r="AT819" s="72">
        <v>0</v>
      </c>
      <c r="AU819" s="72">
        <v>0</v>
      </c>
      <c r="AV819" s="72">
        <v>0</v>
      </c>
      <c r="AW819" s="72">
        <v>0</v>
      </c>
    </row>
    <row r="820" spans="1:49" ht="15" customHeight="1" x14ac:dyDescent="0.2">
      <c r="A820" s="20" t="s">
        <v>79</v>
      </c>
      <c r="B820" s="72">
        <v>16</v>
      </c>
      <c r="C820" s="72">
        <v>20</v>
      </c>
      <c r="D820" s="72">
        <v>30</v>
      </c>
      <c r="E820" s="72">
        <v>33</v>
      </c>
      <c r="F820" s="72">
        <v>50</v>
      </c>
      <c r="G820" s="72">
        <v>68</v>
      </c>
      <c r="H820" s="72">
        <v>45</v>
      </c>
      <c r="I820" s="72">
        <v>37</v>
      </c>
      <c r="J820" s="72">
        <v>37</v>
      </c>
      <c r="K820" s="72">
        <v>23</v>
      </c>
      <c r="L820" s="72">
        <v>91</v>
      </c>
      <c r="M820" s="72">
        <v>107</v>
      </c>
      <c r="N820" s="72">
        <v>106</v>
      </c>
      <c r="O820" s="72">
        <v>158</v>
      </c>
      <c r="P820" s="72">
        <v>184</v>
      </c>
      <c r="Q820" s="72">
        <v>190</v>
      </c>
      <c r="R820" s="72">
        <v>112</v>
      </c>
      <c r="S820" s="72">
        <v>266</v>
      </c>
      <c r="T820" s="72">
        <v>340</v>
      </c>
      <c r="U820" s="72">
        <v>398</v>
      </c>
      <c r="V820" s="72">
        <v>394</v>
      </c>
      <c r="W820" s="72">
        <v>316</v>
      </c>
      <c r="X820" s="72">
        <v>318</v>
      </c>
      <c r="Y820" s="72">
        <v>175</v>
      </c>
      <c r="Z820" s="72">
        <v>190</v>
      </c>
      <c r="AA820" s="72">
        <v>226</v>
      </c>
      <c r="AB820" s="72">
        <v>48</v>
      </c>
      <c r="AC820" s="72">
        <v>40</v>
      </c>
      <c r="AD820" s="72">
        <v>34</v>
      </c>
      <c r="AE820" s="72">
        <v>4</v>
      </c>
      <c r="AF820" s="72">
        <v>9</v>
      </c>
      <c r="AG820" s="72">
        <v>9</v>
      </c>
      <c r="AH820" s="72">
        <v>12</v>
      </c>
      <c r="AI820" s="72">
        <v>12</v>
      </c>
      <c r="AJ820" s="72">
        <v>12</v>
      </c>
      <c r="AK820" s="72">
        <v>12.235200000000001</v>
      </c>
      <c r="AL820" s="72">
        <v>13.091664000000002</v>
      </c>
      <c r="AM820" s="72">
        <v>13.746247200000001</v>
      </c>
      <c r="AN820" s="72">
        <v>14.110999999999999</v>
      </c>
      <c r="AO820" s="72">
        <v>13.052674999999999</v>
      </c>
      <c r="AP820" s="72">
        <v>14.401016327499999</v>
      </c>
      <c r="AQ820" s="72">
        <v>13.902857142857144</v>
      </c>
      <c r="AR820" s="72">
        <v>15.882999999999999</v>
      </c>
      <c r="AS820" s="72">
        <v>17.452007096917278</v>
      </c>
      <c r="AT820" s="72">
        <v>21.112772455089825</v>
      </c>
      <c r="AU820" s="72">
        <v>16.414999999999999</v>
      </c>
      <c r="AV820" s="72">
        <v>15.52</v>
      </c>
      <c r="AW820" s="72">
        <v>16.733271701070745</v>
      </c>
    </row>
    <row r="821" spans="1:49" ht="15" customHeight="1" x14ac:dyDescent="0.2">
      <c r="A821" s="20" t="s">
        <v>80</v>
      </c>
      <c r="B821" s="72">
        <v>0</v>
      </c>
      <c r="C821" s="72">
        <v>0</v>
      </c>
      <c r="D821" s="72">
        <v>0</v>
      </c>
      <c r="E821" s="72">
        <v>0</v>
      </c>
      <c r="F821" s="72">
        <v>0</v>
      </c>
      <c r="G821" s="72">
        <v>0</v>
      </c>
      <c r="H821" s="72">
        <v>0</v>
      </c>
      <c r="I821" s="72">
        <v>0</v>
      </c>
      <c r="J821" s="72">
        <v>34</v>
      </c>
      <c r="K821" s="72">
        <v>33</v>
      </c>
      <c r="L821" s="72">
        <v>49</v>
      </c>
      <c r="M821" s="72">
        <v>44</v>
      </c>
      <c r="N821" s="72">
        <v>63</v>
      </c>
      <c r="O821" s="72">
        <v>54</v>
      </c>
      <c r="P821" s="72">
        <v>58</v>
      </c>
      <c r="Q821" s="72">
        <v>58</v>
      </c>
      <c r="R821" s="72">
        <v>52</v>
      </c>
      <c r="S821" s="72">
        <v>45</v>
      </c>
      <c r="T821" s="72">
        <v>70</v>
      </c>
      <c r="U821" s="72">
        <v>60</v>
      </c>
      <c r="V821" s="72">
        <v>50</v>
      </c>
      <c r="W821" s="72">
        <v>45</v>
      </c>
      <c r="X821" s="72">
        <v>41</v>
      </c>
      <c r="Y821" s="72">
        <v>44</v>
      </c>
      <c r="Z821" s="72">
        <v>46</v>
      </c>
      <c r="AA821" s="72">
        <v>37</v>
      </c>
      <c r="AB821" s="72">
        <v>20</v>
      </c>
      <c r="AC821" s="72">
        <v>10</v>
      </c>
      <c r="AD821" s="72">
        <v>8</v>
      </c>
      <c r="AE821" s="72">
        <v>0</v>
      </c>
      <c r="AF821" s="72">
        <v>0</v>
      </c>
      <c r="AG821" s="72">
        <v>0</v>
      </c>
      <c r="AH821" s="72">
        <v>0</v>
      </c>
      <c r="AI821" s="72">
        <v>29</v>
      </c>
      <c r="AJ821" s="72">
        <v>25</v>
      </c>
      <c r="AK821" s="72">
        <v>25.74</v>
      </c>
      <c r="AL821" s="72">
        <v>26.5122</v>
      </c>
      <c r="AM821" s="72">
        <v>27.042444</v>
      </c>
      <c r="AN821" s="72">
        <v>26.501595119999998</v>
      </c>
      <c r="AO821" s="72">
        <v>28.3567067784</v>
      </c>
      <c r="AP821" s="72">
        <v>31.251926540474642</v>
      </c>
      <c r="AQ821" s="72">
        <v>30.626888009665148</v>
      </c>
      <c r="AR821" s="72">
        <v>30.0143502494718</v>
      </c>
      <c r="AS821" s="72">
        <v>29.099999999999998</v>
      </c>
      <c r="AT821" s="72">
        <v>27.644999999999996</v>
      </c>
      <c r="AU821" s="72">
        <v>28.28</v>
      </c>
      <c r="AV821" s="72">
        <v>26.040000000000003</v>
      </c>
      <c r="AW821" s="72">
        <v>26.099291918225546</v>
      </c>
    </row>
    <row r="822" spans="1:49" ht="15" customHeight="1" x14ac:dyDescent="0.2">
      <c r="A822" s="20" t="s">
        <v>82</v>
      </c>
      <c r="B822" s="72">
        <v>0</v>
      </c>
      <c r="C822" s="72">
        <v>0</v>
      </c>
      <c r="D822" s="72">
        <v>0</v>
      </c>
      <c r="E822" s="72">
        <v>0</v>
      </c>
      <c r="F822" s="72">
        <v>0</v>
      </c>
      <c r="G822" s="72">
        <v>0</v>
      </c>
      <c r="H822" s="72">
        <v>0</v>
      </c>
      <c r="I822" s="72">
        <v>0</v>
      </c>
      <c r="J822" s="72">
        <v>0</v>
      </c>
      <c r="K822" s="72">
        <v>0</v>
      </c>
      <c r="L822" s="72">
        <v>0</v>
      </c>
      <c r="M822" s="72">
        <v>0</v>
      </c>
      <c r="N822" s="72">
        <v>0</v>
      </c>
      <c r="O822" s="72">
        <v>0</v>
      </c>
      <c r="P822" s="72">
        <v>0</v>
      </c>
      <c r="Q822" s="72">
        <v>0</v>
      </c>
      <c r="R822" s="72">
        <v>0</v>
      </c>
      <c r="S822" s="72">
        <v>0</v>
      </c>
      <c r="T822" s="72">
        <v>0</v>
      </c>
      <c r="U822" s="72">
        <v>0</v>
      </c>
      <c r="V822" s="72">
        <v>0</v>
      </c>
      <c r="W822" s="72">
        <v>0</v>
      </c>
      <c r="X822" s="72">
        <v>0</v>
      </c>
      <c r="Y822" s="72">
        <v>0</v>
      </c>
      <c r="Z822" s="72">
        <v>0</v>
      </c>
      <c r="AA822" s="72">
        <v>0</v>
      </c>
      <c r="AB822" s="72">
        <v>0</v>
      </c>
      <c r="AC822" s="72">
        <v>0</v>
      </c>
      <c r="AD822" s="72">
        <v>0</v>
      </c>
      <c r="AE822" s="72">
        <v>0</v>
      </c>
      <c r="AF822" s="72">
        <v>0</v>
      </c>
      <c r="AG822" s="72">
        <v>0</v>
      </c>
      <c r="AH822" s="72">
        <v>0</v>
      </c>
      <c r="AI822" s="72">
        <v>0</v>
      </c>
      <c r="AJ822" s="72">
        <v>0</v>
      </c>
      <c r="AK822" s="72">
        <v>0</v>
      </c>
      <c r="AL822" s="72">
        <v>0</v>
      </c>
      <c r="AM822" s="72">
        <v>0</v>
      </c>
      <c r="AN822" s="72">
        <v>0</v>
      </c>
      <c r="AO822" s="72">
        <v>0</v>
      </c>
      <c r="AP822" s="72">
        <v>0</v>
      </c>
      <c r="AQ822" s="72">
        <v>0</v>
      </c>
      <c r="AR822" s="72">
        <v>0</v>
      </c>
      <c r="AS822" s="72">
        <v>0</v>
      </c>
      <c r="AT822" s="72">
        <v>0</v>
      </c>
      <c r="AU822" s="72">
        <v>0</v>
      </c>
      <c r="AV822" s="72">
        <v>0</v>
      </c>
      <c r="AW822" s="72">
        <v>0</v>
      </c>
    </row>
    <row r="823" spans="1:49" ht="15" customHeight="1" x14ac:dyDescent="0.2">
      <c r="A823" s="20" t="s">
        <v>84</v>
      </c>
      <c r="B823" s="72">
        <v>0</v>
      </c>
      <c r="C823" s="72">
        <v>0</v>
      </c>
      <c r="D823" s="72">
        <v>0</v>
      </c>
      <c r="E823" s="72">
        <v>0</v>
      </c>
      <c r="F823" s="72">
        <v>0</v>
      </c>
      <c r="G823" s="72">
        <v>0</v>
      </c>
      <c r="H823" s="72">
        <v>0</v>
      </c>
      <c r="I823" s="72">
        <v>0</v>
      </c>
      <c r="J823" s="72">
        <v>0</v>
      </c>
      <c r="K823" s="72">
        <v>0</v>
      </c>
      <c r="L823" s="72">
        <v>0</v>
      </c>
      <c r="M823" s="72">
        <v>3</v>
      </c>
      <c r="N823" s="72">
        <v>6</v>
      </c>
      <c r="O823" s="72">
        <v>22</v>
      </c>
      <c r="P823" s="72">
        <v>27</v>
      </c>
      <c r="Q823" s="72">
        <v>27</v>
      </c>
      <c r="R823" s="72">
        <v>25</v>
      </c>
      <c r="S823" s="72">
        <v>20</v>
      </c>
      <c r="T823" s="72">
        <v>18</v>
      </c>
      <c r="U823" s="72">
        <v>25</v>
      </c>
      <c r="V823" s="72">
        <v>20</v>
      </c>
      <c r="W823" s="72">
        <v>18</v>
      </c>
      <c r="X823" s="72">
        <v>11</v>
      </c>
      <c r="Y823" s="72">
        <v>13</v>
      </c>
      <c r="Z823" s="72">
        <v>8</v>
      </c>
      <c r="AA823" s="72">
        <v>9</v>
      </c>
      <c r="AB823" s="72">
        <v>12</v>
      </c>
      <c r="AC823" s="72">
        <v>15</v>
      </c>
      <c r="AD823" s="72">
        <v>0</v>
      </c>
      <c r="AE823" s="72">
        <v>0</v>
      </c>
      <c r="AF823" s="72">
        <v>0</v>
      </c>
      <c r="AG823" s="72">
        <v>0</v>
      </c>
      <c r="AH823" s="72">
        <v>0</v>
      </c>
      <c r="AI823" s="72">
        <v>0</v>
      </c>
      <c r="AJ823" s="72">
        <v>0</v>
      </c>
      <c r="AK823" s="72">
        <v>0</v>
      </c>
      <c r="AL823" s="72">
        <v>0</v>
      </c>
      <c r="AM823" s="72">
        <v>0</v>
      </c>
      <c r="AN823" s="72">
        <v>0</v>
      </c>
      <c r="AO823" s="72">
        <v>0</v>
      </c>
      <c r="AP823" s="72">
        <v>0</v>
      </c>
      <c r="AQ823" s="72">
        <v>0</v>
      </c>
      <c r="AR823" s="72">
        <v>0</v>
      </c>
      <c r="AS823" s="72">
        <v>0</v>
      </c>
      <c r="AT823" s="72">
        <v>0</v>
      </c>
      <c r="AU823" s="72">
        <v>0</v>
      </c>
      <c r="AV823" s="72">
        <v>0</v>
      </c>
      <c r="AW823" s="72">
        <v>0</v>
      </c>
    </row>
    <row r="824" spans="1:49" ht="15" customHeight="1" thickBot="1" x14ac:dyDescent="0.25">
      <c r="A824" s="39" t="s">
        <v>85</v>
      </c>
      <c r="B824" s="75">
        <v>0</v>
      </c>
      <c r="C824" s="75">
        <v>0</v>
      </c>
      <c r="D824" s="75">
        <v>0</v>
      </c>
      <c r="E824" s="75">
        <v>0</v>
      </c>
      <c r="F824" s="75">
        <v>0</v>
      </c>
      <c r="G824" s="75">
        <v>0</v>
      </c>
      <c r="H824" s="75">
        <v>0</v>
      </c>
      <c r="I824" s="75">
        <v>0</v>
      </c>
      <c r="J824" s="75">
        <v>0</v>
      </c>
      <c r="K824" s="75">
        <v>0</v>
      </c>
      <c r="L824" s="75">
        <v>15</v>
      </c>
      <c r="M824" s="75">
        <v>15</v>
      </c>
      <c r="N824" s="75">
        <v>32</v>
      </c>
      <c r="O824" s="75">
        <v>41</v>
      </c>
      <c r="P824" s="75">
        <v>63</v>
      </c>
      <c r="Q824" s="75">
        <v>58</v>
      </c>
      <c r="R824" s="75">
        <v>50</v>
      </c>
      <c r="S824" s="75">
        <v>38</v>
      </c>
      <c r="T824" s="75">
        <v>34</v>
      </c>
      <c r="U824" s="75">
        <v>37</v>
      </c>
      <c r="V824" s="75">
        <v>30</v>
      </c>
      <c r="W824" s="75">
        <v>30</v>
      </c>
      <c r="X824" s="75">
        <v>17</v>
      </c>
      <c r="Y824" s="75">
        <v>20</v>
      </c>
      <c r="Z824" s="75">
        <v>20</v>
      </c>
      <c r="AA824" s="75">
        <v>21</v>
      </c>
      <c r="AB824" s="75">
        <v>10</v>
      </c>
      <c r="AC824" s="75">
        <v>14</v>
      </c>
      <c r="AD824" s="75">
        <v>24</v>
      </c>
      <c r="AE824" s="75">
        <v>12</v>
      </c>
      <c r="AF824" s="75">
        <v>12</v>
      </c>
      <c r="AG824" s="75">
        <v>10</v>
      </c>
      <c r="AH824" s="75">
        <v>11</v>
      </c>
      <c r="AI824" s="75">
        <v>14</v>
      </c>
      <c r="AJ824" s="75">
        <v>15</v>
      </c>
      <c r="AK824" s="75">
        <v>15.344999999999345</v>
      </c>
      <c r="AL824" s="75">
        <v>15.651900000000751</v>
      </c>
      <c r="AM824" s="75">
        <v>16.434494999999515</v>
      </c>
      <c r="AN824" s="75">
        <v>17.338392224999552</v>
      </c>
      <c r="AO824" s="75">
        <v>17.026301164950382</v>
      </c>
      <c r="AP824" s="75">
        <v>19.008162620550138</v>
      </c>
      <c r="AQ824" s="75">
        <v>19.521383011305261</v>
      </c>
      <c r="AR824" s="75">
        <v>20.085000000000036</v>
      </c>
      <c r="AS824" s="75">
        <v>20.399999999999636</v>
      </c>
      <c r="AT824" s="75">
        <v>20.195999999999913</v>
      </c>
      <c r="AU824" s="75">
        <v>19</v>
      </c>
      <c r="AV824" s="75">
        <v>18.050000000000182</v>
      </c>
      <c r="AW824" s="75">
        <v>18.195079543561405</v>
      </c>
    </row>
    <row r="825" spans="1:49" ht="15" customHeight="1" x14ac:dyDescent="0.2">
      <c r="A825" s="20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2"/>
      <c r="AM825" s="72"/>
      <c r="AN825" s="72"/>
      <c r="AO825" s="72"/>
      <c r="AP825" s="72"/>
      <c r="AQ825" s="72"/>
      <c r="AR825" s="72"/>
      <c r="AS825" s="72"/>
      <c r="AT825" s="72"/>
      <c r="AU825" s="72"/>
      <c r="AV825" s="72"/>
      <c r="AW825" s="72"/>
    </row>
    <row r="826" spans="1:49" ht="15" customHeight="1" x14ac:dyDescent="0.2">
      <c r="A826" s="20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2"/>
      <c r="AM826" s="72"/>
      <c r="AN826" s="72"/>
      <c r="AO826" s="72"/>
      <c r="AP826" s="72"/>
      <c r="AQ826" s="72"/>
      <c r="AR826" s="72"/>
      <c r="AS826" s="72"/>
      <c r="AT826" s="72"/>
      <c r="AU826" s="72"/>
      <c r="AV826" s="72"/>
      <c r="AW826" s="72"/>
    </row>
    <row r="827" spans="1:49" s="66" customFormat="1" ht="15" customHeight="1" x14ac:dyDescent="0.2">
      <c r="A827" s="26" t="s">
        <v>364</v>
      </c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99"/>
      <c r="AO827" s="99"/>
      <c r="AP827" s="99"/>
      <c r="AQ827" s="99"/>
      <c r="AR827" s="99"/>
      <c r="AS827" s="99"/>
      <c r="AT827" s="99"/>
      <c r="AU827" s="99"/>
      <c r="AV827" s="99"/>
      <c r="AW827" s="99"/>
    </row>
    <row r="828" spans="1:49" ht="15" customHeight="1" thickBot="1" x14ac:dyDescent="0.25">
      <c r="A828" s="26" t="s">
        <v>365</v>
      </c>
      <c r="B828" s="67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J828" s="68"/>
      <c r="AK828" s="68"/>
      <c r="AL828" s="68"/>
      <c r="AM828" s="70"/>
      <c r="AN828" s="67"/>
      <c r="AO828" s="67"/>
      <c r="AP828" s="67"/>
      <c r="AS828" s="67"/>
      <c r="AT828" s="67"/>
      <c r="AU828" s="67"/>
      <c r="AW828" s="67" t="s">
        <v>215</v>
      </c>
    </row>
    <row r="829" spans="1:49" s="5" customFormat="1" ht="15" customHeight="1" x14ac:dyDescent="0.2">
      <c r="A829" s="55" t="s">
        <v>199</v>
      </c>
      <c r="B829" s="55">
        <v>1970</v>
      </c>
      <c r="C829" s="55">
        <v>1971</v>
      </c>
      <c r="D829" s="55">
        <v>1972</v>
      </c>
      <c r="E829" s="55">
        <v>1973</v>
      </c>
      <c r="F829" s="55">
        <v>1974</v>
      </c>
      <c r="G829" s="55">
        <v>1975</v>
      </c>
      <c r="H829" s="55">
        <v>1976</v>
      </c>
      <c r="I829" s="55">
        <v>1977</v>
      </c>
      <c r="J829" s="55">
        <v>1978</v>
      </c>
      <c r="K829" s="55">
        <v>1979</v>
      </c>
      <c r="L829" s="55">
        <v>1980</v>
      </c>
      <c r="M829" s="55">
        <v>1981</v>
      </c>
      <c r="N829" s="55">
        <v>1982</v>
      </c>
      <c r="O829" s="55">
        <v>1983</v>
      </c>
      <c r="P829" s="55">
        <v>1984</v>
      </c>
      <c r="Q829" s="55">
        <v>1985</v>
      </c>
      <c r="R829" s="55">
        <v>1986</v>
      </c>
      <c r="S829" s="55">
        <v>1987</v>
      </c>
      <c r="T829" s="55">
        <v>1988</v>
      </c>
      <c r="U829" s="55">
        <v>1989</v>
      </c>
      <c r="V829" s="55">
        <v>1990</v>
      </c>
      <c r="W829" s="55">
        <v>1991</v>
      </c>
      <c r="X829" s="55">
        <v>1992</v>
      </c>
      <c r="Y829" s="55">
        <v>1993</v>
      </c>
      <c r="Z829" s="55">
        <v>1994</v>
      </c>
      <c r="AA829" s="55">
        <v>1995</v>
      </c>
      <c r="AB829" s="55">
        <v>1996</v>
      </c>
      <c r="AC829" s="55">
        <v>1997</v>
      </c>
      <c r="AD829" s="55">
        <v>1998</v>
      </c>
      <c r="AE829" s="55">
        <v>1999</v>
      </c>
      <c r="AF829" s="55">
        <v>2000</v>
      </c>
      <c r="AG829" s="55">
        <v>2001</v>
      </c>
      <c r="AH829" s="55">
        <v>2002</v>
      </c>
      <c r="AI829" s="55">
        <v>2003</v>
      </c>
      <c r="AJ829" s="55">
        <v>2004</v>
      </c>
      <c r="AK829" s="55">
        <v>2005</v>
      </c>
      <c r="AL829" s="55">
        <v>2006</v>
      </c>
      <c r="AM829" s="55">
        <v>2007</v>
      </c>
      <c r="AN829" s="55">
        <v>2008</v>
      </c>
      <c r="AO829" s="55">
        <v>2009</v>
      </c>
      <c r="AP829" s="55">
        <v>2010</v>
      </c>
      <c r="AQ829" s="55">
        <v>2011</v>
      </c>
      <c r="AR829" s="55">
        <v>2012</v>
      </c>
      <c r="AS829" s="56">
        <v>2013</v>
      </c>
      <c r="AT829" s="56">
        <v>2014</v>
      </c>
      <c r="AU829" s="56">
        <v>2015</v>
      </c>
      <c r="AV829" s="56">
        <v>2016</v>
      </c>
      <c r="AW829" s="56">
        <v>2017</v>
      </c>
    </row>
    <row r="830" spans="1:49" ht="15" customHeight="1" x14ac:dyDescent="0.2">
      <c r="A830" s="24" t="s">
        <v>306</v>
      </c>
      <c r="B830" s="64">
        <v>625</v>
      </c>
      <c r="C830" s="64">
        <v>624</v>
      </c>
      <c r="D830" s="64">
        <v>684</v>
      </c>
      <c r="E830" s="64">
        <v>652</v>
      </c>
      <c r="F830" s="64">
        <v>615</v>
      </c>
      <c r="G830" s="64">
        <v>580</v>
      </c>
      <c r="H830" s="64">
        <v>642</v>
      </c>
      <c r="I830" s="64">
        <v>1388</v>
      </c>
      <c r="J830" s="64">
        <v>2248</v>
      </c>
      <c r="K830" s="64">
        <v>2854</v>
      </c>
      <c r="L830" s="64">
        <v>3676</v>
      </c>
      <c r="M830" s="64">
        <v>4207</v>
      </c>
      <c r="N830" s="64">
        <v>5618</v>
      </c>
      <c r="O830" s="64">
        <v>7951</v>
      </c>
      <c r="P830" s="64">
        <v>9201</v>
      </c>
      <c r="Q830" s="64">
        <v>11563</v>
      </c>
      <c r="R830" s="64">
        <v>9983</v>
      </c>
      <c r="S830" s="64">
        <v>12340</v>
      </c>
      <c r="T830" s="64">
        <v>11523</v>
      </c>
      <c r="U830" s="64">
        <v>11809</v>
      </c>
      <c r="V830" s="64">
        <v>11518</v>
      </c>
      <c r="W830" s="64">
        <v>12862</v>
      </c>
      <c r="X830" s="64">
        <v>11766</v>
      </c>
      <c r="Y830" s="64">
        <v>11395</v>
      </c>
      <c r="Z830" s="64">
        <v>12513</v>
      </c>
      <c r="AA830" s="64">
        <v>12745</v>
      </c>
      <c r="AB830" s="64">
        <v>14134</v>
      </c>
      <c r="AC830" s="64">
        <v>15494</v>
      </c>
      <c r="AD830" s="64">
        <v>14121</v>
      </c>
      <c r="AE830" s="64">
        <v>12981</v>
      </c>
      <c r="AF830" s="64">
        <v>10700</v>
      </c>
      <c r="AG830" s="64">
        <v>11466</v>
      </c>
      <c r="AH830" s="64">
        <v>12587</v>
      </c>
      <c r="AI830" s="64">
        <v>14470.3</v>
      </c>
      <c r="AJ830" s="64">
        <v>14648</v>
      </c>
      <c r="AK830" s="64">
        <v>16039.887000000002</v>
      </c>
      <c r="AL830" s="64">
        <v>17764.261999999999</v>
      </c>
      <c r="AM830" s="64">
        <v>22556.900999999998</v>
      </c>
      <c r="AN830" s="81">
        <v>27139.909</v>
      </c>
      <c r="AO830" s="81">
        <v>26103.093000000001</v>
      </c>
      <c r="AP830" s="81">
        <v>27923.972000000002</v>
      </c>
      <c r="AQ830" s="81">
        <v>22915.559000000001</v>
      </c>
      <c r="AR830" s="81">
        <v>23476.666999999998</v>
      </c>
      <c r="AS830" s="81">
        <v>27607.577999999998</v>
      </c>
      <c r="AT830" s="81">
        <v>28525.561000000002</v>
      </c>
      <c r="AU830" s="81">
        <v>30249.157999999999</v>
      </c>
      <c r="AV830" s="81">
        <v>28276.387000000002</v>
      </c>
      <c r="AW830" s="81">
        <v>27693.725999999999</v>
      </c>
    </row>
    <row r="831" spans="1:49" ht="15" customHeight="1" x14ac:dyDescent="0.2">
      <c r="A831" s="24" t="s">
        <v>366</v>
      </c>
      <c r="B831" s="64">
        <v>0</v>
      </c>
      <c r="C831" s="64">
        <v>0</v>
      </c>
      <c r="D831" s="64">
        <v>0</v>
      </c>
      <c r="E831" s="64">
        <v>0</v>
      </c>
      <c r="F831" s="64">
        <v>0</v>
      </c>
      <c r="G831" s="64">
        <v>0</v>
      </c>
      <c r="H831" s="64">
        <v>0</v>
      </c>
      <c r="I831" s="64">
        <v>0</v>
      </c>
      <c r="J831" s="64">
        <v>0</v>
      </c>
      <c r="K831" s="64">
        <v>0</v>
      </c>
      <c r="L831" s="64">
        <v>0</v>
      </c>
      <c r="M831" s="64">
        <v>0</v>
      </c>
      <c r="N831" s="64">
        <v>0</v>
      </c>
      <c r="O831" s="64">
        <v>0</v>
      </c>
      <c r="P831" s="64">
        <v>0</v>
      </c>
      <c r="Q831" s="64">
        <v>0</v>
      </c>
      <c r="R831" s="64">
        <v>0</v>
      </c>
      <c r="S831" s="64">
        <v>0</v>
      </c>
      <c r="T831" s="64">
        <v>0</v>
      </c>
      <c r="U831" s="64">
        <v>0</v>
      </c>
      <c r="V831" s="64">
        <v>1156</v>
      </c>
      <c r="W831" s="64">
        <v>1084</v>
      </c>
      <c r="X831" s="64">
        <v>550</v>
      </c>
      <c r="Y831" s="64">
        <v>1456</v>
      </c>
      <c r="Z831" s="64">
        <v>1866</v>
      </c>
      <c r="AA831" s="64">
        <v>2425</v>
      </c>
      <c r="AB831" s="64">
        <v>1321</v>
      </c>
      <c r="AC831" s="64">
        <v>882</v>
      </c>
      <c r="AD831" s="64">
        <v>156</v>
      </c>
      <c r="AE831" s="64">
        <v>371</v>
      </c>
      <c r="AF831" s="64">
        <v>64</v>
      </c>
      <c r="AG831" s="64">
        <v>118</v>
      </c>
      <c r="AH831" s="64">
        <v>1.710467</v>
      </c>
      <c r="AI831" s="64">
        <v>6.1372689999999999</v>
      </c>
      <c r="AJ831" s="64">
        <v>0.37634400000000001</v>
      </c>
      <c r="AK831" s="64">
        <v>0.226523</v>
      </c>
      <c r="AL831" s="64">
        <v>9.595999999999999E-2</v>
      </c>
      <c r="AM831" s="64">
        <v>4.1078679999999999</v>
      </c>
      <c r="AN831" s="72">
        <v>0.466553</v>
      </c>
      <c r="AO831" s="72">
        <v>4.407877</v>
      </c>
      <c r="AP831" s="72">
        <v>75.23377482400744</v>
      </c>
      <c r="AQ831" s="72">
        <v>1137</v>
      </c>
      <c r="AR831" s="72">
        <v>554</v>
      </c>
      <c r="AS831" s="72">
        <v>132</v>
      </c>
      <c r="AT831" s="72">
        <v>983.69499999999994</v>
      </c>
      <c r="AU831" s="72">
        <v>827.66300000000001</v>
      </c>
      <c r="AV831" s="72">
        <v>835</v>
      </c>
      <c r="AW831" s="72">
        <v>1825.6416060000001</v>
      </c>
    </row>
    <row r="832" spans="1:49" ht="15" customHeight="1" x14ac:dyDescent="0.2">
      <c r="A832" s="20" t="s">
        <v>202</v>
      </c>
      <c r="B832" s="72">
        <v>0</v>
      </c>
      <c r="C832" s="72">
        <v>-4</v>
      </c>
      <c r="D832" s="72">
        <v>-4</v>
      </c>
      <c r="E832" s="72">
        <v>-77</v>
      </c>
      <c r="F832" s="72">
        <v>-58</v>
      </c>
      <c r="G832" s="72">
        <v>-64</v>
      </c>
      <c r="H832" s="72">
        <v>-33</v>
      </c>
      <c r="I832" s="72">
        <v>-4</v>
      </c>
      <c r="J832" s="72">
        <v>-24</v>
      </c>
      <c r="K832" s="72">
        <v>-122</v>
      </c>
      <c r="L832" s="72">
        <v>-384</v>
      </c>
      <c r="M832" s="72">
        <v>-157</v>
      </c>
      <c r="N832" s="72">
        <v>-334</v>
      </c>
      <c r="O832" s="72">
        <v>-434</v>
      </c>
      <c r="P832" s="72">
        <v>-966</v>
      </c>
      <c r="Q832" s="72">
        <v>-424</v>
      </c>
      <c r="R832" s="72">
        <v>-318</v>
      </c>
      <c r="S832" s="72">
        <v>-40</v>
      </c>
      <c r="T832" s="72">
        <v>-91</v>
      </c>
      <c r="U832" s="72">
        <v>0</v>
      </c>
      <c r="V832" s="72">
        <v>0</v>
      </c>
      <c r="W832" s="72">
        <v>0</v>
      </c>
      <c r="X832" s="72">
        <v>0</v>
      </c>
      <c r="Y832" s="72">
        <v>-170</v>
      </c>
      <c r="Z832" s="72">
        <v>-293</v>
      </c>
      <c r="AA832" s="72">
        <v>-403</v>
      </c>
      <c r="AB832" s="72">
        <v>-218</v>
      </c>
      <c r="AC832" s="72">
        <v>-176</v>
      </c>
      <c r="AD832" s="72">
        <v>-141</v>
      </c>
      <c r="AE832" s="72">
        <v>-405</v>
      </c>
      <c r="AF832" s="72">
        <v>-227</v>
      </c>
      <c r="AG832" s="72">
        <v>-320</v>
      </c>
      <c r="AH832" s="72">
        <v>-767.6</v>
      </c>
      <c r="AI832" s="72">
        <v>-766.30000000000007</v>
      </c>
      <c r="AJ832" s="72">
        <v>-2260</v>
      </c>
      <c r="AK832" s="72">
        <v>-2494.4209999999998</v>
      </c>
      <c r="AL832" s="72">
        <v>-3460</v>
      </c>
      <c r="AM832" s="72">
        <v>-3532.6672579999995</v>
      </c>
      <c r="AN832" s="72">
        <v>-5123.9920000000002</v>
      </c>
      <c r="AO832" s="72">
        <v>-3292.3444449999997</v>
      </c>
      <c r="AP832" s="72">
        <v>-1900.1999999999971</v>
      </c>
      <c r="AQ832" s="72">
        <v>-1964</v>
      </c>
      <c r="AR832" s="72">
        <v>-3050</v>
      </c>
      <c r="AS832" s="72">
        <v>-2939.5529999999999</v>
      </c>
      <c r="AT832" s="72">
        <v>-1469.2750000000001</v>
      </c>
      <c r="AU832" s="72">
        <v>-2121.0299999999997</v>
      </c>
      <c r="AV832" s="72">
        <v>-1789</v>
      </c>
      <c r="AW832" s="72">
        <v>-1380.152795</v>
      </c>
    </row>
    <row r="833" spans="1:49" ht="15" customHeight="1" x14ac:dyDescent="0.2">
      <c r="A833" s="20" t="s">
        <v>241</v>
      </c>
      <c r="B833" s="72">
        <v>-27</v>
      </c>
      <c r="C833" s="72">
        <v>-45</v>
      </c>
      <c r="D833" s="72">
        <v>26</v>
      </c>
      <c r="E833" s="72">
        <v>13</v>
      </c>
      <c r="F833" s="72">
        <v>-4</v>
      </c>
      <c r="G833" s="72">
        <v>16</v>
      </c>
      <c r="H833" s="72">
        <v>-121</v>
      </c>
      <c r="I833" s="72">
        <v>-334</v>
      </c>
      <c r="J833" s="72">
        <v>-348</v>
      </c>
      <c r="K833" s="72">
        <v>-157</v>
      </c>
      <c r="L833" s="72">
        <v>-124</v>
      </c>
      <c r="M833" s="72">
        <v>-1101</v>
      </c>
      <c r="N833" s="72">
        <v>-1196</v>
      </c>
      <c r="O833" s="72">
        <v>-1611</v>
      </c>
      <c r="P833" s="72">
        <v>-889</v>
      </c>
      <c r="Q833" s="72">
        <v>-2120</v>
      </c>
      <c r="R833" s="72">
        <v>1933</v>
      </c>
      <c r="S833" s="72">
        <v>-541</v>
      </c>
      <c r="T833" s="72">
        <v>966</v>
      </c>
      <c r="U833" s="72">
        <v>1617</v>
      </c>
      <c r="V833" s="72">
        <v>-284</v>
      </c>
      <c r="W833" s="72">
        <v>-1360</v>
      </c>
      <c r="X833" s="72">
        <v>-5</v>
      </c>
      <c r="Y833" s="72">
        <v>314</v>
      </c>
      <c r="Z833" s="72">
        <v>-150</v>
      </c>
      <c r="AA833" s="72">
        <v>-255</v>
      </c>
      <c r="AB833" s="72">
        <v>-272</v>
      </c>
      <c r="AC833" s="72">
        <v>-1855</v>
      </c>
      <c r="AD833" s="72">
        <v>97</v>
      </c>
      <c r="AE833" s="72">
        <v>1293</v>
      </c>
      <c r="AF833" s="72">
        <v>1849</v>
      </c>
      <c r="AG833" s="72">
        <v>319</v>
      </c>
      <c r="AH833" s="72">
        <v>694.48953299999914</v>
      </c>
      <c r="AI833" s="72">
        <v>-1797.7372690000011</v>
      </c>
      <c r="AJ833" s="72">
        <v>902.62365599999976</v>
      </c>
      <c r="AK833" s="72">
        <v>449.92847699999771</v>
      </c>
      <c r="AL833" s="72">
        <v>-861.87275999999929</v>
      </c>
      <c r="AM833" s="72">
        <v>-1743.1018979999988</v>
      </c>
      <c r="AN833" s="72">
        <v>799.44684700000073</v>
      </c>
      <c r="AO833" s="72">
        <v>1467.3953767500102</v>
      </c>
      <c r="AP833" s="72">
        <v>-1685.1980748240096</v>
      </c>
      <c r="AQ833" s="72">
        <v>-359.92009999999755</v>
      </c>
      <c r="AR833" s="72">
        <v>-723.02699999999948</v>
      </c>
      <c r="AS833" s="72">
        <v>-629.3220291999944</v>
      </c>
      <c r="AT833" s="72">
        <v>-1898.0849999999978</v>
      </c>
      <c r="AU833" s="72">
        <v>1749.6749999999984</v>
      </c>
      <c r="AV833" s="72">
        <v>249.21800000000138</v>
      </c>
      <c r="AW833" s="72">
        <v>-580.6767845300019</v>
      </c>
    </row>
    <row r="834" spans="1:49" ht="15" customHeight="1" x14ac:dyDescent="0.2">
      <c r="A834" s="20" t="s">
        <v>204</v>
      </c>
      <c r="B834" s="72">
        <v>598</v>
      </c>
      <c r="C834" s="72">
        <v>575</v>
      </c>
      <c r="D834" s="72">
        <v>706</v>
      </c>
      <c r="E834" s="72">
        <v>588</v>
      </c>
      <c r="F834" s="72">
        <v>553</v>
      </c>
      <c r="G834" s="72">
        <v>532</v>
      </c>
      <c r="H834" s="72">
        <v>488</v>
      </c>
      <c r="I834" s="72">
        <v>1050</v>
      </c>
      <c r="J834" s="72">
        <v>1876</v>
      </c>
      <c r="K834" s="72">
        <v>2575</v>
      </c>
      <c r="L834" s="72">
        <v>3168</v>
      </c>
      <c r="M834" s="72">
        <v>2949</v>
      </c>
      <c r="N834" s="72">
        <v>4088</v>
      </c>
      <c r="O834" s="72">
        <v>5906</v>
      </c>
      <c r="P834" s="72">
        <v>7346</v>
      </c>
      <c r="Q834" s="72">
        <v>9019</v>
      </c>
      <c r="R834" s="72">
        <v>11598</v>
      </c>
      <c r="S834" s="72">
        <v>11759</v>
      </c>
      <c r="T834" s="72">
        <v>12398</v>
      </c>
      <c r="U834" s="72">
        <v>13426</v>
      </c>
      <c r="V834" s="72">
        <v>12390</v>
      </c>
      <c r="W834" s="72">
        <v>12586</v>
      </c>
      <c r="X834" s="72">
        <v>12311</v>
      </c>
      <c r="Y834" s="72">
        <v>12995</v>
      </c>
      <c r="Z834" s="72">
        <v>13936</v>
      </c>
      <c r="AA834" s="72">
        <v>14512</v>
      </c>
      <c r="AB834" s="72">
        <v>14965</v>
      </c>
      <c r="AC834" s="72">
        <v>14345</v>
      </c>
      <c r="AD834" s="72">
        <v>14233</v>
      </c>
      <c r="AE834" s="72">
        <v>14240</v>
      </c>
      <c r="AF834" s="72">
        <v>12386</v>
      </c>
      <c r="AG834" s="72">
        <v>11583</v>
      </c>
      <c r="AH834" s="72">
        <v>12515.599999999999</v>
      </c>
      <c r="AI834" s="72">
        <v>11912.4</v>
      </c>
      <c r="AJ834" s="72">
        <v>13291</v>
      </c>
      <c r="AK834" s="72">
        <v>13995.620999999999</v>
      </c>
      <c r="AL834" s="72">
        <v>13442.485199999999</v>
      </c>
      <c r="AM834" s="72">
        <v>17285.239712000002</v>
      </c>
      <c r="AN834" s="72">
        <v>22815.830399999999</v>
      </c>
      <c r="AO834" s="72">
        <v>24282.55180875001</v>
      </c>
      <c r="AP834" s="72">
        <v>24413.807699999998</v>
      </c>
      <c r="AQ834" s="72">
        <v>21728.638899999998</v>
      </c>
      <c r="AR834" s="72">
        <v>20257.64</v>
      </c>
      <c r="AS834" s="72">
        <v>24170.702970800005</v>
      </c>
      <c r="AT834" s="72">
        <v>26141.896000000001</v>
      </c>
      <c r="AU834" s="72">
        <v>30705.466</v>
      </c>
      <c r="AV834" s="72">
        <v>27571.605000000003</v>
      </c>
      <c r="AW834" s="72">
        <v>27558.53802647</v>
      </c>
    </row>
    <row r="835" spans="1:49" ht="15" customHeight="1" x14ac:dyDescent="0.2">
      <c r="A835" s="20" t="s">
        <v>206</v>
      </c>
      <c r="B835" s="72">
        <v>598</v>
      </c>
      <c r="C835" s="72">
        <v>575</v>
      </c>
      <c r="D835" s="72">
        <v>706</v>
      </c>
      <c r="E835" s="72">
        <v>588</v>
      </c>
      <c r="F835" s="72">
        <v>553</v>
      </c>
      <c r="G835" s="72">
        <v>532</v>
      </c>
      <c r="H835" s="72">
        <v>488</v>
      </c>
      <c r="I835" s="72">
        <v>1050</v>
      </c>
      <c r="J835" s="72">
        <v>1876</v>
      </c>
      <c r="K835" s="72">
        <v>2575</v>
      </c>
      <c r="L835" s="72">
        <v>3168</v>
      </c>
      <c r="M835" s="72">
        <v>2949</v>
      </c>
      <c r="N835" s="72">
        <v>4088</v>
      </c>
      <c r="O835" s="72">
        <v>5906</v>
      </c>
      <c r="P835" s="72">
        <v>7346</v>
      </c>
      <c r="Q835" s="72">
        <v>9019</v>
      </c>
      <c r="R835" s="72">
        <v>11598</v>
      </c>
      <c r="S835" s="72">
        <v>11759</v>
      </c>
      <c r="T835" s="72">
        <v>12398</v>
      </c>
      <c r="U835" s="72">
        <v>13426</v>
      </c>
      <c r="V835" s="72">
        <v>12390</v>
      </c>
      <c r="W835" s="72">
        <v>12586</v>
      </c>
      <c r="X835" s="72">
        <v>12311</v>
      </c>
      <c r="Y835" s="72">
        <v>12995</v>
      </c>
      <c r="Z835" s="72">
        <v>13936</v>
      </c>
      <c r="AA835" s="72">
        <v>14512</v>
      </c>
      <c r="AB835" s="72">
        <v>14965</v>
      </c>
      <c r="AC835" s="72">
        <v>14345</v>
      </c>
      <c r="AD835" s="72">
        <v>14233</v>
      </c>
      <c r="AE835" s="72">
        <v>14240</v>
      </c>
      <c r="AF835" s="72">
        <v>12386</v>
      </c>
      <c r="AG835" s="72">
        <v>11583</v>
      </c>
      <c r="AH835" s="72">
        <v>12515.599999999999</v>
      </c>
      <c r="AI835" s="72">
        <v>11912.4</v>
      </c>
      <c r="AJ835" s="72">
        <v>13291</v>
      </c>
      <c r="AK835" s="72">
        <v>13995.620999999999</v>
      </c>
      <c r="AL835" s="72">
        <v>13442.485199999999</v>
      </c>
      <c r="AM835" s="72">
        <v>17285.239712000002</v>
      </c>
      <c r="AN835" s="72">
        <v>22815.830399999999</v>
      </c>
      <c r="AO835" s="72">
        <v>24282.55180875001</v>
      </c>
      <c r="AP835" s="72">
        <v>24413.807699999998</v>
      </c>
      <c r="AQ835" s="72">
        <v>21728.638899999998</v>
      </c>
      <c r="AR835" s="72">
        <v>20257.64</v>
      </c>
      <c r="AS835" s="72">
        <v>24170.702970800005</v>
      </c>
      <c r="AT835" s="72">
        <v>26141.896000000001</v>
      </c>
      <c r="AU835" s="72">
        <v>30705.466</v>
      </c>
      <c r="AV835" s="72">
        <v>27571.605000000003</v>
      </c>
      <c r="AW835" s="72">
        <v>27558.53802647</v>
      </c>
    </row>
    <row r="836" spans="1:49" ht="15" customHeight="1" x14ac:dyDescent="0.2">
      <c r="A836" s="20" t="s">
        <v>230</v>
      </c>
      <c r="B836" s="72">
        <v>414</v>
      </c>
      <c r="C836" s="72">
        <v>321</v>
      </c>
      <c r="D836" s="72">
        <v>315</v>
      </c>
      <c r="E836" s="72">
        <v>279</v>
      </c>
      <c r="F836" s="72">
        <v>363</v>
      </c>
      <c r="G836" s="72">
        <v>370</v>
      </c>
      <c r="H836" s="72">
        <v>316</v>
      </c>
      <c r="I836" s="72">
        <v>411</v>
      </c>
      <c r="J836" s="72">
        <v>370</v>
      </c>
      <c r="K836" s="72">
        <v>340</v>
      </c>
      <c r="L836" s="72">
        <v>486</v>
      </c>
      <c r="M836" s="72">
        <v>411</v>
      </c>
      <c r="N836" s="72">
        <v>393</v>
      </c>
      <c r="O836" s="72">
        <v>759</v>
      </c>
      <c r="P836" s="72">
        <v>689</v>
      </c>
      <c r="Q836" s="72">
        <v>810</v>
      </c>
      <c r="R836" s="72">
        <v>759</v>
      </c>
      <c r="S836" s="72">
        <v>704</v>
      </c>
      <c r="T836" s="72">
        <v>672</v>
      </c>
      <c r="U836" s="72">
        <v>736</v>
      </c>
      <c r="V836" s="72">
        <v>960</v>
      </c>
      <c r="W836" s="72">
        <v>688</v>
      </c>
      <c r="X836" s="72">
        <v>698</v>
      </c>
      <c r="Y836" s="72">
        <v>890</v>
      </c>
      <c r="Z836" s="72">
        <v>1050</v>
      </c>
      <c r="AA836" s="72">
        <v>1194</v>
      </c>
      <c r="AB836" s="72">
        <v>1126</v>
      </c>
      <c r="AC836" s="72">
        <v>1026</v>
      </c>
      <c r="AD836" s="72">
        <v>1179</v>
      </c>
      <c r="AE836" s="72">
        <v>1187</v>
      </c>
      <c r="AF836" s="72">
        <v>1238</v>
      </c>
      <c r="AG836" s="72">
        <v>1318</v>
      </c>
      <c r="AH836" s="72">
        <v>921.8</v>
      </c>
      <c r="AI836" s="72">
        <v>893.3</v>
      </c>
      <c r="AJ836" s="72">
        <v>1005</v>
      </c>
      <c r="AK836" s="72">
        <v>695.49199999999996</v>
      </c>
      <c r="AL836" s="72">
        <v>1140</v>
      </c>
      <c r="AM836" s="72">
        <v>682.90261199999964</v>
      </c>
      <c r="AN836" s="72">
        <v>1521.5</v>
      </c>
      <c r="AO836" s="72">
        <v>1445.4249999999997</v>
      </c>
      <c r="AP836" s="72">
        <v>1138.2820000000002</v>
      </c>
      <c r="AQ836" s="72">
        <v>1059.3330000000001</v>
      </c>
      <c r="AR836" s="72">
        <v>1178.913</v>
      </c>
      <c r="AS836" s="72">
        <v>1293.6669999999999</v>
      </c>
      <c r="AT836" s="72">
        <v>1132.174</v>
      </c>
      <c r="AU836" s="72">
        <v>951.68399999999997</v>
      </c>
      <c r="AV836" s="72">
        <v>860.34999999999991</v>
      </c>
      <c r="AW836" s="72">
        <v>955.70699999999999</v>
      </c>
    </row>
    <row r="837" spans="1:49" ht="15" customHeight="1" x14ac:dyDescent="0.2">
      <c r="A837" s="20" t="s">
        <v>231</v>
      </c>
      <c r="B837" s="72">
        <v>184</v>
      </c>
      <c r="C837" s="72">
        <v>254</v>
      </c>
      <c r="D837" s="72">
        <v>391</v>
      </c>
      <c r="E837" s="72">
        <v>309</v>
      </c>
      <c r="F837" s="72">
        <v>190</v>
      </c>
      <c r="G837" s="72">
        <v>162</v>
      </c>
      <c r="H837" s="72">
        <v>172</v>
      </c>
      <c r="I837" s="72">
        <v>639</v>
      </c>
      <c r="J837" s="72">
        <v>1506</v>
      </c>
      <c r="K837" s="72">
        <v>2235</v>
      </c>
      <c r="L837" s="72">
        <v>2682</v>
      </c>
      <c r="M837" s="72">
        <v>2538</v>
      </c>
      <c r="N837" s="72">
        <v>3695</v>
      </c>
      <c r="O837" s="72">
        <v>5147</v>
      </c>
      <c r="P837" s="72">
        <v>6657</v>
      </c>
      <c r="Q837" s="72">
        <v>8209</v>
      </c>
      <c r="R837" s="72">
        <v>10839</v>
      </c>
      <c r="S837" s="72">
        <v>11055</v>
      </c>
      <c r="T837" s="72">
        <v>11726</v>
      </c>
      <c r="U837" s="72">
        <v>12690</v>
      </c>
      <c r="V837" s="72">
        <v>11430</v>
      </c>
      <c r="W837" s="72">
        <v>11898</v>
      </c>
      <c r="X837" s="72">
        <v>11613</v>
      </c>
      <c r="Y837" s="72">
        <v>12105</v>
      </c>
      <c r="Z837" s="72">
        <v>12886</v>
      </c>
      <c r="AA837" s="72">
        <v>13318</v>
      </c>
      <c r="AB837" s="72">
        <v>13839</v>
      </c>
      <c r="AC837" s="72">
        <v>13319</v>
      </c>
      <c r="AD837" s="72">
        <v>13054</v>
      </c>
      <c r="AE837" s="72">
        <v>13053</v>
      </c>
      <c r="AF837" s="72">
        <v>11148</v>
      </c>
      <c r="AG837" s="72">
        <v>10265</v>
      </c>
      <c r="AH837" s="72">
        <v>11593.8</v>
      </c>
      <c r="AI837" s="72">
        <v>11019.1</v>
      </c>
      <c r="AJ837" s="72">
        <v>12286</v>
      </c>
      <c r="AK837" s="72">
        <v>13300.129000000001</v>
      </c>
      <c r="AL837" s="72">
        <v>12302.485199999999</v>
      </c>
      <c r="AM837" s="72">
        <v>16602.337100000001</v>
      </c>
      <c r="AN837" s="72">
        <v>21294.330399999999</v>
      </c>
      <c r="AO837" s="72">
        <v>22837.12680875001</v>
      </c>
      <c r="AP837" s="72">
        <v>23275.525699999998</v>
      </c>
      <c r="AQ837" s="72">
        <v>20669.305899999999</v>
      </c>
      <c r="AR837" s="72">
        <v>19078.726999999999</v>
      </c>
      <c r="AS837" s="72">
        <v>22877.035970800003</v>
      </c>
      <c r="AT837" s="72">
        <v>25009.722000000002</v>
      </c>
      <c r="AU837" s="72">
        <v>29753.781999999999</v>
      </c>
      <c r="AV837" s="72">
        <v>26711.255000000001</v>
      </c>
      <c r="AW837" s="72">
        <v>26602.831026469998</v>
      </c>
    </row>
    <row r="838" spans="1:49" ht="15" customHeight="1" x14ac:dyDescent="0.2">
      <c r="A838" s="20" t="s">
        <v>367</v>
      </c>
      <c r="B838" s="72">
        <v>0</v>
      </c>
      <c r="C838" s="72">
        <v>0</v>
      </c>
      <c r="D838" s="72">
        <v>0</v>
      </c>
      <c r="E838" s="72">
        <v>0</v>
      </c>
      <c r="F838" s="72">
        <v>0</v>
      </c>
      <c r="G838" s="72">
        <v>0</v>
      </c>
      <c r="H838" s="72">
        <v>0</v>
      </c>
      <c r="I838" s="72">
        <v>0</v>
      </c>
      <c r="J838" s="72">
        <v>0</v>
      </c>
      <c r="K838" s="72">
        <v>0</v>
      </c>
      <c r="L838" s="72">
        <v>0</v>
      </c>
      <c r="M838" s="72">
        <v>0</v>
      </c>
      <c r="N838" s="72">
        <v>0</v>
      </c>
      <c r="O838" s="72">
        <v>0</v>
      </c>
      <c r="P838" s="72">
        <v>0</v>
      </c>
      <c r="Q838" s="72">
        <v>0</v>
      </c>
      <c r="R838" s="72">
        <v>0</v>
      </c>
      <c r="S838" s="72">
        <v>0</v>
      </c>
      <c r="T838" s="72">
        <v>0</v>
      </c>
      <c r="U838" s="72">
        <v>0</v>
      </c>
      <c r="V838" s="72">
        <v>0</v>
      </c>
      <c r="W838" s="72">
        <v>0</v>
      </c>
      <c r="X838" s="72">
        <v>0</v>
      </c>
      <c r="Y838" s="72">
        <v>0</v>
      </c>
      <c r="Z838" s="72">
        <v>0</v>
      </c>
      <c r="AA838" s="72">
        <v>0</v>
      </c>
      <c r="AB838" s="72">
        <v>0</v>
      </c>
      <c r="AC838" s="72">
        <v>0</v>
      </c>
      <c r="AD838" s="72">
        <v>0</v>
      </c>
      <c r="AE838" s="72">
        <v>0</v>
      </c>
      <c r="AF838" s="72">
        <v>0</v>
      </c>
      <c r="AG838" s="72">
        <v>0</v>
      </c>
      <c r="AH838" s="72">
        <v>0</v>
      </c>
      <c r="AI838" s="72">
        <v>0</v>
      </c>
      <c r="AJ838" s="72">
        <v>0</v>
      </c>
      <c r="AK838" s="72">
        <v>6.149</v>
      </c>
      <c r="AL838" s="72">
        <v>7.7572000000000001</v>
      </c>
      <c r="AM838" s="72">
        <v>9.3180999999999994</v>
      </c>
      <c r="AN838" s="72">
        <v>11.730399999999999</v>
      </c>
      <c r="AO838" s="72">
        <v>13.906199999999998</v>
      </c>
      <c r="AP838" s="72">
        <v>15.561699999999998</v>
      </c>
      <c r="AQ838" s="72">
        <v>15.561699999999998</v>
      </c>
      <c r="AR838" s="72">
        <v>20</v>
      </c>
      <c r="AS838" s="72">
        <v>21</v>
      </c>
      <c r="AT838" s="72">
        <v>21.63</v>
      </c>
      <c r="AU838" s="72">
        <v>25</v>
      </c>
      <c r="AV838" s="72">
        <v>17</v>
      </c>
      <c r="AW838" s="72">
        <v>17</v>
      </c>
    </row>
    <row r="839" spans="1:49" ht="15" customHeight="1" x14ac:dyDescent="0.2">
      <c r="A839" s="20" t="s">
        <v>274</v>
      </c>
      <c r="B839" s="72">
        <v>184</v>
      </c>
      <c r="C839" s="72">
        <v>254</v>
      </c>
      <c r="D839" s="72">
        <v>391</v>
      </c>
      <c r="E839" s="72">
        <v>309</v>
      </c>
      <c r="F839" s="72">
        <v>190</v>
      </c>
      <c r="G839" s="72">
        <v>162</v>
      </c>
      <c r="H839" s="72">
        <v>172</v>
      </c>
      <c r="I839" s="72">
        <v>639</v>
      </c>
      <c r="J839" s="72">
        <v>1506</v>
      </c>
      <c r="K839" s="72">
        <v>2235</v>
      </c>
      <c r="L839" s="72">
        <v>2682</v>
      </c>
      <c r="M839" s="72">
        <v>2538</v>
      </c>
      <c r="N839" s="72">
        <v>3695</v>
      </c>
      <c r="O839" s="72">
        <v>5147</v>
      </c>
      <c r="P839" s="72">
        <v>6657</v>
      </c>
      <c r="Q839" s="72">
        <v>8209</v>
      </c>
      <c r="R839" s="72">
        <v>10839</v>
      </c>
      <c r="S839" s="72">
        <v>11055</v>
      </c>
      <c r="T839" s="72">
        <v>11726</v>
      </c>
      <c r="U839" s="72">
        <v>12690</v>
      </c>
      <c r="V839" s="72">
        <v>11430</v>
      </c>
      <c r="W839" s="72">
        <v>11898</v>
      </c>
      <c r="X839" s="72">
        <v>11613</v>
      </c>
      <c r="Y839" s="72">
        <v>12105</v>
      </c>
      <c r="Z839" s="72">
        <v>12886</v>
      </c>
      <c r="AA839" s="72">
        <v>13318</v>
      </c>
      <c r="AB839" s="72">
        <v>13839</v>
      </c>
      <c r="AC839" s="72">
        <v>13319</v>
      </c>
      <c r="AD839" s="72">
        <v>13054</v>
      </c>
      <c r="AE839" s="72">
        <v>13053</v>
      </c>
      <c r="AF839" s="72">
        <v>11148</v>
      </c>
      <c r="AG839" s="72">
        <v>10265</v>
      </c>
      <c r="AH839" s="72">
        <v>11593.8</v>
      </c>
      <c r="AI839" s="72">
        <v>11019.1</v>
      </c>
      <c r="AJ839" s="72">
        <v>12286</v>
      </c>
      <c r="AK839" s="72">
        <v>13293.98</v>
      </c>
      <c r="AL839" s="72">
        <v>12294.727999999999</v>
      </c>
      <c r="AM839" s="72">
        <v>16593.019</v>
      </c>
      <c r="AN839" s="72">
        <v>21282.6</v>
      </c>
      <c r="AO839" s="72">
        <v>22823.220608750009</v>
      </c>
      <c r="AP839" s="72">
        <v>23259.964</v>
      </c>
      <c r="AQ839" s="72">
        <v>20651.663</v>
      </c>
      <c r="AR839" s="72">
        <v>19058.726999999999</v>
      </c>
      <c r="AS839" s="72">
        <v>22856.035970800003</v>
      </c>
      <c r="AT839" s="72">
        <v>24988.092000000001</v>
      </c>
      <c r="AU839" s="72">
        <v>29728.781999999999</v>
      </c>
      <c r="AV839" s="72">
        <v>26694.255000000001</v>
      </c>
      <c r="AW839" s="72">
        <v>26585.831026469998</v>
      </c>
    </row>
    <row r="840" spans="1:49" ht="15" customHeight="1" thickBot="1" x14ac:dyDescent="0.25">
      <c r="A840" s="74" t="s">
        <v>70</v>
      </c>
      <c r="B840" s="75">
        <v>184</v>
      </c>
      <c r="C840" s="75">
        <v>254</v>
      </c>
      <c r="D840" s="75">
        <v>391</v>
      </c>
      <c r="E840" s="75">
        <v>309</v>
      </c>
      <c r="F840" s="75">
        <v>190</v>
      </c>
      <c r="G840" s="75">
        <v>162</v>
      </c>
      <c r="H840" s="75">
        <v>172</v>
      </c>
      <c r="I840" s="75">
        <v>639</v>
      </c>
      <c r="J840" s="75">
        <v>1506</v>
      </c>
      <c r="K840" s="75">
        <v>2235</v>
      </c>
      <c r="L840" s="75">
        <v>2682</v>
      </c>
      <c r="M840" s="75">
        <v>2538</v>
      </c>
      <c r="N840" s="75">
        <v>3695</v>
      </c>
      <c r="O840" s="75">
        <v>5147</v>
      </c>
      <c r="P840" s="75">
        <v>6657</v>
      </c>
      <c r="Q840" s="75">
        <v>8209</v>
      </c>
      <c r="R840" s="75">
        <v>10839</v>
      </c>
      <c r="S840" s="75">
        <v>11055</v>
      </c>
      <c r="T840" s="75">
        <v>11726</v>
      </c>
      <c r="U840" s="75">
        <v>12690</v>
      </c>
      <c r="V840" s="75">
        <v>11430</v>
      </c>
      <c r="W840" s="75">
        <v>11898</v>
      </c>
      <c r="X840" s="75">
        <v>11613</v>
      </c>
      <c r="Y840" s="75">
        <v>12105</v>
      </c>
      <c r="Z840" s="75">
        <v>12886</v>
      </c>
      <c r="AA840" s="75">
        <v>13318</v>
      </c>
      <c r="AB840" s="75">
        <v>13839</v>
      </c>
      <c r="AC840" s="75">
        <v>13319</v>
      </c>
      <c r="AD840" s="75">
        <v>13054</v>
      </c>
      <c r="AE840" s="75">
        <v>13053</v>
      </c>
      <c r="AF840" s="75">
        <v>11148</v>
      </c>
      <c r="AG840" s="75">
        <v>10265</v>
      </c>
      <c r="AH840" s="75">
        <v>11593.8</v>
      </c>
      <c r="AI840" s="75">
        <v>11019.1</v>
      </c>
      <c r="AJ840" s="75">
        <v>12286</v>
      </c>
      <c r="AK840" s="75">
        <v>13293.98</v>
      </c>
      <c r="AL840" s="75">
        <v>12294.727999999999</v>
      </c>
      <c r="AM840" s="75">
        <v>16593.019</v>
      </c>
      <c r="AN840" s="75">
        <v>21282.6</v>
      </c>
      <c r="AO840" s="75">
        <v>22823.220608750009</v>
      </c>
      <c r="AP840" s="75">
        <v>23259.964</v>
      </c>
      <c r="AQ840" s="75">
        <v>20651.663</v>
      </c>
      <c r="AR840" s="75">
        <v>19058.726999999999</v>
      </c>
      <c r="AS840" s="75">
        <v>22856.035970800003</v>
      </c>
      <c r="AT840" s="75">
        <v>24988.092000000001</v>
      </c>
      <c r="AU840" s="75">
        <v>29728.781999999999</v>
      </c>
      <c r="AV840" s="75">
        <v>26694.255000000001</v>
      </c>
      <c r="AW840" s="75">
        <v>26585.831026469998</v>
      </c>
    </row>
    <row r="841" spans="1:49" ht="15" customHeight="1" x14ac:dyDescent="0.2">
      <c r="A841" s="102" t="s">
        <v>368</v>
      </c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  <c r="AM841" s="72"/>
      <c r="AN841" s="99"/>
      <c r="AO841" s="99"/>
      <c r="AP841" s="99"/>
      <c r="AQ841" s="99"/>
      <c r="AR841" s="99"/>
      <c r="AS841" s="99"/>
      <c r="AT841" s="99"/>
      <c r="AU841" s="99"/>
      <c r="AV841" s="99"/>
      <c r="AW841" s="99"/>
    </row>
    <row r="842" spans="1:49" ht="15" customHeight="1" x14ac:dyDescent="0.2">
      <c r="A842" s="102" t="s">
        <v>369</v>
      </c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  <c r="AM842" s="72"/>
      <c r="AN842" s="99"/>
      <c r="AO842" s="99"/>
      <c r="AP842" s="99"/>
      <c r="AQ842" s="99"/>
      <c r="AR842" s="99"/>
      <c r="AS842" s="99"/>
      <c r="AT842" s="99"/>
      <c r="AU842" s="99"/>
      <c r="AV842" s="99"/>
      <c r="AW842" s="99"/>
    </row>
    <row r="843" spans="1:49" s="66" customFormat="1" ht="15" customHeight="1" x14ac:dyDescent="0.2"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99"/>
      <c r="AO843" s="99"/>
      <c r="AP843" s="99"/>
      <c r="AQ843" s="99"/>
      <c r="AR843" s="99"/>
      <c r="AS843" s="99"/>
      <c r="AT843" s="99"/>
      <c r="AU843" s="99"/>
      <c r="AV843" s="99"/>
      <c r="AW843" s="99"/>
    </row>
    <row r="844" spans="1:49" s="66" customFormat="1" ht="15" customHeight="1" x14ac:dyDescent="0.2"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99"/>
      <c r="AO844" s="99"/>
      <c r="AP844" s="99"/>
      <c r="AQ844" s="99"/>
      <c r="AR844" s="99"/>
      <c r="AS844" s="99"/>
      <c r="AT844" s="99"/>
      <c r="AU844" s="99"/>
      <c r="AV844" s="99"/>
      <c r="AW844" s="99"/>
    </row>
    <row r="845" spans="1:49" s="66" customFormat="1" ht="15" customHeight="1" x14ac:dyDescent="0.2">
      <c r="A845" s="26" t="s">
        <v>370</v>
      </c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99"/>
      <c r="AO845" s="99"/>
      <c r="AP845" s="99"/>
      <c r="AQ845" s="99"/>
      <c r="AR845" s="99"/>
      <c r="AS845" s="99"/>
      <c r="AT845" s="99"/>
      <c r="AU845" s="99"/>
      <c r="AV845" s="99"/>
      <c r="AW845" s="99"/>
    </row>
    <row r="846" spans="1:49" ht="15" customHeight="1" thickBot="1" x14ac:dyDescent="0.25">
      <c r="A846" s="26" t="s">
        <v>371</v>
      </c>
      <c r="B846" s="67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J846" s="68"/>
      <c r="AK846" s="68"/>
      <c r="AL846" s="68"/>
      <c r="AM846" s="70"/>
      <c r="AN846" s="67"/>
      <c r="AO846" s="67"/>
      <c r="AP846" s="67"/>
      <c r="AS846" s="67"/>
      <c r="AT846" s="67"/>
      <c r="AU846" s="67"/>
      <c r="AW846" s="67" t="s">
        <v>215</v>
      </c>
    </row>
    <row r="847" spans="1:49" s="5" customFormat="1" ht="15" customHeight="1" x14ac:dyDescent="0.2">
      <c r="A847" s="55" t="s">
        <v>199</v>
      </c>
      <c r="B847" s="55">
        <v>1970</v>
      </c>
      <c r="C847" s="55">
        <v>1971</v>
      </c>
      <c r="D847" s="55">
        <v>1972</v>
      </c>
      <c r="E847" s="55">
        <v>1973</v>
      </c>
      <c r="F847" s="55">
        <v>1974</v>
      </c>
      <c r="G847" s="55">
        <v>1975</v>
      </c>
      <c r="H847" s="55">
        <v>1976</v>
      </c>
      <c r="I847" s="55">
        <v>1977</v>
      </c>
      <c r="J847" s="55">
        <v>1978</v>
      </c>
      <c r="K847" s="55">
        <v>1979</v>
      </c>
      <c r="L847" s="55">
        <v>1980</v>
      </c>
      <c r="M847" s="55">
        <v>1981</v>
      </c>
      <c r="N847" s="55">
        <v>1982</v>
      </c>
      <c r="O847" s="55">
        <v>1983</v>
      </c>
      <c r="P847" s="55">
        <v>1984</v>
      </c>
      <c r="Q847" s="55">
        <v>1985</v>
      </c>
      <c r="R847" s="55">
        <v>1986</v>
      </c>
      <c r="S847" s="55">
        <v>1987</v>
      </c>
      <c r="T847" s="55">
        <v>1988</v>
      </c>
      <c r="U847" s="55">
        <v>1989</v>
      </c>
      <c r="V847" s="55">
        <v>1990</v>
      </c>
      <c r="W847" s="55">
        <v>1991</v>
      </c>
      <c r="X847" s="55">
        <v>1992</v>
      </c>
      <c r="Y847" s="55">
        <v>1993</v>
      </c>
      <c r="Z847" s="55">
        <v>1994</v>
      </c>
      <c r="AA847" s="55">
        <v>1995</v>
      </c>
      <c r="AB847" s="55">
        <v>1996</v>
      </c>
      <c r="AC847" s="55">
        <v>1997</v>
      </c>
      <c r="AD847" s="55">
        <v>1998</v>
      </c>
      <c r="AE847" s="55">
        <v>1999</v>
      </c>
      <c r="AF847" s="55">
        <v>2000</v>
      </c>
      <c r="AG847" s="55">
        <v>2001</v>
      </c>
      <c r="AH847" s="55">
        <v>2002</v>
      </c>
      <c r="AI847" s="55">
        <v>2003</v>
      </c>
      <c r="AJ847" s="55">
        <v>2004</v>
      </c>
      <c r="AK847" s="55">
        <v>2005</v>
      </c>
      <c r="AL847" s="55">
        <v>2006</v>
      </c>
      <c r="AM847" s="55">
        <v>2007</v>
      </c>
      <c r="AN847" s="55">
        <v>2008</v>
      </c>
      <c r="AO847" s="55">
        <v>2009</v>
      </c>
      <c r="AP847" s="55">
        <v>2010</v>
      </c>
      <c r="AQ847" s="55">
        <v>2011</v>
      </c>
      <c r="AR847" s="55">
        <v>2012</v>
      </c>
      <c r="AS847" s="56">
        <v>2013</v>
      </c>
      <c r="AT847" s="56">
        <v>2014</v>
      </c>
      <c r="AU847" s="56">
        <v>2015</v>
      </c>
      <c r="AV847" s="56">
        <v>2016</v>
      </c>
      <c r="AW847" s="56">
        <v>2017</v>
      </c>
    </row>
    <row r="848" spans="1:49" ht="15" customHeight="1" x14ac:dyDescent="0.2">
      <c r="A848" s="24" t="s">
        <v>306</v>
      </c>
      <c r="B848" s="64">
        <v>234</v>
      </c>
      <c r="C848" s="64">
        <v>394</v>
      </c>
      <c r="D848" s="64">
        <v>399</v>
      </c>
      <c r="E848" s="64">
        <v>320</v>
      </c>
      <c r="F848" s="64">
        <v>215</v>
      </c>
      <c r="G848" s="64">
        <v>220</v>
      </c>
      <c r="H848" s="64">
        <v>272</v>
      </c>
      <c r="I848" s="64">
        <v>1088</v>
      </c>
      <c r="J848" s="64">
        <v>1849</v>
      </c>
      <c r="K848" s="64">
        <v>2327</v>
      </c>
      <c r="L848" s="64">
        <v>2175</v>
      </c>
      <c r="M848" s="64">
        <v>1348</v>
      </c>
      <c r="N848" s="64">
        <v>3527</v>
      </c>
      <c r="O848" s="64">
        <v>2556</v>
      </c>
      <c r="P848" s="64">
        <v>2142</v>
      </c>
      <c r="Q848" s="64">
        <v>3144</v>
      </c>
      <c r="R848" s="64">
        <v>2120</v>
      </c>
      <c r="S848" s="64">
        <v>2155</v>
      </c>
      <c r="T848" s="64">
        <v>1686</v>
      </c>
      <c r="U848" s="64">
        <v>1494</v>
      </c>
      <c r="V848" s="64">
        <v>849</v>
      </c>
      <c r="W848" s="64">
        <v>2044</v>
      </c>
      <c r="X848" s="64">
        <v>2226</v>
      </c>
      <c r="Y848" s="64">
        <v>2526</v>
      </c>
      <c r="Z848" s="64">
        <v>2798</v>
      </c>
      <c r="AA848" s="64">
        <v>3003</v>
      </c>
      <c r="AB848" s="64">
        <v>4433</v>
      </c>
      <c r="AC848" s="64">
        <v>5671</v>
      </c>
      <c r="AD848" s="64">
        <v>5683</v>
      </c>
      <c r="AE848" s="64">
        <v>6174</v>
      </c>
      <c r="AF848" s="64">
        <v>5644</v>
      </c>
      <c r="AG848" s="64">
        <v>6481</v>
      </c>
      <c r="AH848" s="64">
        <v>7040</v>
      </c>
      <c r="AI848" s="64">
        <v>8832</v>
      </c>
      <c r="AJ848" s="64">
        <v>7859</v>
      </c>
      <c r="AK848" s="64">
        <v>8207.7390000000014</v>
      </c>
      <c r="AL848" s="64">
        <v>7912.8869999999997</v>
      </c>
      <c r="AM848" s="64">
        <v>8254.2420000000002</v>
      </c>
      <c r="AN848" s="81">
        <v>9576.9089999999997</v>
      </c>
      <c r="AO848" s="81">
        <v>7013.826</v>
      </c>
      <c r="AP848" s="81">
        <v>8356.7490000000016</v>
      </c>
      <c r="AQ848" s="81">
        <v>9049.6349999999984</v>
      </c>
      <c r="AR848" s="81">
        <v>9563.5579999999991</v>
      </c>
      <c r="AS848" s="81">
        <v>12004.725999999999</v>
      </c>
      <c r="AT848" s="81">
        <v>12229.773999999999</v>
      </c>
      <c r="AU848" s="81">
        <v>11564.588</v>
      </c>
      <c r="AV848" s="81">
        <v>11727.310000000001</v>
      </c>
      <c r="AW848" s="81">
        <v>11695.197</v>
      </c>
    </row>
    <row r="849" spans="1:49" ht="15" customHeight="1" x14ac:dyDescent="0.2">
      <c r="A849" s="24" t="s">
        <v>366</v>
      </c>
      <c r="B849" s="64">
        <v>0</v>
      </c>
      <c r="C849" s="64">
        <v>0</v>
      </c>
      <c r="D849" s="64">
        <v>0</v>
      </c>
      <c r="E849" s="64">
        <v>0</v>
      </c>
      <c r="F849" s="64">
        <v>0</v>
      </c>
      <c r="G849" s="64">
        <v>0</v>
      </c>
      <c r="H849" s="64">
        <v>0</v>
      </c>
      <c r="I849" s="64">
        <v>0</v>
      </c>
      <c r="J849" s="64">
        <v>0</v>
      </c>
      <c r="K849" s="64">
        <v>0</v>
      </c>
      <c r="L849" s="64">
        <v>0</v>
      </c>
      <c r="M849" s="64">
        <v>0</v>
      </c>
      <c r="N849" s="64">
        <v>0</v>
      </c>
      <c r="O849" s="64">
        <v>0</v>
      </c>
      <c r="P849" s="64">
        <v>0</v>
      </c>
      <c r="Q849" s="64">
        <v>0</v>
      </c>
      <c r="R849" s="64">
        <v>0</v>
      </c>
      <c r="S849" s="64">
        <v>0</v>
      </c>
      <c r="T849" s="64">
        <v>0</v>
      </c>
      <c r="U849" s="64">
        <v>0</v>
      </c>
      <c r="V849" s="64">
        <v>438</v>
      </c>
      <c r="W849" s="64">
        <v>191</v>
      </c>
      <c r="X849" s="64">
        <v>0</v>
      </c>
      <c r="Y849" s="64">
        <v>0</v>
      </c>
      <c r="Z849" s="64">
        <v>406</v>
      </c>
      <c r="AA849" s="64">
        <v>487</v>
      </c>
      <c r="AB849" s="64">
        <v>0</v>
      </c>
      <c r="AC849" s="64">
        <v>352</v>
      </c>
      <c r="AD849" s="64">
        <v>143</v>
      </c>
      <c r="AE849" s="64">
        <v>0</v>
      </c>
      <c r="AF849" s="64">
        <v>0</v>
      </c>
      <c r="AG849" s="64">
        <v>0</v>
      </c>
      <c r="AH849" s="64">
        <v>1.710467</v>
      </c>
      <c r="AI849" s="64">
        <v>6.1372689999999999</v>
      </c>
      <c r="AJ849" s="64">
        <v>0.37634400000000001</v>
      </c>
      <c r="AK849" s="64">
        <v>0.226523</v>
      </c>
      <c r="AL849" s="64">
        <v>9.595999999999999E-2</v>
      </c>
      <c r="AM849" s="64">
        <v>4.1078679999999999</v>
      </c>
      <c r="AN849" s="72">
        <v>0.466553</v>
      </c>
      <c r="AO849" s="72">
        <v>4.407877</v>
      </c>
      <c r="AP849" s="72">
        <v>27</v>
      </c>
      <c r="AQ849" s="72">
        <v>864.74200258569863</v>
      </c>
      <c r="AR849" s="72">
        <v>359.85621789736291</v>
      </c>
      <c r="AS849" s="72">
        <v>35.355070555632224</v>
      </c>
      <c r="AT849" s="72">
        <v>399.72899999999993</v>
      </c>
      <c r="AU849" s="72">
        <v>407.524</v>
      </c>
      <c r="AV849" s="72">
        <v>357.17276050018188</v>
      </c>
      <c r="AW849" s="72">
        <v>1825.4984890000001</v>
      </c>
    </row>
    <row r="850" spans="1:49" ht="15" customHeight="1" x14ac:dyDescent="0.2">
      <c r="A850" s="20" t="s">
        <v>202</v>
      </c>
      <c r="B850" s="72">
        <v>0</v>
      </c>
      <c r="C850" s="72">
        <v>0</v>
      </c>
      <c r="D850" s="72">
        <v>0</v>
      </c>
      <c r="E850" s="72">
        <v>0</v>
      </c>
      <c r="F850" s="72">
        <v>0</v>
      </c>
      <c r="G850" s="72">
        <v>0</v>
      </c>
      <c r="H850" s="72">
        <v>0</v>
      </c>
      <c r="I850" s="72">
        <v>0</v>
      </c>
      <c r="J850" s="72">
        <v>0</v>
      </c>
      <c r="K850" s="72">
        <v>0</v>
      </c>
      <c r="L850" s="72">
        <v>0</v>
      </c>
      <c r="M850" s="72">
        <v>-33</v>
      </c>
      <c r="N850" s="72">
        <v>-248</v>
      </c>
      <c r="O850" s="72">
        <v>-299</v>
      </c>
      <c r="P850" s="72">
        <v>-670</v>
      </c>
      <c r="Q850" s="72">
        <v>-207</v>
      </c>
      <c r="R850" s="72">
        <v>-103</v>
      </c>
      <c r="S850" s="72">
        <v>-5</v>
      </c>
      <c r="T850" s="72">
        <v>-6</v>
      </c>
      <c r="U850" s="72">
        <v>0</v>
      </c>
      <c r="V850" s="72">
        <v>0</v>
      </c>
      <c r="W850" s="72">
        <v>0</v>
      </c>
      <c r="X850" s="72">
        <v>0</v>
      </c>
      <c r="Y850" s="72">
        <v>0</v>
      </c>
      <c r="Z850" s="72">
        <v>0</v>
      </c>
      <c r="AA850" s="72">
        <v>0</v>
      </c>
      <c r="AB850" s="72">
        <v>0</v>
      </c>
      <c r="AC850" s="72">
        <v>0</v>
      </c>
      <c r="AD850" s="72">
        <v>0</v>
      </c>
      <c r="AE850" s="72">
        <v>0</v>
      </c>
      <c r="AF850" s="72">
        <v>0</v>
      </c>
      <c r="AG850" s="72">
        <v>0</v>
      </c>
      <c r="AH850" s="72">
        <v>-14.4</v>
      </c>
      <c r="AI850" s="72">
        <v>-60.7</v>
      </c>
      <c r="AJ850" s="72">
        <v>-84</v>
      </c>
      <c r="AK850" s="72">
        <v>-571.10299999999995</v>
      </c>
      <c r="AL850" s="72">
        <v>-2200</v>
      </c>
      <c r="AM850" s="72">
        <v>-2596.9476489999997</v>
      </c>
      <c r="AN850" s="72">
        <v>-3812.0740000000001</v>
      </c>
      <c r="AO850" s="72">
        <v>-1500.7005239999999</v>
      </c>
      <c r="AP850" s="72">
        <v>-604.18801198134702</v>
      </c>
      <c r="AQ850" s="72">
        <v>-626.42920813454998</v>
      </c>
      <c r="AR850" s="72">
        <v>-1922.2184085828069</v>
      </c>
      <c r="AS850" s="72">
        <v>-1825.6609999999998</v>
      </c>
      <c r="AT850" s="72">
        <v>-717.12374999999997</v>
      </c>
      <c r="AU850" s="72">
        <v>-1074.3199999999997</v>
      </c>
      <c r="AV850" s="72">
        <v>-951.5527125824475</v>
      </c>
      <c r="AW850" s="72">
        <v>-1023.838076</v>
      </c>
    </row>
    <row r="851" spans="1:49" ht="15" customHeight="1" x14ac:dyDescent="0.2">
      <c r="A851" s="20" t="s">
        <v>241</v>
      </c>
      <c r="B851" s="72">
        <v>-20</v>
      </c>
      <c r="C851" s="72">
        <v>-105</v>
      </c>
      <c r="D851" s="72">
        <v>24</v>
      </c>
      <c r="E851" s="72">
        <v>25</v>
      </c>
      <c r="F851" s="72">
        <v>29</v>
      </c>
      <c r="G851" s="72">
        <v>-5</v>
      </c>
      <c r="H851" s="72">
        <v>-71</v>
      </c>
      <c r="I851" s="72">
        <v>-358</v>
      </c>
      <c r="J851" s="72">
        <v>-296</v>
      </c>
      <c r="K851" s="72">
        <v>-83</v>
      </c>
      <c r="L851" s="72">
        <v>244</v>
      </c>
      <c r="M851" s="72">
        <v>-118</v>
      </c>
      <c r="N851" s="72">
        <v>-1243</v>
      </c>
      <c r="O851" s="72">
        <v>-21</v>
      </c>
      <c r="P851" s="72">
        <v>645</v>
      </c>
      <c r="Q851" s="72">
        <v>-697</v>
      </c>
      <c r="R851" s="72">
        <v>519</v>
      </c>
      <c r="S851" s="72">
        <v>63</v>
      </c>
      <c r="T851" s="72">
        <v>337</v>
      </c>
      <c r="U851" s="72">
        <v>208</v>
      </c>
      <c r="V851" s="72">
        <v>-9</v>
      </c>
      <c r="W851" s="72">
        <v>-588</v>
      </c>
      <c r="X851" s="72">
        <v>0</v>
      </c>
      <c r="Y851" s="72">
        <v>24</v>
      </c>
      <c r="Z851" s="72">
        <v>47</v>
      </c>
      <c r="AA851" s="72">
        <v>1</v>
      </c>
      <c r="AB851" s="72">
        <v>-228</v>
      </c>
      <c r="AC851" s="72">
        <v>-874</v>
      </c>
      <c r="AD851" s="72">
        <v>-254</v>
      </c>
      <c r="AE851" s="72">
        <v>98</v>
      </c>
      <c r="AF851" s="72">
        <v>289</v>
      </c>
      <c r="AG851" s="72">
        <v>-342</v>
      </c>
      <c r="AH851" s="72">
        <v>308.8895329999998</v>
      </c>
      <c r="AI851" s="72">
        <v>-1385.4372690000002</v>
      </c>
      <c r="AJ851" s="72">
        <v>-184.37634400000024</v>
      </c>
      <c r="AK851" s="72">
        <v>138.52447699999794</v>
      </c>
      <c r="AL851" s="72">
        <v>-292.90095999999903</v>
      </c>
      <c r="AM851" s="72">
        <v>850.24593717813332</v>
      </c>
      <c r="AN851" s="72">
        <v>1459.1984470000007</v>
      </c>
      <c r="AO851" s="72">
        <v>1412.90908375</v>
      </c>
      <c r="AP851" s="72">
        <v>-403.89098801865458</v>
      </c>
      <c r="AQ851" s="72">
        <v>-661.94079445114653</v>
      </c>
      <c r="AR851" s="72">
        <v>-41.84680931455518</v>
      </c>
      <c r="AS851" s="72">
        <v>-263.51509975562749</v>
      </c>
      <c r="AT851" s="72">
        <v>-667.46624999999722</v>
      </c>
      <c r="AU851" s="72">
        <v>223.8759999999983</v>
      </c>
      <c r="AV851" s="72">
        <v>130.99595208226719</v>
      </c>
      <c r="AW851" s="72">
        <v>-279.84452065000085</v>
      </c>
    </row>
    <row r="852" spans="1:49" ht="15" customHeight="1" x14ac:dyDescent="0.2">
      <c r="A852" s="20" t="s">
        <v>204</v>
      </c>
      <c r="B852" s="72">
        <v>214</v>
      </c>
      <c r="C852" s="72">
        <v>289</v>
      </c>
      <c r="D852" s="72">
        <v>423</v>
      </c>
      <c r="E852" s="72">
        <v>345</v>
      </c>
      <c r="F852" s="72">
        <v>244</v>
      </c>
      <c r="G852" s="72">
        <v>215</v>
      </c>
      <c r="H852" s="72">
        <v>201</v>
      </c>
      <c r="I852" s="72">
        <v>730</v>
      </c>
      <c r="J852" s="72">
        <v>1553</v>
      </c>
      <c r="K852" s="72">
        <v>2244</v>
      </c>
      <c r="L852" s="72">
        <v>2419</v>
      </c>
      <c r="M852" s="72">
        <v>1197</v>
      </c>
      <c r="N852" s="72">
        <v>2036</v>
      </c>
      <c r="O852" s="72">
        <v>2236</v>
      </c>
      <c r="P852" s="72">
        <v>2117</v>
      </c>
      <c r="Q852" s="72">
        <v>2240</v>
      </c>
      <c r="R852" s="72">
        <v>2536</v>
      </c>
      <c r="S852" s="72">
        <v>2213</v>
      </c>
      <c r="T852" s="72">
        <v>2017</v>
      </c>
      <c r="U852" s="72">
        <v>1702</v>
      </c>
      <c r="V852" s="72">
        <v>1278</v>
      </c>
      <c r="W852" s="72">
        <v>1647</v>
      </c>
      <c r="X852" s="72">
        <v>2226</v>
      </c>
      <c r="Y852" s="72">
        <v>2550</v>
      </c>
      <c r="Z852" s="72">
        <v>3251</v>
      </c>
      <c r="AA852" s="72">
        <v>3491</v>
      </c>
      <c r="AB852" s="72">
        <v>4205</v>
      </c>
      <c r="AC852" s="72">
        <v>5149</v>
      </c>
      <c r="AD852" s="72">
        <v>5572</v>
      </c>
      <c r="AE852" s="72">
        <v>6272</v>
      </c>
      <c r="AF852" s="72">
        <v>5933</v>
      </c>
      <c r="AG852" s="72">
        <v>6139</v>
      </c>
      <c r="AH852" s="72">
        <v>7336.2</v>
      </c>
      <c r="AI852" s="72">
        <v>7392</v>
      </c>
      <c r="AJ852" s="72">
        <v>7591</v>
      </c>
      <c r="AK852" s="72">
        <v>7775.3869999999997</v>
      </c>
      <c r="AL852" s="72">
        <v>5420.0820000000003</v>
      </c>
      <c r="AM852" s="72">
        <v>6511.6481561781338</v>
      </c>
      <c r="AN852" s="72">
        <v>7224.5</v>
      </c>
      <c r="AO852" s="72">
        <v>6930.4424367500005</v>
      </c>
      <c r="AP852" s="72">
        <v>7375.67</v>
      </c>
      <c r="AQ852" s="72">
        <v>8626.0069999999996</v>
      </c>
      <c r="AR852" s="72">
        <v>7959.3490000000002</v>
      </c>
      <c r="AS852" s="72">
        <v>9950.9049708000039</v>
      </c>
      <c r="AT852" s="72">
        <v>11244.913</v>
      </c>
      <c r="AU852" s="72">
        <v>11121.668</v>
      </c>
      <c r="AV852" s="72">
        <v>11263.926000000001</v>
      </c>
      <c r="AW852" s="72">
        <v>12217.01289235</v>
      </c>
    </row>
    <row r="853" spans="1:49" ht="15" customHeight="1" x14ac:dyDescent="0.2">
      <c r="A853" s="20" t="s">
        <v>206</v>
      </c>
      <c r="B853" s="72">
        <v>214</v>
      </c>
      <c r="C853" s="72">
        <v>289</v>
      </c>
      <c r="D853" s="72">
        <v>423</v>
      </c>
      <c r="E853" s="72">
        <v>345</v>
      </c>
      <c r="F853" s="72">
        <v>244</v>
      </c>
      <c r="G853" s="72">
        <v>215</v>
      </c>
      <c r="H853" s="72">
        <v>201</v>
      </c>
      <c r="I853" s="72">
        <v>730</v>
      </c>
      <c r="J853" s="72">
        <v>1553</v>
      </c>
      <c r="K853" s="72">
        <v>2244</v>
      </c>
      <c r="L853" s="72">
        <v>2419</v>
      </c>
      <c r="M853" s="72">
        <v>1197</v>
      </c>
      <c r="N853" s="72">
        <v>2036</v>
      </c>
      <c r="O853" s="72">
        <v>2236</v>
      </c>
      <c r="P853" s="72">
        <v>2117</v>
      </c>
      <c r="Q853" s="72">
        <v>2240</v>
      </c>
      <c r="R853" s="72">
        <v>2536</v>
      </c>
      <c r="S853" s="72">
        <v>2213</v>
      </c>
      <c r="T853" s="72">
        <v>2017</v>
      </c>
      <c r="U853" s="72">
        <v>1702</v>
      </c>
      <c r="V853" s="72">
        <v>1278</v>
      </c>
      <c r="W853" s="72">
        <v>1647</v>
      </c>
      <c r="X853" s="72">
        <v>2226</v>
      </c>
      <c r="Y853" s="72">
        <v>2550</v>
      </c>
      <c r="Z853" s="72">
        <v>3251</v>
      </c>
      <c r="AA853" s="72">
        <v>3491</v>
      </c>
      <c r="AB853" s="72">
        <v>4205</v>
      </c>
      <c r="AC853" s="72">
        <v>5149</v>
      </c>
      <c r="AD853" s="72">
        <v>5572</v>
      </c>
      <c r="AE853" s="72">
        <v>6272</v>
      </c>
      <c r="AF853" s="72">
        <v>5933</v>
      </c>
      <c r="AG853" s="72">
        <v>6139</v>
      </c>
      <c r="AH853" s="72">
        <v>7336.2</v>
      </c>
      <c r="AI853" s="72">
        <v>7392</v>
      </c>
      <c r="AJ853" s="72">
        <v>7591</v>
      </c>
      <c r="AK853" s="72">
        <v>7775.3869999999997</v>
      </c>
      <c r="AL853" s="72">
        <v>5420.0820000000003</v>
      </c>
      <c r="AM853" s="72">
        <v>6511.6481561781338</v>
      </c>
      <c r="AN853" s="72">
        <v>7224.5</v>
      </c>
      <c r="AO853" s="72">
        <v>6930.4424367500005</v>
      </c>
      <c r="AP853" s="72">
        <v>7375.67</v>
      </c>
      <c r="AQ853" s="72">
        <v>8626.0069999999996</v>
      </c>
      <c r="AR853" s="72">
        <v>7959.3490000000002</v>
      </c>
      <c r="AS853" s="72">
        <v>9950.9049708000039</v>
      </c>
      <c r="AT853" s="72">
        <v>11244.913</v>
      </c>
      <c r="AU853" s="72">
        <v>11121.668</v>
      </c>
      <c r="AV853" s="72">
        <v>11263.926000000001</v>
      </c>
      <c r="AW853" s="72">
        <v>12217.01289235</v>
      </c>
    </row>
    <row r="854" spans="1:49" ht="15" customHeight="1" x14ac:dyDescent="0.2">
      <c r="A854" s="20" t="s">
        <v>230</v>
      </c>
      <c r="B854" s="72">
        <v>30</v>
      </c>
      <c r="C854" s="72">
        <v>35</v>
      </c>
      <c r="D854" s="72">
        <v>32</v>
      </c>
      <c r="E854" s="72">
        <v>36</v>
      </c>
      <c r="F854" s="72">
        <v>54</v>
      </c>
      <c r="G854" s="72">
        <v>53</v>
      </c>
      <c r="H854" s="72">
        <v>29</v>
      </c>
      <c r="I854" s="72">
        <v>91</v>
      </c>
      <c r="J854" s="72">
        <v>49</v>
      </c>
      <c r="K854" s="72">
        <v>25</v>
      </c>
      <c r="L854" s="72">
        <v>166</v>
      </c>
      <c r="M854" s="72">
        <v>51</v>
      </c>
      <c r="N854" s="72">
        <v>15</v>
      </c>
      <c r="O854" s="72">
        <v>39</v>
      </c>
      <c r="P854" s="72">
        <v>35</v>
      </c>
      <c r="Q854" s="72">
        <v>119</v>
      </c>
      <c r="R854" s="72">
        <v>94</v>
      </c>
      <c r="S854" s="72">
        <v>77</v>
      </c>
      <c r="T854" s="72">
        <v>51</v>
      </c>
      <c r="U854" s="72">
        <v>80</v>
      </c>
      <c r="V854" s="72">
        <v>60</v>
      </c>
      <c r="W854" s="72">
        <v>0</v>
      </c>
      <c r="X854" s="72">
        <v>0</v>
      </c>
      <c r="Y854" s="72">
        <v>120</v>
      </c>
      <c r="Z854" s="72">
        <v>125</v>
      </c>
      <c r="AA854" s="72">
        <v>119</v>
      </c>
      <c r="AB854" s="72">
        <v>151</v>
      </c>
      <c r="AC854" s="72">
        <v>135</v>
      </c>
      <c r="AD854" s="72">
        <v>235</v>
      </c>
      <c r="AE854" s="72">
        <v>270</v>
      </c>
      <c r="AF854" s="72">
        <v>228</v>
      </c>
      <c r="AG854" s="72">
        <v>131</v>
      </c>
      <c r="AH854" s="72">
        <v>85.800000000000011</v>
      </c>
      <c r="AI854" s="72">
        <v>135</v>
      </c>
      <c r="AJ854" s="72">
        <v>140</v>
      </c>
      <c r="AK854" s="72">
        <v>137.708</v>
      </c>
      <c r="AL854" s="72">
        <v>220</v>
      </c>
      <c r="AM854" s="72">
        <v>284.62815617813305</v>
      </c>
      <c r="AN854" s="72">
        <v>608.6</v>
      </c>
      <c r="AO854" s="72">
        <v>578.16999999999996</v>
      </c>
      <c r="AP854" s="72">
        <v>278.70600000000002</v>
      </c>
      <c r="AQ854" s="72">
        <v>190.63499999999999</v>
      </c>
      <c r="AR854" s="72">
        <v>199.904</v>
      </c>
      <c r="AS854" s="72">
        <v>264.86900000000003</v>
      </c>
      <c r="AT854" s="72">
        <v>229.18899999999999</v>
      </c>
      <c r="AU854" s="72">
        <v>181.61199999999999</v>
      </c>
      <c r="AV854" s="72">
        <v>163.65600000000001</v>
      </c>
      <c r="AW854" s="72">
        <v>145.447</v>
      </c>
    </row>
    <row r="855" spans="1:49" ht="15" customHeight="1" x14ac:dyDescent="0.2">
      <c r="A855" s="20" t="s">
        <v>231</v>
      </c>
      <c r="B855" s="72">
        <v>184</v>
      </c>
      <c r="C855" s="72">
        <v>254</v>
      </c>
      <c r="D855" s="72">
        <v>391</v>
      </c>
      <c r="E855" s="72">
        <v>309</v>
      </c>
      <c r="F855" s="72">
        <v>190</v>
      </c>
      <c r="G855" s="72">
        <v>162</v>
      </c>
      <c r="H855" s="72">
        <v>172</v>
      </c>
      <c r="I855" s="72">
        <v>639</v>
      </c>
      <c r="J855" s="72">
        <v>1504</v>
      </c>
      <c r="K855" s="72">
        <v>2219</v>
      </c>
      <c r="L855" s="72">
        <v>2253</v>
      </c>
      <c r="M855" s="72">
        <v>1146</v>
      </c>
      <c r="N855" s="72">
        <v>2021</v>
      </c>
      <c r="O855" s="72">
        <v>2197</v>
      </c>
      <c r="P855" s="72">
        <v>2082</v>
      </c>
      <c r="Q855" s="72">
        <v>2121</v>
      </c>
      <c r="R855" s="72">
        <v>2442</v>
      </c>
      <c r="S855" s="72">
        <v>2136</v>
      </c>
      <c r="T855" s="72">
        <v>1966</v>
      </c>
      <c r="U855" s="72">
        <v>1622</v>
      </c>
      <c r="V855" s="72">
        <v>1218</v>
      </c>
      <c r="W855" s="72">
        <v>1647</v>
      </c>
      <c r="X855" s="72">
        <v>2226</v>
      </c>
      <c r="Y855" s="72">
        <v>2430</v>
      </c>
      <c r="Z855" s="72">
        <v>3126</v>
      </c>
      <c r="AA855" s="72">
        <v>3372</v>
      </c>
      <c r="AB855" s="72">
        <v>4054</v>
      </c>
      <c r="AC855" s="72">
        <v>5014</v>
      </c>
      <c r="AD855" s="72">
        <v>5337</v>
      </c>
      <c r="AE855" s="72">
        <v>6002</v>
      </c>
      <c r="AF855" s="72">
        <v>5705</v>
      </c>
      <c r="AG855" s="72">
        <v>6008</v>
      </c>
      <c r="AH855" s="72">
        <v>7250.4</v>
      </c>
      <c r="AI855" s="72">
        <v>7257</v>
      </c>
      <c r="AJ855" s="72">
        <v>7451</v>
      </c>
      <c r="AK855" s="72">
        <v>7637.6790000000001</v>
      </c>
      <c r="AL855" s="72">
        <v>5200.0820000000003</v>
      </c>
      <c r="AM855" s="72">
        <v>6227.02</v>
      </c>
      <c r="AN855" s="72">
        <v>6615.9</v>
      </c>
      <c r="AO855" s="72">
        <v>6352.2724367500005</v>
      </c>
      <c r="AP855" s="72">
        <v>7096.9639999999999</v>
      </c>
      <c r="AQ855" s="72">
        <v>8435.3719999999994</v>
      </c>
      <c r="AR855" s="72">
        <v>7759.4449999999997</v>
      </c>
      <c r="AS855" s="72">
        <v>9686.0359708000033</v>
      </c>
      <c r="AT855" s="72">
        <v>11015.724</v>
      </c>
      <c r="AU855" s="72">
        <v>10940.056</v>
      </c>
      <c r="AV855" s="72">
        <v>11100.27</v>
      </c>
      <c r="AW855" s="72">
        <v>12071.56589235</v>
      </c>
    </row>
    <row r="856" spans="1:49" ht="15" customHeight="1" x14ac:dyDescent="0.2">
      <c r="A856" s="20" t="s">
        <v>207</v>
      </c>
      <c r="B856" s="72">
        <v>184</v>
      </c>
      <c r="C856" s="72">
        <v>254</v>
      </c>
      <c r="D856" s="72">
        <v>391</v>
      </c>
      <c r="E856" s="72">
        <v>309</v>
      </c>
      <c r="F856" s="72">
        <v>190</v>
      </c>
      <c r="G856" s="72">
        <v>162</v>
      </c>
      <c r="H856" s="72">
        <v>172</v>
      </c>
      <c r="I856" s="72">
        <v>639</v>
      </c>
      <c r="J856" s="72">
        <v>1504</v>
      </c>
      <c r="K856" s="72">
        <v>2219</v>
      </c>
      <c r="L856" s="72">
        <v>2253</v>
      </c>
      <c r="M856" s="72">
        <v>1146</v>
      </c>
      <c r="N856" s="72">
        <v>2021</v>
      </c>
      <c r="O856" s="72">
        <v>2197</v>
      </c>
      <c r="P856" s="72">
        <v>2082</v>
      </c>
      <c r="Q856" s="72">
        <v>2121</v>
      </c>
      <c r="R856" s="72">
        <v>2442</v>
      </c>
      <c r="S856" s="72">
        <v>2136</v>
      </c>
      <c r="T856" s="72">
        <v>1966</v>
      </c>
      <c r="U856" s="72">
        <v>1622</v>
      </c>
      <c r="V856" s="72">
        <v>1218</v>
      </c>
      <c r="W856" s="72">
        <v>1647</v>
      </c>
      <c r="X856" s="72">
        <v>2226</v>
      </c>
      <c r="Y856" s="72">
        <v>2430</v>
      </c>
      <c r="Z856" s="72">
        <v>3126</v>
      </c>
      <c r="AA856" s="72">
        <v>3372</v>
      </c>
      <c r="AB856" s="72">
        <v>4054</v>
      </c>
      <c r="AC856" s="72">
        <v>5014</v>
      </c>
      <c r="AD856" s="72">
        <v>5337</v>
      </c>
      <c r="AE856" s="72">
        <v>6002</v>
      </c>
      <c r="AF856" s="72">
        <v>5705</v>
      </c>
      <c r="AG856" s="72">
        <v>6008</v>
      </c>
      <c r="AH856" s="72">
        <v>7250.4</v>
      </c>
      <c r="AI856" s="72">
        <v>7257</v>
      </c>
      <c r="AJ856" s="72">
        <v>7451</v>
      </c>
      <c r="AK856" s="72">
        <v>7637.6790000000001</v>
      </c>
      <c r="AL856" s="72">
        <v>5200.0820000000003</v>
      </c>
      <c r="AM856" s="72">
        <v>6227.02</v>
      </c>
      <c r="AN856" s="72">
        <v>6615.9</v>
      </c>
      <c r="AO856" s="72">
        <v>6352.2724367500005</v>
      </c>
      <c r="AP856" s="72">
        <v>7096.9639999999999</v>
      </c>
      <c r="AQ856" s="72">
        <v>8435.3719999999994</v>
      </c>
      <c r="AR856" s="72">
        <v>7759.4449999999997</v>
      </c>
      <c r="AS856" s="72">
        <v>9686.0359708000033</v>
      </c>
      <c r="AT856" s="72">
        <v>11015.724</v>
      </c>
      <c r="AU856" s="72">
        <v>10940.056</v>
      </c>
      <c r="AV856" s="72">
        <v>11100.27</v>
      </c>
      <c r="AW856" s="72">
        <v>12071.56589235</v>
      </c>
    </row>
    <row r="857" spans="1:49" ht="15" customHeight="1" thickBot="1" x14ac:dyDescent="0.25">
      <c r="A857" s="74" t="s">
        <v>70</v>
      </c>
      <c r="B857" s="75">
        <v>184</v>
      </c>
      <c r="C857" s="75">
        <v>254</v>
      </c>
      <c r="D857" s="75">
        <v>391</v>
      </c>
      <c r="E857" s="75">
        <v>309</v>
      </c>
      <c r="F857" s="75">
        <v>190</v>
      </c>
      <c r="G857" s="75">
        <v>162</v>
      </c>
      <c r="H857" s="75">
        <v>172</v>
      </c>
      <c r="I857" s="75">
        <v>639</v>
      </c>
      <c r="J857" s="75">
        <v>1504</v>
      </c>
      <c r="K857" s="75">
        <v>2219</v>
      </c>
      <c r="L857" s="75">
        <v>2253</v>
      </c>
      <c r="M857" s="75">
        <v>1146</v>
      </c>
      <c r="N857" s="75">
        <v>2021</v>
      </c>
      <c r="O857" s="75">
        <v>2197</v>
      </c>
      <c r="P857" s="75">
        <v>2082</v>
      </c>
      <c r="Q857" s="75">
        <v>2121</v>
      </c>
      <c r="R857" s="75">
        <v>2442</v>
      </c>
      <c r="S857" s="75">
        <v>2136</v>
      </c>
      <c r="T857" s="75">
        <v>1966</v>
      </c>
      <c r="U857" s="75">
        <v>1622</v>
      </c>
      <c r="V857" s="75">
        <v>1218</v>
      </c>
      <c r="W857" s="75">
        <v>1647</v>
      </c>
      <c r="X857" s="75">
        <v>2226</v>
      </c>
      <c r="Y857" s="75">
        <v>2430</v>
      </c>
      <c r="Z857" s="75">
        <v>3126</v>
      </c>
      <c r="AA857" s="75">
        <v>3372</v>
      </c>
      <c r="AB857" s="75">
        <v>4054</v>
      </c>
      <c r="AC857" s="75">
        <v>5014</v>
      </c>
      <c r="AD857" s="75">
        <v>5337</v>
      </c>
      <c r="AE857" s="75">
        <v>6002</v>
      </c>
      <c r="AF857" s="75">
        <v>5705</v>
      </c>
      <c r="AG857" s="75">
        <v>6008</v>
      </c>
      <c r="AH857" s="75">
        <v>7250.4</v>
      </c>
      <c r="AI857" s="75">
        <v>7257</v>
      </c>
      <c r="AJ857" s="75">
        <v>7451</v>
      </c>
      <c r="AK857" s="75">
        <v>7637.6790000000001</v>
      </c>
      <c r="AL857" s="75">
        <v>5200.0820000000003</v>
      </c>
      <c r="AM857" s="75">
        <v>6227.02</v>
      </c>
      <c r="AN857" s="75">
        <v>6615.9</v>
      </c>
      <c r="AO857" s="75">
        <v>6352.2724367500005</v>
      </c>
      <c r="AP857" s="75">
        <v>7096.9639999999999</v>
      </c>
      <c r="AQ857" s="75">
        <v>8435.3719999999994</v>
      </c>
      <c r="AR857" s="75">
        <v>7759.4449999999997</v>
      </c>
      <c r="AS857" s="75">
        <v>9686.0359708000033</v>
      </c>
      <c r="AT857" s="75">
        <v>11015.724</v>
      </c>
      <c r="AU857" s="75">
        <v>10940.056</v>
      </c>
      <c r="AV857" s="75">
        <v>11100.27</v>
      </c>
      <c r="AW857" s="75">
        <v>12071.56589235</v>
      </c>
    </row>
    <row r="858" spans="1:49" ht="15" customHeight="1" x14ac:dyDescent="0.2">
      <c r="A858" s="20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  <c r="AM858" s="72"/>
      <c r="AN858" s="72"/>
      <c r="AO858" s="72"/>
      <c r="AP858" s="72"/>
      <c r="AQ858" s="72"/>
      <c r="AR858" s="72"/>
      <c r="AS858" s="72"/>
      <c r="AT858" s="72"/>
      <c r="AU858" s="72"/>
      <c r="AV858" s="72"/>
      <c r="AW858" s="72"/>
    </row>
    <row r="859" spans="1:49" ht="15" customHeight="1" x14ac:dyDescent="0.2">
      <c r="A859" s="20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2"/>
      <c r="AM859" s="72"/>
      <c r="AN859" s="99"/>
      <c r="AO859" s="99"/>
      <c r="AP859" s="99"/>
      <c r="AQ859" s="99"/>
      <c r="AR859" s="99"/>
      <c r="AS859" s="99"/>
      <c r="AT859" s="99"/>
      <c r="AU859" s="99"/>
      <c r="AV859" s="99"/>
      <c r="AW859" s="99"/>
    </row>
    <row r="860" spans="1:49" s="66" customFormat="1" ht="15" customHeight="1" x14ac:dyDescent="0.2">
      <c r="A860" s="26" t="s">
        <v>372</v>
      </c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2"/>
      <c r="AM860" s="72"/>
      <c r="AN860" s="99"/>
      <c r="AO860" s="99"/>
      <c r="AP860" s="99"/>
      <c r="AQ860" s="99"/>
      <c r="AR860" s="99"/>
      <c r="AS860" s="99"/>
      <c r="AT860" s="99"/>
      <c r="AU860" s="99"/>
      <c r="AV860" s="99"/>
      <c r="AW860" s="99"/>
    </row>
    <row r="861" spans="1:49" ht="15" customHeight="1" thickBot="1" x14ac:dyDescent="0.25">
      <c r="A861" s="26" t="s">
        <v>373</v>
      </c>
      <c r="B861" s="67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J861" s="68"/>
      <c r="AK861" s="68"/>
      <c r="AL861" s="68"/>
      <c r="AM861" s="70"/>
      <c r="AN861" s="67"/>
      <c r="AO861" s="67"/>
      <c r="AP861" s="67"/>
      <c r="AS861" s="67"/>
      <c r="AT861" s="67"/>
      <c r="AU861" s="67"/>
      <c r="AW861" s="67" t="s">
        <v>215</v>
      </c>
    </row>
    <row r="862" spans="1:49" s="5" customFormat="1" ht="15" customHeight="1" x14ac:dyDescent="0.2">
      <c r="A862" s="55" t="s">
        <v>199</v>
      </c>
      <c r="B862" s="55">
        <v>1970</v>
      </c>
      <c r="C862" s="55">
        <v>1971</v>
      </c>
      <c r="D862" s="55">
        <v>1972</v>
      </c>
      <c r="E862" s="55">
        <v>1973</v>
      </c>
      <c r="F862" s="55">
        <v>1974</v>
      </c>
      <c r="G862" s="55">
        <v>1975</v>
      </c>
      <c r="H862" s="55">
        <v>1976</v>
      </c>
      <c r="I862" s="55">
        <v>1977</v>
      </c>
      <c r="J862" s="55">
        <v>1978</v>
      </c>
      <c r="K862" s="55">
        <v>1979</v>
      </c>
      <c r="L862" s="55">
        <v>1980</v>
      </c>
      <c r="M862" s="55">
        <v>1981</v>
      </c>
      <c r="N862" s="55">
        <v>1982</v>
      </c>
      <c r="O862" s="55">
        <v>1983</v>
      </c>
      <c r="P862" s="55">
        <v>1984</v>
      </c>
      <c r="Q862" s="55">
        <v>1985</v>
      </c>
      <c r="R862" s="55">
        <v>1986</v>
      </c>
      <c r="S862" s="55">
        <v>1987</v>
      </c>
      <c r="T862" s="55">
        <v>1988</v>
      </c>
      <c r="U862" s="55">
        <v>1989</v>
      </c>
      <c r="V862" s="55">
        <v>1990</v>
      </c>
      <c r="W862" s="55">
        <v>1991</v>
      </c>
      <c r="X862" s="55">
        <v>1992</v>
      </c>
      <c r="Y862" s="55">
        <v>1993</v>
      </c>
      <c r="Z862" s="55">
        <v>1994</v>
      </c>
      <c r="AA862" s="55">
        <v>1995</v>
      </c>
      <c r="AB862" s="55">
        <v>1996</v>
      </c>
      <c r="AC862" s="55">
        <v>1997</v>
      </c>
      <c r="AD862" s="55">
        <v>1998</v>
      </c>
      <c r="AE862" s="55">
        <v>1999</v>
      </c>
      <c r="AF862" s="55">
        <v>2000</v>
      </c>
      <c r="AG862" s="55">
        <v>2001</v>
      </c>
      <c r="AH862" s="55">
        <v>2002</v>
      </c>
      <c r="AI862" s="55">
        <v>2003</v>
      </c>
      <c r="AJ862" s="55">
        <v>2004</v>
      </c>
      <c r="AK862" s="55">
        <v>2005</v>
      </c>
      <c r="AL862" s="55">
        <v>2006</v>
      </c>
      <c r="AM862" s="55">
        <v>2007</v>
      </c>
      <c r="AN862" s="55">
        <v>2008</v>
      </c>
      <c r="AO862" s="55">
        <v>2009</v>
      </c>
      <c r="AP862" s="55">
        <v>2010</v>
      </c>
      <c r="AQ862" s="55">
        <v>2011</v>
      </c>
      <c r="AR862" s="55">
        <v>2012</v>
      </c>
      <c r="AS862" s="56">
        <v>2013</v>
      </c>
      <c r="AT862" s="56">
        <v>2014</v>
      </c>
      <c r="AU862" s="56">
        <v>2015</v>
      </c>
      <c r="AV862" s="56">
        <v>2016</v>
      </c>
      <c r="AW862" s="56">
        <v>2017</v>
      </c>
    </row>
    <row r="863" spans="1:49" ht="15" customHeight="1" x14ac:dyDescent="0.2">
      <c r="A863" s="24" t="s">
        <v>306</v>
      </c>
      <c r="B863" s="64">
        <v>391</v>
      </c>
      <c r="C863" s="64">
        <v>230</v>
      </c>
      <c r="D863" s="64">
        <v>285</v>
      </c>
      <c r="E863" s="64">
        <v>332</v>
      </c>
      <c r="F863" s="64">
        <v>400</v>
      </c>
      <c r="G863" s="64">
        <v>360</v>
      </c>
      <c r="H863" s="64">
        <v>370</v>
      </c>
      <c r="I863" s="64">
        <v>300</v>
      </c>
      <c r="J863" s="64">
        <v>399</v>
      </c>
      <c r="K863" s="64">
        <v>527</v>
      </c>
      <c r="L863" s="64">
        <v>1501</v>
      </c>
      <c r="M863" s="64">
        <v>2859</v>
      </c>
      <c r="N863" s="64">
        <v>2091</v>
      </c>
      <c r="O863" s="64">
        <v>5395</v>
      </c>
      <c r="P863" s="64">
        <v>7059</v>
      </c>
      <c r="Q863" s="64">
        <v>8419</v>
      </c>
      <c r="R863" s="64">
        <v>7863</v>
      </c>
      <c r="S863" s="64">
        <v>10185</v>
      </c>
      <c r="T863" s="64">
        <v>9837</v>
      </c>
      <c r="U863" s="64">
        <v>10315</v>
      </c>
      <c r="V863" s="64">
        <v>10669</v>
      </c>
      <c r="W863" s="64">
        <v>10818</v>
      </c>
      <c r="X863" s="64">
        <v>9540</v>
      </c>
      <c r="Y863" s="64">
        <v>8869</v>
      </c>
      <c r="Z863" s="64">
        <v>9715</v>
      </c>
      <c r="AA863" s="64">
        <v>9742</v>
      </c>
      <c r="AB863" s="64">
        <v>9701</v>
      </c>
      <c r="AC863" s="64">
        <v>9823</v>
      </c>
      <c r="AD863" s="64">
        <v>8438</v>
      </c>
      <c r="AE863" s="64">
        <v>6807</v>
      </c>
      <c r="AF863" s="64">
        <v>5056</v>
      </c>
      <c r="AG863" s="64">
        <v>4985</v>
      </c>
      <c r="AH863" s="64">
        <v>5547</v>
      </c>
      <c r="AI863" s="64">
        <v>5638.3</v>
      </c>
      <c r="AJ863" s="64">
        <v>6789</v>
      </c>
      <c r="AK863" s="64">
        <v>7832.1480000000001</v>
      </c>
      <c r="AL863" s="64">
        <v>9851.375</v>
      </c>
      <c r="AM863" s="64">
        <v>14302.659</v>
      </c>
      <c r="AN863" s="81">
        <v>17563</v>
      </c>
      <c r="AO863" s="81">
        <v>19089.267</v>
      </c>
      <c r="AP863" s="81">
        <v>19567.222999999998</v>
      </c>
      <c r="AQ863" s="81">
        <v>13865.924000000001</v>
      </c>
      <c r="AR863" s="81">
        <v>13913.108999999999</v>
      </c>
      <c r="AS863" s="81">
        <v>15602.851999999999</v>
      </c>
      <c r="AT863" s="81">
        <v>16295.787</v>
      </c>
      <c r="AU863" s="81">
        <v>18684.57</v>
      </c>
      <c r="AV863" s="81">
        <v>16549.077000000001</v>
      </c>
      <c r="AW863" s="81">
        <v>15998.528999999999</v>
      </c>
    </row>
    <row r="864" spans="1:49" ht="15" customHeight="1" x14ac:dyDescent="0.2">
      <c r="A864" s="24" t="s">
        <v>366</v>
      </c>
      <c r="B864" s="64">
        <v>0</v>
      </c>
      <c r="C864" s="64">
        <v>0</v>
      </c>
      <c r="D864" s="64">
        <v>0</v>
      </c>
      <c r="E864" s="64">
        <v>0</v>
      </c>
      <c r="F864" s="64">
        <v>0</v>
      </c>
      <c r="G864" s="64">
        <v>0</v>
      </c>
      <c r="H864" s="64">
        <v>0</v>
      </c>
      <c r="I864" s="64">
        <v>0</v>
      </c>
      <c r="J864" s="64">
        <v>0</v>
      </c>
      <c r="K864" s="64">
        <v>0</v>
      </c>
      <c r="L864" s="64">
        <v>0</v>
      </c>
      <c r="M864" s="64">
        <v>0</v>
      </c>
      <c r="N864" s="64">
        <v>0</v>
      </c>
      <c r="O864" s="64">
        <v>0</v>
      </c>
      <c r="P864" s="64">
        <v>0</v>
      </c>
      <c r="Q864" s="64">
        <v>0</v>
      </c>
      <c r="R864" s="64">
        <v>0</v>
      </c>
      <c r="S864" s="64">
        <v>0</v>
      </c>
      <c r="T864" s="64">
        <v>0</v>
      </c>
      <c r="U864" s="64">
        <v>0</v>
      </c>
      <c r="V864" s="64">
        <v>718</v>
      </c>
      <c r="W864" s="64">
        <v>893</v>
      </c>
      <c r="X864" s="64">
        <v>550</v>
      </c>
      <c r="Y864" s="64">
        <v>1456</v>
      </c>
      <c r="Z864" s="64">
        <v>1460</v>
      </c>
      <c r="AA864" s="64">
        <v>1938</v>
      </c>
      <c r="AB864" s="64">
        <v>1321</v>
      </c>
      <c r="AC864" s="64">
        <v>530</v>
      </c>
      <c r="AD864" s="64">
        <v>13</v>
      </c>
      <c r="AE864" s="64">
        <v>371</v>
      </c>
      <c r="AF864" s="64">
        <v>64</v>
      </c>
      <c r="AG864" s="64">
        <v>118</v>
      </c>
      <c r="AH864" s="64">
        <v>0</v>
      </c>
      <c r="AI864" s="64">
        <v>0</v>
      </c>
      <c r="AJ864" s="64">
        <v>0</v>
      </c>
      <c r="AK864" s="64">
        <v>0</v>
      </c>
      <c r="AL864" s="64">
        <v>0</v>
      </c>
      <c r="AM864" s="64">
        <v>0</v>
      </c>
      <c r="AN864" s="72">
        <v>0</v>
      </c>
      <c r="AO864" s="72">
        <v>0</v>
      </c>
      <c r="AP864" s="72">
        <v>48.233774824007433</v>
      </c>
      <c r="AQ864" s="72">
        <v>272.25799741430137</v>
      </c>
      <c r="AR864" s="72">
        <v>194.14378210263709</v>
      </c>
      <c r="AS864" s="72">
        <v>96.644929444367776</v>
      </c>
      <c r="AT864" s="72">
        <v>583.96600000000001</v>
      </c>
      <c r="AU864" s="72">
        <v>420.13900000000001</v>
      </c>
      <c r="AV864" s="72">
        <v>477.82723949981812</v>
      </c>
      <c r="AW864" s="72">
        <v>0.14311699999999999</v>
      </c>
    </row>
    <row r="865" spans="1:49" ht="15" customHeight="1" x14ac:dyDescent="0.2">
      <c r="A865" s="20" t="s">
        <v>202</v>
      </c>
      <c r="B865" s="72">
        <v>0</v>
      </c>
      <c r="C865" s="72">
        <v>-4</v>
      </c>
      <c r="D865" s="72">
        <v>-4</v>
      </c>
      <c r="E865" s="72">
        <v>-77</v>
      </c>
      <c r="F865" s="72">
        <v>-58</v>
      </c>
      <c r="G865" s="72">
        <v>-64</v>
      </c>
      <c r="H865" s="72">
        <v>-33</v>
      </c>
      <c r="I865" s="72">
        <v>-4</v>
      </c>
      <c r="J865" s="72">
        <v>-24</v>
      </c>
      <c r="K865" s="72">
        <v>-122</v>
      </c>
      <c r="L865" s="72">
        <v>-384</v>
      </c>
      <c r="M865" s="72">
        <v>-124</v>
      </c>
      <c r="N865" s="72">
        <v>-86</v>
      </c>
      <c r="O865" s="72">
        <v>-135</v>
      </c>
      <c r="P865" s="72">
        <v>-296</v>
      </c>
      <c r="Q865" s="72">
        <v>-217</v>
      </c>
      <c r="R865" s="72">
        <v>-215</v>
      </c>
      <c r="S865" s="72">
        <v>-35</v>
      </c>
      <c r="T865" s="72">
        <v>-85</v>
      </c>
      <c r="U865" s="72">
        <v>0</v>
      </c>
      <c r="V865" s="72">
        <v>0</v>
      </c>
      <c r="W865" s="72">
        <v>0</v>
      </c>
      <c r="X865" s="72">
        <v>0</v>
      </c>
      <c r="Y865" s="72">
        <v>-170</v>
      </c>
      <c r="Z865" s="72">
        <v>-293</v>
      </c>
      <c r="AA865" s="72">
        <v>-403</v>
      </c>
      <c r="AB865" s="72">
        <v>-218</v>
      </c>
      <c r="AC865" s="72">
        <v>-176</v>
      </c>
      <c r="AD865" s="72">
        <v>-141</v>
      </c>
      <c r="AE865" s="72">
        <v>-405</v>
      </c>
      <c r="AF865" s="72">
        <v>-227</v>
      </c>
      <c r="AG865" s="72">
        <v>-320</v>
      </c>
      <c r="AH865" s="72">
        <v>-753.2</v>
      </c>
      <c r="AI865" s="72">
        <v>-705.6</v>
      </c>
      <c r="AJ865" s="72">
        <v>-2176</v>
      </c>
      <c r="AK865" s="72">
        <v>-1923.318</v>
      </c>
      <c r="AL865" s="72">
        <v>-1260</v>
      </c>
      <c r="AM865" s="72">
        <v>-935.71960899999999</v>
      </c>
      <c r="AN865" s="72">
        <v>-1311.9179999999999</v>
      </c>
      <c r="AO865" s="72">
        <v>-1791.6439209999999</v>
      </c>
      <c r="AP865" s="72">
        <v>-1296.0119880186501</v>
      </c>
      <c r="AQ865" s="72">
        <v>-1337.57079186545</v>
      </c>
      <c r="AR865" s="72">
        <v>-1127.7815914171931</v>
      </c>
      <c r="AS865" s="72">
        <v>-1113.8920000000001</v>
      </c>
      <c r="AT865" s="72">
        <v>-752.15125000000012</v>
      </c>
      <c r="AU865" s="72">
        <v>-1046.71</v>
      </c>
      <c r="AV865" s="72">
        <v>-837.4472874175525</v>
      </c>
      <c r="AW865" s="72">
        <v>-356.31471899999997</v>
      </c>
    </row>
    <row r="866" spans="1:49" ht="15" customHeight="1" x14ac:dyDescent="0.2">
      <c r="A866" s="20" t="s">
        <v>241</v>
      </c>
      <c r="B866" s="72">
        <v>-7</v>
      </c>
      <c r="C866" s="72">
        <v>60</v>
      </c>
      <c r="D866" s="72">
        <v>2</v>
      </c>
      <c r="E866" s="72">
        <v>-12</v>
      </c>
      <c r="F866" s="72">
        <v>-33</v>
      </c>
      <c r="G866" s="72">
        <v>21</v>
      </c>
      <c r="H866" s="72">
        <v>-50</v>
      </c>
      <c r="I866" s="72">
        <v>24</v>
      </c>
      <c r="J866" s="72">
        <v>-52</v>
      </c>
      <c r="K866" s="72">
        <v>-74</v>
      </c>
      <c r="L866" s="72">
        <v>-368</v>
      </c>
      <c r="M866" s="72">
        <v>-983</v>
      </c>
      <c r="N866" s="72">
        <v>47</v>
      </c>
      <c r="O866" s="72">
        <v>-1590</v>
      </c>
      <c r="P866" s="72">
        <v>-1534</v>
      </c>
      <c r="Q866" s="72">
        <v>-1423</v>
      </c>
      <c r="R866" s="72">
        <v>1414</v>
      </c>
      <c r="S866" s="72">
        <v>-604</v>
      </c>
      <c r="T866" s="72">
        <v>629</v>
      </c>
      <c r="U866" s="72">
        <v>1409</v>
      </c>
      <c r="V866" s="72">
        <v>-275</v>
      </c>
      <c r="W866" s="72">
        <v>-772</v>
      </c>
      <c r="X866" s="72">
        <v>-5</v>
      </c>
      <c r="Y866" s="72">
        <v>290</v>
      </c>
      <c r="Z866" s="72">
        <v>-197</v>
      </c>
      <c r="AA866" s="72">
        <v>-256</v>
      </c>
      <c r="AB866" s="72">
        <v>-44</v>
      </c>
      <c r="AC866" s="72">
        <v>-981</v>
      </c>
      <c r="AD866" s="72">
        <v>351</v>
      </c>
      <c r="AE866" s="72">
        <v>1195</v>
      </c>
      <c r="AF866" s="72">
        <v>1560</v>
      </c>
      <c r="AG866" s="72">
        <v>661</v>
      </c>
      <c r="AH866" s="72">
        <v>385.59999999999945</v>
      </c>
      <c r="AI866" s="72">
        <v>-412.30000000000092</v>
      </c>
      <c r="AJ866" s="72">
        <v>1087</v>
      </c>
      <c r="AK866" s="72">
        <v>311.40399999999971</v>
      </c>
      <c r="AL866" s="72">
        <v>-568.97180000000026</v>
      </c>
      <c r="AM866" s="72">
        <v>-2593.3478351781318</v>
      </c>
      <c r="AN866" s="72">
        <v>-659.75159999999994</v>
      </c>
      <c r="AO866" s="72">
        <v>54.486293000010392</v>
      </c>
      <c r="AP866" s="72">
        <v>-1281.3070868053551</v>
      </c>
      <c r="AQ866" s="72">
        <v>302.0206944511491</v>
      </c>
      <c r="AR866" s="72">
        <v>-681.18019068544424</v>
      </c>
      <c r="AS866" s="72">
        <v>-365.80692944436686</v>
      </c>
      <c r="AT866" s="72">
        <v>-1230.6187500000005</v>
      </c>
      <c r="AU866" s="72">
        <v>1525.799</v>
      </c>
      <c r="AV866" s="72">
        <v>118.22204791773422</v>
      </c>
      <c r="AW866" s="72">
        <v>-300.83226388000105</v>
      </c>
    </row>
    <row r="867" spans="1:49" ht="15" customHeight="1" x14ac:dyDescent="0.2">
      <c r="A867" s="20" t="s">
        <v>204</v>
      </c>
      <c r="B867" s="72">
        <v>384</v>
      </c>
      <c r="C867" s="72">
        <v>286</v>
      </c>
      <c r="D867" s="72">
        <v>283</v>
      </c>
      <c r="E867" s="72">
        <v>243</v>
      </c>
      <c r="F867" s="72">
        <v>309</v>
      </c>
      <c r="G867" s="72">
        <v>317</v>
      </c>
      <c r="H867" s="72">
        <v>287</v>
      </c>
      <c r="I867" s="72">
        <v>320</v>
      </c>
      <c r="J867" s="72">
        <v>323</v>
      </c>
      <c r="K867" s="72">
        <v>331</v>
      </c>
      <c r="L867" s="72">
        <v>749</v>
      </c>
      <c r="M867" s="72">
        <v>1752</v>
      </c>
      <c r="N867" s="72">
        <v>2052</v>
      </c>
      <c r="O867" s="72">
        <v>3670</v>
      </c>
      <c r="P867" s="72">
        <v>5229</v>
      </c>
      <c r="Q867" s="72">
        <v>6779</v>
      </c>
      <c r="R867" s="72">
        <v>9062</v>
      </c>
      <c r="S867" s="72">
        <v>9546</v>
      </c>
      <c r="T867" s="72">
        <v>10381</v>
      </c>
      <c r="U867" s="72">
        <v>11724</v>
      </c>
      <c r="V867" s="72">
        <v>11112</v>
      </c>
      <c r="W867" s="72">
        <v>10939</v>
      </c>
      <c r="X867" s="72">
        <v>10085</v>
      </c>
      <c r="Y867" s="72">
        <v>10445</v>
      </c>
      <c r="Z867" s="72">
        <v>10685</v>
      </c>
      <c r="AA867" s="72">
        <v>11021</v>
      </c>
      <c r="AB867" s="72">
        <v>10760</v>
      </c>
      <c r="AC867" s="72">
        <v>9196</v>
      </c>
      <c r="AD867" s="72">
        <v>8661</v>
      </c>
      <c r="AE867" s="72">
        <v>7968</v>
      </c>
      <c r="AF867" s="72">
        <v>6453</v>
      </c>
      <c r="AG867" s="72">
        <v>5444</v>
      </c>
      <c r="AH867" s="72">
        <v>5179.3999999999996</v>
      </c>
      <c r="AI867" s="72">
        <v>4520.3999999999996</v>
      </c>
      <c r="AJ867" s="72">
        <v>5700</v>
      </c>
      <c r="AK867" s="72">
        <v>6220.2340000000004</v>
      </c>
      <c r="AL867" s="72">
        <v>8022.4031999999997</v>
      </c>
      <c r="AM867" s="72">
        <v>10773.591555821868</v>
      </c>
      <c r="AN867" s="72">
        <v>15591.330400000001</v>
      </c>
      <c r="AO867" s="72">
        <v>17352.10937200001</v>
      </c>
      <c r="AP867" s="72">
        <v>17038.137699999999</v>
      </c>
      <c r="AQ867" s="72">
        <v>13102.6319</v>
      </c>
      <c r="AR867" s="72">
        <v>12298.290999999999</v>
      </c>
      <c r="AS867" s="72">
        <v>14219.798000000001</v>
      </c>
      <c r="AT867" s="72">
        <v>14896.983</v>
      </c>
      <c r="AU867" s="72">
        <v>19583.797999999999</v>
      </c>
      <c r="AV867" s="72">
        <v>16307.679</v>
      </c>
      <c r="AW867" s="72">
        <v>15341.525134119998</v>
      </c>
    </row>
    <row r="868" spans="1:49" ht="15" customHeight="1" x14ac:dyDescent="0.2">
      <c r="A868" s="20" t="s">
        <v>206</v>
      </c>
      <c r="B868" s="72">
        <v>384</v>
      </c>
      <c r="C868" s="72">
        <v>286</v>
      </c>
      <c r="D868" s="72">
        <v>283</v>
      </c>
      <c r="E868" s="72">
        <v>243</v>
      </c>
      <c r="F868" s="72">
        <v>309</v>
      </c>
      <c r="G868" s="72">
        <v>317</v>
      </c>
      <c r="H868" s="72">
        <v>287</v>
      </c>
      <c r="I868" s="72">
        <v>320</v>
      </c>
      <c r="J868" s="72">
        <v>323</v>
      </c>
      <c r="K868" s="72">
        <v>331</v>
      </c>
      <c r="L868" s="72">
        <v>749</v>
      </c>
      <c r="M868" s="72">
        <v>1752</v>
      </c>
      <c r="N868" s="72">
        <v>2052</v>
      </c>
      <c r="O868" s="72">
        <v>3670</v>
      </c>
      <c r="P868" s="72">
        <v>5229</v>
      </c>
      <c r="Q868" s="72">
        <v>6779</v>
      </c>
      <c r="R868" s="72">
        <v>9062</v>
      </c>
      <c r="S868" s="72">
        <v>9546</v>
      </c>
      <c r="T868" s="72">
        <v>10381</v>
      </c>
      <c r="U868" s="72">
        <v>11724</v>
      </c>
      <c r="V868" s="72">
        <v>11112</v>
      </c>
      <c r="W868" s="72">
        <v>10939</v>
      </c>
      <c r="X868" s="72">
        <v>10085</v>
      </c>
      <c r="Y868" s="72">
        <v>10445</v>
      </c>
      <c r="Z868" s="72">
        <v>10685</v>
      </c>
      <c r="AA868" s="72">
        <v>11021</v>
      </c>
      <c r="AB868" s="72">
        <v>10760</v>
      </c>
      <c r="AC868" s="72">
        <v>9196</v>
      </c>
      <c r="AD868" s="72">
        <v>8661</v>
      </c>
      <c r="AE868" s="72">
        <v>7968</v>
      </c>
      <c r="AF868" s="72">
        <v>6453</v>
      </c>
      <c r="AG868" s="72">
        <v>5444</v>
      </c>
      <c r="AH868" s="72">
        <v>5179.3999999999996</v>
      </c>
      <c r="AI868" s="72">
        <v>4520.3999999999996</v>
      </c>
      <c r="AJ868" s="72">
        <v>5700</v>
      </c>
      <c r="AK868" s="72">
        <v>6220.2340000000004</v>
      </c>
      <c r="AL868" s="72">
        <v>8022.4031999999997</v>
      </c>
      <c r="AM868" s="72">
        <v>10773.591555821868</v>
      </c>
      <c r="AN868" s="72">
        <v>15591.330400000001</v>
      </c>
      <c r="AO868" s="72">
        <v>17352.10937200001</v>
      </c>
      <c r="AP868" s="72">
        <v>17038.137699999999</v>
      </c>
      <c r="AQ868" s="72">
        <v>13102.6319</v>
      </c>
      <c r="AR868" s="72">
        <v>12298.290999999999</v>
      </c>
      <c r="AS868" s="72">
        <v>14219.798000000001</v>
      </c>
      <c r="AT868" s="72">
        <v>14896.983</v>
      </c>
      <c r="AU868" s="72">
        <v>19583.797999999999</v>
      </c>
      <c r="AV868" s="72">
        <v>16307.679</v>
      </c>
      <c r="AW868" s="72">
        <v>15341.525134119998</v>
      </c>
    </row>
    <row r="869" spans="1:49" ht="15" customHeight="1" x14ac:dyDescent="0.2">
      <c r="A869" s="20" t="s">
        <v>230</v>
      </c>
      <c r="B869" s="72">
        <v>384</v>
      </c>
      <c r="C869" s="72">
        <v>286</v>
      </c>
      <c r="D869" s="72">
        <v>283</v>
      </c>
      <c r="E869" s="72">
        <v>243</v>
      </c>
      <c r="F869" s="72">
        <v>309</v>
      </c>
      <c r="G869" s="72">
        <v>317</v>
      </c>
      <c r="H869" s="72">
        <v>287</v>
      </c>
      <c r="I869" s="72">
        <v>320</v>
      </c>
      <c r="J869" s="72">
        <v>321</v>
      </c>
      <c r="K869" s="72">
        <v>315</v>
      </c>
      <c r="L869" s="72">
        <v>320</v>
      </c>
      <c r="M869" s="72">
        <v>360</v>
      </c>
      <c r="N869" s="72">
        <v>378</v>
      </c>
      <c r="O869" s="72">
        <v>720</v>
      </c>
      <c r="P869" s="72">
        <v>654</v>
      </c>
      <c r="Q869" s="72">
        <v>691</v>
      </c>
      <c r="R869" s="72">
        <v>665</v>
      </c>
      <c r="S869" s="72">
        <v>627</v>
      </c>
      <c r="T869" s="72">
        <v>621</v>
      </c>
      <c r="U869" s="72">
        <v>656</v>
      </c>
      <c r="V869" s="72">
        <v>900</v>
      </c>
      <c r="W869" s="72">
        <v>688</v>
      </c>
      <c r="X869" s="72">
        <v>698</v>
      </c>
      <c r="Y869" s="72">
        <v>770</v>
      </c>
      <c r="Z869" s="72">
        <v>925</v>
      </c>
      <c r="AA869" s="72">
        <v>1075</v>
      </c>
      <c r="AB869" s="72">
        <v>975</v>
      </c>
      <c r="AC869" s="72">
        <v>891</v>
      </c>
      <c r="AD869" s="72">
        <v>944</v>
      </c>
      <c r="AE869" s="72">
        <v>917</v>
      </c>
      <c r="AF869" s="72">
        <v>1010</v>
      </c>
      <c r="AG869" s="72">
        <v>1187</v>
      </c>
      <c r="AH869" s="72">
        <v>836</v>
      </c>
      <c r="AI869" s="72">
        <v>758.3</v>
      </c>
      <c r="AJ869" s="72">
        <v>865</v>
      </c>
      <c r="AK869" s="72">
        <v>557.78399999999999</v>
      </c>
      <c r="AL869" s="72">
        <v>920</v>
      </c>
      <c r="AM869" s="72">
        <v>398.27445582186664</v>
      </c>
      <c r="AN869" s="72">
        <v>912.9</v>
      </c>
      <c r="AO869" s="72">
        <v>867.25499999999988</v>
      </c>
      <c r="AP869" s="72">
        <v>859.57600000000002</v>
      </c>
      <c r="AQ869" s="72">
        <v>868.69799999999998</v>
      </c>
      <c r="AR869" s="72">
        <v>979.00900000000001</v>
      </c>
      <c r="AS869" s="72">
        <v>1028.798</v>
      </c>
      <c r="AT869" s="72">
        <v>902.98500000000001</v>
      </c>
      <c r="AU869" s="72">
        <v>770.072</v>
      </c>
      <c r="AV869" s="72">
        <v>696.69399999999996</v>
      </c>
      <c r="AW869" s="72">
        <v>810.26</v>
      </c>
    </row>
    <row r="870" spans="1:49" ht="15" customHeight="1" x14ac:dyDescent="0.2">
      <c r="A870" s="20" t="s">
        <v>231</v>
      </c>
      <c r="B870" s="72">
        <v>0</v>
      </c>
      <c r="C870" s="72">
        <v>0</v>
      </c>
      <c r="D870" s="72">
        <v>0</v>
      </c>
      <c r="E870" s="72">
        <v>0</v>
      </c>
      <c r="F870" s="72">
        <v>0</v>
      </c>
      <c r="G870" s="72">
        <v>0</v>
      </c>
      <c r="H870" s="72">
        <v>0</v>
      </c>
      <c r="I870" s="72">
        <v>0</v>
      </c>
      <c r="J870" s="72">
        <v>2</v>
      </c>
      <c r="K870" s="72">
        <v>16</v>
      </c>
      <c r="L870" s="72">
        <v>429</v>
      </c>
      <c r="M870" s="72">
        <v>1392</v>
      </c>
      <c r="N870" s="72">
        <v>1674</v>
      </c>
      <c r="O870" s="72">
        <v>2950</v>
      </c>
      <c r="P870" s="72">
        <v>4575</v>
      </c>
      <c r="Q870" s="72">
        <v>6088</v>
      </c>
      <c r="R870" s="72">
        <v>8397</v>
      </c>
      <c r="S870" s="72">
        <v>8919</v>
      </c>
      <c r="T870" s="72">
        <v>9760</v>
      </c>
      <c r="U870" s="72">
        <v>11068</v>
      </c>
      <c r="V870" s="72">
        <v>10212</v>
      </c>
      <c r="W870" s="72">
        <v>10251</v>
      </c>
      <c r="X870" s="72">
        <v>9387</v>
      </c>
      <c r="Y870" s="72">
        <v>9675</v>
      </c>
      <c r="Z870" s="72">
        <v>9760</v>
      </c>
      <c r="AA870" s="72">
        <v>9946</v>
      </c>
      <c r="AB870" s="72">
        <v>9785</v>
      </c>
      <c r="AC870" s="72">
        <v>8305</v>
      </c>
      <c r="AD870" s="72">
        <v>7717</v>
      </c>
      <c r="AE870" s="72">
        <v>7051</v>
      </c>
      <c r="AF870" s="72">
        <v>5443</v>
      </c>
      <c r="AG870" s="72">
        <v>4257</v>
      </c>
      <c r="AH870" s="72">
        <v>4343.3999999999996</v>
      </c>
      <c r="AI870" s="72">
        <v>3762.1</v>
      </c>
      <c r="AJ870" s="72">
        <v>4835</v>
      </c>
      <c r="AK870" s="72">
        <v>5662.4500000000007</v>
      </c>
      <c r="AL870" s="72">
        <v>7102.4031999999997</v>
      </c>
      <c r="AM870" s="72">
        <v>10375.3171</v>
      </c>
      <c r="AN870" s="72">
        <v>14678.430400000001</v>
      </c>
      <c r="AO870" s="72">
        <v>16484.854372000009</v>
      </c>
      <c r="AP870" s="72">
        <v>16178.5617</v>
      </c>
      <c r="AQ870" s="72">
        <v>12233.9339</v>
      </c>
      <c r="AR870" s="72">
        <v>11319.281999999999</v>
      </c>
      <c r="AS870" s="72">
        <v>13191</v>
      </c>
      <c r="AT870" s="72">
        <v>13993.998</v>
      </c>
      <c r="AU870" s="72">
        <v>18813.725999999999</v>
      </c>
      <c r="AV870" s="72">
        <v>15610.985000000001</v>
      </c>
      <c r="AW870" s="72">
        <v>14531.265134119998</v>
      </c>
    </row>
    <row r="871" spans="1:49" ht="15" customHeight="1" x14ac:dyDescent="0.2">
      <c r="A871" s="20" t="s">
        <v>374</v>
      </c>
      <c r="B871" s="72">
        <v>0</v>
      </c>
      <c r="C871" s="72">
        <v>0</v>
      </c>
      <c r="D871" s="72">
        <v>0</v>
      </c>
      <c r="E871" s="72">
        <v>0</v>
      </c>
      <c r="F871" s="72">
        <v>0</v>
      </c>
      <c r="G871" s="72">
        <v>0</v>
      </c>
      <c r="H871" s="72">
        <v>0</v>
      </c>
      <c r="I871" s="72">
        <v>0</v>
      </c>
      <c r="J871" s="72">
        <v>0</v>
      </c>
      <c r="K871" s="72">
        <v>0</v>
      </c>
      <c r="L871" s="72">
        <v>0</v>
      </c>
      <c r="M871" s="72">
        <v>0</v>
      </c>
      <c r="N871" s="72">
        <v>0</v>
      </c>
      <c r="O871" s="72">
        <v>0</v>
      </c>
      <c r="P871" s="72">
        <v>0</v>
      </c>
      <c r="Q871" s="72">
        <v>0</v>
      </c>
      <c r="R871" s="72">
        <v>0</v>
      </c>
      <c r="S871" s="72">
        <v>0</v>
      </c>
      <c r="T871" s="72">
        <v>0</v>
      </c>
      <c r="U871" s="72">
        <v>0</v>
      </c>
      <c r="V871" s="72">
        <v>0</v>
      </c>
      <c r="W871" s="72">
        <v>0</v>
      </c>
      <c r="X871" s="72">
        <v>0</v>
      </c>
      <c r="Y871" s="72">
        <v>0</v>
      </c>
      <c r="Z871" s="72">
        <v>0</v>
      </c>
      <c r="AA871" s="72">
        <v>0</v>
      </c>
      <c r="AB871" s="72">
        <v>0</v>
      </c>
      <c r="AC871" s="72">
        <v>0</v>
      </c>
      <c r="AD871" s="72">
        <v>0</v>
      </c>
      <c r="AE871" s="72">
        <v>0</v>
      </c>
      <c r="AF871" s="72">
        <v>0</v>
      </c>
      <c r="AG871" s="72">
        <v>0</v>
      </c>
      <c r="AH871" s="72">
        <v>0</v>
      </c>
      <c r="AI871" s="72">
        <v>0</v>
      </c>
      <c r="AJ871" s="72">
        <v>0</v>
      </c>
      <c r="AK871" s="72">
        <v>6.149</v>
      </c>
      <c r="AL871" s="72">
        <v>7.7572000000000001</v>
      </c>
      <c r="AM871" s="72">
        <v>9.3180999999999994</v>
      </c>
      <c r="AN871" s="72">
        <v>11.730399999999999</v>
      </c>
      <c r="AO871" s="72">
        <v>13.906199999999998</v>
      </c>
      <c r="AP871" s="72">
        <v>15.561699999999998</v>
      </c>
      <c r="AQ871" s="72">
        <v>15.561699999999998</v>
      </c>
      <c r="AR871" s="72">
        <v>20</v>
      </c>
      <c r="AS871" s="72">
        <v>21</v>
      </c>
      <c r="AT871" s="72">
        <v>21.63</v>
      </c>
      <c r="AU871" s="72">
        <v>25</v>
      </c>
      <c r="AV871" s="72">
        <v>17</v>
      </c>
      <c r="AW871" s="72">
        <v>17</v>
      </c>
    </row>
    <row r="872" spans="1:49" ht="15" customHeight="1" x14ac:dyDescent="0.2">
      <c r="A872" s="20" t="s">
        <v>207</v>
      </c>
      <c r="B872" s="72">
        <v>0</v>
      </c>
      <c r="C872" s="72">
        <v>0</v>
      </c>
      <c r="D872" s="72">
        <v>0</v>
      </c>
      <c r="E872" s="72">
        <v>0</v>
      </c>
      <c r="F872" s="72">
        <v>0</v>
      </c>
      <c r="G872" s="72">
        <v>0</v>
      </c>
      <c r="H872" s="72">
        <v>0</v>
      </c>
      <c r="I872" s="72">
        <v>0</v>
      </c>
      <c r="J872" s="72">
        <v>2</v>
      </c>
      <c r="K872" s="72">
        <v>16</v>
      </c>
      <c r="L872" s="72">
        <v>429</v>
      </c>
      <c r="M872" s="72">
        <v>1392</v>
      </c>
      <c r="N872" s="72">
        <v>1674</v>
      </c>
      <c r="O872" s="72">
        <v>2950</v>
      </c>
      <c r="P872" s="72">
        <v>4575</v>
      </c>
      <c r="Q872" s="72">
        <v>6088</v>
      </c>
      <c r="R872" s="72">
        <v>8397</v>
      </c>
      <c r="S872" s="72">
        <v>8919</v>
      </c>
      <c r="T872" s="72">
        <v>9760</v>
      </c>
      <c r="U872" s="72">
        <v>11068</v>
      </c>
      <c r="V872" s="72">
        <v>10212</v>
      </c>
      <c r="W872" s="72">
        <v>10251</v>
      </c>
      <c r="X872" s="72">
        <v>9387</v>
      </c>
      <c r="Y872" s="72">
        <v>9675</v>
      </c>
      <c r="Z872" s="72">
        <v>9760</v>
      </c>
      <c r="AA872" s="72">
        <v>9946</v>
      </c>
      <c r="AB872" s="72">
        <v>9785</v>
      </c>
      <c r="AC872" s="72">
        <v>8305</v>
      </c>
      <c r="AD872" s="72">
        <v>7717</v>
      </c>
      <c r="AE872" s="72">
        <v>7051</v>
      </c>
      <c r="AF872" s="72">
        <v>5443</v>
      </c>
      <c r="AG872" s="72">
        <v>4257</v>
      </c>
      <c r="AH872" s="72">
        <v>4343.3999999999996</v>
      </c>
      <c r="AI872" s="72">
        <v>3762.1</v>
      </c>
      <c r="AJ872" s="72">
        <v>4835</v>
      </c>
      <c r="AK872" s="72">
        <v>5656.3010000000004</v>
      </c>
      <c r="AL872" s="72">
        <v>7094.6459999999997</v>
      </c>
      <c r="AM872" s="72">
        <v>10365.999</v>
      </c>
      <c r="AN872" s="72">
        <v>14666.7</v>
      </c>
      <c r="AO872" s="72">
        <v>16470.948172000008</v>
      </c>
      <c r="AP872" s="72">
        <v>16163</v>
      </c>
      <c r="AQ872" s="72">
        <v>12216.290999999999</v>
      </c>
      <c r="AR872" s="72">
        <v>11299.281999999999</v>
      </c>
      <c r="AS872" s="72">
        <v>13170</v>
      </c>
      <c r="AT872" s="72">
        <v>13972.368</v>
      </c>
      <c r="AU872" s="72">
        <v>18788.725999999999</v>
      </c>
      <c r="AV872" s="72">
        <v>15593.985000000001</v>
      </c>
      <c r="AW872" s="72">
        <v>14514.265134119998</v>
      </c>
    </row>
    <row r="873" spans="1:49" ht="15" customHeight="1" thickBot="1" x14ac:dyDescent="0.25">
      <c r="A873" s="39" t="s">
        <v>70</v>
      </c>
      <c r="B873" s="75">
        <v>0</v>
      </c>
      <c r="C873" s="75">
        <v>0</v>
      </c>
      <c r="D873" s="75">
        <v>0</v>
      </c>
      <c r="E873" s="75">
        <v>0</v>
      </c>
      <c r="F873" s="75">
        <v>0</v>
      </c>
      <c r="G873" s="75">
        <v>0</v>
      </c>
      <c r="H873" s="75">
        <v>0</v>
      </c>
      <c r="I873" s="75">
        <v>0</v>
      </c>
      <c r="J873" s="75">
        <v>2</v>
      </c>
      <c r="K873" s="75">
        <v>16</v>
      </c>
      <c r="L873" s="75">
        <v>429</v>
      </c>
      <c r="M873" s="75">
        <v>1392</v>
      </c>
      <c r="N873" s="75">
        <v>1674</v>
      </c>
      <c r="O873" s="75">
        <v>2950</v>
      </c>
      <c r="P873" s="75">
        <v>4575</v>
      </c>
      <c r="Q873" s="75">
        <v>6088</v>
      </c>
      <c r="R873" s="75">
        <v>8397</v>
      </c>
      <c r="S873" s="75">
        <v>8919</v>
      </c>
      <c r="T873" s="75">
        <v>9760</v>
      </c>
      <c r="U873" s="75">
        <v>11068</v>
      </c>
      <c r="V873" s="75">
        <v>10212</v>
      </c>
      <c r="W873" s="75">
        <v>10251</v>
      </c>
      <c r="X873" s="75">
        <v>9387</v>
      </c>
      <c r="Y873" s="75">
        <v>9675</v>
      </c>
      <c r="Z873" s="75">
        <v>9760</v>
      </c>
      <c r="AA873" s="75">
        <v>9946</v>
      </c>
      <c r="AB873" s="75">
        <v>9785</v>
      </c>
      <c r="AC873" s="75">
        <v>8305</v>
      </c>
      <c r="AD873" s="75">
        <v>7717</v>
      </c>
      <c r="AE873" s="75">
        <v>7051</v>
      </c>
      <c r="AF873" s="75">
        <v>5443</v>
      </c>
      <c r="AG873" s="75">
        <v>4257</v>
      </c>
      <c r="AH873" s="75">
        <v>4343.3999999999996</v>
      </c>
      <c r="AI873" s="75">
        <v>3762.1</v>
      </c>
      <c r="AJ873" s="75">
        <v>4835</v>
      </c>
      <c r="AK873" s="75">
        <v>5656.3010000000004</v>
      </c>
      <c r="AL873" s="75">
        <v>7094.6459999999997</v>
      </c>
      <c r="AM873" s="75">
        <v>10365.999</v>
      </c>
      <c r="AN873" s="75">
        <v>14666.7</v>
      </c>
      <c r="AO873" s="75">
        <v>16470.948172000008</v>
      </c>
      <c r="AP873" s="75">
        <v>16163</v>
      </c>
      <c r="AQ873" s="75">
        <v>12216.290999999999</v>
      </c>
      <c r="AR873" s="75">
        <v>11299.281999999999</v>
      </c>
      <c r="AS873" s="75">
        <v>13170</v>
      </c>
      <c r="AT873" s="75">
        <v>13972.368</v>
      </c>
      <c r="AU873" s="75">
        <v>18788.725999999999</v>
      </c>
      <c r="AV873" s="75">
        <v>15593.985000000001</v>
      </c>
      <c r="AW873" s="75">
        <v>14514.265134119998</v>
      </c>
    </row>
    <row r="874" spans="1:49" ht="15" customHeight="1" x14ac:dyDescent="0.2">
      <c r="A874" s="102" t="s">
        <v>375</v>
      </c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  <c r="AM874" s="72"/>
      <c r="AN874" s="72"/>
      <c r="AO874" s="72"/>
      <c r="AP874" s="72"/>
      <c r="AQ874" s="72"/>
      <c r="AR874" s="72"/>
      <c r="AS874" s="72"/>
      <c r="AT874" s="72"/>
      <c r="AU874" s="72"/>
      <c r="AV874" s="72"/>
      <c r="AW874" s="72"/>
    </row>
    <row r="875" spans="1:49" ht="15" customHeight="1" x14ac:dyDescent="0.2">
      <c r="A875" s="104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2"/>
      <c r="AM875" s="72"/>
      <c r="AN875" s="72"/>
      <c r="AO875" s="72"/>
      <c r="AP875" s="72"/>
      <c r="AQ875" s="72"/>
      <c r="AR875" s="72"/>
      <c r="AS875" s="72"/>
      <c r="AT875" s="72"/>
      <c r="AU875" s="72"/>
      <c r="AV875" s="72"/>
      <c r="AW875" s="72"/>
    </row>
    <row r="876" spans="1:49" s="66" customFormat="1" ht="15" customHeight="1" x14ac:dyDescent="0.2">
      <c r="A876" s="20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2"/>
      <c r="AM876" s="72"/>
      <c r="AN876" s="72"/>
      <c r="AO876" s="72"/>
      <c r="AP876" s="72"/>
      <c r="AQ876" s="72"/>
      <c r="AR876" s="72"/>
      <c r="AS876" s="72"/>
      <c r="AT876" s="72"/>
      <c r="AU876" s="72"/>
      <c r="AV876" s="72"/>
      <c r="AW876" s="72"/>
    </row>
    <row r="877" spans="1:49" s="66" customFormat="1" ht="15" customHeight="1" x14ac:dyDescent="0.2">
      <c r="A877" s="26" t="s">
        <v>376</v>
      </c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2"/>
      <c r="AM877" s="72"/>
      <c r="AN877" s="99"/>
      <c r="AO877" s="99"/>
      <c r="AP877" s="99"/>
      <c r="AQ877" s="99"/>
      <c r="AR877" s="99"/>
      <c r="AS877" s="99"/>
      <c r="AT877" s="99"/>
      <c r="AU877" s="99"/>
      <c r="AV877" s="99"/>
      <c r="AW877" s="99"/>
    </row>
    <row r="878" spans="1:49" ht="15" customHeight="1" thickBot="1" x14ac:dyDescent="0.25">
      <c r="A878" s="26" t="s">
        <v>377</v>
      </c>
      <c r="B878" s="67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J878" s="68"/>
      <c r="AK878" s="70"/>
      <c r="AL878" s="68"/>
      <c r="AN878" s="67"/>
      <c r="AO878" s="67"/>
      <c r="AP878" s="67"/>
      <c r="AS878" s="67"/>
      <c r="AT878" s="67"/>
      <c r="AU878" s="67"/>
      <c r="AW878" s="67" t="s">
        <v>215</v>
      </c>
    </row>
    <row r="879" spans="1:49" s="5" customFormat="1" ht="15" customHeight="1" x14ac:dyDescent="0.2">
      <c r="A879" s="55" t="s">
        <v>199</v>
      </c>
      <c r="B879" s="55">
        <v>1970</v>
      </c>
      <c r="C879" s="55">
        <v>1971</v>
      </c>
      <c r="D879" s="55">
        <v>1972</v>
      </c>
      <c r="E879" s="55">
        <v>1973</v>
      </c>
      <c r="F879" s="55">
        <v>1974</v>
      </c>
      <c r="G879" s="55">
        <v>1975</v>
      </c>
      <c r="H879" s="55">
        <v>1976</v>
      </c>
      <c r="I879" s="55">
        <v>1977</v>
      </c>
      <c r="J879" s="55">
        <v>1978</v>
      </c>
      <c r="K879" s="55">
        <v>1979</v>
      </c>
      <c r="L879" s="55">
        <v>1980</v>
      </c>
      <c r="M879" s="55">
        <v>1981</v>
      </c>
      <c r="N879" s="55">
        <v>1982</v>
      </c>
      <c r="O879" s="55">
        <v>1983</v>
      </c>
      <c r="P879" s="55">
        <v>1984</v>
      </c>
      <c r="Q879" s="55">
        <v>1985</v>
      </c>
      <c r="R879" s="55">
        <v>1986</v>
      </c>
      <c r="S879" s="55">
        <v>1987</v>
      </c>
      <c r="T879" s="55">
        <v>1988</v>
      </c>
      <c r="U879" s="55">
        <v>1989</v>
      </c>
      <c r="V879" s="55">
        <v>1990</v>
      </c>
      <c r="W879" s="55">
        <v>1991</v>
      </c>
      <c r="X879" s="55">
        <v>1992</v>
      </c>
      <c r="Y879" s="55">
        <v>1993</v>
      </c>
      <c r="Z879" s="55">
        <v>1994</v>
      </c>
      <c r="AA879" s="55">
        <v>1995</v>
      </c>
      <c r="AB879" s="55">
        <v>1996</v>
      </c>
      <c r="AC879" s="55">
        <v>1997</v>
      </c>
      <c r="AD879" s="55">
        <v>1998</v>
      </c>
      <c r="AE879" s="55">
        <v>1999</v>
      </c>
      <c r="AF879" s="55">
        <v>2000</v>
      </c>
      <c r="AG879" s="55">
        <v>2001</v>
      </c>
      <c r="AH879" s="55">
        <v>2002</v>
      </c>
      <c r="AI879" s="55">
        <v>2003</v>
      </c>
      <c r="AJ879" s="55">
        <v>2004</v>
      </c>
      <c r="AK879" s="55">
        <v>2005</v>
      </c>
      <c r="AL879" s="55">
        <v>2006</v>
      </c>
      <c r="AM879" s="55">
        <v>2007</v>
      </c>
      <c r="AN879" s="55">
        <v>2008</v>
      </c>
      <c r="AO879" s="55">
        <v>2009</v>
      </c>
      <c r="AP879" s="55">
        <v>2010</v>
      </c>
      <c r="AQ879" s="55">
        <v>2011</v>
      </c>
      <c r="AR879" s="55">
        <v>2012</v>
      </c>
      <c r="AS879" s="56">
        <v>2013</v>
      </c>
      <c r="AT879" s="56">
        <v>2014</v>
      </c>
      <c r="AU879" s="56">
        <v>2015</v>
      </c>
      <c r="AV879" s="56">
        <v>2016</v>
      </c>
      <c r="AW879" s="56">
        <v>2017</v>
      </c>
    </row>
    <row r="880" spans="1:49" ht="15" customHeight="1" x14ac:dyDescent="0.2">
      <c r="A880" s="24" t="s">
        <v>306</v>
      </c>
      <c r="B880" s="64">
        <v>389</v>
      </c>
      <c r="C880" s="64">
        <v>769</v>
      </c>
      <c r="D880" s="64">
        <v>673</v>
      </c>
      <c r="E880" s="64">
        <v>1346</v>
      </c>
      <c r="F880" s="64">
        <v>1573</v>
      </c>
      <c r="G880" s="64">
        <v>1893</v>
      </c>
      <c r="H880" s="64">
        <v>1766</v>
      </c>
      <c r="I880" s="64">
        <v>1873</v>
      </c>
      <c r="J880" s="64">
        <v>2333</v>
      </c>
      <c r="K880" s="64">
        <v>2694</v>
      </c>
      <c r="L880" s="64">
        <v>2702</v>
      </c>
      <c r="M880" s="64">
        <v>3075</v>
      </c>
      <c r="N880" s="64">
        <v>2991</v>
      </c>
      <c r="O880" s="64">
        <v>3503</v>
      </c>
      <c r="P880" s="64">
        <v>3726</v>
      </c>
      <c r="Q880" s="64">
        <v>3848</v>
      </c>
      <c r="R880" s="64">
        <v>4081</v>
      </c>
      <c r="S880" s="64">
        <v>4314</v>
      </c>
      <c r="T880" s="64">
        <v>4261</v>
      </c>
      <c r="U880" s="64">
        <v>4541</v>
      </c>
      <c r="V880" s="64">
        <v>4496</v>
      </c>
      <c r="W880" s="64">
        <v>4201</v>
      </c>
      <c r="X880" s="64">
        <v>4575</v>
      </c>
      <c r="Y880" s="64">
        <v>4717</v>
      </c>
      <c r="Z880" s="64">
        <v>5376</v>
      </c>
      <c r="AA880" s="64">
        <v>5600</v>
      </c>
      <c r="AB880" s="64">
        <v>6017</v>
      </c>
      <c r="AC880" s="64">
        <v>7030</v>
      </c>
      <c r="AD880" s="64">
        <v>6862</v>
      </c>
      <c r="AE880" s="64">
        <v>7561</v>
      </c>
      <c r="AF880" s="64">
        <v>8901</v>
      </c>
      <c r="AG880" s="64">
        <v>9253</v>
      </c>
      <c r="AH880" s="64">
        <v>9574</v>
      </c>
      <c r="AI880" s="64">
        <v>9411</v>
      </c>
      <c r="AJ880" s="64">
        <v>9901.5</v>
      </c>
      <c r="AK880" s="64">
        <v>10834.106743200051</v>
      </c>
      <c r="AL880" s="64">
        <v>10848.7</v>
      </c>
      <c r="AM880" s="64">
        <v>11518.034</v>
      </c>
      <c r="AN880" s="81">
        <v>11418.7</v>
      </c>
      <c r="AO880" s="81">
        <v>11920.97</v>
      </c>
      <c r="AP880" s="81">
        <v>11132.208214432467</v>
      </c>
      <c r="AQ880" s="81">
        <v>11487.850698532679</v>
      </c>
      <c r="AR880" s="81">
        <v>11975.649452760737</v>
      </c>
      <c r="AS880" s="81">
        <v>13024.71200919249</v>
      </c>
      <c r="AT880" s="81">
        <v>13315.330996459987</v>
      </c>
      <c r="AU880" s="81">
        <v>13483.854900882057</v>
      </c>
      <c r="AV880" s="81">
        <v>13013.613347856177</v>
      </c>
      <c r="AW880" s="81">
        <v>13411.303179430555</v>
      </c>
    </row>
    <row r="881" spans="1:49" ht="15" customHeight="1" x14ac:dyDescent="0.2">
      <c r="A881" s="24" t="s">
        <v>201</v>
      </c>
      <c r="B881" s="64">
        <v>0</v>
      </c>
      <c r="C881" s="64">
        <v>0</v>
      </c>
      <c r="D881" s="64">
        <v>0</v>
      </c>
      <c r="E881" s="64">
        <v>0</v>
      </c>
      <c r="F881" s="64">
        <v>0</v>
      </c>
      <c r="G881" s="64">
        <v>0</v>
      </c>
      <c r="H881" s="64">
        <v>0</v>
      </c>
      <c r="I881" s="64">
        <v>0</v>
      </c>
      <c r="J881" s="64">
        <v>137</v>
      </c>
      <c r="K881" s="64">
        <v>154</v>
      </c>
      <c r="L881" s="64">
        <v>140</v>
      </c>
      <c r="M881" s="64">
        <v>69</v>
      </c>
      <c r="N881" s="64">
        <v>325</v>
      </c>
      <c r="O881" s="64">
        <v>11</v>
      </c>
      <c r="P881" s="64">
        <v>98</v>
      </c>
      <c r="Q881" s="64">
        <v>83</v>
      </c>
      <c r="R881" s="64">
        <v>15</v>
      </c>
      <c r="S881" s="64">
        <v>0</v>
      </c>
      <c r="T881" s="64">
        <v>0</v>
      </c>
      <c r="U881" s="64">
        <v>0</v>
      </c>
      <c r="V881" s="64">
        <v>0</v>
      </c>
      <c r="W881" s="64">
        <v>0</v>
      </c>
      <c r="X881" s="64">
        <v>0</v>
      </c>
      <c r="Y881" s="64">
        <v>0</v>
      </c>
      <c r="Z881" s="64">
        <v>0</v>
      </c>
      <c r="AA881" s="64">
        <v>0</v>
      </c>
      <c r="AB881" s="64">
        <v>128</v>
      </c>
      <c r="AC881" s="64">
        <v>470</v>
      </c>
      <c r="AD881" s="64">
        <v>870</v>
      </c>
      <c r="AE881" s="64">
        <v>1957</v>
      </c>
      <c r="AF881" s="64">
        <v>2223</v>
      </c>
      <c r="AG881" s="64">
        <v>2827</v>
      </c>
      <c r="AH881" s="64">
        <v>2171</v>
      </c>
      <c r="AI881" s="64">
        <v>2489</v>
      </c>
      <c r="AJ881" s="64">
        <v>2466</v>
      </c>
      <c r="AK881" s="64">
        <v>2284.1580134615401</v>
      </c>
      <c r="AL881" s="64">
        <v>2577.5</v>
      </c>
      <c r="AM881" s="64">
        <v>3131.4485442307673</v>
      </c>
      <c r="AN881" s="72">
        <v>3535.9652673076903</v>
      </c>
      <c r="AO881" s="72">
        <v>3286.3878355769225</v>
      </c>
      <c r="AP881" s="72">
        <v>3876.6894182692313</v>
      </c>
      <c r="AQ881" s="72">
        <v>4448</v>
      </c>
      <c r="AR881" s="72">
        <v>3713.1842929999998</v>
      </c>
      <c r="AS881" s="72">
        <v>3776.7220000000002</v>
      </c>
      <c r="AT881" s="72">
        <v>3842.835</v>
      </c>
      <c r="AU881" s="72">
        <v>2972.596</v>
      </c>
      <c r="AV881" s="72">
        <v>2057.864</v>
      </c>
      <c r="AW881" s="72">
        <v>2228.6779999999999</v>
      </c>
    </row>
    <row r="882" spans="1:49" ht="15" customHeight="1" x14ac:dyDescent="0.2">
      <c r="A882" s="20" t="s">
        <v>202</v>
      </c>
      <c r="B882" s="72">
        <v>0</v>
      </c>
      <c r="C882" s="72">
        <v>0</v>
      </c>
      <c r="D882" s="72">
        <v>0</v>
      </c>
      <c r="E882" s="72">
        <v>0</v>
      </c>
      <c r="F882" s="72">
        <v>0</v>
      </c>
      <c r="G882" s="72">
        <v>0</v>
      </c>
      <c r="H882" s="72">
        <v>0</v>
      </c>
      <c r="I882" s="72">
        <v>0</v>
      </c>
      <c r="J882" s="72">
        <v>0</v>
      </c>
      <c r="K882" s="72">
        <v>0</v>
      </c>
      <c r="L882" s="72">
        <v>0</v>
      </c>
      <c r="M882" s="72">
        <v>0</v>
      </c>
      <c r="N882" s="72">
        <v>-21</v>
      </c>
      <c r="O882" s="72">
        <v>0</v>
      </c>
      <c r="P882" s="72">
        <v>0</v>
      </c>
      <c r="Q882" s="72">
        <v>0</v>
      </c>
      <c r="R882" s="72">
        <v>0</v>
      </c>
      <c r="S882" s="72">
        <v>0</v>
      </c>
      <c r="T882" s="72">
        <v>0</v>
      </c>
      <c r="U882" s="72">
        <v>-30</v>
      </c>
      <c r="V882" s="72">
        <v>0</v>
      </c>
      <c r="W882" s="72">
        <v>0</v>
      </c>
      <c r="X882" s="72">
        <v>0</v>
      </c>
      <c r="Y882" s="72">
        <v>0</v>
      </c>
      <c r="Z882" s="72">
        <v>0</v>
      </c>
      <c r="AA882" s="72">
        <v>0</v>
      </c>
      <c r="AB882" s="72">
        <v>-111</v>
      </c>
      <c r="AC882" s="72">
        <v>-246</v>
      </c>
      <c r="AD882" s="72">
        <v>-98</v>
      </c>
      <c r="AE882" s="72">
        <v>-123</v>
      </c>
      <c r="AF882" s="72">
        <v>-200</v>
      </c>
      <c r="AG882" s="72">
        <v>-161</v>
      </c>
      <c r="AH882" s="72">
        <v>-278</v>
      </c>
      <c r="AI882" s="72">
        <v>-271</v>
      </c>
      <c r="AJ882" s="72">
        <v>-272</v>
      </c>
      <c r="AK882" s="72">
        <v>-255.20017115384613</v>
      </c>
      <c r="AL882" s="72">
        <v>-173.2</v>
      </c>
      <c r="AM882" s="72">
        <v>-207.96600000000001</v>
      </c>
      <c r="AN882" s="72">
        <v>-319.83488846153847</v>
      </c>
      <c r="AO882" s="72">
        <v>-247.7</v>
      </c>
      <c r="AP882" s="72">
        <v>-179.84483269230799</v>
      </c>
      <c r="AQ882" s="72">
        <v>-272</v>
      </c>
      <c r="AR882" s="72">
        <v>-319.25400000000002</v>
      </c>
      <c r="AS882" s="72">
        <v>-405.06799999999998</v>
      </c>
      <c r="AT882" s="72">
        <v>-442.06900000000002</v>
      </c>
      <c r="AU882" s="72">
        <v>-442.93700000000001</v>
      </c>
      <c r="AV882" s="72">
        <v>-466.82400000000001</v>
      </c>
      <c r="AW882" s="72">
        <v>-664.55600000000004</v>
      </c>
    </row>
    <row r="883" spans="1:49" ht="15" customHeight="1" x14ac:dyDescent="0.2">
      <c r="A883" s="20" t="s">
        <v>378</v>
      </c>
      <c r="B883" s="72">
        <v>-59</v>
      </c>
      <c r="C883" s="72">
        <v>17</v>
      </c>
      <c r="D883" s="72">
        <v>68</v>
      </c>
      <c r="E883" s="72">
        <v>-430</v>
      </c>
      <c r="F883" s="72">
        <v>-115</v>
      </c>
      <c r="G883" s="72">
        <v>-446</v>
      </c>
      <c r="H883" s="72">
        <v>-105</v>
      </c>
      <c r="I883" s="72">
        <v>-97</v>
      </c>
      <c r="J883" s="72">
        <v>-161</v>
      </c>
      <c r="K883" s="72">
        <v>-98.014496978631087</v>
      </c>
      <c r="L883" s="72">
        <v>-48</v>
      </c>
      <c r="M883" s="72">
        <v>-485</v>
      </c>
      <c r="N883" s="72">
        <v>-351</v>
      </c>
      <c r="O883" s="72">
        <v>-302</v>
      </c>
      <c r="P883" s="72">
        <v>-145</v>
      </c>
      <c r="Q883" s="72">
        <v>-520.03765217427178</v>
      </c>
      <c r="R883" s="72">
        <v>-252.03037641173307</v>
      </c>
      <c r="S883" s="72">
        <v>-41.045564617599666</v>
      </c>
      <c r="T883" s="72">
        <v>4.8018442199330593</v>
      </c>
      <c r="U883" s="72">
        <v>-329.07290338815938</v>
      </c>
      <c r="V883" s="72">
        <v>-531</v>
      </c>
      <c r="W883" s="72">
        <v>-12</v>
      </c>
      <c r="X883" s="72">
        <v>-122</v>
      </c>
      <c r="Y883" s="72">
        <v>-119</v>
      </c>
      <c r="Z883" s="72">
        <v>-223</v>
      </c>
      <c r="AA883" s="72">
        <v>-198</v>
      </c>
      <c r="AB883" s="72">
        <v>-51</v>
      </c>
      <c r="AC883" s="72">
        <v>-196</v>
      </c>
      <c r="AD883" s="72">
        <v>-141</v>
      </c>
      <c r="AE883" s="72">
        <v>-193</v>
      </c>
      <c r="AF883" s="72">
        <v>-72</v>
      </c>
      <c r="AG883" s="72">
        <v>-197</v>
      </c>
      <c r="AH883" s="72">
        <v>136.34781132075477</v>
      </c>
      <c r="AI883" s="72">
        <v>-31</v>
      </c>
      <c r="AJ883" s="72">
        <v>-15.081086813337606</v>
      </c>
      <c r="AK883" s="72">
        <v>-118.17670444201495</v>
      </c>
      <c r="AL883" s="72">
        <v>-183.00000000000045</v>
      </c>
      <c r="AM883" s="72">
        <v>-116.54061095007992</v>
      </c>
      <c r="AN883" s="72">
        <v>-260.1536495734851</v>
      </c>
      <c r="AO883" s="72">
        <v>-226.50783335624192</v>
      </c>
      <c r="AP883" s="72">
        <v>-1.4738443471168381</v>
      </c>
      <c r="AQ883" s="72">
        <v>-129.28857834430801</v>
      </c>
      <c r="AR883" s="72">
        <v>-0.40170329712542241</v>
      </c>
      <c r="AS883" s="72">
        <v>-127.4551272555299</v>
      </c>
      <c r="AT883" s="72">
        <v>-157.34647103242486</v>
      </c>
      <c r="AU883" s="72">
        <v>-148.7061212580316</v>
      </c>
      <c r="AV883" s="72">
        <v>-132.59670650775118</v>
      </c>
      <c r="AW883" s="72">
        <v>-148.48625397683608</v>
      </c>
    </row>
    <row r="884" spans="1:49" ht="15" customHeight="1" x14ac:dyDescent="0.2">
      <c r="A884" s="20" t="s">
        <v>204</v>
      </c>
      <c r="B884" s="72">
        <v>330</v>
      </c>
      <c r="C884" s="72">
        <v>786</v>
      </c>
      <c r="D884" s="72">
        <v>741</v>
      </c>
      <c r="E884" s="72">
        <v>916</v>
      </c>
      <c r="F884" s="72">
        <v>1458</v>
      </c>
      <c r="G884" s="72">
        <v>1447</v>
      </c>
      <c r="H884" s="72">
        <v>1661</v>
      </c>
      <c r="I884" s="72">
        <v>1776</v>
      </c>
      <c r="J884" s="72">
        <v>2309</v>
      </c>
      <c r="K884" s="72">
        <v>2749.9855030213689</v>
      </c>
      <c r="L884" s="72">
        <v>2794</v>
      </c>
      <c r="M884" s="72">
        <v>2659</v>
      </c>
      <c r="N884" s="72">
        <v>2944</v>
      </c>
      <c r="O884" s="72">
        <v>3212</v>
      </c>
      <c r="P884" s="72">
        <v>3679</v>
      </c>
      <c r="Q884" s="72">
        <v>3410.9623478257281</v>
      </c>
      <c r="R884" s="72">
        <v>3843.969623588267</v>
      </c>
      <c r="S884" s="72">
        <v>4272.9544353824003</v>
      </c>
      <c r="T884" s="72">
        <v>4265.8018442199327</v>
      </c>
      <c r="U884" s="72">
        <v>4181.9270966118402</v>
      </c>
      <c r="V884" s="72">
        <v>3965</v>
      </c>
      <c r="W884" s="72">
        <v>4189</v>
      </c>
      <c r="X884" s="72">
        <v>4453</v>
      </c>
      <c r="Y884" s="72">
        <v>4598</v>
      </c>
      <c r="Z884" s="72">
        <v>5153</v>
      </c>
      <c r="AA884" s="72">
        <v>5402</v>
      </c>
      <c r="AB884" s="72">
        <v>5983</v>
      </c>
      <c r="AC884" s="72">
        <v>7058</v>
      </c>
      <c r="AD884" s="72">
        <v>7493</v>
      </c>
      <c r="AE884" s="72">
        <v>9202</v>
      </c>
      <c r="AF884" s="72">
        <v>10852</v>
      </c>
      <c r="AG884" s="72">
        <v>11722</v>
      </c>
      <c r="AH884" s="72">
        <v>11603.347811320755</v>
      </c>
      <c r="AI884" s="72">
        <v>11598</v>
      </c>
      <c r="AJ884" s="72">
        <v>12080.418913186662</v>
      </c>
      <c r="AK884" s="72">
        <v>12744.887881065728</v>
      </c>
      <c r="AL884" s="72">
        <v>13070</v>
      </c>
      <c r="AM884" s="72">
        <v>14324.975933280686</v>
      </c>
      <c r="AN884" s="72">
        <v>14374.676729272667</v>
      </c>
      <c r="AO884" s="72">
        <v>14733.15000222068</v>
      </c>
      <c r="AP884" s="72">
        <v>14827.578955662275</v>
      </c>
      <c r="AQ884" s="72">
        <v>15534.56212018837</v>
      </c>
      <c r="AR884" s="72">
        <v>15369.178042463611</v>
      </c>
      <c r="AS884" s="72">
        <v>16268.910881936961</v>
      </c>
      <c r="AT884" s="72">
        <v>16558.75052542756</v>
      </c>
      <c r="AU884" s="72">
        <v>15864.807779624023</v>
      </c>
      <c r="AV884" s="72">
        <v>14472.056641348425</v>
      </c>
      <c r="AW884" s="72">
        <v>14826.938925453718</v>
      </c>
    </row>
    <row r="885" spans="1:49" ht="15" customHeight="1" x14ac:dyDescent="0.2">
      <c r="A885" s="20" t="s">
        <v>227</v>
      </c>
      <c r="B885" s="72">
        <v>0</v>
      </c>
      <c r="C885" s="72">
        <v>0</v>
      </c>
      <c r="D885" s="72">
        <v>0</v>
      </c>
      <c r="E885" s="72">
        <v>0</v>
      </c>
      <c r="F885" s="72">
        <v>0</v>
      </c>
      <c r="G885" s="72">
        <v>0</v>
      </c>
      <c r="H885" s="72">
        <v>0</v>
      </c>
      <c r="I885" s="72">
        <v>0</v>
      </c>
      <c r="J885" s="72">
        <v>0</v>
      </c>
      <c r="K885" s="72">
        <v>0.98550302136891421</v>
      </c>
      <c r="L885" s="72">
        <v>2.9565090641067431</v>
      </c>
      <c r="M885" s="72">
        <v>35.095774422120677</v>
      </c>
      <c r="N885" s="72">
        <v>56.038535904675186</v>
      </c>
      <c r="O885" s="72">
        <v>13.909343806251023</v>
      </c>
      <c r="P885" s="72">
        <v>13.909343806251023</v>
      </c>
      <c r="Q885" s="72">
        <v>8.9623478257282336</v>
      </c>
      <c r="R885" s="72">
        <v>9.96962358826692</v>
      </c>
      <c r="S885" s="72">
        <v>14.954435382400385</v>
      </c>
      <c r="T885" s="72">
        <v>25.801844219933113</v>
      </c>
      <c r="U885" s="72">
        <v>23.927096611840607</v>
      </c>
      <c r="V885" s="72">
        <v>24</v>
      </c>
      <c r="W885" s="72">
        <v>24</v>
      </c>
      <c r="X885" s="72">
        <v>261</v>
      </c>
      <c r="Y885" s="72">
        <v>228</v>
      </c>
      <c r="Z885" s="72">
        <v>244</v>
      </c>
      <c r="AA885" s="72">
        <v>252</v>
      </c>
      <c r="AB885" s="72">
        <v>301</v>
      </c>
      <c r="AC885" s="72">
        <v>333</v>
      </c>
      <c r="AD885" s="72">
        <v>316</v>
      </c>
      <c r="AE885" s="72">
        <v>369</v>
      </c>
      <c r="AF885" s="72">
        <v>430</v>
      </c>
      <c r="AG885" s="72">
        <v>470</v>
      </c>
      <c r="AH885" s="72">
        <v>447</v>
      </c>
      <c r="AI885" s="72">
        <v>430</v>
      </c>
      <c r="AJ885" s="72">
        <v>465.41891318666308</v>
      </c>
      <c r="AK885" s="72">
        <v>366.52163127129654</v>
      </c>
      <c r="AL885" s="72">
        <v>456</v>
      </c>
      <c r="AM885" s="72">
        <v>508.71546925586608</v>
      </c>
      <c r="AN885" s="72">
        <v>818.54175711317066</v>
      </c>
      <c r="AO885" s="72">
        <v>498.21876717959128</v>
      </c>
      <c r="AP885" s="72">
        <v>656.55230714564902</v>
      </c>
      <c r="AQ885" s="72">
        <v>592.38208261381669</v>
      </c>
      <c r="AR885" s="72">
        <v>775.79841715119471</v>
      </c>
      <c r="AS885" s="72">
        <v>1058.2351006084969</v>
      </c>
      <c r="AT885" s="72">
        <v>959.37737169777824</v>
      </c>
      <c r="AU885" s="72">
        <v>968.57254300342765</v>
      </c>
      <c r="AV885" s="72">
        <v>827.67044998890947</v>
      </c>
      <c r="AW885" s="72">
        <v>836.5517943215284</v>
      </c>
    </row>
    <row r="886" spans="1:49" ht="15" customHeight="1" x14ac:dyDescent="0.2">
      <c r="A886" s="20" t="s">
        <v>206</v>
      </c>
      <c r="B886" s="72">
        <v>330</v>
      </c>
      <c r="C886" s="72">
        <v>786</v>
      </c>
      <c r="D886" s="72">
        <v>741</v>
      </c>
      <c r="E886" s="72">
        <v>916</v>
      </c>
      <c r="F886" s="72">
        <v>1458</v>
      </c>
      <c r="G886" s="72">
        <v>1447</v>
      </c>
      <c r="H886" s="72">
        <v>1661</v>
      </c>
      <c r="I886" s="72">
        <v>1776</v>
      </c>
      <c r="J886" s="72">
        <v>2309</v>
      </c>
      <c r="K886" s="72">
        <v>2749</v>
      </c>
      <c r="L886" s="72">
        <v>2791.0434909358933</v>
      </c>
      <c r="M886" s="72">
        <v>2623.9042255778795</v>
      </c>
      <c r="N886" s="72">
        <v>2887.961464095325</v>
      </c>
      <c r="O886" s="72">
        <v>3198.0906561937491</v>
      </c>
      <c r="P886" s="72">
        <v>3665.0906561937491</v>
      </c>
      <c r="Q886" s="72">
        <v>3402</v>
      </c>
      <c r="R886" s="72">
        <v>3834</v>
      </c>
      <c r="S886" s="72">
        <v>4258</v>
      </c>
      <c r="T886" s="72">
        <v>4240</v>
      </c>
      <c r="U886" s="72">
        <v>4158</v>
      </c>
      <c r="V886" s="72">
        <v>3941</v>
      </c>
      <c r="W886" s="72">
        <v>4165</v>
      </c>
      <c r="X886" s="72">
        <v>4192</v>
      </c>
      <c r="Y886" s="72">
        <v>4370</v>
      </c>
      <c r="Z886" s="72">
        <v>4909</v>
      </c>
      <c r="AA886" s="72">
        <v>5150</v>
      </c>
      <c r="AB886" s="72">
        <v>5682</v>
      </c>
      <c r="AC886" s="72">
        <v>6725</v>
      </c>
      <c r="AD886" s="72">
        <v>7177</v>
      </c>
      <c r="AE886" s="72">
        <v>8833</v>
      </c>
      <c r="AF886" s="72">
        <v>10422</v>
      </c>
      <c r="AG886" s="72">
        <v>11252</v>
      </c>
      <c r="AH886" s="72">
        <v>11156.347811320755</v>
      </c>
      <c r="AI886" s="72">
        <v>11168</v>
      </c>
      <c r="AJ886" s="72">
        <v>11615</v>
      </c>
      <c r="AK886" s="72">
        <v>12378.366249794431</v>
      </c>
      <c r="AL886" s="72">
        <v>12614</v>
      </c>
      <c r="AM886" s="72">
        <v>13816.260464024819</v>
      </c>
      <c r="AN886" s="72">
        <v>13556.134972159496</v>
      </c>
      <c r="AO886" s="72">
        <v>14234.931235041089</v>
      </c>
      <c r="AP886" s="72">
        <v>14171.026648516627</v>
      </c>
      <c r="AQ886" s="72">
        <v>14942.180037574553</v>
      </c>
      <c r="AR886" s="72">
        <v>14593.379625312416</v>
      </c>
      <c r="AS886" s="72">
        <v>15210.675781328464</v>
      </c>
      <c r="AT886" s="72">
        <v>15599.373153729781</v>
      </c>
      <c r="AU886" s="72">
        <v>14896.235236620596</v>
      </c>
      <c r="AV886" s="72">
        <v>13644.386191359516</v>
      </c>
      <c r="AW886" s="72">
        <v>13990.387131132189</v>
      </c>
    </row>
    <row r="887" spans="1:49" ht="15" customHeight="1" x14ac:dyDescent="0.2">
      <c r="A887" s="20" t="s">
        <v>230</v>
      </c>
      <c r="B887" s="72">
        <v>0</v>
      </c>
      <c r="C887" s="72">
        <v>0</v>
      </c>
      <c r="D887" s="72">
        <v>0</v>
      </c>
      <c r="E887" s="72">
        <v>0</v>
      </c>
      <c r="F887" s="72">
        <v>0</v>
      </c>
      <c r="G887" s="72">
        <v>0</v>
      </c>
      <c r="H887" s="72">
        <v>0</v>
      </c>
      <c r="I887" s="72">
        <v>0</v>
      </c>
      <c r="J887" s="72">
        <v>0</v>
      </c>
      <c r="K887" s="72">
        <v>0</v>
      </c>
      <c r="L887" s="72">
        <v>81.04349093589326</v>
      </c>
      <c r="M887" s="72">
        <v>41.904225577879288</v>
      </c>
      <c r="N887" s="72">
        <v>209.9614640953248</v>
      </c>
      <c r="O887" s="72">
        <v>184.09065619374906</v>
      </c>
      <c r="P887" s="72">
        <v>377.09065619374906</v>
      </c>
      <c r="Q887" s="72">
        <v>275</v>
      </c>
      <c r="R887" s="72">
        <v>547</v>
      </c>
      <c r="S887" s="72">
        <v>643</v>
      </c>
      <c r="T887" s="72">
        <v>486</v>
      </c>
      <c r="U887" s="72">
        <v>347</v>
      </c>
      <c r="V887" s="72">
        <v>376</v>
      </c>
      <c r="W887" s="72">
        <v>339</v>
      </c>
      <c r="X887" s="72">
        <v>253</v>
      </c>
      <c r="Y887" s="72">
        <v>310</v>
      </c>
      <c r="Z887" s="72">
        <v>332</v>
      </c>
      <c r="AA887" s="72">
        <v>445</v>
      </c>
      <c r="AB887" s="72">
        <v>140</v>
      </c>
      <c r="AC887" s="72">
        <v>175</v>
      </c>
      <c r="AD887" s="72">
        <v>187</v>
      </c>
      <c r="AE887" s="72">
        <v>257</v>
      </c>
      <c r="AF887" s="72">
        <v>263</v>
      </c>
      <c r="AG887" s="72">
        <v>238</v>
      </c>
      <c r="AH887" s="72">
        <v>251.32</v>
      </c>
      <c r="AI887" s="72">
        <v>211</v>
      </c>
      <c r="AJ887" s="72">
        <v>222</v>
      </c>
      <c r="AK887" s="72">
        <v>237.91300000000001</v>
      </c>
      <c r="AL887" s="72">
        <v>204</v>
      </c>
      <c r="AM887" s="72">
        <v>215</v>
      </c>
      <c r="AN887" s="72">
        <v>140.4</v>
      </c>
      <c r="AO887" s="72">
        <v>150.22800000000001</v>
      </c>
      <c r="AP887" s="72">
        <v>150.22800000000001</v>
      </c>
      <c r="AQ887" s="72">
        <v>524.53987730061351</v>
      </c>
      <c r="AR887" s="72">
        <v>621.16564417177915</v>
      </c>
      <c r="AS887" s="72">
        <v>520.00168081351364</v>
      </c>
      <c r="AT887" s="72">
        <v>461.45568329539537</v>
      </c>
      <c r="AU887" s="72">
        <v>408.79581315254421</v>
      </c>
      <c r="AV887" s="72">
        <v>477.60736196319021</v>
      </c>
      <c r="AW887" s="72">
        <v>423.83017152514935</v>
      </c>
    </row>
    <row r="888" spans="1:49" ht="15" customHeight="1" x14ac:dyDescent="0.2">
      <c r="A888" s="20" t="s">
        <v>231</v>
      </c>
      <c r="B888" s="72">
        <v>330</v>
      </c>
      <c r="C888" s="72">
        <v>786</v>
      </c>
      <c r="D888" s="72">
        <v>741</v>
      </c>
      <c r="E888" s="72">
        <v>916</v>
      </c>
      <c r="F888" s="72">
        <v>1458</v>
      </c>
      <c r="G888" s="72">
        <v>1447</v>
      </c>
      <c r="H888" s="72">
        <v>1661</v>
      </c>
      <c r="I888" s="72">
        <v>1776</v>
      </c>
      <c r="J888" s="72">
        <v>2309</v>
      </c>
      <c r="K888" s="72">
        <v>2749</v>
      </c>
      <c r="L888" s="72">
        <v>2710</v>
      </c>
      <c r="M888" s="72">
        <v>2582</v>
      </c>
      <c r="N888" s="72">
        <v>2678</v>
      </c>
      <c r="O888" s="72">
        <v>3014</v>
      </c>
      <c r="P888" s="72">
        <v>3288</v>
      </c>
      <c r="Q888" s="72">
        <v>3127</v>
      </c>
      <c r="R888" s="72">
        <v>3287</v>
      </c>
      <c r="S888" s="72">
        <v>3615</v>
      </c>
      <c r="T888" s="72">
        <v>3754</v>
      </c>
      <c r="U888" s="72">
        <v>3811</v>
      </c>
      <c r="V888" s="72">
        <v>3565</v>
      </c>
      <c r="W888" s="72">
        <v>3826</v>
      </c>
      <c r="X888" s="72">
        <v>3939</v>
      </c>
      <c r="Y888" s="72">
        <v>4060</v>
      </c>
      <c r="Z888" s="72">
        <v>4577</v>
      </c>
      <c r="AA888" s="72">
        <v>4705</v>
      </c>
      <c r="AB888" s="72">
        <v>5542</v>
      </c>
      <c r="AC888" s="72">
        <v>6550</v>
      </c>
      <c r="AD888" s="72">
        <v>6990</v>
      </c>
      <c r="AE888" s="72">
        <v>8576</v>
      </c>
      <c r="AF888" s="72">
        <v>10159</v>
      </c>
      <c r="AG888" s="72">
        <v>11014</v>
      </c>
      <c r="AH888" s="72">
        <v>10905.027811320755</v>
      </c>
      <c r="AI888" s="72">
        <v>10957</v>
      </c>
      <c r="AJ888" s="72">
        <v>11393</v>
      </c>
      <c r="AK888" s="72">
        <v>12140.453249794431</v>
      </c>
      <c r="AL888" s="72">
        <v>12410</v>
      </c>
      <c r="AM888" s="72">
        <v>13601.260464024819</v>
      </c>
      <c r="AN888" s="72">
        <v>13415.734972159495</v>
      </c>
      <c r="AO888" s="72">
        <v>14084.70323504109</v>
      </c>
      <c r="AP888" s="72">
        <v>14020.798648516628</v>
      </c>
      <c r="AQ888" s="72">
        <v>14417.640160273939</v>
      </c>
      <c r="AR888" s="72">
        <v>13972.213981140636</v>
      </c>
      <c r="AS888" s="72">
        <v>14690.674100514951</v>
      </c>
      <c r="AT888" s="72">
        <v>15137.917470434384</v>
      </c>
      <c r="AU888" s="72">
        <v>14487.439423468051</v>
      </c>
      <c r="AV888" s="72">
        <v>13166.778829396326</v>
      </c>
      <c r="AW888" s="72">
        <v>13566.55695960704</v>
      </c>
    </row>
    <row r="889" spans="1:49" ht="15" customHeight="1" x14ac:dyDescent="0.2">
      <c r="A889" s="20" t="s">
        <v>64</v>
      </c>
      <c r="B889" s="72">
        <v>277</v>
      </c>
      <c r="C889" s="72">
        <v>716</v>
      </c>
      <c r="D889" s="72">
        <v>658</v>
      </c>
      <c r="E889" s="72">
        <v>821</v>
      </c>
      <c r="F889" s="72">
        <v>1354</v>
      </c>
      <c r="G889" s="72">
        <v>1335</v>
      </c>
      <c r="H889" s="72">
        <v>1387</v>
      </c>
      <c r="I889" s="72">
        <v>1368</v>
      </c>
      <c r="J889" s="72">
        <v>1740</v>
      </c>
      <c r="K889" s="72">
        <v>1868</v>
      </c>
      <c r="L889" s="72">
        <v>1737</v>
      </c>
      <c r="M889" s="72">
        <v>1815</v>
      </c>
      <c r="N889" s="72">
        <v>1826</v>
      </c>
      <c r="O889" s="72">
        <v>2136</v>
      </c>
      <c r="P889" s="72">
        <v>2241</v>
      </c>
      <c r="Q889" s="72">
        <v>2024</v>
      </c>
      <c r="R889" s="72">
        <v>2098</v>
      </c>
      <c r="S889" s="72">
        <v>2382</v>
      </c>
      <c r="T889" s="72">
        <v>2446</v>
      </c>
      <c r="U889" s="72">
        <v>2602</v>
      </c>
      <c r="V889" s="72">
        <v>2260</v>
      </c>
      <c r="W889" s="72">
        <v>2589</v>
      </c>
      <c r="X889" s="72">
        <v>2655</v>
      </c>
      <c r="Y889" s="72">
        <v>2790</v>
      </c>
      <c r="Z889" s="72">
        <v>2918</v>
      </c>
      <c r="AA889" s="72">
        <v>2783</v>
      </c>
      <c r="AB889" s="72">
        <v>3437</v>
      </c>
      <c r="AC889" s="72">
        <v>3819</v>
      </c>
      <c r="AD889" s="72">
        <v>3844</v>
      </c>
      <c r="AE889" s="72">
        <v>3616</v>
      </c>
      <c r="AF889" s="72">
        <v>4054</v>
      </c>
      <c r="AG889" s="72">
        <v>4503</v>
      </c>
      <c r="AH889" s="72">
        <v>4683.12</v>
      </c>
      <c r="AI889" s="72">
        <v>4698</v>
      </c>
      <c r="AJ889" s="72">
        <v>5131</v>
      </c>
      <c r="AK889" s="72">
        <v>5419.8</v>
      </c>
      <c r="AL889" s="72">
        <v>5382</v>
      </c>
      <c r="AM889" s="72">
        <v>5430.2289608360052</v>
      </c>
      <c r="AN889" s="72">
        <v>5467.9580181594947</v>
      </c>
      <c r="AO889" s="72">
        <v>5749.6375983410899</v>
      </c>
      <c r="AP889" s="72">
        <v>5436.1402781743209</v>
      </c>
      <c r="AQ889" s="72">
        <v>5099.3110850611265</v>
      </c>
      <c r="AR889" s="72">
        <v>4761.0344365209094</v>
      </c>
      <c r="AS889" s="72">
        <v>5515.8295124124015</v>
      </c>
      <c r="AT889" s="72">
        <v>6111.3049073254851</v>
      </c>
      <c r="AU889" s="72">
        <v>6067.4800482856099</v>
      </c>
      <c r="AV889" s="72">
        <v>5471.461905489683</v>
      </c>
      <c r="AW889" s="72">
        <v>5672.5190287150481</v>
      </c>
    </row>
    <row r="890" spans="1:49" ht="15" customHeight="1" x14ac:dyDescent="0.2">
      <c r="A890" s="20" t="s">
        <v>379</v>
      </c>
      <c r="B890" s="72">
        <v>0</v>
      </c>
      <c r="C890" s="72">
        <v>0</v>
      </c>
      <c r="D890" s="72">
        <v>0</v>
      </c>
      <c r="E890" s="72">
        <v>0</v>
      </c>
      <c r="F890" s="72">
        <v>0</v>
      </c>
      <c r="G890" s="72">
        <v>0</v>
      </c>
      <c r="H890" s="72">
        <v>0</v>
      </c>
      <c r="I890" s="72">
        <v>0</v>
      </c>
      <c r="J890" s="72">
        <v>0</v>
      </c>
      <c r="K890" s="72">
        <v>0</v>
      </c>
      <c r="L890" s="72">
        <v>0</v>
      </c>
      <c r="M890" s="72">
        <v>0</v>
      </c>
      <c r="N890" s="72">
        <v>0</v>
      </c>
      <c r="O890" s="72">
        <v>0</v>
      </c>
      <c r="P890" s="72">
        <v>0</v>
      </c>
      <c r="Q890" s="72">
        <v>0</v>
      </c>
      <c r="R890" s="72">
        <v>0</v>
      </c>
      <c r="S890" s="72">
        <v>0</v>
      </c>
      <c r="T890" s="72">
        <v>0</v>
      </c>
      <c r="U890" s="72">
        <v>0</v>
      </c>
      <c r="V890" s="72">
        <v>4</v>
      </c>
      <c r="W890" s="72">
        <v>0</v>
      </c>
      <c r="X890" s="72">
        <v>0</v>
      </c>
      <c r="Y890" s="72">
        <v>0</v>
      </c>
      <c r="Z890" s="72">
        <v>21</v>
      </c>
      <c r="AA890" s="72">
        <v>19</v>
      </c>
      <c r="AB890" s="72">
        <v>20</v>
      </c>
      <c r="AC890" s="72">
        <v>0</v>
      </c>
      <c r="AD890" s="72">
        <v>0</v>
      </c>
      <c r="AE890" s="72">
        <v>0</v>
      </c>
      <c r="AF890" s="72">
        <v>24</v>
      </c>
      <c r="AG890" s="72">
        <v>24</v>
      </c>
      <c r="AH890" s="72">
        <v>0</v>
      </c>
      <c r="AI890" s="72">
        <v>0</v>
      </c>
      <c r="AJ890" s="72">
        <v>0</v>
      </c>
      <c r="AK890" s="72">
        <v>0</v>
      </c>
      <c r="AL890" s="72">
        <v>0</v>
      </c>
      <c r="AM890" s="72">
        <v>0</v>
      </c>
      <c r="AN890" s="72">
        <v>0</v>
      </c>
      <c r="AO890" s="72">
        <v>0</v>
      </c>
      <c r="AP890" s="72">
        <v>0</v>
      </c>
      <c r="AQ890" s="72">
        <v>0</v>
      </c>
      <c r="AR890" s="72">
        <v>0</v>
      </c>
      <c r="AS890" s="72">
        <v>0</v>
      </c>
      <c r="AT890" s="72">
        <v>0</v>
      </c>
      <c r="AU890" s="72">
        <v>0</v>
      </c>
      <c r="AV890" s="72">
        <v>0</v>
      </c>
      <c r="AW890" s="72">
        <v>0</v>
      </c>
    </row>
    <row r="891" spans="1:49" ht="15" customHeight="1" x14ac:dyDescent="0.2">
      <c r="A891" s="20" t="s">
        <v>380</v>
      </c>
      <c r="B891" s="72">
        <v>0</v>
      </c>
      <c r="C891" s="72">
        <v>0</v>
      </c>
      <c r="D891" s="72">
        <v>0</v>
      </c>
      <c r="E891" s="72">
        <v>0</v>
      </c>
      <c r="F891" s="72">
        <v>0</v>
      </c>
      <c r="G891" s="72">
        <v>0</v>
      </c>
      <c r="H891" s="72">
        <v>0</v>
      </c>
      <c r="I891" s="72">
        <v>0</v>
      </c>
      <c r="J891" s="72">
        <v>0</v>
      </c>
      <c r="K891" s="72">
        <v>0</v>
      </c>
      <c r="L891" s="72">
        <v>0</v>
      </c>
      <c r="M891" s="72">
        <v>0</v>
      </c>
      <c r="N891" s="72">
        <v>0</v>
      </c>
      <c r="O891" s="72">
        <v>0</v>
      </c>
      <c r="P891" s="72">
        <v>0</v>
      </c>
      <c r="Q891" s="72">
        <v>0</v>
      </c>
      <c r="R891" s="72">
        <v>0</v>
      </c>
      <c r="S891" s="72">
        <v>2</v>
      </c>
      <c r="T891" s="72">
        <v>0</v>
      </c>
      <c r="U891" s="72">
        <v>0</v>
      </c>
      <c r="V891" s="72">
        <v>0</v>
      </c>
      <c r="W891" s="72">
        <v>0</v>
      </c>
      <c r="X891" s="72">
        <v>0</v>
      </c>
      <c r="Y891" s="72">
        <v>0</v>
      </c>
      <c r="Z891" s="72">
        <v>0</v>
      </c>
      <c r="AA891" s="72">
        <v>0</v>
      </c>
      <c r="AB891" s="72">
        <v>0</v>
      </c>
      <c r="AC891" s="72">
        <v>0</v>
      </c>
      <c r="AD891" s="72">
        <v>0</v>
      </c>
      <c r="AE891" s="72">
        <v>0</v>
      </c>
      <c r="AF891" s="72">
        <v>0</v>
      </c>
      <c r="AG891" s="72">
        <v>0</v>
      </c>
      <c r="AH891" s="72">
        <v>0</v>
      </c>
      <c r="AI891" s="72">
        <v>0</v>
      </c>
      <c r="AJ891" s="72">
        <v>0</v>
      </c>
      <c r="AK891" s="72">
        <v>0</v>
      </c>
      <c r="AL891" s="72">
        <v>0</v>
      </c>
      <c r="AM891" s="72">
        <v>0</v>
      </c>
      <c r="AN891" s="72">
        <v>0</v>
      </c>
      <c r="AO891" s="72">
        <v>0</v>
      </c>
      <c r="AP891" s="72">
        <v>0</v>
      </c>
      <c r="AQ891" s="72">
        <v>0</v>
      </c>
      <c r="AR891" s="72">
        <v>0</v>
      </c>
      <c r="AS891" s="72">
        <v>0</v>
      </c>
      <c r="AT891" s="72">
        <v>0</v>
      </c>
      <c r="AU891" s="72">
        <v>0</v>
      </c>
      <c r="AV891" s="72">
        <v>0</v>
      </c>
      <c r="AW891" s="72">
        <v>0</v>
      </c>
    </row>
    <row r="892" spans="1:49" ht="15" customHeight="1" x14ac:dyDescent="0.2">
      <c r="A892" s="20" t="s">
        <v>309</v>
      </c>
      <c r="B892" s="72">
        <v>53</v>
      </c>
      <c r="C892" s="72">
        <v>70</v>
      </c>
      <c r="D892" s="72">
        <v>83</v>
      </c>
      <c r="E892" s="72">
        <v>95</v>
      </c>
      <c r="F892" s="72">
        <v>104</v>
      </c>
      <c r="G892" s="72">
        <v>112</v>
      </c>
      <c r="H892" s="72">
        <v>274</v>
      </c>
      <c r="I892" s="72">
        <v>408</v>
      </c>
      <c r="J892" s="72">
        <v>569</v>
      </c>
      <c r="K892" s="72">
        <v>881</v>
      </c>
      <c r="L892" s="72">
        <v>973</v>
      </c>
      <c r="M892" s="72">
        <v>767</v>
      </c>
      <c r="N892" s="72">
        <v>852</v>
      </c>
      <c r="O892" s="72">
        <v>878</v>
      </c>
      <c r="P892" s="72">
        <v>1047</v>
      </c>
      <c r="Q892" s="72">
        <v>1103</v>
      </c>
      <c r="R892" s="72">
        <v>1189</v>
      </c>
      <c r="S892" s="72">
        <v>1231</v>
      </c>
      <c r="T892" s="72">
        <v>1308</v>
      </c>
      <c r="U892" s="72">
        <v>1209</v>
      </c>
      <c r="V892" s="72">
        <v>1301</v>
      </c>
      <c r="W892" s="72">
        <v>1237</v>
      </c>
      <c r="X892" s="72">
        <v>1154</v>
      </c>
      <c r="Y892" s="72">
        <v>1270</v>
      </c>
      <c r="Z892" s="72">
        <v>1638</v>
      </c>
      <c r="AA892" s="72">
        <v>1903</v>
      </c>
      <c r="AB892" s="72">
        <v>2085</v>
      </c>
      <c r="AC892" s="72">
        <v>2289</v>
      </c>
      <c r="AD892" s="72">
        <v>3096</v>
      </c>
      <c r="AE892" s="72">
        <v>4960</v>
      </c>
      <c r="AF892" s="72">
        <v>6081</v>
      </c>
      <c r="AG892" s="72">
        <v>6487</v>
      </c>
      <c r="AH892" s="72">
        <v>6221.9078113207552</v>
      </c>
      <c r="AI892" s="72">
        <v>6259</v>
      </c>
      <c r="AJ892" s="72">
        <v>6262</v>
      </c>
      <c r="AK892" s="72">
        <v>6720.653249794429</v>
      </c>
      <c r="AL892" s="72">
        <v>7028</v>
      </c>
      <c r="AM892" s="72">
        <v>8171.0315031888149</v>
      </c>
      <c r="AN892" s="72">
        <v>7947.7769540000008</v>
      </c>
      <c r="AO892" s="72">
        <v>8335.0656366999992</v>
      </c>
      <c r="AP892" s="72">
        <v>8584.6583703423057</v>
      </c>
      <c r="AQ892" s="72">
        <v>9318.3290752128141</v>
      </c>
      <c r="AR892" s="72">
        <v>9211.1795446197266</v>
      </c>
      <c r="AS892" s="72">
        <v>9174.8445881025491</v>
      </c>
      <c r="AT892" s="72">
        <v>9026.6125631088998</v>
      </c>
      <c r="AU892" s="72">
        <v>8419.9593751824432</v>
      </c>
      <c r="AV892" s="72">
        <v>7695.3169239066438</v>
      </c>
      <c r="AW892" s="72">
        <v>7894.037930891991</v>
      </c>
    </row>
    <row r="893" spans="1:49" ht="15" customHeight="1" x14ac:dyDescent="0.2">
      <c r="A893" s="20" t="s">
        <v>75</v>
      </c>
      <c r="B893" s="72">
        <v>0</v>
      </c>
      <c r="C893" s="72">
        <v>0</v>
      </c>
      <c r="D893" s="72">
        <v>0</v>
      </c>
      <c r="E893" s="72">
        <v>0</v>
      </c>
      <c r="F893" s="72">
        <v>0</v>
      </c>
      <c r="G893" s="72">
        <v>0</v>
      </c>
      <c r="H893" s="72">
        <v>0</v>
      </c>
      <c r="I893" s="72">
        <v>0</v>
      </c>
      <c r="J893" s="72">
        <v>0</v>
      </c>
      <c r="K893" s="72">
        <v>0</v>
      </c>
      <c r="L893" s="72">
        <v>0</v>
      </c>
      <c r="M893" s="72">
        <v>0</v>
      </c>
      <c r="N893" s="72">
        <v>0</v>
      </c>
      <c r="O893" s="72">
        <v>0</v>
      </c>
      <c r="P893" s="72">
        <v>0</v>
      </c>
      <c r="Q893" s="72">
        <v>0</v>
      </c>
      <c r="R893" s="72">
        <v>0</v>
      </c>
      <c r="S893" s="72">
        <v>15</v>
      </c>
      <c r="T893" s="72">
        <v>73</v>
      </c>
      <c r="U893" s="72">
        <v>4</v>
      </c>
      <c r="V893" s="72">
        <v>4</v>
      </c>
      <c r="W893" s="72">
        <v>15</v>
      </c>
      <c r="X893" s="72">
        <v>12</v>
      </c>
      <c r="Y893" s="72">
        <v>0</v>
      </c>
      <c r="Z893" s="72">
        <v>3</v>
      </c>
      <c r="AA893" s="72">
        <v>29</v>
      </c>
      <c r="AB893" s="72">
        <v>44</v>
      </c>
      <c r="AC893" s="72">
        <v>119</v>
      </c>
      <c r="AD893" s="72">
        <v>562</v>
      </c>
      <c r="AE893" s="72">
        <v>1591</v>
      </c>
      <c r="AF893" s="72">
        <v>2115</v>
      </c>
      <c r="AG893" s="72">
        <v>2519</v>
      </c>
      <c r="AH893" s="72">
        <v>2435</v>
      </c>
      <c r="AI893" s="72">
        <v>1977</v>
      </c>
      <c r="AJ893" s="72">
        <v>1943</v>
      </c>
      <c r="AK893" s="72">
        <v>2154.9025404949398</v>
      </c>
      <c r="AL893" s="72">
        <v>2327</v>
      </c>
      <c r="AM893" s="72">
        <v>2636.8825031888155</v>
      </c>
      <c r="AN893" s="72">
        <v>2934</v>
      </c>
      <c r="AO893" s="72">
        <v>3134</v>
      </c>
      <c r="AP893" s="72">
        <v>3620.3567682876346</v>
      </c>
      <c r="AQ893" s="72">
        <v>4116.7460000000001</v>
      </c>
      <c r="AR893" s="72">
        <v>4112.8500000000004</v>
      </c>
      <c r="AS893" s="72">
        <v>4248.7289999999994</v>
      </c>
      <c r="AT893" s="72">
        <v>4325.2061219999996</v>
      </c>
      <c r="AU893" s="72">
        <v>3892.5</v>
      </c>
      <c r="AV893" s="72">
        <v>3503.7000000000003</v>
      </c>
      <c r="AW893" s="72">
        <v>3258.0841968911923</v>
      </c>
    </row>
    <row r="894" spans="1:49" ht="15" customHeight="1" x14ac:dyDescent="0.2">
      <c r="A894" s="20" t="s">
        <v>381</v>
      </c>
      <c r="B894" s="72">
        <v>0</v>
      </c>
      <c r="C894" s="72">
        <v>0</v>
      </c>
      <c r="D894" s="72">
        <v>0</v>
      </c>
      <c r="E894" s="72">
        <v>0</v>
      </c>
      <c r="F894" s="72">
        <v>0</v>
      </c>
      <c r="G894" s="72">
        <v>0</v>
      </c>
      <c r="H894" s="72">
        <v>0</v>
      </c>
      <c r="I894" s="72">
        <v>0</v>
      </c>
      <c r="J894" s="72">
        <v>0</v>
      </c>
      <c r="K894" s="72">
        <v>0</v>
      </c>
      <c r="L894" s="72">
        <v>0</v>
      </c>
      <c r="M894" s="72">
        <v>0</v>
      </c>
      <c r="N894" s="72">
        <v>0</v>
      </c>
      <c r="O894" s="72">
        <v>0</v>
      </c>
      <c r="P894" s="72">
        <v>0</v>
      </c>
      <c r="Q894" s="72">
        <v>0</v>
      </c>
      <c r="R894" s="72">
        <v>0</v>
      </c>
      <c r="S894" s="72">
        <v>5</v>
      </c>
      <c r="T894" s="72">
        <v>5</v>
      </c>
      <c r="U894" s="72">
        <v>4</v>
      </c>
      <c r="V894" s="72">
        <v>0</v>
      </c>
      <c r="W894" s="72">
        <v>0</v>
      </c>
      <c r="X894" s="72">
        <v>0</v>
      </c>
      <c r="Y894" s="72">
        <v>0</v>
      </c>
      <c r="Z894" s="72">
        <v>3</v>
      </c>
      <c r="AA894" s="72">
        <v>3</v>
      </c>
      <c r="AB894" s="72">
        <v>12</v>
      </c>
      <c r="AC894" s="72">
        <v>40</v>
      </c>
      <c r="AD894" s="72">
        <v>46</v>
      </c>
      <c r="AE894" s="72">
        <v>130</v>
      </c>
      <c r="AF894" s="72">
        <v>158</v>
      </c>
      <c r="AG894" s="72">
        <v>153</v>
      </c>
      <c r="AH894" s="72">
        <v>123.26</v>
      </c>
      <c r="AI894" s="72">
        <v>140</v>
      </c>
      <c r="AJ894" s="72">
        <v>270</v>
      </c>
      <c r="AK894" s="72">
        <v>343.8335821325648</v>
      </c>
      <c r="AL894" s="72">
        <v>364</v>
      </c>
      <c r="AM894" s="72">
        <v>491</v>
      </c>
      <c r="AN894" s="72">
        <v>501</v>
      </c>
      <c r="AO894" s="72">
        <v>501</v>
      </c>
      <c r="AP894" s="72">
        <v>581.36040000000003</v>
      </c>
      <c r="AQ894" s="72">
        <v>603.06937996363649</v>
      </c>
      <c r="AR894" s="72">
        <v>572.91</v>
      </c>
      <c r="AS894" s="72">
        <v>581.73</v>
      </c>
      <c r="AT894" s="72">
        <v>625</v>
      </c>
      <c r="AU894" s="72">
        <v>612.5</v>
      </c>
      <c r="AV894" s="72">
        <v>485.95</v>
      </c>
      <c r="AW894" s="72">
        <v>443.43522579446199</v>
      </c>
    </row>
    <row r="895" spans="1:49" ht="15" customHeight="1" x14ac:dyDescent="0.2">
      <c r="A895" s="20" t="s">
        <v>79</v>
      </c>
      <c r="B895" s="72">
        <v>53</v>
      </c>
      <c r="C895" s="72">
        <v>69</v>
      </c>
      <c r="D895" s="72">
        <v>82</v>
      </c>
      <c r="E895" s="72">
        <v>93</v>
      </c>
      <c r="F895" s="72">
        <v>101</v>
      </c>
      <c r="G895" s="72">
        <v>109</v>
      </c>
      <c r="H895" s="72">
        <v>113</v>
      </c>
      <c r="I895" s="72">
        <v>198</v>
      </c>
      <c r="J895" s="72">
        <v>306</v>
      </c>
      <c r="K895" s="72">
        <v>326</v>
      </c>
      <c r="L895" s="72">
        <v>315</v>
      </c>
      <c r="M895" s="72">
        <v>219</v>
      </c>
      <c r="N895" s="72">
        <v>251</v>
      </c>
      <c r="O895" s="72">
        <v>277</v>
      </c>
      <c r="P895" s="72">
        <v>349</v>
      </c>
      <c r="Q895" s="72">
        <v>438</v>
      </c>
      <c r="R895" s="72">
        <v>330</v>
      </c>
      <c r="S895" s="72">
        <v>410</v>
      </c>
      <c r="T895" s="72">
        <v>407</v>
      </c>
      <c r="U895" s="72">
        <v>404</v>
      </c>
      <c r="V895" s="72">
        <v>401</v>
      </c>
      <c r="W895" s="72">
        <v>447</v>
      </c>
      <c r="X895" s="72">
        <v>431</v>
      </c>
      <c r="Y895" s="72">
        <v>474</v>
      </c>
      <c r="Z895" s="72">
        <v>526</v>
      </c>
      <c r="AA895" s="72">
        <v>547</v>
      </c>
      <c r="AB895" s="72">
        <v>596</v>
      </c>
      <c r="AC895" s="72">
        <v>492</v>
      </c>
      <c r="AD895" s="72">
        <v>447</v>
      </c>
      <c r="AE895" s="72">
        <v>462</v>
      </c>
      <c r="AF895" s="72">
        <v>486</v>
      </c>
      <c r="AG895" s="72">
        <v>437</v>
      </c>
      <c r="AH895" s="72">
        <v>494.262</v>
      </c>
      <c r="AI895" s="72">
        <v>578</v>
      </c>
      <c r="AJ895" s="72">
        <v>569</v>
      </c>
      <c r="AK895" s="72">
        <v>587.22019945765146</v>
      </c>
      <c r="AL895" s="72">
        <v>628</v>
      </c>
      <c r="AM895" s="72">
        <v>668.32299999999998</v>
      </c>
      <c r="AN895" s="72">
        <v>676</v>
      </c>
      <c r="AO895" s="72">
        <v>676</v>
      </c>
      <c r="AP895" s="72">
        <v>700.83079999999995</v>
      </c>
      <c r="AQ895" s="72">
        <v>843.77602794921211</v>
      </c>
      <c r="AR895" s="72">
        <v>803.65999999999985</v>
      </c>
      <c r="AS895" s="72">
        <v>751.47938922559604</v>
      </c>
      <c r="AT895" s="72">
        <v>683.93578970002795</v>
      </c>
      <c r="AU895" s="72">
        <v>586.66080608730317</v>
      </c>
      <c r="AV895" s="72">
        <v>601.36723833079532</v>
      </c>
      <c r="AW895" s="72">
        <v>597.81780869448676</v>
      </c>
    </row>
    <row r="896" spans="1:49" ht="15" customHeight="1" x14ac:dyDescent="0.2">
      <c r="A896" s="20" t="s">
        <v>80</v>
      </c>
      <c r="B896" s="72">
        <v>0</v>
      </c>
      <c r="C896" s="72">
        <v>0</v>
      </c>
      <c r="D896" s="72">
        <v>0</v>
      </c>
      <c r="E896" s="72">
        <v>0</v>
      </c>
      <c r="F896" s="72">
        <v>0</v>
      </c>
      <c r="G896" s="72">
        <v>0</v>
      </c>
      <c r="H896" s="72">
        <v>0</v>
      </c>
      <c r="I896" s="72">
        <v>0</v>
      </c>
      <c r="J896" s="72">
        <v>0</v>
      </c>
      <c r="K896" s="72">
        <v>249</v>
      </c>
      <c r="L896" s="72">
        <v>399</v>
      </c>
      <c r="M896" s="72">
        <v>514</v>
      </c>
      <c r="N896" s="72">
        <v>578</v>
      </c>
      <c r="O896" s="72">
        <v>583</v>
      </c>
      <c r="P896" s="72">
        <v>685</v>
      </c>
      <c r="Q896" s="72">
        <v>660</v>
      </c>
      <c r="R896" s="72">
        <v>826</v>
      </c>
      <c r="S896" s="72">
        <v>797</v>
      </c>
      <c r="T896" s="72">
        <v>821</v>
      </c>
      <c r="U896" s="72">
        <v>795</v>
      </c>
      <c r="V896" s="72">
        <v>894</v>
      </c>
      <c r="W896" s="72">
        <v>775</v>
      </c>
      <c r="X896" s="72">
        <v>711</v>
      </c>
      <c r="Y896" s="72">
        <v>796</v>
      </c>
      <c r="Z896" s="72">
        <v>1067</v>
      </c>
      <c r="AA896" s="72">
        <v>1243</v>
      </c>
      <c r="AB896" s="72">
        <v>1352</v>
      </c>
      <c r="AC896" s="72">
        <v>1506</v>
      </c>
      <c r="AD896" s="72">
        <v>1569</v>
      </c>
      <c r="AE896" s="72">
        <v>2063</v>
      </c>
      <c r="AF896" s="72">
        <v>2415</v>
      </c>
      <c r="AG896" s="72">
        <v>2385</v>
      </c>
      <c r="AH896" s="72">
        <v>2391.1683018867925</v>
      </c>
      <c r="AI896" s="72">
        <v>2365</v>
      </c>
      <c r="AJ896" s="72">
        <v>2429</v>
      </c>
      <c r="AK896" s="72">
        <v>2432.1104029713451</v>
      </c>
      <c r="AL896" s="72">
        <v>2484</v>
      </c>
      <c r="AM896" s="72">
        <v>2860.96</v>
      </c>
      <c r="AN896" s="72">
        <v>2316.0554999999999</v>
      </c>
      <c r="AO896" s="72">
        <v>2471.8893849999999</v>
      </c>
      <c r="AP896" s="72">
        <v>2575.4408254217915</v>
      </c>
      <c r="AQ896" s="72">
        <v>2514.6892296150863</v>
      </c>
      <c r="AR896" s="72">
        <v>2512.5631411714498</v>
      </c>
      <c r="AS896" s="72">
        <v>2375.9761988769551</v>
      </c>
      <c r="AT896" s="72">
        <v>2189.5474514088714</v>
      </c>
      <c r="AU896" s="72">
        <v>2263.649919095139</v>
      </c>
      <c r="AV896" s="72">
        <v>2152.8497005758486</v>
      </c>
      <c r="AW896" s="72">
        <v>2652.0808729395853</v>
      </c>
    </row>
    <row r="897" spans="1:49" ht="15" customHeight="1" x14ac:dyDescent="0.2">
      <c r="A897" s="20" t="s">
        <v>85</v>
      </c>
      <c r="B897" s="72">
        <v>0</v>
      </c>
      <c r="C897" s="72">
        <v>1</v>
      </c>
      <c r="D897" s="72">
        <v>1</v>
      </c>
      <c r="E897" s="72">
        <v>2</v>
      </c>
      <c r="F897" s="72">
        <v>3</v>
      </c>
      <c r="G897" s="72">
        <v>3</v>
      </c>
      <c r="H897" s="72">
        <v>161</v>
      </c>
      <c r="I897" s="72">
        <v>210</v>
      </c>
      <c r="J897" s="72">
        <v>263</v>
      </c>
      <c r="K897" s="72">
        <v>306</v>
      </c>
      <c r="L897" s="72">
        <v>259</v>
      </c>
      <c r="M897" s="72">
        <v>34</v>
      </c>
      <c r="N897" s="72">
        <v>23</v>
      </c>
      <c r="O897" s="72">
        <v>18</v>
      </c>
      <c r="P897" s="72">
        <v>13</v>
      </c>
      <c r="Q897" s="72">
        <v>5</v>
      </c>
      <c r="R897" s="72">
        <v>33</v>
      </c>
      <c r="S897" s="72">
        <v>4</v>
      </c>
      <c r="T897" s="72">
        <v>2</v>
      </c>
      <c r="U897" s="72">
        <v>2</v>
      </c>
      <c r="V897" s="72">
        <v>2</v>
      </c>
      <c r="W897" s="72">
        <v>0</v>
      </c>
      <c r="X897" s="72">
        <v>0</v>
      </c>
      <c r="Y897" s="72">
        <v>0</v>
      </c>
      <c r="Z897" s="72">
        <v>39</v>
      </c>
      <c r="AA897" s="72">
        <v>81</v>
      </c>
      <c r="AB897" s="72">
        <v>81</v>
      </c>
      <c r="AC897" s="72">
        <v>132</v>
      </c>
      <c r="AD897" s="72">
        <v>472</v>
      </c>
      <c r="AE897" s="72">
        <v>714</v>
      </c>
      <c r="AF897" s="72">
        <v>907</v>
      </c>
      <c r="AG897" s="72">
        <v>993</v>
      </c>
      <c r="AH897" s="72">
        <v>778.21750943396273</v>
      </c>
      <c r="AI897" s="72">
        <v>1199</v>
      </c>
      <c r="AJ897" s="72">
        <v>1051</v>
      </c>
      <c r="AK897" s="72">
        <v>1202.5865247379279</v>
      </c>
      <c r="AL897" s="72">
        <v>1225</v>
      </c>
      <c r="AM897" s="72">
        <v>1513.866</v>
      </c>
      <c r="AN897" s="72">
        <v>1520.7214540000004</v>
      </c>
      <c r="AO897" s="72">
        <v>1552.1762516999988</v>
      </c>
      <c r="AP897" s="72">
        <v>1106.6695766328803</v>
      </c>
      <c r="AQ897" s="72">
        <v>1240.048437684879</v>
      </c>
      <c r="AR897" s="72">
        <v>1209.1964034482771</v>
      </c>
      <c r="AS897" s="72">
        <v>1216.9299999999994</v>
      </c>
      <c r="AT897" s="72">
        <v>1202.9232000000011</v>
      </c>
      <c r="AU897" s="72">
        <v>1064.648650000001</v>
      </c>
      <c r="AV897" s="72">
        <v>951.4499850000002</v>
      </c>
      <c r="AW897" s="72">
        <v>942.61982657226508</v>
      </c>
    </row>
    <row r="898" spans="1:49" ht="15" customHeight="1" thickBot="1" x14ac:dyDescent="0.25">
      <c r="A898" s="39" t="s">
        <v>86</v>
      </c>
      <c r="B898" s="75">
        <v>0</v>
      </c>
      <c r="C898" s="75">
        <v>0</v>
      </c>
      <c r="D898" s="75">
        <v>0</v>
      </c>
      <c r="E898" s="75">
        <v>0</v>
      </c>
      <c r="F898" s="75">
        <v>0</v>
      </c>
      <c r="G898" s="75">
        <v>0</v>
      </c>
      <c r="H898" s="75">
        <v>0</v>
      </c>
      <c r="I898" s="75">
        <v>0</v>
      </c>
      <c r="J898" s="75">
        <v>0</v>
      </c>
      <c r="K898" s="75">
        <v>0</v>
      </c>
      <c r="L898" s="75">
        <v>0</v>
      </c>
      <c r="M898" s="75">
        <v>0</v>
      </c>
      <c r="N898" s="75">
        <v>0</v>
      </c>
      <c r="O898" s="75">
        <v>0</v>
      </c>
      <c r="P898" s="75">
        <v>0</v>
      </c>
      <c r="Q898" s="75">
        <v>0</v>
      </c>
      <c r="R898" s="75">
        <v>0</v>
      </c>
      <c r="S898" s="75">
        <v>0</v>
      </c>
      <c r="T898" s="75">
        <v>0</v>
      </c>
      <c r="U898" s="75">
        <v>0</v>
      </c>
      <c r="V898" s="75">
        <v>0</v>
      </c>
      <c r="W898" s="75">
        <v>0</v>
      </c>
      <c r="X898" s="75">
        <v>130</v>
      </c>
      <c r="Y898" s="75">
        <v>0</v>
      </c>
      <c r="Z898" s="75">
        <v>0</v>
      </c>
      <c r="AA898" s="75">
        <v>0</v>
      </c>
      <c r="AB898" s="75">
        <v>0</v>
      </c>
      <c r="AC898" s="75">
        <v>442</v>
      </c>
      <c r="AD898" s="75">
        <v>50</v>
      </c>
      <c r="AE898" s="75">
        <v>0</v>
      </c>
      <c r="AF898" s="75">
        <v>0</v>
      </c>
      <c r="AG898" s="75">
        <v>0</v>
      </c>
      <c r="AH898" s="75">
        <v>0</v>
      </c>
      <c r="AI898" s="75">
        <v>0</v>
      </c>
      <c r="AJ898" s="75">
        <v>0</v>
      </c>
      <c r="AK898" s="75">
        <v>0</v>
      </c>
      <c r="AL898" s="75">
        <v>0</v>
      </c>
      <c r="AM898" s="75">
        <v>0</v>
      </c>
      <c r="AN898" s="75">
        <v>0</v>
      </c>
      <c r="AO898" s="75">
        <v>0</v>
      </c>
      <c r="AP898" s="75">
        <v>0</v>
      </c>
      <c r="AQ898" s="75">
        <v>0</v>
      </c>
      <c r="AR898" s="75">
        <v>0</v>
      </c>
      <c r="AS898" s="75">
        <v>0</v>
      </c>
      <c r="AT898" s="75">
        <v>0</v>
      </c>
      <c r="AU898" s="75">
        <v>0</v>
      </c>
      <c r="AV898" s="75">
        <v>0</v>
      </c>
      <c r="AW898" s="75">
        <v>0</v>
      </c>
    </row>
    <row r="899" spans="1:49" ht="15" customHeight="1" x14ac:dyDescent="0.2">
      <c r="A899" s="45" t="s">
        <v>333</v>
      </c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2"/>
      <c r="AM899" s="72"/>
      <c r="AN899" s="72"/>
      <c r="AO899" s="72"/>
      <c r="AP899" s="72"/>
      <c r="AQ899" s="72"/>
      <c r="AR899" s="72"/>
      <c r="AS899" s="72"/>
      <c r="AT899" s="72"/>
      <c r="AU899" s="72"/>
      <c r="AV899" s="72"/>
      <c r="AW899" s="72"/>
    </row>
    <row r="900" spans="1:49" ht="15" customHeight="1" x14ac:dyDescent="0.2">
      <c r="A900" s="103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2"/>
      <c r="AM900" s="72"/>
      <c r="AN900" s="72"/>
      <c r="AO900" s="72"/>
      <c r="AP900" s="72"/>
      <c r="AQ900" s="72"/>
      <c r="AR900" s="72"/>
      <c r="AS900" s="72"/>
      <c r="AT900" s="72"/>
      <c r="AU900" s="72"/>
      <c r="AV900" s="72"/>
      <c r="AW900" s="72"/>
    </row>
    <row r="901" spans="1:49" s="66" customFormat="1" ht="15" customHeight="1" x14ac:dyDescent="0.2">
      <c r="A901" s="2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99"/>
      <c r="AO901" s="99"/>
      <c r="AP901" s="99"/>
      <c r="AQ901" s="99"/>
      <c r="AR901" s="99"/>
      <c r="AS901" s="99"/>
      <c r="AT901" s="99"/>
      <c r="AU901" s="99"/>
      <c r="AV901" s="99"/>
      <c r="AW901" s="99"/>
    </row>
    <row r="902" spans="1:49" s="66" customFormat="1" ht="15" customHeight="1" x14ac:dyDescent="0.2">
      <c r="A902" s="26" t="s">
        <v>382</v>
      </c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99"/>
      <c r="AO902" s="99"/>
      <c r="AP902" s="99"/>
      <c r="AQ902" s="99"/>
      <c r="AR902" s="99"/>
      <c r="AS902" s="99"/>
      <c r="AT902" s="99"/>
      <c r="AU902" s="99"/>
      <c r="AV902" s="99"/>
      <c r="AW902" s="99"/>
    </row>
    <row r="903" spans="1:49" ht="15" customHeight="1" thickBot="1" x14ac:dyDescent="0.25">
      <c r="A903" s="26" t="s">
        <v>383</v>
      </c>
      <c r="B903" s="67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J903" s="68"/>
      <c r="AK903" s="68"/>
      <c r="AL903" s="70"/>
      <c r="AN903" s="67"/>
      <c r="AO903" s="67"/>
      <c r="AP903" s="67"/>
      <c r="AS903" s="67"/>
      <c r="AT903" s="67"/>
      <c r="AU903" s="67"/>
      <c r="AW903" s="67" t="s">
        <v>239</v>
      </c>
    </row>
    <row r="904" spans="1:49" s="5" customFormat="1" ht="15" customHeight="1" x14ac:dyDescent="0.2">
      <c r="A904" s="55" t="s">
        <v>199</v>
      </c>
      <c r="B904" s="55">
        <v>1970</v>
      </c>
      <c r="C904" s="55">
        <v>1971</v>
      </c>
      <c r="D904" s="55">
        <v>1972</v>
      </c>
      <c r="E904" s="55">
        <v>1973</v>
      </c>
      <c r="F904" s="55">
        <v>1974</v>
      </c>
      <c r="G904" s="55">
        <v>1975</v>
      </c>
      <c r="H904" s="55">
        <v>1976</v>
      </c>
      <c r="I904" s="55">
        <v>1977</v>
      </c>
      <c r="J904" s="55">
        <v>1978</v>
      </c>
      <c r="K904" s="55">
        <v>1979</v>
      </c>
      <c r="L904" s="55">
        <v>1980</v>
      </c>
      <c r="M904" s="55">
        <v>1981</v>
      </c>
      <c r="N904" s="55">
        <v>1982</v>
      </c>
      <c r="O904" s="55">
        <v>1983</v>
      </c>
      <c r="P904" s="55">
        <v>1984</v>
      </c>
      <c r="Q904" s="55">
        <v>1985</v>
      </c>
      <c r="R904" s="55">
        <v>1986</v>
      </c>
      <c r="S904" s="55">
        <v>1987</v>
      </c>
      <c r="T904" s="55">
        <v>1988</v>
      </c>
      <c r="U904" s="55">
        <v>1989</v>
      </c>
      <c r="V904" s="55">
        <v>1990</v>
      </c>
      <c r="W904" s="55">
        <v>1991</v>
      </c>
      <c r="X904" s="55">
        <v>1992</v>
      </c>
      <c r="Y904" s="55">
        <v>1993</v>
      </c>
      <c r="Z904" s="55">
        <v>1994</v>
      </c>
      <c r="AA904" s="55">
        <v>1995</v>
      </c>
      <c r="AB904" s="55">
        <v>1996</v>
      </c>
      <c r="AC904" s="55">
        <v>1997</v>
      </c>
      <c r="AD904" s="55">
        <v>1998</v>
      </c>
      <c r="AE904" s="55">
        <v>1999</v>
      </c>
      <c r="AF904" s="55">
        <v>2000</v>
      </c>
      <c r="AG904" s="55">
        <v>2001</v>
      </c>
      <c r="AH904" s="55">
        <v>2002</v>
      </c>
      <c r="AI904" s="55">
        <v>2003</v>
      </c>
      <c r="AJ904" s="55">
        <v>2004</v>
      </c>
      <c r="AK904" s="55">
        <v>2005</v>
      </c>
      <c r="AL904" s="55">
        <v>2006</v>
      </c>
      <c r="AM904" s="55">
        <v>2007</v>
      </c>
      <c r="AN904" s="55">
        <v>2008</v>
      </c>
      <c r="AO904" s="55">
        <v>2009</v>
      </c>
      <c r="AP904" s="55">
        <v>2010</v>
      </c>
      <c r="AQ904" s="55">
        <v>2011</v>
      </c>
      <c r="AR904" s="55">
        <v>2012</v>
      </c>
      <c r="AS904" s="56">
        <v>2013</v>
      </c>
      <c r="AT904" s="56">
        <v>2014</v>
      </c>
      <c r="AU904" s="56">
        <v>2015</v>
      </c>
      <c r="AV904" s="56">
        <v>2016</v>
      </c>
      <c r="AW904" s="56">
        <v>2017</v>
      </c>
    </row>
    <row r="905" spans="1:49" ht="15" customHeight="1" x14ac:dyDescent="0.2">
      <c r="A905" s="24" t="s">
        <v>306</v>
      </c>
      <c r="B905" s="64">
        <v>70</v>
      </c>
      <c r="C905" s="64">
        <v>76</v>
      </c>
      <c r="D905" s="64">
        <v>80</v>
      </c>
      <c r="E905" s="64">
        <v>86</v>
      </c>
      <c r="F905" s="64">
        <v>82</v>
      </c>
      <c r="G905" s="64">
        <v>102</v>
      </c>
      <c r="H905" s="64">
        <v>118</v>
      </c>
      <c r="I905" s="64">
        <v>132</v>
      </c>
      <c r="J905" s="64">
        <v>157</v>
      </c>
      <c r="K905" s="64">
        <v>171</v>
      </c>
      <c r="L905" s="64">
        <v>208</v>
      </c>
      <c r="M905" s="64">
        <v>190</v>
      </c>
      <c r="N905" s="64">
        <v>210</v>
      </c>
      <c r="O905" s="64">
        <v>256</v>
      </c>
      <c r="P905" s="64">
        <v>322</v>
      </c>
      <c r="Q905" s="64">
        <v>318</v>
      </c>
      <c r="R905" s="64">
        <v>340</v>
      </c>
      <c r="S905" s="64">
        <v>328</v>
      </c>
      <c r="T905" s="64">
        <v>348</v>
      </c>
      <c r="U905" s="64">
        <v>341</v>
      </c>
      <c r="V905" s="64">
        <v>315</v>
      </c>
      <c r="W905" s="64">
        <v>358</v>
      </c>
      <c r="X905" s="64">
        <v>343</v>
      </c>
      <c r="Y905" s="64">
        <v>357</v>
      </c>
      <c r="Z905" s="64">
        <v>344</v>
      </c>
      <c r="AA905" s="64">
        <v>324</v>
      </c>
      <c r="AB905" s="64">
        <v>310</v>
      </c>
      <c r="AC905" s="64">
        <v>336</v>
      </c>
      <c r="AD905" s="64">
        <v>318</v>
      </c>
      <c r="AE905" s="64">
        <v>293</v>
      </c>
      <c r="AF905" s="64">
        <v>293</v>
      </c>
      <c r="AG905" s="64">
        <v>276</v>
      </c>
      <c r="AH905" s="64">
        <v>267.72000000000003</v>
      </c>
      <c r="AI905" s="64">
        <v>272</v>
      </c>
      <c r="AJ905" s="64">
        <v>280</v>
      </c>
      <c r="AK905" s="64">
        <v>258.05453833103383</v>
      </c>
      <c r="AL905" s="64">
        <v>248</v>
      </c>
      <c r="AM905" s="64">
        <v>251</v>
      </c>
      <c r="AN905" s="81">
        <v>250.1</v>
      </c>
      <c r="AO905" s="81">
        <v>225.09</v>
      </c>
      <c r="AP905" s="81">
        <v>275.36014682611039</v>
      </c>
      <c r="AQ905" s="81">
        <v>273.89400000000001</v>
      </c>
      <c r="AR905" s="81">
        <v>262.93824000000001</v>
      </c>
      <c r="AS905" s="81">
        <v>255.10999999999999</v>
      </c>
      <c r="AT905" s="81">
        <v>290</v>
      </c>
      <c r="AU905" s="81">
        <v>276.95</v>
      </c>
      <c r="AV905" s="81">
        <v>274.18049999999999</v>
      </c>
      <c r="AW905" s="81">
        <v>307.6180937445838</v>
      </c>
    </row>
    <row r="906" spans="1:49" ht="15" customHeight="1" x14ac:dyDescent="0.2">
      <c r="A906" s="24" t="s">
        <v>241</v>
      </c>
      <c r="B906" s="64">
        <v>0</v>
      </c>
      <c r="C906" s="64">
        <v>0</v>
      </c>
      <c r="D906" s="64">
        <v>0</v>
      </c>
      <c r="E906" s="64">
        <v>0</v>
      </c>
      <c r="F906" s="64">
        <v>0</v>
      </c>
      <c r="G906" s="64">
        <v>0</v>
      </c>
      <c r="H906" s="64">
        <v>0</v>
      </c>
      <c r="I906" s="64">
        <v>0</v>
      </c>
      <c r="J906" s="64">
        <v>0</v>
      </c>
      <c r="K906" s="64">
        <v>0</v>
      </c>
      <c r="L906" s="64">
        <v>0</v>
      </c>
      <c r="M906" s="64">
        <v>0</v>
      </c>
      <c r="N906" s="64">
        <v>0</v>
      </c>
      <c r="O906" s="64">
        <v>0</v>
      </c>
      <c r="P906" s="64">
        <v>0</v>
      </c>
      <c r="Q906" s="64">
        <v>0</v>
      </c>
      <c r="R906" s="64">
        <v>0</v>
      </c>
      <c r="S906" s="64">
        <v>0</v>
      </c>
      <c r="T906" s="64">
        <v>0</v>
      </c>
      <c r="U906" s="64">
        <v>-3</v>
      </c>
      <c r="V906" s="64">
        <v>-20</v>
      </c>
      <c r="W906" s="64">
        <v>0</v>
      </c>
      <c r="X906" s="64">
        <v>0</v>
      </c>
      <c r="Y906" s="64">
        <v>0</v>
      </c>
      <c r="Z906" s="64">
        <v>0</v>
      </c>
      <c r="AA906" s="64">
        <v>0</v>
      </c>
      <c r="AB906" s="64">
        <v>0</v>
      </c>
      <c r="AC906" s="64">
        <v>36</v>
      </c>
      <c r="AD906" s="64">
        <v>0</v>
      </c>
      <c r="AE906" s="64">
        <v>0</v>
      </c>
      <c r="AF906" s="64">
        <v>-10</v>
      </c>
      <c r="AG906" s="64">
        <v>9</v>
      </c>
      <c r="AH906" s="64">
        <v>-0.42000000000001592</v>
      </c>
      <c r="AI906" s="64">
        <v>0</v>
      </c>
      <c r="AJ906" s="64">
        <v>12.643783333333317</v>
      </c>
      <c r="AK906" s="64">
        <v>-12.416010759813133</v>
      </c>
      <c r="AL906" s="64">
        <v>-7.323000000000019</v>
      </c>
      <c r="AM906" s="64">
        <v>-8</v>
      </c>
      <c r="AN906" s="72">
        <v>-9.9999999999990763E-2</v>
      </c>
      <c r="AO906" s="72">
        <v>-0.77037879504714302</v>
      </c>
      <c r="AP906" s="72">
        <v>15.588242860643444</v>
      </c>
      <c r="AQ906" s="72">
        <v>7.716050021144838E-15</v>
      </c>
      <c r="AR906" s="72">
        <v>7.716050021144838E-15</v>
      </c>
      <c r="AS906" s="72">
        <v>7.716050021144838E-15</v>
      </c>
      <c r="AT906" s="72">
        <v>7.716050021144838E-15</v>
      </c>
      <c r="AU906" s="72">
        <v>7.716050021144838E-15</v>
      </c>
      <c r="AV906" s="72">
        <v>7.716050021144838E-15</v>
      </c>
      <c r="AW906" s="72">
        <v>7.716050021144838E-15</v>
      </c>
    </row>
    <row r="907" spans="1:49" ht="15" customHeight="1" x14ac:dyDescent="0.2">
      <c r="A907" s="20" t="s">
        <v>204</v>
      </c>
      <c r="B907" s="72">
        <v>70</v>
      </c>
      <c r="C907" s="72">
        <v>76</v>
      </c>
      <c r="D907" s="72">
        <v>80</v>
      </c>
      <c r="E907" s="72">
        <v>86</v>
      </c>
      <c r="F907" s="72">
        <v>82</v>
      </c>
      <c r="G907" s="72">
        <v>102</v>
      </c>
      <c r="H907" s="72">
        <v>118</v>
      </c>
      <c r="I907" s="72">
        <v>132</v>
      </c>
      <c r="J907" s="72">
        <v>157</v>
      </c>
      <c r="K907" s="72">
        <v>171</v>
      </c>
      <c r="L907" s="72">
        <v>208</v>
      </c>
      <c r="M907" s="72">
        <v>190</v>
      </c>
      <c r="N907" s="72">
        <v>210</v>
      </c>
      <c r="O907" s="72">
        <v>256</v>
      </c>
      <c r="P907" s="72">
        <v>322</v>
      </c>
      <c r="Q907" s="72">
        <v>318</v>
      </c>
      <c r="R907" s="72">
        <v>340</v>
      </c>
      <c r="S907" s="72">
        <v>328</v>
      </c>
      <c r="T907" s="72">
        <v>348</v>
      </c>
      <c r="U907" s="72">
        <v>338</v>
      </c>
      <c r="V907" s="72">
        <v>295</v>
      </c>
      <c r="W907" s="72">
        <v>358</v>
      </c>
      <c r="X907" s="72">
        <v>343</v>
      </c>
      <c r="Y907" s="72">
        <v>357</v>
      </c>
      <c r="Z907" s="72">
        <v>344</v>
      </c>
      <c r="AA907" s="72">
        <v>324</v>
      </c>
      <c r="AB907" s="72">
        <v>310</v>
      </c>
      <c r="AC907" s="72">
        <v>372</v>
      </c>
      <c r="AD907" s="72">
        <v>318</v>
      </c>
      <c r="AE907" s="72">
        <v>293</v>
      </c>
      <c r="AF907" s="72">
        <v>283</v>
      </c>
      <c r="AG907" s="72">
        <v>285</v>
      </c>
      <c r="AH907" s="72">
        <v>267.3</v>
      </c>
      <c r="AI907" s="72">
        <v>272</v>
      </c>
      <c r="AJ907" s="72">
        <v>292.64378333333332</v>
      </c>
      <c r="AK907" s="72">
        <v>245.63852757122069</v>
      </c>
      <c r="AL907" s="72">
        <v>240.67699999999999</v>
      </c>
      <c r="AM907" s="72">
        <v>243</v>
      </c>
      <c r="AN907" s="72">
        <v>250</v>
      </c>
      <c r="AO907" s="72">
        <v>224.31962120495285</v>
      </c>
      <c r="AP907" s="72">
        <v>290.98290594205065</v>
      </c>
      <c r="AQ907" s="72">
        <v>273.89400000000001</v>
      </c>
      <c r="AR907" s="72">
        <v>262.93824000000001</v>
      </c>
      <c r="AS907" s="72">
        <v>255.10999999999999</v>
      </c>
      <c r="AT907" s="72">
        <v>290</v>
      </c>
      <c r="AU907" s="72">
        <v>276.95</v>
      </c>
      <c r="AV907" s="72">
        <v>274.18049999999999</v>
      </c>
      <c r="AW907" s="72">
        <v>307.6180937445838</v>
      </c>
    </row>
    <row r="908" spans="1:49" ht="15" customHeight="1" x14ac:dyDescent="0.2">
      <c r="A908" s="20" t="s">
        <v>286</v>
      </c>
      <c r="B908" s="72">
        <v>0</v>
      </c>
      <c r="C908" s="72">
        <v>0</v>
      </c>
      <c r="D908" s="72">
        <v>0</v>
      </c>
      <c r="E908" s="72">
        <v>0</v>
      </c>
      <c r="F908" s="72">
        <v>0</v>
      </c>
      <c r="G908" s="72">
        <v>0</v>
      </c>
      <c r="H908" s="72">
        <v>0</v>
      </c>
      <c r="I908" s="72">
        <v>0</v>
      </c>
      <c r="J908" s="72">
        <v>0</v>
      </c>
      <c r="K908" s="72">
        <v>0</v>
      </c>
      <c r="L908" s="72">
        <v>0</v>
      </c>
      <c r="M908" s="72">
        <v>0</v>
      </c>
      <c r="N908" s="72">
        <v>0</v>
      </c>
      <c r="O908" s="72">
        <v>0</v>
      </c>
      <c r="P908" s="72">
        <v>0</v>
      </c>
      <c r="Q908" s="72">
        <v>0</v>
      </c>
      <c r="R908" s="72">
        <v>0</v>
      </c>
      <c r="S908" s="72">
        <v>19</v>
      </c>
      <c r="T908" s="72">
        <v>38</v>
      </c>
      <c r="U908" s="72">
        <v>37.000000000000014</v>
      </c>
      <c r="V908" s="72">
        <v>32</v>
      </c>
      <c r="W908" s="72">
        <v>36</v>
      </c>
      <c r="X908" s="72">
        <v>35</v>
      </c>
      <c r="Y908" s="72">
        <v>35</v>
      </c>
      <c r="Z908" s="72">
        <v>21</v>
      </c>
      <c r="AA908" s="72">
        <v>28</v>
      </c>
      <c r="AB908" s="72">
        <v>28</v>
      </c>
      <c r="AC908" s="72">
        <v>0</v>
      </c>
      <c r="AD908" s="72">
        <v>28</v>
      </c>
      <c r="AE908" s="72">
        <v>42</v>
      </c>
      <c r="AF908" s="72">
        <v>27</v>
      </c>
      <c r="AG908" s="72">
        <v>37</v>
      </c>
      <c r="AH908" s="72">
        <v>34</v>
      </c>
      <c r="AI908" s="72">
        <v>24</v>
      </c>
      <c r="AJ908" s="72">
        <v>30.643783333333332</v>
      </c>
      <c r="AK908" s="72">
        <v>14.988672828087799</v>
      </c>
      <c r="AL908" s="72">
        <v>9.6769999999999996</v>
      </c>
      <c r="AM908" s="72">
        <v>5.467574510472506</v>
      </c>
      <c r="AN908" s="72">
        <v>30.728163108431808</v>
      </c>
      <c r="AO908" s="72">
        <v>5.6998050682261203</v>
      </c>
      <c r="AP908" s="72">
        <v>13.087705942050619</v>
      </c>
      <c r="AQ908" s="72">
        <v>11.971207016910769</v>
      </c>
      <c r="AR908" s="72">
        <v>10.856255374298755</v>
      </c>
      <c r="AS908" s="72">
        <v>9.7517538230312564</v>
      </c>
      <c r="AT908" s="72">
        <v>11.829648330188743</v>
      </c>
      <c r="AU908" s="72">
        <v>9.4889498097383491</v>
      </c>
      <c r="AV908" s="72">
        <v>9.9948454628602654</v>
      </c>
      <c r="AW908" s="72">
        <v>9.4747056043037379</v>
      </c>
    </row>
    <row r="909" spans="1:49" ht="15" customHeight="1" x14ac:dyDescent="0.2">
      <c r="A909" s="20" t="s">
        <v>206</v>
      </c>
      <c r="B909" s="72">
        <v>70</v>
      </c>
      <c r="C909" s="72">
        <v>76</v>
      </c>
      <c r="D909" s="72">
        <v>80</v>
      </c>
      <c r="E909" s="72">
        <v>86</v>
      </c>
      <c r="F909" s="72">
        <v>82</v>
      </c>
      <c r="G909" s="72">
        <v>102</v>
      </c>
      <c r="H909" s="72">
        <v>118</v>
      </c>
      <c r="I909" s="72">
        <v>132</v>
      </c>
      <c r="J909" s="72">
        <v>157</v>
      </c>
      <c r="K909" s="72">
        <v>171</v>
      </c>
      <c r="L909" s="72">
        <v>208</v>
      </c>
      <c r="M909" s="72">
        <v>190</v>
      </c>
      <c r="N909" s="72">
        <v>210</v>
      </c>
      <c r="O909" s="72">
        <v>256</v>
      </c>
      <c r="P909" s="72">
        <v>322</v>
      </c>
      <c r="Q909" s="72">
        <v>318</v>
      </c>
      <c r="R909" s="72">
        <v>340</v>
      </c>
      <c r="S909" s="72">
        <v>309</v>
      </c>
      <c r="T909" s="72">
        <v>310</v>
      </c>
      <c r="U909" s="72">
        <v>301</v>
      </c>
      <c r="V909" s="72">
        <v>263</v>
      </c>
      <c r="W909" s="72">
        <v>322</v>
      </c>
      <c r="X909" s="72">
        <v>308</v>
      </c>
      <c r="Y909" s="72">
        <v>322</v>
      </c>
      <c r="Z909" s="72">
        <v>323</v>
      </c>
      <c r="AA909" s="72">
        <v>296</v>
      </c>
      <c r="AB909" s="72">
        <v>282</v>
      </c>
      <c r="AC909" s="72">
        <v>372</v>
      </c>
      <c r="AD909" s="72">
        <v>290</v>
      </c>
      <c r="AE909" s="72">
        <v>251</v>
      </c>
      <c r="AF909" s="72">
        <v>256</v>
      </c>
      <c r="AG909" s="72">
        <v>248</v>
      </c>
      <c r="AH909" s="72">
        <v>233.3</v>
      </c>
      <c r="AI909" s="72">
        <v>248</v>
      </c>
      <c r="AJ909" s="72">
        <v>262</v>
      </c>
      <c r="AK909" s="72">
        <v>230.64985474313289</v>
      </c>
      <c r="AL909" s="72">
        <v>231</v>
      </c>
      <c r="AM909" s="72">
        <v>237.5324254895275</v>
      </c>
      <c r="AN909" s="72">
        <v>219.2718368915682</v>
      </c>
      <c r="AO909" s="72">
        <v>218.61981613672674</v>
      </c>
      <c r="AP909" s="72">
        <v>277.89520000000005</v>
      </c>
      <c r="AQ909" s="72">
        <v>261.92279298308921</v>
      </c>
      <c r="AR909" s="72">
        <v>252.08198462570124</v>
      </c>
      <c r="AS909" s="72">
        <v>245.35824617696872</v>
      </c>
      <c r="AT909" s="72">
        <v>278.17035166981128</v>
      </c>
      <c r="AU909" s="72">
        <v>267.46105019026163</v>
      </c>
      <c r="AV909" s="72">
        <v>264.18565453713973</v>
      </c>
      <c r="AW909" s="72">
        <v>298.14338814028008</v>
      </c>
    </row>
    <row r="910" spans="1:49" ht="15" customHeight="1" x14ac:dyDescent="0.2">
      <c r="A910" s="20" t="s">
        <v>230</v>
      </c>
      <c r="B910" s="72">
        <v>49</v>
      </c>
      <c r="C910" s="72">
        <v>56</v>
      </c>
      <c r="D910" s="72">
        <v>58</v>
      </c>
      <c r="E910" s="72">
        <v>64</v>
      </c>
      <c r="F910" s="72">
        <v>61</v>
      </c>
      <c r="G910" s="72">
        <v>76</v>
      </c>
      <c r="H910" s="72">
        <v>88</v>
      </c>
      <c r="I910" s="72">
        <v>53</v>
      </c>
      <c r="J910" s="72">
        <v>120</v>
      </c>
      <c r="K910" s="72">
        <v>107</v>
      </c>
      <c r="L910" s="72">
        <v>140</v>
      </c>
      <c r="M910" s="72">
        <v>126</v>
      </c>
      <c r="N910" s="72">
        <v>163</v>
      </c>
      <c r="O910" s="72">
        <v>198</v>
      </c>
      <c r="P910" s="72">
        <v>256</v>
      </c>
      <c r="Q910" s="72">
        <v>251</v>
      </c>
      <c r="R910" s="72">
        <v>265</v>
      </c>
      <c r="S910" s="72">
        <v>147</v>
      </c>
      <c r="T910" s="72">
        <v>79</v>
      </c>
      <c r="U910" s="72">
        <v>78</v>
      </c>
      <c r="V910" s="72">
        <v>128</v>
      </c>
      <c r="W910" s="72">
        <v>139</v>
      </c>
      <c r="X910" s="72">
        <v>57</v>
      </c>
      <c r="Y910" s="72">
        <v>65</v>
      </c>
      <c r="Z910" s="72">
        <v>89</v>
      </c>
      <c r="AA910" s="72">
        <v>78</v>
      </c>
      <c r="AB910" s="72">
        <v>195</v>
      </c>
      <c r="AC910" s="72">
        <v>259</v>
      </c>
      <c r="AD910" s="72">
        <v>222</v>
      </c>
      <c r="AE910" s="72">
        <v>160</v>
      </c>
      <c r="AF910" s="72">
        <v>166</v>
      </c>
      <c r="AG910" s="72">
        <v>160</v>
      </c>
      <c r="AH910" s="72">
        <v>142</v>
      </c>
      <c r="AI910" s="72">
        <v>204</v>
      </c>
      <c r="AJ910" s="72">
        <v>204</v>
      </c>
      <c r="AK910" s="72">
        <v>187.35960474313291</v>
      </c>
      <c r="AL910" s="72">
        <v>175</v>
      </c>
      <c r="AM910" s="72">
        <v>172</v>
      </c>
      <c r="AN910" s="72">
        <v>174</v>
      </c>
      <c r="AO910" s="72">
        <v>166.84920000000002</v>
      </c>
      <c r="AP910" s="72">
        <v>166.84920000000002</v>
      </c>
      <c r="AQ910" s="72">
        <v>141.70057076086698</v>
      </c>
      <c r="AR910" s="72">
        <v>136.06754018125702</v>
      </c>
      <c r="AS910" s="72">
        <v>140.95824617696871</v>
      </c>
      <c r="AT910" s="72">
        <v>170.5303516698113</v>
      </c>
      <c r="AU910" s="72">
        <v>156.59185019026165</v>
      </c>
      <c r="AV910" s="72">
        <v>167.72945053713971</v>
      </c>
      <c r="AW910" s="72">
        <v>192.18508888519438</v>
      </c>
    </row>
    <row r="911" spans="1:49" ht="15" customHeight="1" x14ac:dyDescent="0.2">
      <c r="A911" s="20" t="s">
        <v>231</v>
      </c>
      <c r="B911" s="72">
        <v>21</v>
      </c>
      <c r="C911" s="72">
        <v>20</v>
      </c>
      <c r="D911" s="72">
        <v>22</v>
      </c>
      <c r="E911" s="72">
        <v>22</v>
      </c>
      <c r="F911" s="72">
        <v>21</v>
      </c>
      <c r="G911" s="72">
        <v>26</v>
      </c>
      <c r="H911" s="72">
        <v>30</v>
      </c>
      <c r="I911" s="72">
        <v>79</v>
      </c>
      <c r="J911" s="72">
        <v>37</v>
      </c>
      <c r="K911" s="72">
        <v>64</v>
      </c>
      <c r="L911" s="72">
        <v>68</v>
      </c>
      <c r="M911" s="72">
        <v>64</v>
      </c>
      <c r="N911" s="72">
        <v>47</v>
      </c>
      <c r="O911" s="72">
        <v>58</v>
      </c>
      <c r="P911" s="72">
        <v>66</v>
      </c>
      <c r="Q911" s="72">
        <v>67</v>
      </c>
      <c r="R911" s="72">
        <v>75</v>
      </c>
      <c r="S911" s="72">
        <v>162</v>
      </c>
      <c r="T911" s="72">
        <v>231</v>
      </c>
      <c r="U911" s="72">
        <v>223</v>
      </c>
      <c r="V911" s="72">
        <v>135</v>
      </c>
      <c r="W911" s="72">
        <v>183</v>
      </c>
      <c r="X911" s="72">
        <v>251</v>
      </c>
      <c r="Y911" s="72">
        <v>257</v>
      </c>
      <c r="Z911" s="72">
        <v>234</v>
      </c>
      <c r="AA911" s="72">
        <v>218</v>
      </c>
      <c r="AB911" s="72">
        <v>87</v>
      </c>
      <c r="AC911" s="72">
        <v>113</v>
      </c>
      <c r="AD911" s="72">
        <v>68</v>
      </c>
      <c r="AE911" s="72">
        <v>91</v>
      </c>
      <c r="AF911" s="72">
        <v>90</v>
      </c>
      <c r="AG911" s="72">
        <v>88</v>
      </c>
      <c r="AH911" s="72">
        <v>91.3</v>
      </c>
      <c r="AI911" s="72">
        <v>44</v>
      </c>
      <c r="AJ911" s="72">
        <v>58</v>
      </c>
      <c r="AK911" s="72">
        <v>43.29025</v>
      </c>
      <c r="AL911" s="72">
        <v>56</v>
      </c>
      <c r="AM911" s="72">
        <v>65.532425489527498</v>
      </c>
      <c r="AN911" s="72">
        <v>45.271836891568199</v>
      </c>
      <c r="AO911" s="72">
        <v>51.770616136726723</v>
      </c>
      <c r="AP911" s="72">
        <v>111.04599999999999</v>
      </c>
      <c r="AQ911" s="72">
        <v>120.22222222222223</v>
      </c>
      <c r="AR911" s="72">
        <v>116.01444444444422</v>
      </c>
      <c r="AS911" s="72">
        <v>104.4</v>
      </c>
      <c r="AT911" s="72">
        <v>107.63999999999999</v>
      </c>
      <c r="AU911" s="72">
        <v>110.86919999999999</v>
      </c>
      <c r="AV911" s="72">
        <v>96.456204</v>
      </c>
      <c r="AW911" s="72">
        <v>105.95829925508572</v>
      </c>
    </row>
    <row r="912" spans="1:49" ht="15" customHeight="1" x14ac:dyDescent="0.2">
      <c r="A912" s="20" t="s">
        <v>384</v>
      </c>
      <c r="B912" s="72">
        <v>0</v>
      </c>
      <c r="C912" s="72">
        <v>0</v>
      </c>
      <c r="D912" s="72">
        <v>0</v>
      </c>
      <c r="E912" s="72">
        <v>0</v>
      </c>
      <c r="F912" s="72">
        <v>0</v>
      </c>
      <c r="G912" s="72">
        <v>0</v>
      </c>
      <c r="H912" s="72">
        <v>0</v>
      </c>
      <c r="I912" s="72">
        <v>0</v>
      </c>
      <c r="J912" s="72">
        <v>0</v>
      </c>
      <c r="K912" s="72">
        <v>0</v>
      </c>
      <c r="L912" s="72">
        <v>0</v>
      </c>
      <c r="M912" s="72">
        <v>0</v>
      </c>
      <c r="N912" s="72">
        <v>0</v>
      </c>
      <c r="O912" s="72">
        <v>0</v>
      </c>
      <c r="P912" s="72">
        <v>0</v>
      </c>
      <c r="Q912" s="72">
        <v>0</v>
      </c>
      <c r="R912" s="72">
        <v>0</v>
      </c>
      <c r="S912" s="72">
        <v>0</v>
      </c>
      <c r="T912" s="72">
        <v>0</v>
      </c>
      <c r="U912" s="72">
        <v>0</v>
      </c>
      <c r="V912" s="72">
        <v>0</v>
      </c>
      <c r="W912" s="72">
        <v>0</v>
      </c>
      <c r="X912" s="72">
        <v>0</v>
      </c>
      <c r="Y912" s="72">
        <v>0</v>
      </c>
      <c r="Z912" s="72">
        <v>0</v>
      </c>
      <c r="AA912" s="72">
        <v>2</v>
      </c>
      <c r="AB912" s="72">
        <v>2</v>
      </c>
      <c r="AC912" s="72">
        <v>0</v>
      </c>
      <c r="AD912" s="72">
        <v>0</v>
      </c>
      <c r="AE912" s="72">
        <v>0</v>
      </c>
      <c r="AF912" s="72">
        <v>0</v>
      </c>
      <c r="AG912" s="72">
        <v>0</v>
      </c>
      <c r="AH912" s="72">
        <v>0</v>
      </c>
      <c r="AI912" s="72">
        <v>0</v>
      </c>
      <c r="AJ912" s="72">
        <v>0</v>
      </c>
      <c r="AK912" s="72">
        <v>0</v>
      </c>
      <c r="AL912" s="72">
        <v>0</v>
      </c>
      <c r="AM912" s="72">
        <v>0</v>
      </c>
      <c r="AN912" s="72">
        <v>0</v>
      </c>
      <c r="AO912" s="72">
        <v>0</v>
      </c>
      <c r="AP912" s="72">
        <v>0</v>
      </c>
      <c r="AQ912" s="72">
        <v>0</v>
      </c>
      <c r="AR912" s="72">
        <v>0</v>
      </c>
      <c r="AS912" s="72">
        <v>0</v>
      </c>
      <c r="AT912" s="72">
        <v>0</v>
      </c>
      <c r="AU912" s="72">
        <v>0</v>
      </c>
      <c r="AV912" s="72">
        <v>0</v>
      </c>
      <c r="AW912" s="72">
        <v>0</v>
      </c>
    </row>
    <row r="913" spans="1:49" ht="15" customHeight="1" x14ac:dyDescent="0.2">
      <c r="A913" s="20" t="s">
        <v>309</v>
      </c>
      <c r="B913" s="72">
        <v>21</v>
      </c>
      <c r="C913" s="72">
        <v>20</v>
      </c>
      <c r="D913" s="72">
        <v>22</v>
      </c>
      <c r="E913" s="72">
        <v>22</v>
      </c>
      <c r="F913" s="72">
        <v>21</v>
      </c>
      <c r="G913" s="72">
        <v>26</v>
      </c>
      <c r="H913" s="72">
        <v>30</v>
      </c>
      <c r="I913" s="72">
        <v>79</v>
      </c>
      <c r="J913" s="72">
        <v>37</v>
      </c>
      <c r="K913" s="72">
        <v>64</v>
      </c>
      <c r="L913" s="72">
        <v>68</v>
      </c>
      <c r="M913" s="72">
        <v>64</v>
      </c>
      <c r="N913" s="72">
        <v>47</v>
      </c>
      <c r="O913" s="72">
        <v>58</v>
      </c>
      <c r="P913" s="72">
        <v>66</v>
      </c>
      <c r="Q913" s="72">
        <v>67</v>
      </c>
      <c r="R913" s="72">
        <v>75</v>
      </c>
      <c r="S913" s="72">
        <v>162</v>
      </c>
      <c r="T913" s="72">
        <v>231</v>
      </c>
      <c r="U913" s="72">
        <v>223</v>
      </c>
      <c r="V913" s="72">
        <v>135</v>
      </c>
      <c r="W913" s="72">
        <v>183</v>
      </c>
      <c r="X913" s="72">
        <v>251</v>
      </c>
      <c r="Y913" s="72">
        <v>257</v>
      </c>
      <c r="Z913" s="72">
        <v>234</v>
      </c>
      <c r="AA913" s="72">
        <v>216</v>
      </c>
      <c r="AB913" s="72">
        <v>85</v>
      </c>
      <c r="AC913" s="72">
        <v>113</v>
      </c>
      <c r="AD913" s="72">
        <v>68</v>
      </c>
      <c r="AE913" s="72">
        <v>91</v>
      </c>
      <c r="AF913" s="72">
        <v>90</v>
      </c>
      <c r="AG913" s="72">
        <v>88</v>
      </c>
      <c r="AH913" s="72">
        <v>91.3</v>
      </c>
      <c r="AI913" s="72">
        <v>44</v>
      </c>
      <c r="AJ913" s="72">
        <v>58</v>
      </c>
      <c r="AK913" s="72">
        <v>43.29025</v>
      </c>
      <c r="AL913" s="72">
        <v>56</v>
      </c>
      <c r="AM913" s="72">
        <v>65.532425489527498</v>
      </c>
      <c r="AN913" s="72">
        <v>45.271836891568199</v>
      </c>
      <c r="AO913" s="72">
        <v>51.770616136726723</v>
      </c>
      <c r="AP913" s="72">
        <v>111.04599999999999</v>
      </c>
      <c r="AQ913" s="72">
        <v>120.22222222222223</v>
      </c>
      <c r="AR913" s="72">
        <v>116.01444444444422</v>
      </c>
      <c r="AS913" s="72">
        <v>104.4</v>
      </c>
      <c r="AT913" s="72">
        <v>107.63999999999999</v>
      </c>
      <c r="AU913" s="72">
        <v>110.86919999999999</v>
      </c>
      <c r="AV913" s="72">
        <v>96.456204</v>
      </c>
      <c r="AW913" s="72">
        <v>105.95829925508572</v>
      </c>
    </row>
    <row r="914" spans="1:49" ht="15" customHeight="1" x14ac:dyDescent="0.2">
      <c r="A914" s="20" t="s">
        <v>250</v>
      </c>
      <c r="B914" s="72">
        <v>0</v>
      </c>
      <c r="C914" s="72">
        <v>0</v>
      </c>
      <c r="D914" s="72">
        <v>0</v>
      </c>
      <c r="E914" s="72">
        <v>0</v>
      </c>
      <c r="F914" s="72">
        <v>0</v>
      </c>
      <c r="G914" s="72">
        <v>0</v>
      </c>
      <c r="H914" s="72">
        <v>0</v>
      </c>
      <c r="I914" s="72">
        <v>0</v>
      </c>
      <c r="J914" s="72">
        <v>0</v>
      </c>
      <c r="K914" s="72">
        <v>0</v>
      </c>
      <c r="L914" s="72">
        <v>0</v>
      </c>
      <c r="M914" s="72">
        <v>0</v>
      </c>
      <c r="N914" s="72">
        <v>0</v>
      </c>
      <c r="O914" s="72">
        <v>0</v>
      </c>
      <c r="P914" s="72">
        <v>0</v>
      </c>
      <c r="Q914" s="72">
        <v>0</v>
      </c>
      <c r="R914" s="72">
        <v>0</v>
      </c>
      <c r="S914" s="72">
        <v>0</v>
      </c>
      <c r="T914" s="72">
        <v>0</v>
      </c>
      <c r="U914" s="72">
        <v>0</v>
      </c>
      <c r="V914" s="72">
        <v>0</v>
      </c>
      <c r="W914" s="72">
        <v>8</v>
      </c>
      <c r="X914" s="72">
        <v>9</v>
      </c>
      <c r="Y914" s="72">
        <v>5</v>
      </c>
      <c r="Z914" s="72">
        <v>5</v>
      </c>
      <c r="AA914" s="72">
        <v>16</v>
      </c>
      <c r="AB914" s="72">
        <v>16</v>
      </c>
      <c r="AC914" s="72">
        <v>20</v>
      </c>
      <c r="AD914" s="72">
        <v>0</v>
      </c>
      <c r="AE914" s="72">
        <v>0</v>
      </c>
      <c r="AF914" s="72">
        <v>0</v>
      </c>
      <c r="AG914" s="72">
        <v>0</v>
      </c>
      <c r="AH914" s="72">
        <v>0</v>
      </c>
      <c r="AI914" s="72">
        <v>0</v>
      </c>
      <c r="AJ914" s="72">
        <v>0</v>
      </c>
      <c r="AK914" s="72">
        <v>0.20824999999999999</v>
      </c>
      <c r="AL914" s="72">
        <v>0</v>
      </c>
      <c r="AM914" s="72">
        <v>0</v>
      </c>
      <c r="AN914" s="72">
        <v>0</v>
      </c>
      <c r="AO914" s="72">
        <v>0</v>
      </c>
      <c r="AP914" s="72">
        <v>0</v>
      </c>
      <c r="AQ914" s="72">
        <v>0</v>
      </c>
      <c r="AR914" s="72">
        <v>0</v>
      </c>
      <c r="AS914" s="72">
        <v>0</v>
      </c>
      <c r="AT914" s="72">
        <v>0</v>
      </c>
      <c r="AU914" s="72">
        <v>0</v>
      </c>
      <c r="AV914" s="72">
        <v>0</v>
      </c>
      <c r="AW914" s="72">
        <v>0</v>
      </c>
    </row>
    <row r="915" spans="1:49" ht="15" customHeight="1" thickBot="1" x14ac:dyDescent="0.25">
      <c r="A915" s="39" t="s">
        <v>76</v>
      </c>
      <c r="B915" s="75">
        <v>21</v>
      </c>
      <c r="C915" s="75">
        <v>20</v>
      </c>
      <c r="D915" s="75">
        <v>22</v>
      </c>
      <c r="E915" s="75">
        <v>22</v>
      </c>
      <c r="F915" s="75">
        <v>21</v>
      </c>
      <c r="G915" s="75">
        <v>26</v>
      </c>
      <c r="H915" s="75">
        <v>30</v>
      </c>
      <c r="I915" s="75">
        <v>79</v>
      </c>
      <c r="J915" s="75">
        <v>37</v>
      </c>
      <c r="K915" s="75">
        <v>64</v>
      </c>
      <c r="L915" s="75">
        <v>68</v>
      </c>
      <c r="M915" s="75">
        <v>64</v>
      </c>
      <c r="N915" s="75">
        <v>47</v>
      </c>
      <c r="O915" s="75">
        <v>58</v>
      </c>
      <c r="P915" s="75">
        <v>66</v>
      </c>
      <c r="Q915" s="75">
        <v>67</v>
      </c>
      <c r="R915" s="75">
        <v>75</v>
      </c>
      <c r="S915" s="75">
        <v>162</v>
      </c>
      <c r="T915" s="75">
        <v>231</v>
      </c>
      <c r="U915" s="75">
        <v>223</v>
      </c>
      <c r="V915" s="75">
        <v>135</v>
      </c>
      <c r="W915" s="75">
        <v>175</v>
      </c>
      <c r="X915" s="75">
        <v>242</v>
      </c>
      <c r="Y915" s="75">
        <v>252</v>
      </c>
      <c r="Z915" s="75">
        <v>229</v>
      </c>
      <c r="AA915" s="75">
        <v>200</v>
      </c>
      <c r="AB915" s="75">
        <v>69</v>
      </c>
      <c r="AC915" s="75">
        <v>93</v>
      </c>
      <c r="AD915" s="75">
        <v>68</v>
      </c>
      <c r="AE915" s="75">
        <v>91</v>
      </c>
      <c r="AF915" s="75">
        <v>90</v>
      </c>
      <c r="AG915" s="75">
        <v>88</v>
      </c>
      <c r="AH915" s="75">
        <v>91.3</v>
      </c>
      <c r="AI915" s="75">
        <v>44</v>
      </c>
      <c r="AJ915" s="75">
        <v>58</v>
      </c>
      <c r="AK915" s="75">
        <v>43.082000000000001</v>
      </c>
      <c r="AL915" s="75">
        <v>56</v>
      </c>
      <c r="AM915" s="75">
        <v>65.532425489527498</v>
      </c>
      <c r="AN915" s="75">
        <v>45.271836891568199</v>
      </c>
      <c r="AO915" s="75">
        <v>51.770616136726723</v>
      </c>
      <c r="AP915" s="75">
        <v>111.04599999999999</v>
      </c>
      <c r="AQ915" s="75">
        <v>120.22222222222223</v>
      </c>
      <c r="AR915" s="75">
        <v>116.01444444444422</v>
      </c>
      <c r="AS915" s="75">
        <v>104.4</v>
      </c>
      <c r="AT915" s="75">
        <v>107.63999999999999</v>
      </c>
      <c r="AU915" s="75">
        <v>110.86919999999999</v>
      </c>
      <c r="AV915" s="75">
        <v>96.456204</v>
      </c>
      <c r="AW915" s="75">
        <v>105.95829925508572</v>
      </c>
    </row>
    <row r="916" spans="1:49" ht="15" customHeight="1" x14ac:dyDescent="0.2">
      <c r="A916" s="45" t="s">
        <v>385</v>
      </c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  <c r="AM916" s="72"/>
      <c r="AN916" s="72"/>
      <c r="AO916" s="72"/>
      <c r="AP916" s="72"/>
      <c r="AQ916" s="72"/>
      <c r="AR916" s="72"/>
      <c r="AS916" s="72"/>
      <c r="AT916" s="72"/>
      <c r="AU916" s="72"/>
      <c r="AV916" s="72"/>
      <c r="AW916" s="72"/>
    </row>
    <row r="917" spans="1:49" ht="15" customHeight="1" x14ac:dyDescent="0.2">
      <c r="A917" s="77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  <c r="AM917" s="72"/>
      <c r="AN917" s="99"/>
      <c r="AO917" s="99"/>
      <c r="AP917" s="99"/>
      <c r="AQ917" s="99"/>
      <c r="AR917" s="99"/>
      <c r="AS917" s="99"/>
      <c r="AT917" s="99"/>
      <c r="AU917" s="99"/>
      <c r="AV917" s="99"/>
      <c r="AW917" s="99"/>
    </row>
    <row r="918" spans="1:49" s="66" customFormat="1" ht="15" customHeight="1" x14ac:dyDescent="0.2">
      <c r="A918" s="20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  <c r="AM918" s="72"/>
      <c r="AN918" s="99"/>
      <c r="AO918" s="99"/>
      <c r="AP918" s="99"/>
      <c r="AQ918" s="99"/>
      <c r="AR918" s="99"/>
      <c r="AS918" s="99"/>
      <c r="AT918" s="99"/>
      <c r="AU918" s="99"/>
      <c r="AV918" s="99"/>
      <c r="AW918" s="99"/>
    </row>
    <row r="919" spans="1:49" s="66" customFormat="1" ht="15" customHeight="1" x14ac:dyDescent="0.2">
      <c r="A919" s="26" t="s">
        <v>386</v>
      </c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99"/>
      <c r="AO919" s="99"/>
      <c r="AP919" s="99"/>
      <c r="AQ919" s="99"/>
      <c r="AR919" s="99"/>
      <c r="AS919" s="99"/>
      <c r="AT919" s="99"/>
      <c r="AU919" s="99"/>
      <c r="AV919" s="99"/>
      <c r="AW919" s="99"/>
    </row>
    <row r="920" spans="1:49" ht="15" customHeight="1" thickBot="1" x14ac:dyDescent="0.25">
      <c r="A920" s="26" t="s">
        <v>387</v>
      </c>
      <c r="B920" s="67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J920" s="70"/>
      <c r="AK920" s="68"/>
      <c r="AN920" s="67"/>
      <c r="AO920" s="67"/>
      <c r="AP920" s="67"/>
      <c r="AS920" s="67"/>
      <c r="AT920" s="67"/>
      <c r="AU920" s="67"/>
      <c r="AW920" s="67" t="s">
        <v>215</v>
      </c>
    </row>
    <row r="921" spans="1:49" s="5" customFormat="1" ht="15" customHeight="1" x14ac:dyDescent="0.2">
      <c r="A921" s="55" t="s">
        <v>199</v>
      </c>
      <c r="B921" s="55">
        <v>1970</v>
      </c>
      <c r="C921" s="55">
        <v>1971</v>
      </c>
      <c r="D921" s="55">
        <v>1972</v>
      </c>
      <c r="E921" s="55">
        <v>1973</v>
      </c>
      <c r="F921" s="55">
        <v>1974</v>
      </c>
      <c r="G921" s="55">
        <v>1975</v>
      </c>
      <c r="H921" s="55">
        <v>1976</v>
      </c>
      <c r="I921" s="55">
        <v>1977</v>
      </c>
      <c r="J921" s="55">
        <v>1978</v>
      </c>
      <c r="K921" s="55">
        <v>1979</v>
      </c>
      <c r="L921" s="55">
        <v>1980</v>
      </c>
      <c r="M921" s="55">
        <v>1981</v>
      </c>
      <c r="N921" s="55">
        <v>1982</v>
      </c>
      <c r="O921" s="55">
        <v>1983</v>
      </c>
      <c r="P921" s="55">
        <v>1984</v>
      </c>
      <c r="Q921" s="55">
        <v>1985</v>
      </c>
      <c r="R921" s="55">
        <v>1986</v>
      </c>
      <c r="S921" s="55">
        <v>1987</v>
      </c>
      <c r="T921" s="55">
        <v>1988</v>
      </c>
      <c r="U921" s="55">
        <v>1989</v>
      </c>
      <c r="V921" s="55">
        <v>1990</v>
      </c>
      <c r="W921" s="55">
        <v>1991</v>
      </c>
      <c r="X921" s="55">
        <v>1992</v>
      </c>
      <c r="Y921" s="55">
        <v>1993</v>
      </c>
      <c r="Z921" s="55">
        <v>1994</v>
      </c>
      <c r="AA921" s="55">
        <v>1995</v>
      </c>
      <c r="AB921" s="55">
        <v>1996</v>
      </c>
      <c r="AC921" s="55">
        <v>1997</v>
      </c>
      <c r="AD921" s="55">
        <v>1998</v>
      </c>
      <c r="AE921" s="55">
        <v>1999</v>
      </c>
      <c r="AF921" s="55">
        <v>2000</v>
      </c>
      <c r="AG921" s="55">
        <v>2001</v>
      </c>
      <c r="AH921" s="55">
        <v>2002</v>
      </c>
      <c r="AI921" s="55">
        <v>2003</v>
      </c>
      <c r="AJ921" s="55">
        <v>2004</v>
      </c>
      <c r="AK921" s="55">
        <v>2005</v>
      </c>
      <c r="AL921" s="55">
        <v>2006</v>
      </c>
      <c r="AM921" s="55">
        <v>2007</v>
      </c>
      <c r="AN921" s="55">
        <v>2008</v>
      </c>
      <c r="AO921" s="55">
        <v>2009</v>
      </c>
      <c r="AP921" s="55">
        <v>2010</v>
      </c>
      <c r="AQ921" s="55">
        <v>2011</v>
      </c>
      <c r="AR921" s="55">
        <v>2012</v>
      </c>
      <c r="AS921" s="56">
        <v>2013</v>
      </c>
      <c r="AT921" s="56">
        <v>2014</v>
      </c>
      <c r="AU921" s="56">
        <v>2015</v>
      </c>
      <c r="AV921" s="56">
        <v>2016</v>
      </c>
      <c r="AW921" s="56">
        <v>2017</v>
      </c>
    </row>
    <row r="922" spans="1:49" ht="15" customHeight="1" x14ac:dyDescent="0.2">
      <c r="A922" s="24" t="s">
        <v>306</v>
      </c>
      <c r="B922" s="64">
        <v>1036</v>
      </c>
      <c r="C922" s="64">
        <v>976</v>
      </c>
      <c r="D922" s="64">
        <v>1135</v>
      </c>
      <c r="E922" s="64">
        <v>1135</v>
      </c>
      <c r="F922" s="64">
        <v>1570</v>
      </c>
      <c r="G922" s="64">
        <v>1772</v>
      </c>
      <c r="H922" s="64">
        <v>1973</v>
      </c>
      <c r="I922" s="64">
        <v>2432</v>
      </c>
      <c r="J922" s="64">
        <v>2619</v>
      </c>
      <c r="K922" s="64">
        <v>4129</v>
      </c>
      <c r="L922" s="64">
        <v>3365</v>
      </c>
      <c r="M922" s="64">
        <v>2874</v>
      </c>
      <c r="N922" s="64">
        <v>3327</v>
      </c>
      <c r="O922" s="64">
        <v>3071</v>
      </c>
      <c r="P922" s="64">
        <v>3474</v>
      </c>
      <c r="Q922" s="64">
        <v>3548</v>
      </c>
      <c r="R922" s="64">
        <v>3912</v>
      </c>
      <c r="S922" s="64">
        <v>3589</v>
      </c>
      <c r="T922" s="64">
        <v>3572</v>
      </c>
      <c r="U922" s="64">
        <v>3340</v>
      </c>
      <c r="V922" s="64">
        <v>3743</v>
      </c>
      <c r="W922" s="64">
        <v>3346</v>
      </c>
      <c r="X922" s="64">
        <v>3591</v>
      </c>
      <c r="Y922" s="64">
        <v>3028</v>
      </c>
      <c r="Z922" s="64">
        <v>3498</v>
      </c>
      <c r="AA922" s="64">
        <v>3125</v>
      </c>
      <c r="AB922" s="64">
        <v>3669</v>
      </c>
      <c r="AC922" s="64">
        <v>4155</v>
      </c>
      <c r="AD922" s="64">
        <v>4550</v>
      </c>
      <c r="AE922" s="64">
        <v>4408</v>
      </c>
      <c r="AF922" s="64">
        <v>4891</v>
      </c>
      <c r="AG922" s="64">
        <v>4368</v>
      </c>
      <c r="AH922" s="64">
        <v>4683.3999999999996</v>
      </c>
      <c r="AI922" s="64">
        <v>3979</v>
      </c>
      <c r="AJ922" s="64">
        <v>4341.21</v>
      </c>
      <c r="AK922" s="64">
        <v>4445.75</v>
      </c>
      <c r="AL922" s="64">
        <v>5080</v>
      </c>
      <c r="AM922" s="64">
        <v>4958.2790000000005</v>
      </c>
      <c r="AN922" s="81">
        <v>5796.8158250000006</v>
      </c>
      <c r="AO922" s="81">
        <v>6046.6</v>
      </c>
      <c r="AP922" s="81">
        <v>7823.0833337311906</v>
      </c>
      <c r="AQ922" s="81">
        <v>7672.2957202380949</v>
      </c>
      <c r="AR922" s="81">
        <v>7890.2093904761896</v>
      </c>
      <c r="AS922" s="81">
        <v>8108.8848154761909</v>
      </c>
      <c r="AT922" s="81">
        <v>8753.1545897023807</v>
      </c>
      <c r="AU922" s="81">
        <v>6987.5568415386897</v>
      </c>
      <c r="AV922" s="81">
        <v>7200.335100238095</v>
      </c>
      <c r="AW922" s="81">
        <v>6937.7315113095228</v>
      </c>
    </row>
    <row r="923" spans="1:49" ht="15" customHeight="1" x14ac:dyDescent="0.2">
      <c r="A923" s="24" t="s">
        <v>201</v>
      </c>
      <c r="B923" s="64">
        <v>431</v>
      </c>
      <c r="C923" s="64">
        <v>509</v>
      </c>
      <c r="D923" s="64">
        <v>550</v>
      </c>
      <c r="E923" s="64">
        <v>550</v>
      </c>
      <c r="F923" s="64">
        <v>607</v>
      </c>
      <c r="G923" s="64">
        <v>357</v>
      </c>
      <c r="H923" s="64">
        <v>433</v>
      </c>
      <c r="I923" s="64">
        <v>350</v>
      </c>
      <c r="J923" s="64">
        <v>379</v>
      </c>
      <c r="K923" s="64">
        <v>320</v>
      </c>
      <c r="L923" s="64">
        <v>270</v>
      </c>
      <c r="M923" s="64">
        <v>111</v>
      </c>
      <c r="N923" s="64">
        <v>111</v>
      </c>
      <c r="O923" s="64">
        <v>102</v>
      </c>
      <c r="P923" s="64">
        <v>64</v>
      </c>
      <c r="Q923" s="64">
        <v>154</v>
      </c>
      <c r="R923" s="64">
        <v>62</v>
      </c>
      <c r="S923" s="64">
        <v>75</v>
      </c>
      <c r="T923" s="64">
        <v>95</v>
      </c>
      <c r="U923" s="64">
        <v>131</v>
      </c>
      <c r="V923" s="64">
        <v>114</v>
      </c>
      <c r="W923" s="64">
        <v>87</v>
      </c>
      <c r="X923" s="64">
        <v>13</v>
      </c>
      <c r="Y923" s="64">
        <v>56</v>
      </c>
      <c r="Z923" s="64">
        <v>124</v>
      </c>
      <c r="AA923" s="64">
        <v>339</v>
      </c>
      <c r="AB923" s="64">
        <v>337</v>
      </c>
      <c r="AC923" s="64">
        <v>239</v>
      </c>
      <c r="AD923" s="64">
        <v>215</v>
      </c>
      <c r="AE923" s="64">
        <v>282</v>
      </c>
      <c r="AF923" s="64">
        <v>176</v>
      </c>
      <c r="AG923" s="64">
        <v>263</v>
      </c>
      <c r="AH923" s="64">
        <v>496</v>
      </c>
      <c r="AI923" s="64">
        <v>540</v>
      </c>
      <c r="AJ923" s="64">
        <v>579</v>
      </c>
      <c r="AK923" s="64">
        <v>1533.5232888314597</v>
      </c>
      <c r="AL923" s="64">
        <v>1712.8</v>
      </c>
      <c r="AM923" s="64">
        <v>1349.229</v>
      </c>
      <c r="AN923" s="72">
        <v>1570.5409606199187</v>
      </c>
      <c r="AO923" s="72">
        <v>1176</v>
      </c>
      <c r="AP923" s="72">
        <v>2013.6138737461781</v>
      </c>
      <c r="AQ923" s="72">
        <v>1254</v>
      </c>
      <c r="AR923" s="72">
        <v>1195.671617</v>
      </c>
      <c r="AS923" s="72">
        <v>1240.261</v>
      </c>
      <c r="AT923" s="72">
        <v>1369.3000000000002</v>
      </c>
      <c r="AU923" s="72">
        <v>1418.3514075573548</v>
      </c>
      <c r="AV923" s="72">
        <v>1267.6200000000001</v>
      </c>
      <c r="AW923" s="72">
        <v>1398.3880000000001</v>
      </c>
    </row>
    <row r="924" spans="1:49" ht="15" customHeight="1" x14ac:dyDescent="0.2">
      <c r="A924" s="20" t="s">
        <v>202</v>
      </c>
      <c r="B924" s="72">
        <v>0</v>
      </c>
      <c r="C924" s="72">
        <v>-1</v>
      </c>
      <c r="D924" s="72">
        <v>-1</v>
      </c>
      <c r="E924" s="72">
        <v>-1</v>
      </c>
      <c r="F924" s="72">
        <v>0</v>
      </c>
      <c r="G924" s="72">
        <v>-8</v>
      </c>
      <c r="H924" s="72">
        <v>0</v>
      </c>
      <c r="I924" s="72">
        <v>0</v>
      </c>
      <c r="J924" s="72">
        <v>0</v>
      </c>
      <c r="K924" s="72">
        <v>0</v>
      </c>
      <c r="L924" s="72">
        <v>-46</v>
      </c>
      <c r="M924" s="72">
        <v>-103</v>
      </c>
      <c r="N924" s="72">
        <v>-132</v>
      </c>
      <c r="O924" s="72">
        <v>-210</v>
      </c>
      <c r="P924" s="72">
        <v>-244</v>
      </c>
      <c r="Q924" s="72">
        <v>-216</v>
      </c>
      <c r="R924" s="72">
        <v>-135</v>
      </c>
      <c r="S924" s="72">
        <v>-152</v>
      </c>
      <c r="T924" s="72">
        <v>-161</v>
      </c>
      <c r="U924" s="72">
        <v>-92</v>
      </c>
      <c r="V924" s="72">
        <v>-58</v>
      </c>
      <c r="W924" s="72">
        <v>-135</v>
      </c>
      <c r="X924" s="72">
        <v>-241</v>
      </c>
      <c r="Y924" s="72">
        <v>-183</v>
      </c>
      <c r="Z924" s="72">
        <v>-183</v>
      </c>
      <c r="AA924" s="72">
        <v>-102</v>
      </c>
      <c r="AB924" s="72">
        <v>-202</v>
      </c>
      <c r="AC924" s="72">
        <v>-144</v>
      </c>
      <c r="AD924" s="72">
        <v>-200</v>
      </c>
      <c r="AE924" s="72">
        <v>-146</v>
      </c>
      <c r="AF924" s="72">
        <v>-266</v>
      </c>
      <c r="AG924" s="72">
        <v>-86.1</v>
      </c>
      <c r="AH924" s="72">
        <v>-137</v>
      </c>
      <c r="AI924" s="72">
        <v>-623</v>
      </c>
      <c r="AJ924" s="72">
        <v>-543</v>
      </c>
      <c r="AK924" s="72">
        <v>-1073.494794363211</v>
      </c>
      <c r="AL924" s="72">
        <v>-764.9</v>
      </c>
      <c r="AM924" s="72">
        <v>-863.06</v>
      </c>
      <c r="AN924" s="72">
        <v>-656.73933771163684</v>
      </c>
      <c r="AO924" s="72">
        <v>-584.19999999999993</v>
      </c>
      <c r="AP924" s="72">
        <v>-596.2110360189165</v>
      </c>
      <c r="AQ924" s="72">
        <v>-518</v>
      </c>
      <c r="AR924" s="72">
        <v>-262.59000000000003</v>
      </c>
      <c r="AS924" s="72">
        <v>-394.13500000000005</v>
      </c>
      <c r="AT924" s="72">
        <v>-621.221</v>
      </c>
      <c r="AU924" s="72">
        <v>-757.57614709851498</v>
      </c>
      <c r="AV924" s="72">
        <v>-730.15000000000009</v>
      </c>
      <c r="AW924" s="72">
        <v>-847.14800000000002</v>
      </c>
    </row>
    <row r="925" spans="1:49" ht="15" customHeight="1" x14ac:dyDescent="0.2">
      <c r="A925" s="20" t="s">
        <v>378</v>
      </c>
      <c r="B925" s="72">
        <v>-63</v>
      </c>
      <c r="C925" s="72">
        <v>-121</v>
      </c>
      <c r="D925" s="72">
        <v>-237</v>
      </c>
      <c r="E925" s="72">
        <v>-237</v>
      </c>
      <c r="F925" s="72">
        <v>121</v>
      </c>
      <c r="G925" s="72">
        <v>297</v>
      </c>
      <c r="H925" s="72">
        <v>191</v>
      </c>
      <c r="I925" s="72">
        <v>22</v>
      </c>
      <c r="J925" s="72">
        <v>398</v>
      </c>
      <c r="K925" s="72">
        <v>-128</v>
      </c>
      <c r="L925" s="72">
        <v>305</v>
      </c>
      <c r="M925" s="72">
        <v>468</v>
      </c>
      <c r="N925" s="72">
        <v>279</v>
      </c>
      <c r="O925" s="72">
        <v>71</v>
      </c>
      <c r="P925" s="72">
        <v>-125</v>
      </c>
      <c r="Q925" s="72">
        <v>414</v>
      </c>
      <c r="R925" s="72">
        <v>-170</v>
      </c>
      <c r="S925" s="72">
        <v>-182</v>
      </c>
      <c r="T925" s="72">
        <v>-67</v>
      </c>
      <c r="U925" s="72">
        <v>-21</v>
      </c>
      <c r="V925" s="72">
        <v>-262</v>
      </c>
      <c r="W925" s="72">
        <v>12</v>
      </c>
      <c r="X925" s="72">
        <v>-121</v>
      </c>
      <c r="Y925" s="72">
        <v>336</v>
      </c>
      <c r="Z925" s="72">
        <v>16</v>
      </c>
      <c r="AA925" s="72">
        <v>-76</v>
      </c>
      <c r="AB925" s="72">
        <v>-5</v>
      </c>
      <c r="AC925" s="72">
        <v>-142</v>
      </c>
      <c r="AD925" s="72">
        <v>15</v>
      </c>
      <c r="AE925" s="72">
        <v>-43</v>
      </c>
      <c r="AF925" s="72">
        <v>37</v>
      </c>
      <c r="AG925" s="72">
        <v>-343.89999999999986</v>
      </c>
      <c r="AH925" s="72">
        <v>-68.400000000000048</v>
      </c>
      <c r="AI925" s="72">
        <v>387</v>
      </c>
      <c r="AJ925" s="72">
        <v>-34.210000000000036</v>
      </c>
      <c r="AK925" s="72">
        <v>-9.5490574682483143</v>
      </c>
      <c r="AL925" s="72">
        <v>-76.899999999999864</v>
      </c>
      <c r="AM925" s="72">
        <v>-23.07035288461536</v>
      </c>
      <c r="AN925" s="72">
        <v>-103.56430735828209</v>
      </c>
      <c r="AO925" s="72">
        <v>-6.5000000000003695</v>
      </c>
      <c r="AP925" s="72">
        <v>-375.90851957852863</v>
      </c>
      <c r="AQ925" s="72">
        <v>345.50428076190565</v>
      </c>
      <c r="AR925" s="72">
        <v>-11.256007476191364</v>
      </c>
      <c r="AS925" s="72">
        <v>0.6151845238101572</v>
      </c>
      <c r="AT925" s="72">
        <v>10.796410297619119</v>
      </c>
      <c r="AU925" s="72">
        <v>16.609487704850295</v>
      </c>
      <c r="AV925" s="72">
        <v>122.90399130059481</v>
      </c>
      <c r="AW925" s="72">
        <v>-8.4211513095232888</v>
      </c>
    </row>
    <row r="926" spans="1:49" ht="15" customHeight="1" x14ac:dyDescent="0.2">
      <c r="A926" s="20" t="s">
        <v>204</v>
      </c>
      <c r="B926" s="72">
        <v>1404</v>
      </c>
      <c r="C926" s="72">
        <v>1363</v>
      </c>
      <c r="D926" s="72">
        <v>1447</v>
      </c>
      <c r="E926" s="72">
        <v>1447</v>
      </c>
      <c r="F926" s="72">
        <v>2298</v>
      </c>
      <c r="G926" s="72">
        <v>2418</v>
      </c>
      <c r="H926" s="72">
        <v>2597</v>
      </c>
      <c r="I926" s="72">
        <v>2804</v>
      </c>
      <c r="J926" s="72">
        <v>3396</v>
      </c>
      <c r="K926" s="72">
        <v>4321</v>
      </c>
      <c r="L926" s="72">
        <v>3894</v>
      </c>
      <c r="M926" s="72">
        <v>3350</v>
      </c>
      <c r="N926" s="72">
        <v>3585</v>
      </c>
      <c r="O926" s="72">
        <v>3034</v>
      </c>
      <c r="P926" s="72">
        <v>3169</v>
      </c>
      <c r="Q926" s="72">
        <v>3900</v>
      </c>
      <c r="R926" s="72">
        <v>3671</v>
      </c>
      <c r="S926" s="72">
        <v>3330</v>
      </c>
      <c r="T926" s="72">
        <v>3439</v>
      </c>
      <c r="U926" s="72">
        <v>3358</v>
      </c>
      <c r="V926" s="72">
        <v>3537</v>
      </c>
      <c r="W926" s="72">
        <v>3315</v>
      </c>
      <c r="X926" s="72">
        <v>3242</v>
      </c>
      <c r="Y926" s="72">
        <v>3237</v>
      </c>
      <c r="Z926" s="72">
        <v>3455</v>
      </c>
      <c r="AA926" s="72">
        <v>3286</v>
      </c>
      <c r="AB926" s="72">
        <v>3799</v>
      </c>
      <c r="AC926" s="72">
        <v>4108</v>
      </c>
      <c r="AD926" s="72">
        <v>4580</v>
      </c>
      <c r="AE926" s="72">
        <v>4501</v>
      </c>
      <c r="AF926" s="72">
        <v>4838</v>
      </c>
      <c r="AG926" s="72">
        <v>4201</v>
      </c>
      <c r="AH926" s="72">
        <v>4974</v>
      </c>
      <c r="AI926" s="72">
        <v>4283</v>
      </c>
      <c r="AJ926" s="72">
        <v>4343</v>
      </c>
      <c r="AK926" s="72">
        <v>4896.2294369999991</v>
      </c>
      <c r="AL926" s="72">
        <v>5951</v>
      </c>
      <c r="AM926" s="72">
        <v>5421.3776471153851</v>
      </c>
      <c r="AN926" s="72">
        <v>6607.0531405500005</v>
      </c>
      <c r="AO926" s="72">
        <v>6631.9</v>
      </c>
      <c r="AP926" s="72">
        <v>8864.6958912369137</v>
      </c>
      <c r="AQ926" s="72">
        <v>8753.8000009999996</v>
      </c>
      <c r="AR926" s="72">
        <v>8812.0349999999999</v>
      </c>
      <c r="AS926" s="72">
        <v>8955.6260000000002</v>
      </c>
      <c r="AT926" s="72">
        <v>9512.0300000000007</v>
      </c>
      <c r="AU926" s="72">
        <v>7664.94158970238</v>
      </c>
      <c r="AV926" s="72">
        <v>7860.7090915386889</v>
      </c>
      <c r="AW926" s="72">
        <v>7480.5503600000002</v>
      </c>
    </row>
    <row r="927" spans="1:49" ht="15" customHeight="1" x14ac:dyDescent="0.2">
      <c r="A927" s="20" t="s">
        <v>342</v>
      </c>
      <c r="B927" s="72">
        <v>0</v>
      </c>
      <c r="C927" s="72">
        <v>0</v>
      </c>
      <c r="D927" s="72">
        <v>0</v>
      </c>
      <c r="E927" s="72">
        <v>0</v>
      </c>
      <c r="F927" s="72">
        <v>0</v>
      </c>
      <c r="G927" s="72">
        <v>0</v>
      </c>
      <c r="H927" s="72">
        <v>0</v>
      </c>
      <c r="I927" s="72">
        <v>0</v>
      </c>
      <c r="J927" s="72">
        <v>0</v>
      </c>
      <c r="K927" s="72">
        <v>0</v>
      </c>
      <c r="L927" s="72">
        <v>263</v>
      </c>
      <c r="M927" s="72">
        <v>269</v>
      </c>
      <c r="N927" s="72">
        <v>267</v>
      </c>
      <c r="O927" s="72">
        <v>198</v>
      </c>
      <c r="P927" s="72">
        <v>206</v>
      </c>
      <c r="Q927" s="72">
        <v>156</v>
      </c>
      <c r="R927" s="72">
        <v>80</v>
      </c>
      <c r="S927" s="72">
        <v>1</v>
      </c>
      <c r="T927" s="72">
        <v>5</v>
      </c>
      <c r="U927" s="72">
        <v>0</v>
      </c>
      <c r="V927" s="72">
        <v>0</v>
      </c>
      <c r="W927" s="72">
        <v>0</v>
      </c>
      <c r="X927" s="72">
        <v>0</v>
      </c>
      <c r="Y927" s="72">
        <v>0</v>
      </c>
      <c r="Z927" s="72">
        <v>-6</v>
      </c>
      <c r="AA927" s="72">
        <v>-9</v>
      </c>
      <c r="AB927" s="72">
        <v>-8</v>
      </c>
      <c r="AC927" s="72">
        <v>0</v>
      </c>
      <c r="AD927" s="72">
        <v>0</v>
      </c>
      <c r="AE927" s="72">
        <v>0</v>
      </c>
      <c r="AF927" s="72">
        <v>0</v>
      </c>
      <c r="AG927" s="72">
        <v>0</v>
      </c>
      <c r="AH927" s="72">
        <v>110</v>
      </c>
      <c r="AI927" s="72">
        <v>104</v>
      </c>
      <c r="AJ927" s="72">
        <v>-248</v>
      </c>
      <c r="AK927" s="72">
        <v>-110.43</v>
      </c>
      <c r="AL927" s="72">
        <v>0</v>
      </c>
      <c r="AM927" s="72">
        <v>0</v>
      </c>
      <c r="AN927" s="72">
        <v>0</v>
      </c>
      <c r="AO927" s="72">
        <v>-3.1</v>
      </c>
      <c r="AP927" s="72">
        <v>338.98166500000002</v>
      </c>
      <c r="AQ927" s="72">
        <v>89</v>
      </c>
      <c r="AR927" s="72">
        <v>184.63435656079974</v>
      </c>
      <c r="AS927" s="72">
        <v>14.384000000000054</v>
      </c>
      <c r="AT927" s="72">
        <v>289.70200000000006</v>
      </c>
      <c r="AU927" s="72">
        <v>-150.68446749999998</v>
      </c>
      <c r="AV927" s="72">
        <v>-151.79597264956803</v>
      </c>
      <c r="AW927" s="72">
        <v>190.44436000000002</v>
      </c>
    </row>
    <row r="928" spans="1:49" ht="15" customHeight="1" x14ac:dyDescent="0.2">
      <c r="A928" s="20" t="s">
        <v>206</v>
      </c>
      <c r="B928" s="72">
        <v>1404</v>
      </c>
      <c r="C928" s="72">
        <v>1363</v>
      </c>
      <c r="D928" s="72">
        <v>1447</v>
      </c>
      <c r="E928" s="72">
        <v>1447</v>
      </c>
      <c r="F928" s="72">
        <v>2298</v>
      </c>
      <c r="G928" s="72">
        <v>2418</v>
      </c>
      <c r="H928" s="72">
        <v>2597</v>
      </c>
      <c r="I928" s="72">
        <v>2804</v>
      </c>
      <c r="J928" s="72">
        <v>3396</v>
      </c>
      <c r="K928" s="72">
        <v>4321</v>
      </c>
      <c r="L928" s="72">
        <v>3631</v>
      </c>
      <c r="M928" s="72">
        <v>3081</v>
      </c>
      <c r="N928" s="72">
        <v>3318</v>
      </c>
      <c r="O928" s="72">
        <v>2836</v>
      </c>
      <c r="P928" s="72">
        <v>2963</v>
      </c>
      <c r="Q928" s="72">
        <v>3744</v>
      </c>
      <c r="R928" s="72">
        <v>3591</v>
      </c>
      <c r="S928" s="72">
        <v>3329</v>
      </c>
      <c r="T928" s="72">
        <v>3434</v>
      </c>
      <c r="U928" s="72">
        <v>3358</v>
      </c>
      <c r="V928" s="72">
        <v>3537</v>
      </c>
      <c r="W928" s="72">
        <v>3315</v>
      </c>
      <c r="X928" s="72">
        <v>3242</v>
      </c>
      <c r="Y928" s="72">
        <v>3237</v>
      </c>
      <c r="Z928" s="72">
        <v>3461</v>
      </c>
      <c r="AA928" s="72">
        <v>3295</v>
      </c>
      <c r="AB928" s="72">
        <v>3807</v>
      </c>
      <c r="AC928" s="72">
        <v>4108</v>
      </c>
      <c r="AD928" s="72">
        <v>4580</v>
      </c>
      <c r="AE928" s="72">
        <v>4501</v>
      </c>
      <c r="AF928" s="72">
        <v>4838</v>
      </c>
      <c r="AG928" s="72">
        <v>4201</v>
      </c>
      <c r="AH928" s="72">
        <v>4864</v>
      </c>
      <c r="AI928" s="72">
        <v>4179</v>
      </c>
      <c r="AJ928" s="72">
        <v>4591</v>
      </c>
      <c r="AK928" s="72">
        <v>5006.6594369999993</v>
      </c>
      <c r="AL928" s="72">
        <v>5951</v>
      </c>
      <c r="AM928" s="72">
        <v>5421.3776471153851</v>
      </c>
      <c r="AN928" s="72">
        <v>6607.0531405500005</v>
      </c>
      <c r="AO928" s="72">
        <v>6635</v>
      </c>
      <c r="AP928" s="72">
        <v>8525.7142262369143</v>
      </c>
      <c r="AQ928" s="72">
        <v>8664.8000009999996</v>
      </c>
      <c r="AR928" s="72">
        <v>8627.4006434391995</v>
      </c>
      <c r="AS928" s="72">
        <v>8941.2420000000002</v>
      </c>
      <c r="AT928" s="72">
        <v>9222.3280000000013</v>
      </c>
      <c r="AU928" s="72">
        <v>7815.6260572023803</v>
      </c>
      <c r="AV928" s="72">
        <v>8012.5050641882572</v>
      </c>
      <c r="AW928" s="72">
        <v>7290.1059999999998</v>
      </c>
    </row>
    <row r="929" spans="1:49" ht="15" customHeight="1" thickBot="1" x14ac:dyDescent="0.25">
      <c r="A929" s="39" t="s">
        <v>230</v>
      </c>
      <c r="B929" s="75">
        <v>1404</v>
      </c>
      <c r="C929" s="75">
        <v>1363</v>
      </c>
      <c r="D929" s="75">
        <v>1447</v>
      </c>
      <c r="E929" s="75">
        <v>1447</v>
      </c>
      <c r="F929" s="75">
        <v>2298</v>
      </c>
      <c r="G929" s="75">
        <v>2418</v>
      </c>
      <c r="H929" s="75">
        <v>2597</v>
      </c>
      <c r="I929" s="75">
        <v>2804</v>
      </c>
      <c r="J929" s="75">
        <v>3396</v>
      </c>
      <c r="K929" s="75">
        <v>4321</v>
      </c>
      <c r="L929" s="75">
        <v>3631</v>
      </c>
      <c r="M929" s="75">
        <v>3081</v>
      </c>
      <c r="N929" s="75">
        <v>3318</v>
      </c>
      <c r="O929" s="75">
        <v>2836</v>
      </c>
      <c r="P929" s="75">
        <v>2963</v>
      </c>
      <c r="Q929" s="75">
        <v>3744</v>
      </c>
      <c r="R929" s="75">
        <v>3591</v>
      </c>
      <c r="S929" s="75">
        <v>3329</v>
      </c>
      <c r="T929" s="75">
        <v>3434</v>
      </c>
      <c r="U929" s="75">
        <v>3358</v>
      </c>
      <c r="V929" s="75">
        <v>3537</v>
      </c>
      <c r="W929" s="75">
        <v>3315</v>
      </c>
      <c r="X929" s="75">
        <v>3242</v>
      </c>
      <c r="Y929" s="75">
        <v>3237</v>
      </c>
      <c r="Z929" s="75">
        <v>3461</v>
      </c>
      <c r="AA929" s="75">
        <v>3295</v>
      </c>
      <c r="AB929" s="75">
        <v>3807</v>
      </c>
      <c r="AC929" s="75">
        <v>4108</v>
      </c>
      <c r="AD929" s="75">
        <v>4580</v>
      </c>
      <c r="AE929" s="75">
        <v>4501</v>
      </c>
      <c r="AF929" s="75">
        <v>4838</v>
      </c>
      <c r="AG929" s="75">
        <v>4201</v>
      </c>
      <c r="AH929" s="75">
        <v>4864</v>
      </c>
      <c r="AI929" s="75">
        <v>4179</v>
      </c>
      <c r="AJ929" s="75">
        <v>4591</v>
      </c>
      <c r="AK929" s="75">
        <v>5006.6594369999993</v>
      </c>
      <c r="AL929" s="75">
        <v>5951</v>
      </c>
      <c r="AM929" s="75">
        <v>5421.3776471153851</v>
      </c>
      <c r="AN929" s="75">
        <v>6607.0531405500005</v>
      </c>
      <c r="AO929" s="75">
        <v>6635</v>
      </c>
      <c r="AP929" s="75">
        <v>8525.7142262369143</v>
      </c>
      <c r="AQ929" s="75">
        <v>8664.8000009999996</v>
      </c>
      <c r="AR929" s="75">
        <v>8627.4006434391995</v>
      </c>
      <c r="AS929" s="75">
        <v>8941.2420000000002</v>
      </c>
      <c r="AT929" s="75">
        <v>9222.3280000000013</v>
      </c>
      <c r="AU929" s="75">
        <v>7815.6260572023803</v>
      </c>
      <c r="AV929" s="75">
        <v>8012.5050641882572</v>
      </c>
      <c r="AW929" s="75">
        <v>7290.1059999999998</v>
      </c>
    </row>
    <row r="930" spans="1:49" ht="15" customHeight="1" x14ac:dyDescent="0.2">
      <c r="A930" s="45" t="s">
        <v>333</v>
      </c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  <c r="AM930" s="72"/>
      <c r="AN930" s="72"/>
      <c r="AO930" s="72"/>
      <c r="AP930" s="72"/>
      <c r="AQ930" s="72"/>
      <c r="AR930" s="72"/>
      <c r="AS930" s="72"/>
      <c r="AT930" s="72"/>
      <c r="AU930" s="72"/>
      <c r="AV930" s="72"/>
      <c r="AW930" s="72"/>
    </row>
    <row r="931" spans="1:49" ht="15" customHeight="1" x14ac:dyDescent="0.2">
      <c r="A931" s="45" t="s">
        <v>388</v>
      </c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  <c r="AM931" s="72"/>
      <c r="AN931" s="99"/>
      <c r="AO931" s="99"/>
      <c r="AP931" s="99"/>
      <c r="AQ931" s="99"/>
      <c r="AR931" s="99"/>
      <c r="AS931" s="99"/>
      <c r="AT931" s="99"/>
      <c r="AU931" s="99"/>
      <c r="AV931" s="99"/>
      <c r="AW931" s="99"/>
    </row>
    <row r="932" spans="1:49" s="66" customFormat="1" ht="15" customHeight="1" x14ac:dyDescent="0.2">
      <c r="A932" s="77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  <c r="AM932" s="72"/>
      <c r="AN932" s="99"/>
      <c r="AO932" s="99"/>
      <c r="AP932" s="99"/>
      <c r="AQ932" s="99"/>
      <c r="AR932" s="99"/>
      <c r="AS932" s="99"/>
      <c r="AT932" s="99"/>
      <c r="AU932" s="99"/>
      <c r="AV932" s="99"/>
      <c r="AW932" s="99"/>
    </row>
    <row r="933" spans="1:49" ht="15" customHeight="1" x14ac:dyDescent="0.2">
      <c r="A933" s="21"/>
      <c r="AN933" s="99"/>
      <c r="AO933" s="99"/>
      <c r="AP933" s="99"/>
      <c r="AQ933" s="99"/>
      <c r="AR933" s="99"/>
      <c r="AS933" s="99"/>
      <c r="AT933" s="99"/>
      <c r="AU933" s="99"/>
      <c r="AV933" s="99"/>
      <c r="AW933" s="99"/>
    </row>
  </sheetData>
  <conditionalFormatting sqref="AR517">
    <cfRule type="expression" dxfId="240" priority="15" stopIfTrue="1">
      <formula>0</formula>
    </cfRule>
  </conditionalFormatting>
  <conditionalFormatting sqref="AR526:AS527 AR518:AS524">
    <cfRule type="expression" dxfId="239" priority="14" stopIfTrue="1">
      <formula>0</formula>
    </cfRule>
  </conditionalFormatting>
  <conditionalFormatting sqref="AR525:AS525">
    <cfRule type="expression" dxfId="238" priority="13" stopIfTrue="1">
      <formula>0</formula>
    </cfRule>
  </conditionalFormatting>
  <conditionalFormatting sqref="AK515:AP527 AQ526:AQ527 AQ515:AQ524">
    <cfRule type="expression" dxfId="237" priority="18" stopIfTrue="1">
      <formula>0</formula>
    </cfRule>
  </conditionalFormatting>
  <conditionalFormatting sqref="AQ525">
    <cfRule type="expression" dxfId="236" priority="17" stopIfTrue="1">
      <formula>0</formula>
    </cfRule>
  </conditionalFormatting>
  <conditionalFormatting sqref="AR515:AS516 AS517">
    <cfRule type="expression" dxfId="235" priority="16" stopIfTrue="1">
      <formula>0</formula>
    </cfRule>
  </conditionalFormatting>
  <conditionalFormatting sqref="AT526:AT527 AT518:AT524">
    <cfRule type="expression" dxfId="234" priority="11" stopIfTrue="1">
      <formula>0</formula>
    </cfRule>
  </conditionalFormatting>
  <conditionalFormatting sqref="AT525">
    <cfRule type="expression" dxfId="233" priority="10" stopIfTrue="1">
      <formula>0</formula>
    </cfRule>
  </conditionalFormatting>
  <conditionalFormatting sqref="AT515:AT517">
    <cfRule type="expression" dxfId="232" priority="12" stopIfTrue="1">
      <formula>0</formula>
    </cfRule>
  </conditionalFormatting>
  <conditionalFormatting sqref="AV526:AV527 AV518:AV524">
    <cfRule type="expression" dxfId="231" priority="8" stopIfTrue="1">
      <formula>0</formula>
    </cfRule>
  </conditionalFormatting>
  <conditionalFormatting sqref="AV525">
    <cfRule type="expression" dxfId="230" priority="7" stopIfTrue="1">
      <formula>0</formula>
    </cfRule>
  </conditionalFormatting>
  <conditionalFormatting sqref="AV515:AV517">
    <cfRule type="expression" dxfId="229" priority="9" stopIfTrue="1">
      <formula>0</formula>
    </cfRule>
  </conditionalFormatting>
  <conditionalFormatting sqref="AU526:AU527 AU518:AU524">
    <cfRule type="expression" dxfId="228" priority="5" stopIfTrue="1">
      <formula>0</formula>
    </cfRule>
  </conditionalFormatting>
  <conditionalFormatting sqref="AU525">
    <cfRule type="expression" dxfId="227" priority="4" stopIfTrue="1">
      <formula>0</formula>
    </cfRule>
  </conditionalFormatting>
  <conditionalFormatting sqref="AU515:AU517">
    <cfRule type="expression" dxfId="226" priority="6" stopIfTrue="1">
      <formula>0</formula>
    </cfRule>
  </conditionalFormatting>
  <conditionalFormatting sqref="AW526:AW527 AW518:AW524">
    <cfRule type="expression" dxfId="225" priority="2" stopIfTrue="1">
      <formula>0</formula>
    </cfRule>
  </conditionalFormatting>
  <conditionalFormatting sqref="AW525">
    <cfRule type="expression" dxfId="224" priority="1" stopIfTrue="1">
      <formula>0</formula>
    </cfRule>
  </conditionalFormatting>
  <conditionalFormatting sqref="AW515:AW517">
    <cfRule type="expression" dxfId="223" priority="3" stopIfTrue="1">
      <formula>0</formula>
    </cfRule>
  </conditionalFormatting>
  <pageMargins left="0.78740157499999996" right="0.78740157499999996" top="0.37" bottom="0.25" header="0.34" footer="0.28000000000000003"/>
  <pageSetup paperSize="9" scale="84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68"/>
  <sheetViews>
    <sheetView zoomScaleNormal="100" workbookViewId="0">
      <pane xSplit="1" ySplit="3" topLeftCell="B4" activePane="bottomRight" state="frozen"/>
      <selection activeCell="AI927" sqref="AI927"/>
      <selection pane="topRight" activeCell="AI927" sqref="AI927"/>
      <selection pane="bottomLeft" activeCell="AI927" sqref="AI927"/>
      <selection pane="bottomRight"/>
    </sheetView>
  </sheetViews>
  <sheetFormatPr defaultColWidth="6.28515625" defaultRowHeight="15" customHeight="1" x14ac:dyDescent="0.2"/>
  <cols>
    <col min="1" max="1" width="40.7109375" style="117" customWidth="1"/>
    <col min="2" max="33" width="10.7109375" style="117" customWidth="1"/>
    <col min="34" max="49" width="10.7109375" style="116" customWidth="1"/>
    <col min="50" max="50" width="6.28515625" style="116"/>
    <col min="51" max="16384" width="6.28515625" style="117"/>
  </cols>
  <sheetData>
    <row r="1" spans="1:50" ht="15" customHeight="1" x14ac:dyDescent="0.2">
      <c r="A1" s="113" t="s">
        <v>389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5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</row>
    <row r="2" spans="1:50" ht="15" customHeight="1" thickBot="1" x14ac:dyDescent="0.25">
      <c r="A2" s="113" t="s">
        <v>390</v>
      </c>
      <c r="B2" s="118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F2" s="114"/>
      <c r="AG2" s="114"/>
      <c r="AH2" s="114"/>
      <c r="AJ2" s="114"/>
      <c r="AK2" s="117"/>
      <c r="AL2" s="119"/>
      <c r="AM2" s="117"/>
      <c r="AN2" s="120"/>
      <c r="AO2" s="120"/>
      <c r="AP2" s="120"/>
      <c r="AQ2" s="120"/>
      <c r="AS2" s="115"/>
      <c r="AW2" s="121" t="s">
        <v>2</v>
      </c>
    </row>
    <row r="3" spans="1:50" s="124" customFormat="1" ht="15" customHeight="1" x14ac:dyDescent="0.2">
      <c r="A3" s="122" t="s">
        <v>3</v>
      </c>
      <c r="B3" s="122">
        <v>1970</v>
      </c>
      <c r="C3" s="122">
        <v>1971</v>
      </c>
      <c r="D3" s="122">
        <v>1972</v>
      </c>
      <c r="E3" s="122">
        <v>1973</v>
      </c>
      <c r="F3" s="122">
        <v>1974</v>
      </c>
      <c r="G3" s="122">
        <v>1975</v>
      </c>
      <c r="H3" s="122">
        <v>1976</v>
      </c>
      <c r="I3" s="122">
        <v>1977</v>
      </c>
      <c r="J3" s="122">
        <v>1978</v>
      </c>
      <c r="K3" s="122">
        <v>1979</v>
      </c>
      <c r="L3" s="122">
        <v>1980</v>
      </c>
      <c r="M3" s="122">
        <v>1981</v>
      </c>
      <c r="N3" s="122">
        <v>1982</v>
      </c>
      <c r="O3" s="122">
        <v>1983</v>
      </c>
      <c r="P3" s="122">
        <v>1984</v>
      </c>
      <c r="Q3" s="122">
        <v>1985</v>
      </c>
      <c r="R3" s="122">
        <v>1986</v>
      </c>
      <c r="S3" s="122">
        <v>1987</v>
      </c>
      <c r="T3" s="122">
        <v>1988</v>
      </c>
      <c r="U3" s="122">
        <v>1989</v>
      </c>
      <c r="V3" s="122">
        <v>1990</v>
      </c>
      <c r="W3" s="122">
        <v>1991</v>
      </c>
      <c r="X3" s="122">
        <v>1992</v>
      </c>
      <c r="Y3" s="122">
        <v>1993</v>
      </c>
      <c r="Z3" s="122">
        <v>1994</v>
      </c>
      <c r="AA3" s="122">
        <v>1995</v>
      </c>
      <c r="AB3" s="122">
        <v>1996</v>
      </c>
      <c r="AC3" s="122">
        <v>1997</v>
      </c>
      <c r="AD3" s="122">
        <v>1998</v>
      </c>
      <c r="AE3" s="122">
        <v>1999</v>
      </c>
      <c r="AF3" s="122">
        <v>2000</v>
      </c>
      <c r="AG3" s="122">
        <v>2001</v>
      </c>
      <c r="AH3" s="122">
        <v>2002</v>
      </c>
      <c r="AI3" s="122">
        <v>2003</v>
      </c>
      <c r="AJ3" s="122">
        <v>2004</v>
      </c>
      <c r="AK3" s="122">
        <v>2005</v>
      </c>
      <c r="AL3" s="122">
        <v>2006</v>
      </c>
      <c r="AM3" s="122">
        <v>2007</v>
      </c>
      <c r="AN3" s="122">
        <v>2008</v>
      </c>
      <c r="AO3" s="122">
        <v>2009</v>
      </c>
      <c r="AP3" s="122">
        <v>2010</v>
      </c>
      <c r="AQ3" s="122">
        <v>2011</v>
      </c>
      <c r="AR3" s="122">
        <v>2012</v>
      </c>
      <c r="AS3" s="123">
        <v>2013</v>
      </c>
      <c r="AT3" s="123">
        <v>2014</v>
      </c>
      <c r="AU3" s="123">
        <v>2015</v>
      </c>
      <c r="AV3" s="123">
        <v>2016</v>
      </c>
      <c r="AW3" s="123">
        <v>2017</v>
      </c>
    </row>
    <row r="4" spans="1:50" s="125" customFormat="1" ht="15" customHeight="1" x14ac:dyDescent="0.2">
      <c r="A4" s="125" t="s">
        <v>113</v>
      </c>
      <c r="B4" s="126">
        <v>65.093952000000002</v>
      </c>
      <c r="C4" s="126">
        <v>81.807264000000004</v>
      </c>
      <c r="D4" s="126">
        <v>87.964799999999997</v>
      </c>
      <c r="E4" s="126">
        <v>86.205504000000005</v>
      </c>
      <c r="F4" s="126">
        <v>120.511776</v>
      </c>
      <c r="G4" s="126">
        <v>131.06755200000001</v>
      </c>
      <c r="H4" s="126">
        <v>128.428608</v>
      </c>
      <c r="I4" s="126">
        <v>140.74367999999998</v>
      </c>
      <c r="J4" s="126">
        <v>137.225088</v>
      </c>
      <c r="K4" s="126">
        <v>141.62332799999999</v>
      </c>
      <c r="L4" s="126">
        <v>165.37382399999998</v>
      </c>
      <c r="M4" s="126">
        <v>173.29065599999998</v>
      </c>
      <c r="N4" s="126">
        <v>343.94236799999999</v>
      </c>
      <c r="O4" s="126">
        <v>430.14787200000001</v>
      </c>
      <c r="P4" s="126">
        <v>552.41894400000001</v>
      </c>
      <c r="Q4" s="126">
        <v>801.359328</v>
      </c>
      <c r="R4" s="126">
        <v>923.63040000000001</v>
      </c>
      <c r="S4" s="126">
        <v>934.18617599999993</v>
      </c>
      <c r="T4" s="126">
        <v>870.58962480000002</v>
      </c>
      <c r="U4" s="126">
        <v>840.9624804</v>
      </c>
      <c r="V4" s="126">
        <v>814.35412799999995</v>
      </c>
      <c r="W4" s="126">
        <v>707.64882720000003</v>
      </c>
      <c r="X4" s="126">
        <v>785.55465240000001</v>
      </c>
      <c r="Y4" s="126">
        <v>956.51624040000002</v>
      </c>
      <c r="Z4" s="126">
        <v>908.41648799999996</v>
      </c>
      <c r="AA4" s="126">
        <v>898.32352679999997</v>
      </c>
      <c r="AB4" s="126">
        <v>1113.3214932000001</v>
      </c>
      <c r="AC4" s="126">
        <v>1189.1441520000001</v>
      </c>
      <c r="AD4" s="126">
        <v>1293.9622079999999</v>
      </c>
      <c r="AE4" s="126">
        <v>1539.4369787999999</v>
      </c>
      <c r="AF4" s="126">
        <v>2065.7373744000001</v>
      </c>
      <c r="AG4" s="126">
        <v>2198.3523071999998</v>
      </c>
      <c r="AH4" s="126">
        <v>2545.7629999999999</v>
      </c>
      <c r="AI4" s="127">
        <v>2739.6849999999999</v>
      </c>
      <c r="AJ4" s="126">
        <v>2947.848</v>
      </c>
      <c r="AK4" s="126">
        <v>3251.76</v>
      </c>
      <c r="AL4" s="126">
        <v>3500.357</v>
      </c>
      <c r="AM4" s="126">
        <v>3822.1890000000003</v>
      </c>
      <c r="AN4" s="126">
        <v>4926.3603565997037</v>
      </c>
      <c r="AO4" s="126">
        <v>4994.0425173357162</v>
      </c>
      <c r="AP4" s="126">
        <v>3874.7848267696777</v>
      </c>
      <c r="AQ4" s="126">
        <v>4671.4823217478843</v>
      </c>
      <c r="AR4" s="126">
        <v>5257.9873713666302</v>
      </c>
      <c r="AS4" s="126">
        <v>5824.1176824235517</v>
      </c>
      <c r="AT4" s="126">
        <v>6306.688924516191</v>
      </c>
      <c r="AU4" s="126">
        <v>6111.5161148077877</v>
      </c>
      <c r="AV4" s="126">
        <v>6559.3969319815051</v>
      </c>
      <c r="AW4" s="126">
        <v>6542.4798681812426</v>
      </c>
      <c r="AX4" s="128"/>
    </row>
    <row r="5" spans="1:50" s="125" customFormat="1" ht="15" customHeight="1" x14ac:dyDescent="0.2">
      <c r="A5" s="125" t="s">
        <v>182</v>
      </c>
      <c r="B5" s="129">
        <v>89.199155060399988</v>
      </c>
      <c r="C5" s="129">
        <v>84.089895581999997</v>
      </c>
      <c r="D5" s="129">
        <v>73.658490813599997</v>
      </c>
      <c r="E5" s="129">
        <v>129.6474592644</v>
      </c>
      <c r="F5" s="129">
        <v>125.17685722079999</v>
      </c>
      <c r="G5" s="129">
        <v>138.58866335159999</v>
      </c>
      <c r="H5" s="129">
        <v>115.59699569879999</v>
      </c>
      <c r="I5" s="129">
        <v>563.93451492839995</v>
      </c>
      <c r="J5" s="129">
        <v>1235.8021363379999</v>
      </c>
      <c r="K5" s="129">
        <v>2035.1883588959997</v>
      </c>
      <c r="L5" s="129">
        <v>2012.8353486779997</v>
      </c>
      <c r="M5" s="129">
        <v>2250.6288002351998</v>
      </c>
      <c r="N5" s="129">
        <v>3092.3792993015995</v>
      </c>
      <c r="O5" s="129">
        <v>4455.4871509763998</v>
      </c>
      <c r="P5" s="129">
        <v>5343.6467569715996</v>
      </c>
      <c r="Q5" s="129">
        <v>6709.5221241971994</v>
      </c>
      <c r="R5" s="129">
        <v>5873.9453136671991</v>
      </c>
      <c r="S5" s="129">
        <v>7317.5240021267991</v>
      </c>
      <c r="T5" s="129">
        <v>6846.8334726791991</v>
      </c>
      <c r="U5" s="129">
        <v>7095.6969864395987</v>
      </c>
      <c r="V5" s="129">
        <v>6706.5417228347987</v>
      </c>
      <c r="W5" s="129">
        <v>7524.8747826251993</v>
      </c>
      <c r="X5" s="129">
        <v>7109.3216783819989</v>
      </c>
      <c r="Y5" s="129">
        <v>6845.3432719979992</v>
      </c>
      <c r="Z5" s="129">
        <v>7530.196927915199</v>
      </c>
      <c r="AA5" s="129">
        <v>7169.9941346879996</v>
      </c>
      <c r="AB5" s="129">
        <v>7629.1888303091991</v>
      </c>
      <c r="AC5" s="129">
        <v>8604.8445048719987</v>
      </c>
      <c r="AD5" s="129">
        <v>7477.8270182615988</v>
      </c>
      <c r="AE5" s="129">
        <v>6751.6735148939988</v>
      </c>
      <c r="AF5" s="129">
        <v>5522.683724527199</v>
      </c>
      <c r="AG5" s="129">
        <v>5834.3485527095991</v>
      </c>
      <c r="AH5" s="129">
        <v>6395.9450719999986</v>
      </c>
      <c r="AI5" s="130">
        <v>7374.1208749999987</v>
      </c>
      <c r="AJ5" s="129">
        <v>7460.800072</v>
      </c>
      <c r="AK5" s="129">
        <v>8063.8318673277981</v>
      </c>
      <c r="AL5" s="129">
        <v>8949.2543909999986</v>
      </c>
      <c r="AM5" s="129">
        <v>10593.776300842115</v>
      </c>
      <c r="AN5" s="129">
        <v>13305.022471399998</v>
      </c>
      <c r="AO5" s="129">
        <v>12257.971846999999</v>
      </c>
      <c r="AP5" s="129">
        <v>12776.862554096157</v>
      </c>
      <c r="AQ5" s="129">
        <v>10411.449044940167</v>
      </c>
      <c r="AR5" s="129">
        <v>10507.810496910935</v>
      </c>
      <c r="AS5" s="129">
        <v>12241.355295003512</v>
      </c>
      <c r="AT5" s="129">
        <v>12466.140600552009</v>
      </c>
      <c r="AU5" s="129">
        <v>13154.958980829555</v>
      </c>
      <c r="AV5" s="129">
        <v>12236.806444858863</v>
      </c>
      <c r="AW5" s="129">
        <v>11925.676171330811</v>
      </c>
      <c r="AX5" s="128"/>
    </row>
    <row r="6" spans="1:50" s="125" customFormat="1" ht="15" customHeight="1" x14ac:dyDescent="0.2">
      <c r="A6" s="129" t="s">
        <v>391</v>
      </c>
      <c r="B6" s="129">
        <v>55.725919266055044</v>
      </c>
      <c r="C6" s="129">
        <v>53.153953761467889</v>
      </c>
      <c r="D6" s="129">
        <v>59.155206605504588</v>
      </c>
      <c r="E6" s="129">
        <v>113.16648220183487</v>
      </c>
      <c r="F6" s="129">
        <v>125.16898788990827</v>
      </c>
      <c r="G6" s="129">
        <v>139.74345908256882</v>
      </c>
      <c r="H6" s="129">
        <v>144.03006825688072</v>
      </c>
      <c r="I6" s="129">
        <v>151.74596477064222</v>
      </c>
      <c r="J6" s="129">
        <v>158.60453944954128</v>
      </c>
      <c r="K6" s="129">
        <v>224.61832073394496</v>
      </c>
      <c r="L6" s="129">
        <v>246.81023999999999</v>
      </c>
      <c r="M6" s="129">
        <v>236.21282651933706</v>
      </c>
      <c r="N6" s="129">
        <v>313.19136000000003</v>
      </c>
      <c r="O6" s="129">
        <v>371.94946603878122</v>
      </c>
      <c r="P6" s="129">
        <v>301.43554504155117</v>
      </c>
      <c r="Q6" s="129">
        <v>352.21427027027028</v>
      </c>
      <c r="R6" s="129">
        <v>379.84574497687333</v>
      </c>
      <c r="S6" s="129">
        <v>344.01164400000005</v>
      </c>
      <c r="T6" s="129">
        <v>405.46210812210916</v>
      </c>
      <c r="U6" s="129">
        <v>385.87676400000004</v>
      </c>
      <c r="V6" s="129">
        <v>428.75196000000005</v>
      </c>
      <c r="W6" s="129">
        <v>449.27447039999998</v>
      </c>
      <c r="X6" s="129">
        <v>501.5156878883721</v>
      </c>
      <c r="Y6" s="129">
        <v>328.24898321860468</v>
      </c>
      <c r="Z6" s="129">
        <v>245.53372219534884</v>
      </c>
      <c r="AA6" s="129">
        <v>147.14609592558139</v>
      </c>
      <c r="AB6" s="129">
        <v>170.65464379534885</v>
      </c>
      <c r="AC6" s="129">
        <v>183.71494816744186</v>
      </c>
      <c r="AD6" s="129">
        <v>211.21047417840376</v>
      </c>
      <c r="AE6" s="129">
        <v>239.91239999999999</v>
      </c>
      <c r="AF6" s="129">
        <v>252.72324000000003</v>
      </c>
      <c r="AG6" s="129">
        <v>257.91360000000003</v>
      </c>
      <c r="AH6" s="129">
        <v>89.039999999999992</v>
      </c>
      <c r="AI6" s="130">
        <v>153.488</v>
      </c>
      <c r="AJ6" s="129">
        <v>147.55199999999999</v>
      </c>
      <c r="AK6" s="129">
        <v>157.648013864821</v>
      </c>
      <c r="AL6" s="129">
        <v>92.786464000000009</v>
      </c>
      <c r="AM6" s="129">
        <v>131.64386449023311</v>
      </c>
      <c r="AN6" s="129">
        <v>151.792</v>
      </c>
      <c r="AO6" s="129">
        <v>162.41744</v>
      </c>
      <c r="AP6" s="129">
        <v>907.94839832902596</v>
      </c>
      <c r="AQ6" s="129">
        <v>945.49312836926333</v>
      </c>
      <c r="AR6" s="129">
        <v>1189.0691283692631</v>
      </c>
      <c r="AS6" s="129">
        <v>1306.8127206382098</v>
      </c>
      <c r="AT6" s="129">
        <v>1512.5114233170873</v>
      </c>
      <c r="AU6" s="129">
        <v>1337.946412554071</v>
      </c>
      <c r="AV6" s="129">
        <v>974.68694942823618</v>
      </c>
      <c r="AW6" s="129">
        <v>889.11008044738503</v>
      </c>
      <c r="AX6" s="128"/>
    </row>
    <row r="7" spans="1:50" s="125" customFormat="1" ht="15" customHeight="1" x14ac:dyDescent="0.2">
      <c r="A7" s="129" t="s">
        <v>328</v>
      </c>
      <c r="B7" s="129">
        <v>885.4864427184466</v>
      </c>
      <c r="C7" s="129">
        <v>933.35057475728149</v>
      </c>
      <c r="D7" s="129">
        <v>1099.034108737864</v>
      </c>
      <c r="E7" s="129">
        <v>1334.6729126213593</v>
      </c>
      <c r="F7" s="129">
        <v>1409.2305029126214</v>
      </c>
      <c r="G7" s="129">
        <v>1520.6066563106797</v>
      </c>
      <c r="H7" s="129">
        <v>1643.690502524272</v>
      </c>
      <c r="I7" s="129">
        <v>1712.2950803883498</v>
      </c>
      <c r="J7" s="129">
        <v>1720.7531790291264</v>
      </c>
      <c r="K7" s="129">
        <v>1783.7190244660196</v>
      </c>
      <c r="L7" s="129">
        <v>1784.9222388349517</v>
      </c>
      <c r="M7" s="129">
        <v>1546.3013347572819</v>
      </c>
      <c r="N7" s="129">
        <v>1441.1558586407764</v>
      </c>
      <c r="O7" s="129">
        <v>1327.119313432836</v>
      </c>
      <c r="P7" s="129">
        <v>1422.5807713432835</v>
      </c>
      <c r="Q7" s="129">
        <v>1413.76963</v>
      </c>
      <c r="R7" s="129">
        <v>1498.2704003883493</v>
      </c>
      <c r="S7" s="129">
        <v>1640.9174399999999</v>
      </c>
      <c r="T7" s="129">
        <v>1621.1712</v>
      </c>
      <c r="U7" s="129">
        <v>1559.34103468781</v>
      </c>
      <c r="V7" s="129">
        <v>1655.4253700693757</v>
      </c>
      <c r="W7" s="129">
        <v>1101.3487635282459</v>
      </c>
      <c r="X7" s="129">
        <v>1121.2694399999998</v>
      </c>
      <c r="Y7" s="129">
        <v>1387.1356447968285</v>
      </c>
      <c r="Z7" s="129">
        <v>1649.5929847373638</v>
      </c>
      <c r="AA7" s="129">
        <v>1673.8945902874134</v>
      </c>
      <c r="AB7" s="129">
        <v>1500.8671587710605</v>
      </c>
      <c r="AC7" s="129">
        <v>1772.0730767096136</v>
      </c>
      <c r="AD7" s="129">
        <v>1677.7872</v>
      </c>
      <c r="AE7" s="129">
        <v>1337.8049999999998</v>
      </c>
      <c r="AF7" s="129">
        <v>1079.8340000000001</v>
      </c>
      <c r="AG7" s="129">
        <v>1038.597</v>
      </c>
      <c r="AH7" s="129">
        <v>981.05700000000002</v>
      </c>
      <c r="AI7" s="130">
        <v>1125.866</v>
      </c>
      <c r="AJ7" s="129">
        <v>1039.556</v>
      </c>
      <c r="AK7" s="129">
        <v>1125.866</v>
      </c>
      <c r="AL7" s="129">
        <v>1123.2766999999999</v>
      </c>
      <c r="AM7" s="129">
        <v>1057.777</v>
      </c>
      <c r="AN7" s="129">
        <v>980.38569999999993</v>
      </c>
      <c r="AO7" s="129">
        <v>984.99848999999983</v>
      </c>
      <c r="AP7" s="129">
        <v>631.33372845086649</v>
      </c>
      <c r="AQ7" s="129">
        <v>519.06849801690066</v>
      </c>
      <c r="AR7" s="129">
        <v>349.63561611355146</v>
      </c>
      <c r="AS7" s="129">
        <v>354.27508714817384</v>
      </c>
      <c r="AT7" s="129">
        <v>311.43387768280837</v>
      </c>
      <c r="AU7" s="129">
        <v>243.52704668065707</v>
      </c>
      <c r="AV7" s="129">
        <v>202.52777149142165</v>
      </c>
      <c r="AW7" s="129">
        <v>177.36186369377469</v>
      </c>
      <c r="AX7" s="128"/>
    </row>
    <row r="8" spans="1:50" s="125" customFormat="1" ht="15" customHeight="1" x14ac:dyDescent="0.2">
      <c r="A8" s="129" t="s">
        <v>338</v>
      </c>
      <c r="B8" s="129">
        <v>0</v>
      </c>
      <c r="C8" s="129">
        <v>0</v>
      </c>
      <c r="D8" s="129">
        <v>0</v>
      </c>
      <c r="E8" s="129">
        <v>0</v>
      </c>
      <c r="F8" s="129">
        <v>0</v>
      </c>
      <c r="G8" s="129">
        <v>0</v>
      </c>
      <c r="H8" s="129">
        <v>0</v>
      </c>
      <c r="I8" s="129">
        <v>0</v>
      </c>
      <c r="J8" s="129">
        <v>0</v>
      </c>
      <c r="K8" s="129">
        <v>0</v>
      </c>
      <c r="L8" s="129">
        <v>0</v>
      </c>
      <c r="M8" s="129">
        <v>17.437117557251902</v>
      </c>
      <c r="N8" s="129">
        <v>13.700592366412209</v>
      </c>
      <c r="O8" s="129">
        <v>12.380777493606139</v>
      </c>
      <c r="P8" s="129">
        <v>5.5713498721227621</v>
      </c>
      <c r="Q8" s="129">
        <v>13.021374936061379</v>
      </c>
      <c r="R8" s="129">
        <v>15.976063469387755</v>
      </c>
      <c r="S8" s="129">
        <v>14.777379310344827</v>
      </c>
      <c r="T8" s="129">
        <v>14.17922165106383</v>
      </c>
      <c r="U8" s="129">
        <v>29.046576982097189</v>
      </c>
      <c r="V8" s="129">
        <v>20.344100629787235</v>
      </c>
      <c r="W8" s="129">
        <v>24.043028017021278</v>
      </c>
      <c r="X8" s="129">
        <v>18.494636936170213</v>
      </c>
      <c r="Y8" s="129">
        <v>24.659515914893618</v>
      </c>
      <c r="Z8" s="129">
        <v>15.412197446808513</v>
      </c>
      <c r="AA8" s="129">
        <v>9.8638063659574478</v>
      </c>
      <c r="AB8" s="129">
        <v>9.8638063659574478</v>
      </c>
      <c r="AC8" s="129">
        <v>16.645173242553192</v>
      </c>
      <c r="AD8" s="129">
        <v>19.010749999999998</v>
      </c>
      <c r="AE8" s="129">
        <v>20.23725</v>
      </c>
      <c r="AF8" s="129">
        <v>45.870000000000005</v>
      </c>
      <c r="AG8" s="129">
        <v>3.6630000000000003</v>
      </c>
      <c r="AH8" s="129">
        <v>10.387</v>
      </c>
      <c r="AI8" s="130">
        <v>40.936999999999998</v>
      </c>
      <c r="AJ8" s="129">
        <v>45.824999999999996</v>
      </c>
      <c r="AK8" s="129">
        <v>27.408000000000001</v>
      </c>
      <c r="AL8" s="129">
        <v>57.196321000000005</v>
      </c>
      <c r="AM8" s="129">
        <v>53.145690945454554</v>
      </c>
      <c r="AN8" s="129">
        <v>19.002100000000002</v>
      </c>
      <c r="AO8" s="129">
        <v>18.329999999999998</v>
      </c>
      <c r="AP8" s="129">
        <v>15.078574609090907</v>
      </c>
      <c r="AQ8" s="129">
        <v>13.6</v>
      </c>
      <c r="AR8" s="129">
        <v>0.28999999999999998</v>
      </c>
      <c r="AS8" s="129">
        <v>78.040000000000006</v>
      </c>
      <c r="AT8" s="129">
        <v>5.26</v>
      </c>
      <c r="AU8" s="129">
        <v>29.32</v>
      </c>
      <c r="AV8" s="129">
        <v>0.64</v>
      </c>
      <c r="AW8" s="129">
        <v>26.128826777017402</v>
      </c>
      <c r="AX8" s="128"/>
    </row>
    <row r="9" spans="1:50" s="125" customFormat="1" ht="15" customHeight="1" x14ac:dyDescent="0.2">
      <c r="A9" s="129" t="s">
        <v>341</v>
      </c>
      <c r="B9" s="129">
        <v>0</v>
      </c>
      <c r="C9" s="129">
        <v>0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29">
        <v>10.555199999999999</v>
      </c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4.5794999999999995</v>
      </c>
      <c r="AA9" s="129">
        <v>29.766749999999998</v>
      </c>
      <c r="AB9" s="129">
        <v>10.685499999999999</v>
      </c>
      <c r="AC9" s="129">
        <v>3.8431250000000001</v>
      </c>
      <c r="AD9" s="129">
        <v>3.8460717948717944</v>
      </c>
      <c r="AE9" s="129">
        <v>3.8268000000000004</v>
      </c>
      <c r="AF9" s="129">
        <v>3.8268000000000004</v>
      </c>
      <c r="AG9" s="129">
        <v>3.8268000000000004</v>
      </c>
      <c r="AH9" s="129">
        <v>3.8250000000000002</v>
      </c>
      <c r="AI9" s="130">
        <v>0</v>
      </c>
      <c r="AJ9" s="129">
        <v>0</v>
      </c>
      <c r="AK9" s="129">
        <v>0</v>
      </c>
      <c r="AL9" s="129">
        <v>0</v>
      </c>
      <c r="AM9" s="129">
        <v>0</v>
      </c>
      <c r="AN9" s="129">
        <v>0</v>
      </c>
      <c r="AO9" s="129">
        <v>0</v>
      </c>
      <c r="AP9" s="129">
        <v>0</v>
      </c>
      <c r="AQ9" s="129">
        <v>0</v>
      </c>
      <c r="AR9" s="129">
        <v>0</v>
      </c>
      <c r="AS9" s="129">
        <v>0</v>
      </c>
      <c r="AT9" s="129">
        <v>0</v>
      </c>
      <c r="AU9" s="129">
        <v>0</v>
      </c>
      <c r="AV9" s="129">
        <v>0</v>
      </c>
      <c r="AW9" s="129">
        <v>0</v>
      </c>
      <c r="AX9" s="128"/>
    </row>
    <row r="10" spans="1:50" s="125" customFormat="1" ht="15" customHeight="1" x14ac:dyDescent="0.2">
      <c r="A10" s="129" t="s">
        <v>350</v>
      </c>
      <c r="B10" s="129">
        <v>0</v>
      </c>
      <c r="C10" s="129">
        <v>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16.625158371040726</v>
      </c>
      <c r="Q10" s="129">
        <v>0</v>
      </c>
      <c r="R10" s="129">
        <v>0.81551499999999999</v>
      </c>
      <c r="S10" s="129">
        <v>0.82525633904418405</v>
      </c>
      <c r="T10" s="129">
        <v>0</v>
      </c>
      <c r="U10" s="129">
        <v>0</v>
      </c>
      <c r="V10" s="129">
        <v>3.3297656266907136</v>
      </c>
      <c r="W10" s="129">
        <v>4.1622070333633925</v>
      </c>
      <c r="X10" s="129">
        <v>14.151503913435533</v>
      </c>
      <c r="Y10" s="129">
        <v>12.486621100090176</v>
      </c>
      <c r="Z10" s="129">
        <v>4.9946484400360704</v>
      </c>
      <c r="AA10" s="129">
        <v>0.83244140667267841</v>
      </c>
      <c r="AB10" s="129">
        <v>2.4973242200180352</v>
      </c>
      <c r="AC10" s="129">
        <v>0.83244140667267841</v>
      </c>
      <c r="AD10" s="129">
        <v>0.82640900000000006</v>
      </c>
      <c r="AE10" s="129">
        <v>0.8216</v>
      </c>
      <c r="AF10" s="129">
        <v>0.8216</v>
      </c>
      <c r="AG10" s="129">
        <v>0.8216</v>
      </c>
      <c r="AH10" s="129">
        <v>0.82199999999999995</v>
      </c>
      <c r="AI10" s="130">
        <v>0</v>
      </c>
      <c r="AJ10" s="129">
        <v>0</v>
      </c>
      <c r="AK10" s="129">
        <v>2.5425281999999997E-2</v>
      </c>
      <c r="AL10" s="129">
        <v>0</v>
      </c>
      <c r="AM10" s="129">
        <v>0</v>
      </c>
      <c r="AN10" s="129">
        <v>0</v>
      </c>
      <c r="AO10" s="129">
        <v>0</v>
      </c>
      <c r="AP10" s="129">
        <v>0</v>
      </c>
      <c r="AQ10" s="129">
        <v>0</v>
      </c>
      <c r="AR10" s="129">
        <v>0</v>
      </c>
      <c r="AS10" s="129">
        <v>0</v>
      </c>
      <c r="AT10" s="129">
        <v>0</v>
      </c>
      <c r="AU10" s="129">
        <v>0</v>
      </c>
      <c r="AV10" s="129">
        <v>0</v>
      </c>
      <c r="AW10" s="129">
        <v>0</v>
      </c>
      <c r="AX10" s="128"/>
    </row>
    <row r="11" spans="1:50" s="125" customFormat="1" ht="15" customHeight="1" x14ac:dyDescent="0.2">
      <c r="A11" s="129" t="s">
        <v>356</v>
      </c>
      <c r="B11" s="129">
        <v>85.965599999999995</v>
      </c>
      <c r="C11" s="129">
        <v>88.114739999999998</v>
      </c>
      <c r="D11" s="129">
        <v>90.26388</v>
      </c>
      <c r="E11" s="129">
        <v>103.15872</v>
      </c>
      <c r="F11" s="129">
        <v>99.290267999999998</v>
      </c>
      <c r="G11" s="129">
        <v>122.930808</v>
      </c>
      <c r="H11" s="129">
        <v>158.60653199999999</v>
      </c>
      <c r="I11" s="129">
        <v>162.90481199999999</v>
      </c>
      <c r="J11" s="129">
        <v>174.08034000000001</v>
      </c>
      <c r="K11" s="129">
        <v>166.77326399999998</v>
      </c>
      <c r="L11" s="129">
        <v>165.91360799999998</v>
      </c>
      <c r="M11" s="129">
        <v>140.12392800000001</v>
      </c>
      <c r="N11" s="129">
        <v>162.47498400000001</v>
      </c>
      <c r="O11" s="129">
        <v>206.31744</v>
      </c>
      <c r="P11" s="129">
        <v>290.56372799999997</v>
      </c>
      <c r="Q11" s="129">
        <v>360.62569200000002</v>
      </c>
      <c r="R11" s="129">
        <v>356.75723999999997</v>
      </c>
      <c r="S11" s="129">
        <v>350.73964799999999</v>
      </c>
      <c r="T11" s="129">
        <v>364.06431599999996</v>
      </c>
      <c r="U11" s="129">
        <v>352.45895999999999</v>
      </c>
      <c r="V11" s="129">
        <v>339.56412</v>
      </c>
      <c r="W11" s="129">
        <v>373.520532</v>
      </c>
      <c r="X11" s="129">
        <v>393.72244799999999</v>
      </c>
      <c r="Y11" s="129">
        <v>407.04711600000002</v>
      </c>
      <c r="Z11" s="129">
        <v>385.985544</v>
      </c>
      <c r="AA11" s="129">
        <v>363.20465999999999</v>
      </c>
      <c r="AB11" s="129">
        <v>373.09070400000002</v>
      </c>
      <c r="AC11" s="129">
        <v>347.30102399999998</v>
      </c>
      <c r="AD11" s="129">
        <v>322.80082799999997</v>
      </c>
      <c r="AE11" s="129">
        <v>283.68648000000002</v>
      </c>
      <c r="AF11" s="129">
        <v>314.634096</v>
      </c>
      <c r="AG11" s="129">
        <v>327.95876399999997</v>
      </c>
      <c r="AH11" s="129">
        <v>299.27999999999997</v>
      </c>
      <c r="AI11" s="130">
        <v>287.67</v>
      </c>
      <c r="AJ11" s="129">
        <v>304.44</v>
      </c>
      <c r="AK11" s="129">
        <v>312.18</v>
      </c>
      <c r="AL11" s="129">
        <v>308.74</v>
      </c>
      <c r="AM11" s="129">
        <v>348.07992138762887</v>
      </c>
      <c r="AN11" s="129">
        <v>133.30000000000001</v>
      </c>
      <c r="AO11" s="129">
        <v>188.18519999999998</v>
      </c>
      <c r="AP11" s="129">
        <v>183.82076408687448</v>
      </c>
      <c r="AQ11" s="129">
        <v>202.1688</v>
      </c>
      <c r="AR11" s="129">
        <v>193.07120399999999</v>
      </c>
      <c r="AS11" s="129">
        <v>187.27789999999999</v>
      </c>
      <c r="AT11" s="129">
        <v>187.44861</v>
      </c>
      <c r="AU11" s="129">
        <v>188.21428949999998</v>
      </c>
      <c r="AV11" s="129">
        <v>206.00569000000002</v>
      </c>
      <c r="AW11" s="129">
        <v>210.11731541261611</v>
      </c>
      <c r="AX11" s="128"/>
    </row>
    <row r="12" spans="1:50" s="125" customFormat="1" ht="15" customHeight="1" x14ac:dyDescent="0.2">
      <c r="A12" s="129" t="s">
        <v>392</v>
      </c>
      <c r="B12" s="129">
        <v>0</v>
      </c>
      <c r="C12" s="129">
        <v>0</v>
      </c>
      <c r="D12" s="129">
        <v>0</v>
      </c>
      <c r="E12" s="129">
        <v>0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29">
        <v>0</v>
      </c>
      <c r="AA12" s="129">
        <v>0</v>
      </c>
      <c r="AB12" s="129">
        <v>0</v>
      </c>
      <c r="AC12" s="129">
        <v>11.015592</v>
      </c>
      <c r="AD12" s="129">
        <v>15.19392</v>
      </c>
      <c r="AE12" s="129">
        <v>4.1783280000000005</v>
      </c>
      <c r="AF12" s="129">
        <v>3.7984800000000001</v>
      </c>
      <c r="AG12" s="129">
        <v>0</v>
      </c>
      <c r="AH12" s="129">
        <v>0</v>
      </c>
      <c r="AI12" s="130">
        <v>0</v>
      </c>
      <c r="AJ12" s="129">
        <v>0</v>
      </c>
      <c r="AK12" s="129">
        <v>0</v>
      </c>
      <c r="AL12" s="129">
        <v>0</v>
      </c>
      <c r="AM12" s="129">
        <v>0</v>
      </c>
      <c r="AN12" s="129">
        <v>0</v>
      </c>
      <c r="AO12" s="129">
        <v>0</v>
      </c>
      <c r="AP12" s="129">
        <v>0</v>
      </c>
      <c r="AQ12" s="129">
        <v>0</v>
      </c>
      <c r="AR12" s="129">
        <v>0</v>
      </c>
      <c r="AS12" s="129">
        <v>0</v>
      </c>
      <c r="AT12" s="129">
        <v>0</v>
      </c>
      <c r="AU12" s="129">
        <v>0</v>
      </c>
      <c r="AV12" s="129">
        <v>0</v>
      </c>
      <c r="AW12" s="129">
        <v>0</v>
      </c>
      <c r="AX12" s="128"/>
    </row>
    <row r="13" spans="1:50" s="125" customFormat="1" ht="15" customHeight="1" x14ac:dyDescent="0.2">
      <c r="A13" s="129" t="s">
        <v>393</v>
      </c>
      <c r="B13" s="129">
        <v>9.6561360000000001</v>
      </c>
      <c r="C13" s="129">
        <v>8.276688</v>
      </c>
      <c r="D13" s="129">
        <v>6.89724</v>
      </c>
      <c r="E13" s="129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29">
        <v>0</v>
      </c>
      <c r="X13" s="129">
        <v>0</v>
      </c>
      <c r="Y13" s="129">
        <v>0</v>
      </c>
      <c r="Z13" s="129">
        <v>0</v>
      </c>
      <c r="AA13" s="129">
        <v>1.7093160000000001</v>
      </c>
      <c r="AB13" s="129">
        <v>1.7093160000000001</v>
      </c>
      <c r="AC13" s="129">
        <v>0</v>
      </c>
      <c r="AD13" s="129">
        <v>0</v>
      </c>
      <c r="AE13" s="129">
        <v>0</v>
      </c>
      <c r="AF13" s="129">
        <v>0</v>
      </c>
      <c r="AG13" s="129">
        <v>0</v>
      </c>
      <c r="AH13" s="129">
        <v>0</v>
      </c>
      <c r="AI13" s="130">
        <v>0</v>
      </c>
      <c r="AJ13" s="129">
        <v>0</v>
      </c>
      <c r="AK13" s="129">
        <v>0</v>
      </c>
      <c r="AL13" s="129">
        <v>0</v>
      </c>
      <c r="AM13" s="129">
        <v>0</v>
      </c>
      <c r="AN13" s="129">
        <v>0</v>
      </c>
      <c r="AO13" s="129">
        <v>0</v>
      </c>
      <c r="AP13" s="129">
        <v>0</v>
      </c>
      <c r="AQ13" s="129">
        <v>0</v>
      </c>
      <c r="AR13" s="129">
        <v>0</v>
      </c>
      <c r="AS13" s="129">
        <v>0</v>
      </c>
      <c r="AT13" s="129">
        <v>0</v>
      </c>
      <c r="AU13" s="129">
        <v>0</v>
      </c>
      <c r="AV13" s="129">
        <v>0</v>
      </c>
      <c r="AW13" s="129">
        <v>0</v>
      </c>
      <c r="AX13" s="128"/>
    </row>
    <row r="14" spans="1:50" s="125" customFormat="1" ht="15" customHeight="1" x14ac:dyDescent="0.2">
      <c r="A14" s="129" t="s">
        <v>181</v>
      </c>
      <c r="B14" s="129">
        <v>178.80844799999997</v>
      </c>
      <c r="C14" s="129">
        <v>210.70168559999996</v>
      </c>
      <c r="D14" s="129">
        <v>209.49816719999998</v>
      </c>
      <c r="E14" s="129">
        <v>220.24386720000001</v>
      </c>
      <c r="F14" s="129">
        <v>212.24906639999998</v>
      </c>
      <c r="G14" s="129">
        <v>224.02635359999996</v>
      </c>
      <c r="H14" s="129">
        <v>264.51615119999997</v>
      </c>
      <c r="I14" s="129">
        <v>274.40219519999994</v>
      </c>
      <c r="J14" s="129">
        <v>305.43577679999999</v>
      </c>
      <c r="K14" s="129">
        <v>338.87639519999999</v>
      </c>
      <c r="L14" s="129">
        <v>358.56251759999998</v>
      </c>
      <c r="M14" s="129">
        <v>389.85399599999994</v>
      </c>
      <c r="N14" s="129">
        <v>423.20864879999993</v>
      </c>
      <c r="O14" s="129">
        <v>432.66486479999992</v>
      </c>
      <c r="P14" s="129">
        <v>490.69164479999995</v>
      </c>
      <c r="Q14" s="129">
        <v>535.04989439999997</v>
      </c>
      <c r="R14" s="129">
        <v>546.22542239999996</v>
      </c>
      <c r="S14" s="129">
        <v>548.21646866823846</v>
      </c>
      <c r="T14" s="129">
        <v>563.27274240383622</v>
      </c>
      <c r="U14" s="129">
        <v>573.64844879999998</v>
      </c>
      <c r="V14" s="129">
        <v>587.74680719999992</v>
      </c>
      <c r="W14" s="129">
        <v>668.46850559999996</v>
      </c>
      <c r="X14" s="129">
        <v>676.54927199999986</v>
      </c>
      <c r="Y14" s="129">
        <v>682.39493279999988</v>
      </c>
      <c r="Z14" s="129">
        <v>666.57726239999988</v>
      </c>
      <c r="AA14" s="129">
        <v>713.42851439999993</v>
      </c>
      <c r="AB14" s="129">
        <v>775.58164319999992</v>
      </c>
      <c r="AC14" s="129">
        <v>786.06944639999995</v>
      </c>
      <c r="AD14" s="129">
        <v>827.67679679999992</v>
      </c>
      <c r="AE14" s="129">
        <v>896.10541439999986</v>
      </c>
      <c r="AF14" s="129">
        <v>900.83352239999988</v>
      </c>
      <c r="AG14" s="129">
        <v>958.86030239999991</v>
      </c>
      <c r="AH14" s="129">
        <v>1000.6099999999999</v>
      </c>
      <c r="AI14" s="130">
        <v>1032.7739999999999</v>
      </c>
      <c r="AJ14" s="129">
        <v>1135.1139999999998</v>
      </c>
      <c r="AK14" s="129">
        <v>1163.924</v>
      </c>
      <c r="AL14" s="129">
        <v>1253.2092</v>
      </c>
      <c r="AM14" s="129">
        <v>1485.2055412285001</v>
      </c>
      <c r="AN14" s="129">
        <v>1581.9359149147999</v>
      </c>
      <c r="AO14" s="129">
        <v>1560.8231729147997</v>
      </c>
      <c r="AP14" s="129">
        <v>2307.992782817274</v>
      </c>
      <c r="AQ14" s="129">
        <v>2082.9158446100473</v>
      </c>
      <c r="AR14" s="129">
        <v>2266.1103043142689</v>
      </c>
      <c r="AS14" s="129">
        <v>2554.8328705750055</v>
      </c>
      <c r="AT14" s="129">
        <v>2678.6855733735729</v>
      </c>
      <c r="AU14" s="129">
        <v>2741.9658859024639</v>
      </c>
      <c r="AV14" s="129">
        <v>2559.3770535673007</v>
      </c>
      <c r="AW14" s="129">
        <v>2541.2781076182032</v>
      </c>
      <c r="AX14" s="128"/>
    </row>
    <row r="15" spans="1:50" s="125" customFormat="1" ht="15" customHeight="1" x14ac:dyDescent="0.2">
      <c r="A15" s="129" t="s">
        <v>377</v>
      </c>
      <c r="B15" s="131">
        <v>181.49039999999999</v>
      </c>
      <c r="C15" s="131">
        <v>469.1232</v>
      </c>
      <c r="D15" s="131">
        <v>431.1216</v>
      </c>
      <c r="E15" s="131">
        <v>537.91920000000005</v>
      </c>
      <c r="F15" s="131">
        <v>887.14080000000001</v>
      </c>
      <c r="G15" s="131">
        <v>874.69200000000001</v>
      </c>
      <c r="H15" s="131">
        <v>908.76239999999996</v>
      </c>
      <c r="I15" s="131">
        <v>896.31359999999995</v>
      </c>
      <c r="J15" s="131">
        <v>1140.048</v>
      </c>
      <c r="K15" s="131">
        <v>1223.9136000000001</v>
      </c>
      <c r="L15" s="131">
        <v>1138.0824</v>
      </c>
      <c r="M15" s="131">
        <v>1189.1880000000001</v>
      </c>
      <c r="N15" s="131">
        <v>1196.3951999999999</v>
      </c>
      <c r="O15" s="131">
        <v>1399.5072</v>
      </c>
      <c r="P15" s="131">
        <v>1468.3032000000001</v>
      </c>
      <c r="Q15" s="131">
        <v>1328.6582209999999</v>
      </c>
      <c r="R15" s="131">
        <v>1375.5349200000001</v>
      </c>
      <c r="S15" s="131">
        <v>1560.6864</v>
      </c>
      <c r="T15" s="131">
        <v>1603.0737080000001</v>
      </c>
      <c r="U15" s="131">
        <v>1709.3949600000001</v>
      </c>
      <c r="V15" s="131">
        <v>1485.31656</v>
      </c>
      <c r="W15" s="131">
        <v>1696.3127999999999</v>
      </c>
      <c r="X15" s="131">
        <v>1739.556</v>
      </c>
      <c r="Y15" s="131">
        <v>1835.2424079999998</v>
      </c>
      <c r="Z15" s="131">
        <v>1911.8736000000001</v>
      </c>
      <c r="AA15" s="131">
        <v>1823.4216000000001</v>
      </c>
      <c r="AB15" s="131">
        <v>2254.2560799999997</v>
      </c>
      <c r="AC15" s="131">
        <v>2507.670012</v>
      </c>
      <c r="AD15" s="131">
        <v>2518.5888</v>
      </c>
      <c r="AE15" s="131">
        <v>2369.2031999999999</v>
      </c>
      <c r="AF15" s="131">
        <v>2656.1808000000001</v>
      </c>
      <c r="AG15" s="131">
        <v>2950.3656000000001</v>
      </c>
      <c r="AH15" s="131">
        <v>3067.4436000000001</v>
      </c>
      <c r="AI15" s="132">
        <v>3077.19</v>
      </c>
      <c r="AJ15" s="131">
        <v>3360.8050000000003</v>
      </c>
      <c r="AK15" s="131">
        <v>3549.9690000000001</v>
      </c>
      <c r="AL15" s="131">
        <v>3525.21</v>
      </c>
      <c r="AM15" s="131">
        <v>3556.7999693475836</v>
      </c>
      <c r="AN15" s="131">
        <v>3581.5125018944691</v>
      </c>
      <c r="AO15" s="131">
        <v>3748.7637141183909</v>
      </c>
      <c r="AP15" s="131">
        <v>3560.6718822041803</v>
      </c>
      <c r="AQ15" s="131">
        <v>3324.7508274598545</v>
      </c>
      <c r="AR15" s="131">
        <v>3104.1944526116331</v>
      </c>
      <c r="AS15" s="131">
        <v>3596.3208420928859</v>
      </c>
      <c r="AT15" s="131">
        <v>3984.5707995762164</v>
      </c>
      <c r="AU15" s="131">
        <v>3955.9969914822177</v>
      </c>
      <c r="AV15" s="131">
        <v>3567.3931623792732</v>
      </c>
      <c r="AW15" s="131">
        <v>3698.4824067222116</v>
      </c>
      <c r="AX15" s="128"/>
    </row>
    <row r="16" spans="1:50" s="134" customFormat="1" ht="15" customHeight="1" thickBot="1" x14ac:dyDescent="0.25">
      <c r="A16" s="133" t="s">
        <v>16</v>
      </c>
      <c r="B16" s="133">
        <v>1551.4260530449017</v>
      </c>
      <c r="C16" s="133">
        <v>1928.6180017007493</v>
      </c>
      <c r="D16" s="133">
        <v>2057.5934933569683</v>
      </c>
      <c r="E16" s="133">
        <v>2525.0141452875941</v>
      </c>
      <c r="F16" s="133">
        <v>2978.7682584233298</v>
      </c>
      <c r="G16" s="133">
        <v>3151.6554923448484</v>
      </c>
      <c r="H16" s="133">
        <v>3363.6312576799528</v>
      </c>
      <c r="I16" s="133">
        <v>3902.3398472873914</v>
      </c>
      <c r="J16" s="133">
        <v>4871.9490596166679</v>
      </c>
      <c r="K16" s="133">
        <v>5914.712291295964</v>
      </c>
      <c r="L16" s="133">
        <v>5872.500177112951</v>
      </c>
      <c r="M16" s="133">
        <v>5943.036659069071</v>
      </c>
      <c r="N16" s="133">
        <v>6986.4483111087875</v>
      </c>
      <c r="O16" s="133">
        <v>8635.5740847416218</v>
      </c>
      <c r="P16" s="133">
        <v>9902.3922983995981</v>
      </c>
      <c r="Q16" s="133">
        <v>11514.22053480353</v>
      </c>
      <c r="R16" s="133">
        <v>10971.001019901812</v>
      </c>
      <c r="S16" s="133">
        <v>12711.884414444427</v>
      </c>
      <c r="T16" s="133">
        <v>12288.646393656209</v>
      </c>
      <c r="U16" s="133">
        <v>12546.426211309506</v>
      </c>
      <c r="V16" s="133">
        <v>12041.374534360652</v>
      </c>
      <c r="W16" s="133">
        <v>12549.653916403829</v>
      </c>
      <c r="X16" s="133">
        <v>12360.135319519977</v>
      </c>
      <c r="Y16" s="133">
        <v>12479.074734228416</v>
      </c>
      <c r="Z16" s="133">
        <v>13323.162875134756</v>
      </c>
      <c r="AA16" s="133">
        <v>12831.585435873625</v>
      </c>
      <c r="AB16" s="133">
        <v>13841.716499861584</v>
      </c>
      <c r="AC16" s="133">
        <v>15423.153495798282</v>
      </c>
      <c r="AD16" s="133">
        <v>14368.730476034872</v>
      </c>
      <c r="AE16" s="133">
        <v>13446.886966093998</v>
      </c>
      <c r="AF16" s="133">
        <v>12846.9436373272</v>
      </c>
      <c r="AG16" s="133">
        <v>13574.707526309601</v>
      </c>
      <c r="AH16" s="133">
        <v>14394.172672000002</v>
      </c>
      <c r="AI16" s="133">
        <v>15831.730874999997</v>
      </c>
      <c r="AJ16" s="133">
        <v>16441.940072000001</v>
      </c>
      <c r="AK16" s="133">
        <v>17652.612306474621</v>
      </c>
      <c r="AL16" s="133">
        <v>18810.030075999999</v>
      </c>
      <c r="AM16" s="133">
        <v>21048.617288241516</v>
      </c>
      <c r="AN16" s="133">
        <v>24679.311044808972</v>
      </c>
      <c r="AO16" s="133">
        <v>23915.532381368906</v>
      </c>
      <c r="AP16" s="133">
        <v>24258.493511363147</v>
      </c>
      <c r="AQ16" s="133">
        <v>22170.928465144116</v>
      </c>
      <c r="AR16" s="133">
        <v>22868.168573686286</v>
      </c>
      <c r="AS16" s="133">
        <v>26143.032397881339</v>
      </c>
      <c r="AT16" s="133">
        <v>27452.739809017879</v>
      </c>
      <c r="AU16" s="133">
        <v>27763.445721756754</v>
      </c>
      <c r="AV16" s="133">
        <v>26306.834003706601</v>
      </c>
      <c r="AW16" s="133">
        <v>26010.634640183263</v>
      </c>
    </row>
    <row r="17" spans="1:49" ht="15" customHeight="1" x14ac:dyDescent="0.2">
      <c r="A17" s="135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7"/>
      <c r="AJ17" s="136"/>
      <c r="AK17" s="136"/>
      <c r="AL17" s="136"/>
      <c r="AM17" s="136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</row>
    <row r="18" spans="1:49" ht="15" customHeight="1" x14ac:dyDescent="0.2">
      <c r="A18" s="135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7"/>
      <c r="AJ18" s="136"/>
      <c r="AK18" s="136"/>
      <c r="AL18" s="136"/>
      <c r="AM18" s="136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</row>
    <row r="19" spans="1:49" ht="15" customHeight="1" x14ac:dyDescent="0.2">
      <c r="A19" s="135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7"/>
      <c r="AJ19" s="136"/>
      <c r="AK19" s="136"/>
      <c r="AL19" s="136"/>
      <c r="AM19" s="136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</row>
    <row r="20" spans="1:49" ht="15" customHeight="1" x14ac:dyDescent="0.2">
      <c r="A20" s="135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7"/>
      <c r="AJ20" s="136"/>
      <c r="AK20" s="136"/>
      <c r="AL20" s="136"/>
      <c r="AM20" s="136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</row>
    <row r="21" spans="1:49" ht="15" customHeight="1" x14ac:dyDescent="0.2">
      <c r="A21" s="135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7"/>
      <c r="AJ21" s="136"/>
      <c r="AK21" s="136"/>
      <c r="AL21" s="136"/>
      <c r="AM21" s="136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</row>
    <row r="22" spans="1:49" ht="15" customHeight="1" x14ac:dyDescent="0.2">
      <c r="A22" s="135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7"/>
      <c r="AJ22" s="136"/>
      <c r="AK22" s="136"/>
      <c r="AL22" s="136"/>
      <c r="AM22" s="136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</row>
    <row r="23" spans="1:49" ht="15" customHeight="1" x14ac:dyDescent="0.2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7"/>
      <c r="AJ23" s="136"/>
      <c r="AK23" s="136"/>
      <c r="AL23" s="136"/>
      <c r="AM23" s="136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</row>
    <row r="24" spans="1:49" ht="15" customHeight="1" x14ac:dyDescent="0.2">
      <c r="A24" s="135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7"/>
      <c r="AJ24" s="136"/>
      <c r="AK24" s="136"/>
      <c r="AL24" s="136"/>
      <c r="AM24" s="136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</row>
    <row r="25" spans="1:49" ht="15" customHeight="1" x14ac:dyDescent="0.2">
      <c r="A25" s="135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7"/>
      <c r="AJ25" s="136"/>
      <c r="AK25" s="136"/>
      <c r="AL25" s="136"/>
      <c r="AM25" s="136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</row>
    <row r="26" spans="1:49" ht="15" customHeight="1" x14ac:dyDescent="0.2">
      <c r="A26" s="135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7"/>
      <c r="AJ26" s="136"/>
      <c r="AK26" s="136"/>
      <c r="AL26" s="136"/>
      <c r="AM26" s="136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</row>
    <row r="27" spans="1:49" ht="15" customHeight="1" x14ac:dyDescent="0.2">
      <c r="A27" s="135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7"/>
      <c r="AJ27" s="136"/>
      <c r="AK27" s="136"/>
      <c r="AL27" s="136"/>
      <c r="AM27" s="136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</row>
    <row r="28" spans="1:49" ht="15" customHeight="1" x14ac:dyDescent="0.2">
      <c r="A28" s="135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7"/>
      <c r="AJ28" s="136"/>
      <c r="AK28" s="136"/>
      <c r="AL28" s="136"/>
      <c r="AM28" s="136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</row>
    <row r="29" spans="1:49" ht="15" customHeight="1" x14ac:dyDescent="0.2">
      <c r="A29" s="135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7"/>
      <c r="AJ29" s="136"/>
      <c r="AK29" s="136"/>
      <c r="AL29" s="136"/>
      <c r="AM29" s="136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</row>
    <row r="30" spans="1:49" ht="15" customHeight="1" x14ac:dyDescent="0.2">
      <c r="A30" s="135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7"/>
      <c r="AJ30" s="136"/>
      <c r="AK30" s="136"/>
      <c r="AL30" s="136"/>
      <c r="AM30" s="136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</row>
    <row r="31" spans="1:49" ht="15" customHeight="1" x14ac:dyDescent="0.2">
      <c r="A31" s="135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7"/>
      <c r="AJ31" s="136"/>
      <c r="AK31" s="136"/>
      <c r="AL31" s="136"/>
      <c r="AM31" s="136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</row>
    <row r="32" spans="1:49" ht="15" customHeight="1" x14ac:dyDescent="0.2">
      <c r="A32" s="135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7"/>
      <c r="AJ32" s="136"/>
      <c r="AK32" s="136"/>
      <c r="AL32" s="136"/>
      <c r="AM32" s="136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</row>
    <row r="33" spans="1:50" ht="15" customHeight="1" x14ac:dyDescent="0.2">
      <c r="A33" s="135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7"/>
      <c r="AJ33" s="136"/>
      <c r="AK33" s="136"/>
      <c r="AL33" s="136"/>
      <c r="AM33" s="136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</row>
    <row r="34" spans="1:50" ht="15" customHeight="1" x14ac:dyDescent="0.2">
      <c r="A34" s="135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7"/>
      <c r="AJ34" s="136"/>
      <c r="AK34" s="136"/>
      <c r="AL34" s="136"/>
      <c r="AM34" s="136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</row>
    <row r="35" spans="1:50" ht="15" customHeight="1" x14ac:dyDescent="0.2">
      <c r="A35" s="135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7"/>
      <c r="AJ35" s="136"/>
      <c r="AK35" s="136"/>
      <c r="AL35" s="136"/>
      <c r="AM35" s="136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</row>
    <row r="36" spans="1:50" ht="15" customHeight="1" x14ac:dyDescent="0.2">
      <c r="A36" s="135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7"/>
      <c r="AJ36" s="136"/>
      <c r="AK36" s="136"/>
      <c r="AL36" s="136"/>
      <c r="AM36" s="136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</row>
    <row r="37" spans="1:50" ht="15" customHeight="1" x14ac:dyDescent="0.2">
      <c r="A37" s="135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7"/>
      <c r="AJ37" s="136"/>
      <c r="AK37" s="136"/>
      <c r="AL37" s="136"/>
      <c r="AM37" s="136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</row>
    <row r="38" spans="1:50" ht="15" customHeight="1" x14ac:dyDescent="0.2">
      <c r="A38" s="113" t="s">
        <v>394</v>
      </c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5"/>
      <c r="AJ38" s="114"/>
      <c r="AK38" s="114"/>
      <c r="AL38" s="114"/>
      <c r="AM38" s="114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</row>
    <row r="39" spans="1:50" ht="15" customHeight="1" thickBot="1" x14ac:dyDescent="0.25">
      <c r="A39" s="113" t="s">
        <v>390</v>
      </c>
      <c r="B39" s="118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F39" s="114"/>
      <c r="AG39" s="114"/>
      <c r="AH39" s="114"/>
      <c r="AJ39" s="114"/>
      <c r="AK39" s="117"/>
      <c r="AL39" s="114"/>
      <c r="AM39" s="117"/>
      <c r="AN39" s="120"/>
      <c r="AO39" s="120"/>
      <c r="AP39" s="120"/>
      <c r="AQ39" s="120"/>
      <c r="AR39" s="115"/>
      <c r="AS39" s="115"/>
      <c r="AW39" s="121" t="s">
        <v>18</v>
      </c>
    </row>
    <row r="40" spans="1:50" s="124" customFormat="1" ht="15" customHeight="1" x14ac:dyDescent="0.2">
      <c r="A40" s="122" t="s">
        <v>3</v>
      </c>
      <c r="B40" s="122">
        <v>1970</v>
      </c>
      <c r="C40" s="122">
        <v>1971</v>
      </c>
      <c r="D40" s="122">
        <v>1972</v>
      </c>
      <c r="E40" s="122">
        <v>1973</v>
      </c>
      <c r="F40" s="122">
        <v>1974</v>
      </c>
      <c r="G40" s="122">
        <v>1975</v>
      </c>
      <c r="H40" s="122">
        <v>1976</v>
      </c>
      <c r="I40" s="122">
        <v>1977</v>
      </c>
      <c r="J40" s="122">
        <v>1978</v>
      </c>
      <c r="K40" s="122">
        <v>1979</v>
      </c>
      <c r="L40" s="122">
        <v>1980</v>
      </c>
      <c r="M40" s="122">
        <v>1981</v>
      </c>
      <c r="N40" s="122">
        <v>1982</v>
      </c>
      <c r="O40" s="122">
        <v>1983</v>
      </c>
      <c r="P40" s="122">
        <v>1984</v>
      </c>
      <c r="Q40" s="122">
        <v>1985</v>
      </c>
      <c r="R40" s="122">
        <v>1986</v>
      </c>
      <c r="S40" s="122">
        <v>1987</v>
      </c>
      <c r="T40" s="122">
        <v>1988</v>
      </c>
      <c r="U40" s="122">
        <v>1989</v>
      </c>
      <c r="V40" s="122">
        <v>1990</v>
      </c>
      <c r="W40" s="122">
        <v>1991</v>
      </c>
      <c r="X40" s="122">
        <v>1992</v>
      </c>
      <c r="Y40" s="122">
        <v>1993</v>
      </c>
      <c r="Z40" s="122">
        <v>1994</v>
      </c>
      <c r="AA40" s="122">
        <v>1995</v>
      </c>
      <c r="AB40" s="122">
        <v>1996</v>
      </c>
      <c r="AC40" s="122">
        <v>1997</v>
      </c>
      <c r="AD40" s="122">
        <v>1998</v>
      </c>
      <c r="AE40" s="122">
        <v>1999</v>
      </c>
      <c r="AF40" s="122">
        <v>2000</v>
      </c>
      <c r="AG40" s="122">
        <v>2001</v>
      </c>
      <c r="AH40" s="122">
        <v>2002</v>
      </c>
      <c r="AI40" s="122">
        <v>2003</v>
      </c>
      <c r="AJ40" s="122">
        <v>2004</v>
      </c>
      <c r="AK40" s="122">
        <v>2005</v>
      </c>
      <c r="AL40" s="122">
        <v>2006</v>
      </c>
      <c r="AM40" s="122">
        <v>2007</v>
      </c>
      <c r="AN40" s="122">
        <v>2008</v>
      </c>
      <c r="AO40" s="122">
        <v>2009</v>
      </c>
      <c r="AP40" s="122">
        <v>2010</v>
      </c>
      <c r="AQ40" s="122">
        <v>2011</v>
      </c>
      <c r="AR40" s="122">
        <v>2012</v>
      </c>
      <c r="AS40" s="123">
        <v>2013</v>
      </c>
      <c r="AT40" s="123">
        <v>2014</v>
      </c>
      <c r="AU40" s="123">
        <v>2015</v>
      </c>
      <c r="AV40" s="123">
        <v>2016</v>
      </c>
      <c r="AW40" s="123">
        <v>2017</v>
      </c>
    </row>
    <row r="41" spans="1:50" s="139" customFormat="1" ht="15" customHeight="1" x14ac:dyDescent="0.2">
      <c r="A41" s="139" t="s">
        <v>395</v>
      </c>
      <c r="B41" s="140">
        <v>4.1957495732551067</v>
      </c>
      <c r="C41" s="140">
        <v>4.2417556990476273</v>
      </c>
      <c r="D41" s="140">
        <v>4.2751301597715123</v>
      </c>
      <c r="E41" s="140">
        <v>3.4140602404499147</v>
      </c>
      <c r="F41" s="140">
        <v>4.0456915592281488</v>
      </c>
      <c r="G41" s="140">
        <v>4.1586890546366488</v>
      </c>
      <c r="H41" s="140">
        <v>3.8181536013130928</v>
      </c>
      <c r="I41" s="140">
        <v>3.606648459842221</v>
      </c>
      <c r="J41" s="140">
        <v>2.8166363465794748</v>
      </c>
      <c r="K41" s="140">
        <v>2.3944246317510922</v>
      </c>
      <c r="L41" s="140">
        <v>2.8160718435482677</v>
      </c>
      <c r="M41" s="140">
        <v>2.9158604589045996</v>
      </c>
      <c r="N41" s="140">
        <v>4.9229930958354782</v>
      </c>
      <c r="O41" s="140">
        <v>4.9811149528557381</v>
      </c>
      <c r="P41" s="140">
        <v>5.5786412752934531</v>
      </c>
      <c r="Q41" s="140">
        <v>6.95973579434028</v>
      </c>
      <c r="R41" s="140">
        <v>8.4188343281027809</v>
      </c>
      <c r="S41" s="140">
        <v>7.34891968446858</v>
      </c>
      <c r="T41" s="140">
        <v>7.0845038331433008</v>
      </c>
      <c r="U41" s="140">
        <v>6.7028049759854795</v>
      </c>
      <c r="V41" s="140">
        <v>6.7629665174536395</v>
      </c>
      <c r="W41" s="140">
        <v>5.6387915707780776</v>
      </c>
      <c r="X41" s="140">
        <v>6.3555505833289549</v>
      </c>
      <c r="Y41" s="140">
        <v>7.6649612312714597</v>
      </c>
      <c r="Z41" s="140">
        <v>6.818324571377814</v>
      </c>
      <c r="AA41" s="140">
        <v>7.000877103530259</v>
      </c>
      <c r="AB41" s="140">
        <v>8.0432328838055103</v>
      </c>
      <c r="AC41" s="140">
        <v>7.7101233047052133</v>
      </c>
      <c r="AD41" s="140">
        <v>9.0054038535843954</v>
      </c>
      <c r="AE41" s="140">
        <v>11.448277825802009</v>
      </c>
      <c r="AF41" s="140">
        <v>16.079601753664857</v>
      </c>
      <c r="AG41" s="140">
        <v>16.194472720235765</v>
      </c>
      <c r="AH41" s="140">
        <v>17.686066841146754</v>
      </c>
      <c r="AI41" s="141">
        <v>17.305025089368193</v>
      </c>
      <c r="AJ41" s="140">
        <v>17.928833137033951</v>
      </c>
      <c r="AK41" s="140">
        <v>18.420843009209015</v>
      </c>
      <c r="AL41" s="140">
        <v>18.608992042315542</v>
      </c>
      <c r="AM41" s="140">
        <v>18.158860259838576</v>
      </c>
      <c r="AN41" s="140">
        <v>19.961498713052244</v>
      </c>
      <c r="AO41" s="140">
        <v>20.882004371461377</v>
      </c>
      <c r="AP41" s="140">
        <v>15.972899656586891</v>
      </c>
      <c r="AQ41" s="140">
        <v>21.070305328403929</v>
      </c>
      <c r="AR41" s="140">
        <v>22.992603690252828</v>
      </c>
      <c r="AS41" s="140">
        <v>22.277896434445548</v>
      </c>
      <c r="AT41" s="140">
        <v>22.972894393748355</v>
      </c>
      <c r="AU41" s="140">
        <v>22.012815613944177</v>
      </c>
      <c r="AV41" s="140">
        <v>24.934193643588181</v>
      </c>
      <c r="AW41" s="140">
        <v>25.153095872846976</v>
      </c>
      <c r="AX41" s="142"/>
    </row>
    <row r="42" spans="1:50" s="139" customFormat="1" ht="15" customHeight="1" x14ac:dyDescent="0.2">
      <c r="A42" s="139" t="s">
        <v>182</v>
      </c>
      <c r="B42" s="143">
        <v>5.7494944657744744</v>
      </c>
      <c r="C42" s="143">
        <v>4.3601115154916856</v>
      </c>
      <c r="D42" s="143">
        <v>3.5798368847592923</v>
      </c>
      <c r="E42" s="143">
        <v>5.1345240780674279</v>
      </c>
      <c r="F42" s="143">
        <v>4.2023026419334961</v>
      </c>
      <c r="G42" s="143">
        <v>4.3973290763607311</v>
      </c>
      <c r="H42" s="143">
        <v>3.4366726565186108</v>
      </c>
      <c r="I42" s="143">
        <v>14.451189209479132</v>
      </c>
      <c r="J42" s="143">
        <v>25.365662103930838</v>
      </c>
      <c r="K42" s="143">
        <v>34.408915576349571</v>
      </c>
      <c r="L42" s="143">
        <v>34.275611544852325</v>
      </c>
      <c r="M42" s="143">
        <v>37.870013754681139</v>
      </c>
      <c r="N42" s="143">
        <v>44.262537438151064</v>
      </c>
      <c r="O42" s="143">
        <v>51.594568088401836</v>
      </c>
      <c r="P42" s="143">
        <v>53.96318986307206</v>
      </c>
      <c r="Q42" s="143">
        <v>58.27161381803154</v>
      </c>
      <c r="R42" s="143">
        <v>53.540650511394894</v>
      </c>
      <c r="S42" s="143">
        <v>57.56443154731604</v>
      </c>
      <c r="T42" s="143">
        <v>55.716742538980967</v>
      </c>
      <c r="U42" s="143">
        <v>56.555523197860502</v>
      </c>
      <c r="V42" s="143">
        <v>55.695815321559458</v>
      </c>
      <c r="W42" s="143">
        <v>59.960815116896008</v>
      </c>
      <c r="X42" s="143">
        <v>57.518154086504772</v>
      </c>
      <c r="Y42" s="143">
        <v>54.854573898993877</v>
      </c>
      <c r="Z42" s="143">
        <v>56.519589218329926</v>
      </c>
      <c r="AA42" s="143">
        <v>55.877694697357072</v>
      </c>
      <c r="AB42" s="143">
        <v>55.117360844556309</v>
      </c>
      <c r="AC42" s="143">
        <v>55.791732262900773</v>
      </c>
      <c r="AD42" s="143">
        <v>52.042364012141626</v>
      </c>
      <c r="AE42" s="143">
        <v>50.209937303096112</v>
      </c>
      <c r="AF42" s="143">
        <v>42.988308195584104</v>
      </c>
      <c r="AG42" s="143">
        <v>42.979552534755172</v>
      </c>
      <c r="AH42" s="143">
        <v>44.434266683778169</v>
      </c>
      <c r="AI42" s="144">
        <v>46.578109072360036</v>
      </c>
      <c r="AJ42" s="143">
        <v>45.376640708631818</v>
      </c>
      <c r="AK42" s="143">
        <v>45.680671661101101</v>
      </c>
      <c r="AL42" s="143">
        <v>47.577033927332671</v>
      </c>
      <c r="AM42" s="143">
        <v>50.330034299973534</v>
      </c>
      <c r="AN42" s="143">
        <v>53.911644645357981</v>
      </c>
      <c r="AO42" s="143">
        <v>51.255274821100862</v>
      </c>
      <c r="AP42" s="143">
        <v>52.669645574286086</v>
      </c>
      <c r="AQ42" s="143">
        <v>46.959914472271471</v>
      </c>
      <c r="AR42" s="143">
        <v>45.94950602647716</v>
      </c>
      <c r="AS42" s="143">
        <v>46.824542419935817</v>
      </c>
      <c r="AT42" s="143">
        <v>45.409458900189769</v>
      </c>
      <c r="AU42" s="143">
        <v>47.38229941869465</v>
      </c>
      <c r="AV42" s="143">
        <v>46.5156941467556</v>
      </c>
      <c r="AW42" s="143">
        <v>45.849231809619496</v>
      </c>
      <c r="AX42" s="142"/>
    </row>
    <row r="43" spans="1:50" s="139" customFormat="1" ht="15" customHeight="1" x14ac:dyDescent="0.2">
      <c r="A43" s="143" t="s">
        <v>396</v>
      </c>
      <c r="B43" s="143">
        <v>3.5919159122463324</v>
      </c>
      <c r="C43" s="143">
        <v>2.7560643794983837</v>
      </c>
      <c r="D43" s="143">
        <v>2.8749705321527208</v>
      </c>
      <c r="E43" s="143">
        <v>4.4818157717269118</v>
      </c>
      <c r="F43" s="143">
        <v>4.2020384612316422</v>
      </c>
      <c r="G43" s="143">
        <v>4.4339700015435044</v>
      </c>
      <c r="H43" s="143">
        <v>4.2819815022240189</v>
      </c>
      <c r="I43" s="143">
        <v>3.888589172368583</v>
      </c>
      <c r="J43" s="143">
        <v>3.2554638299526992</v>
      </c>
      <c r="K43" s="143">
        <v>3.7976204026777634</v>
      </c>
      <c r="L43" s="143">
        <v>4.202813666347768</v>
      </c>
      <c r="M43" s="143">
        <v>3.9746150002099752</v>
      </c>
      <c r="N43" s="143">
        <v>4.4828408663957449</v>
      </c>
      <c r="O43" s="143">
        <v>4.3071770607119984</v>
      </c>
      <c r="P43" s="143">
        <v>3.0440678975147093</v>
      </c>
      <c r="Q43" s="143">
        <v>3.0589501843016436</v>
      </c>
      <c r="R43" s="143">
        <v>3.4622706194978816</v>
      </c>
      <c r="S43" s="143">
        <v>2.7062206733810603</v>
      </c>
      <c r="T43" s="143">
        <v>3.2994855180422613</v>
      </c>
      <c r="U43" s="143">
        <v>3.0755910687313164</v>
      </c>
      <c r="V43" s="143">
        <v>3.5606562919917102</v>
      </c>
      <c r="W43" s="143">
        <v>3.5799749809255452</v>
      </c>
      <c r="X43" s="143">
        <v>4.05752586783046</v>
      </c>
      <c r="Y43" s="143">
        <v>2.6303952032458149</v>
      </c>
      <c r="Z43" s="143">
        <v>1.8429086583756515</v>
      </c>
      <c r="AA43" s="143">
        <v>1.1467491422704548</v>
      </c>
      <c r="AB43" s="143">
        <v>1.2329008746643191</v>
      </c>
      <c r="AC43" s="143">
        <v>1.1911633260830297</v>
      </c>
      <c r="AD43" s="143">
        <v>1.469931352186435</v>
      </c>
      <c r="AE43" s="143">
        <v>1.7841482612662198</v>
      </c>
      <c r="AF43" s="143">
        <v>1.9671857146294678</v>
      </c>
      <c r="AG43" s="143">
        <v>1.8999569567162236</v>
      </c>
      <c r="AH43" s="143">
        <v>0.61858365901920442</v>
      </c>
      <c r="AI43" s="144">
        <v>0.96949601538751551</v>
      </c>
      <c r="AJ43" s="143">
        <v>0.89741234522120328</v>
      </c>
      <c r="AK43" s="143">
        <v>0.893057702326578</v>
      </c>
      <c r="AL43" s="143">
        <v>0.49328184816880039</v>
      </c>
      <c r="AM43" s="143">
        <v>0.6254276121205069</v>
      </c>
      <c r="AN43" s="143">
        <v>0.6150576882976958</v>
      </c>
      <c r="AO43" s="143">
        <v>0.67912951888342343</v>
      </c>
      <c r="AP43" s="143">
        <v>3.7428061965337025</v>
      </c>
      <c r="AQ43" s="143">
        <v>4.2645626224256432</v>
      </c>
      <c r="AR43" s="143">
        <v>5.1996692456495586</v>
      </c>
      <c r="AS43" s="143">
        <v>4.9987036727388805</v>
      </c>
      <c r="AT43" s="143">
        <v>5.5095099208285445</v>
      </c>
      <c r="AU43" s="143">
        <v>4.8190935158512858</v>
      </c>
      <c r="AV43" s="143">
        <v>3.7050712727001049</v>
      </c>
      <c r="AW43" s="143">
        <v>3.4182560046951651</v>
      </c>
      <c r="AX43" s="142"/>
    </row>
    <row r="44" spans="1:50" s="139" customFormat="1" ht="15" customHeight="1" x14ac:dyDescent="0.2">
      <c r="A44" s="143" t="s">
        <v>328</v>
      </c>
      <c r="B44" s="143">
        <v>57.075646047102879</v>
      </c>
      <c r="C44" s="143">
        <v>48.394787040990359</v>
      </c>
      <c r="D44" s="143">
        <v>53.413568437407314</v>
      </c>
      <c r="E44" s="143">
        <v>52.858037057425776</v>
      </c>
      <c r="F44" s="143">
        <v>47.309168778994945</v>
      </c>
      <c r="G44" s="143">
        <v>48.247870365404069</v>
      </c>
      <c r="H44" s="143">
        <v>48.866548578157733</v>
      </c>
      <c r="I44" s="143">
        <v>43.878676573456474</v>
      </c>
      <c r="J44" s="143">
        <v>35.319605315506273</v>
      </c>
      <c r="K44" s="143">
        <v>30.157325269919284</v>
      </c>
      <c r="L44" s="143">
        <v>30.394588080071514</v>
      </c>
      <c r="M44" s="143">
        <v>26.018707665173608</v>
      </c>
      <c r="N44" s="143">
        <v>20.627875487882299</v>
      </c>
      <c r="O44" s="143">
        <v>15.368049656105102</v>
      </c>
      <c r="P44" s="143">
        <v>14.36603124250286</v>
      </c>
      <c r="Q44" s="143">
        <v>12.278465795636452</v>
      </c>
      <c r="R44" s="143">
        <v>13.656642613289616</v>
      </c>
      <c r="S44" s="143">
        <v>12.908530210795789</v>
      </c>
      <c r="T44" s="143">
        <v>13.192431029970072</v>
      </c>
      <c r="U44" s="143">
        <v>12.428567373888514</v>
      </c>
      <c r="V44" s="143">
        <v>13.74781064525099</v>
      </c>
      <c r="W44" s="143">
        <v>8.7759293671728855</v>
      </c>
      <c r="X44" s="143">
        <v>9.0716599051242888</v>
      </c>
      <c r="Y44" s="143">
        <v>11.115693064904105</v>
      </c>
      <c r="Z44" s="143">
        <v>12.381391717547993</v>
      </c>
      <c r="AA44" s="143">
        <v>13.045111211336824</v>
      </c>
      <c r="AB44" s="143">
        <v>10.843071079992637</v>
      </c>
      <c r="AC44" s="143">
        <v>11.489693577856034</v>
      </c>
      <c r="AD44" s="143">
        <v>11.676655796406825</v>
      </c>
      <c r="AE44" s="143">
        <v>9.9488082511085505</v>
      </c>
      <c r="AF44" s="143">
        <v>8.405376644313348</v>
      </c>
      <c r="AG44" s="143">
        <v>7.6509714701923404</v>
      </c>
      <c r="AH44" s="143">
        <v>6.8156539618868335</v>
      </c>
      <c r="AI44" s="144">
        <v>7.1114523667015037</v>
      </c>
      <c r="AJ44" s="143">
        <v>6.3225872095855911</v>
      </c>
      <c r="AK44" s="143">
        <v>6.3779002249262291</v>
      </c>
      <c r="AL44" s="143">
        <v>5.9716900795028796</v>
      </c>
      <c r="AM44" s="143">
        <v>5.0253989870912372</v>
      </c>
      <c r="AN44" s="143">
        <v>3.9725002785530088</v>
      </c>
      <c r="AO44" s="143">
        <v>4.1186559190601608</v>
      </c>
      <c r="AP44" s="143">
        <v>2.6025265260397874</v>
      </c>
      <c r="AQ44" s="143">
        <v>2.34121227188546</v>
      </c>
      <c r="AR44" s="143">
        <v>1.5289183083767655</v>
      </c>
      <c r="AS44" s="143">
        <v>1.3551415220557379</v>
      </c>
      <c r="AT44" s="143">
        <v>1.134436416362735</v>
      </c>
      <c r="AU44" s="143">
        <v>0.87714993708370181</v>
      </c>
      <c r="AV44" s="143">
        <v>0.76986752363619937</v>
      </c>
      <c r="AW44" s="143">
        <v>0.68188210763520629</v>
      </c>
      <c r="AX44" s="142"/>
    </row>
    <row r="45" spans="1:50" s="139" customFormat="1" ht="15" customHeight="1" x14ac:dyDescent="0.2">
      <c r="A45" s="143" t="s">
        <v>356</v>
      </c>
      <c r="B45" s="143">
        <v>5.5410697681194581</v>
      </c>
      <c r="C45" s="143">
        <v>4.5688021123050868</v>
      </c>
      <c r="D45" s="143">
        <v>4.3868665162200857</v>
      </c>
      <c r="E45" s="143">
        <v>4.0854709741933126</v>
      </c>
      <c r="F45" s="143">
        <v>3.3332659470647981</v>
      </c>
      <c r="G45" s="143">
        <v>3.900515405271622</v>
      </c>
      <c r="H45" s="143">
        <v>4.7153364875494121</v>
      </c>
      <c r="I45" s="143">
        <v>4.1745418998614126</v>
      </c>
      <c r="J45" s="143">
        <v>3.5731149457809996</v>
      </c>
      <c r="K45" s="143">
        <v>2.8196344266046882</v>
      </c>
      <c r="L45" s="143">
        <v>2.8252635674089794</v>
      </c>
      <c r="M45" s="143">
        <v>2.3577833360016545</v>
      </c>
      <c r="N45" s="143">
        <v>2.3255734067574361</v>
      </c>
      <c r="O45" s="143">
        <v>2.3891571999196515</v>
      </c>
      <c r="P45" s="143">
        <v>2.9342780940617774</v>
      </c>
      <c r="Q45" s="143">
        <v>3.1320026475952285</v>
      </c>
      <c r="R45" s="143">
        <v>3.2518203156925134</v>
      </c>
      <c r="S45" s="143">
        <v>2.7591475548775204</v>
      </c>
      <c r="T45" s="143">
        <v>2.9626071443307342</v>
      </c>
      <c r="U45" s="143">
        <v>2.8092378982174941</v>
      </c>
      <c r="V45" s="143">
        <v>2.819978060071441</v>
      </c>
      <c r="W45" s="143">
        <v>2.9763412958485338</v>
      </c>
      <c r="X45" s="143">
        <v>3.1854218244537047</v>
      </c>
      <c r="Y45" s="143">
        <v>3.2618373130142797</v>
      </c>
      <c r="Z45" s="143">
        <v>2.8971014436847526</v>
      </c>
      <c r="AA45" s="143">
        <v>2.8305517023997555</v>
      </c>
      <c r="AB45" s="143">
        <v>2.6954077841699102</v>
      </c>
      <c r="AC45" s="143">
        <v>2.2518159084302374</v>
      </c>
      <c r="AD45" s="143">
        <v>2.2465507898445773</v>
      </c>
      <c r="AE45" s="143">
        <v>2.1096814505491763</v>
      </c>
      <c r="AF45" s="143">
        <v>2.4490968815790608</v>
      </c>
      <c r="AG45" s="143">
        <v>2.4159545490344594</v>
      </c>
      <c r="AH45" s="143">
        <v>2.0791747245200751</v>
      </c>
      <c r="AI45" s="144">
        <v>1.8170470574020547</v>
      </c>
      <c r="AJ45" s="143">
        <v>1.851606310854093</v>
      </c>
      <c r="AK45" s="143">
        <v>1.7684634692027916</v>
      </c>
      <c r="AL45" s="143">
        <v>1.6413583537749152</v>
      </c>
      <c r="AM45" s="143">
        <v>1.6536949511741956</v>
      </c>
      <c r="AN45" s="143">
        <v>0.54012853016023821</v>
      </c>
      <c r="AO45" s="143">
        <v>0.78687439191863151</v>
      </c>
      <c r="AP45" s="143">
        <v>0.75775836616057501</v>
      </c>
      <c r="AQ45" s="143">
        <v>0.91186438275617732</v>
      </c>
      <c r="AR45" s="143">
        <v>0.84427925820942751</v>
      </c>
      <c r="AS45" s="143">
        <v>0.71635874962683055</v>
      </c>
      <c r="AT45" s="143">
        <v>0.6828047448234128</v>
      </c>
      <c r="AU45" s="143">
        <v>0.67792121837566555</v>
      </c>
      <c r="AV45" s="143">
        <v>0.78308811303927361</v>
      </c>
      <c r="AW45" s="143">
        <v>0.80781310536733475</v>
      </c>
      <c r="AX45" s="142"/>
    </row>
    <row r="46" spans="1:50" s="139" customFormat="1" ht="15" customHeight="1" x14ac:dyDescent="0.2">
      <c r="A46" s="143" t="s">
        <v>181</v>
      </c>
      <c r="B46" s="143">
        <v>11.525425117688473</v>
      </c>
      <c r="C46" s="143">
        <v>10.92500875830221</v>
      </c>
      <c r="D46" s="143">
        <v>10.181708285741284</v>
      </c>
      <c r="E46" s="143">
        <v>8.7224805299027217</v>
      </c>
      <c r="F46" s="143">
        <v>7.125397076452801</v>
      </c>
      <c r="G46" s="143">
        <v>7.1082119903061862</v>
      </c>
      <c r="H46" s="143">
        <v>7.8640056217829475</v>
      </c>
      <c r="I46" s="143">
        <v>7.0317349574446562</v>
      </c>
      <c r="J46" s="143">
        <v>6.2692727912888335</v>
      </c>
      <c r="K46" s="143">
        <v>5.7293808812761249</v>
      </c>
      <c r="L46" s="143">
        <v>6.1057898132968154</v>
      </c>
      <c r="M46" s="143">
        <v>6.5598450483236199</v>
      </c>
      <c r="N46" s="143">
        <v>6.0575650166491313</v>
      </c>
      <c r="O46" s="143">
        <v>5.0102617446648345</v>
      </c>
      <c r="P46" s="143">
        <v>4.955283834587167</v>
      </c>
      <c r="Q46" s="143">
        <v>4.6468616158838376</v>
      </c>
      <c r="R46" s="143">
        <v>4.9788111532313808</v>
      </c>
      <c r="S46" s="143">
        <v>4.312629432386152</v>
      </c>
      <c r="T46" s="143">
        <v>4.5836841940102984</v>
      </c>
      <c r="U46" s="143">
        <v>4.5722059743427659</v>
      </c>
      <c r="V46" s="143">
        <v>4.8810607586603636</v>
      </c>
      <c r="W46" s="143">
        <v>5.3265891637556262</v>
      </c>
      <c r="X46" s="143">
        <v>5.4736396852512339</v>
      </c>
      <c r="Y46" s="143">
        <v>5.4683135355242545</v>
      </c>
      <c r="Z46" s="143">
        <v>5.0031457893834226</v>
      </c>
      <c r="AA46" s="143">
        <v>5.5599404918853423</v>
      </c>
      <c r="AB46" s="143">
        <v>5.6032186702260205</v>
      </c>
      <c r="AC46" s="143">
        <v>5.0966843234371506</v>
      </c>
      <c r="AD46" s="143">
        <v>5.7602639160116098</v>
      </c>
      <c r="AE46" s="143">
        <v>6.6640361940983679</v>
      </c>
      <c r="AF46" s="143">
        <v>7.0120454158652938</v>
      </c>
      <c r="AG46" s="143">
        <v>7.063579826980436</v>
      </c>
      <c r="AH46" s="143">
        <v>6.9514936551123769</v>
      </c>
      <c r="AI46" s="144">
        <v>6.5234433818658513</v>
      </c>
      <c r="AJ46" s="143">
        <v>6.9037716658088044</v>
      </c>
      <c r="AK46" s="143">
        <v>6.5934943780139337</v>
      </c>
      <c r="AL46" s="143">
        <v>6.6624518670971629</v>
      </c>
      <c r="AM46" s="143">
        <v>7.056071764192259</v>
      </c>
      <c r="AN46" s="143">
        <v>6.4099678959536552</v>
      </c>
      <c r="AO46" s="143">
        <v>6.5263994462893047</v>
      </c>
      <c r="AP46" s="143">
        <v>9.5141636958460154</v>
      </c>
      <c r="AQ46" s="143">
        <v>9.3948065724206824</v>
      </c>
      <c r="AR46" s="143">
        <v>9.9094525082424578</v>
      </c>
      <c r="AS46" s="143">
        <v>9.7725192383652164</v>
      </c>
      <c r="AT46" s="143">
        <v>9.7574434901891234</v>
      </c>
      <c r="AU46" s="143">
        <v>9.8761728402960056</v>
      </c>
      <c r="AV46" s="143">
        <v>9.728943639537496</v>
      </c>
      <c r="AW46" s="143">
        <v>9.7701503357101398</v>
      </c>
      <c r="AX46" s="142"/>
    </row>
    <row r="47" spans="1:50" s="139" customFormat="1" ht="15" customHeight="1" x14ac:dyDescent="0.2">
      <c r="A47" s="143" t="s">
        <v>377</v>
      </c>
      <c r="B47" s="143">
        <v>11.698295232557067</v>
      </c>
      <c r="C47" s="143">
        <v>24.324319257950737</v>
      </c>
      <c r="D47" s="143">
        <v>20.952710114602091</v>
      </c>
      <c r="E47" s="143">
        <v>21.303611348233936</v>
      </c>
      <c r="F47" s="143">
        <v>29.782135535094163</v>
      </c>
      <c r="G47" s="143">
        <v>27.753414106477241</v>
      </c>
      <c r="H47" s="143">
        <v>27.017301552454182</v>
      </c>
      <c r="I47" s="143">
        <v>22.96861972754753</v>
      </c>
      <c r="J47" s="143">
        <v>23.40024466696088</v>
      </c>
      <c r="K47" s="143">
        <v>20.692698811421479</v>
      </c>
      <c r="L47" s="143">
        <v>19.379861484474336</v>
      </c>
      <c r="M47" s="143">
        <v>20.00977056376221</v>
      </c>
      <c r="N47" s="143">
        <v>17.124512294718823</v>
      </c>
      <c r="O47" s="143">
        <v>16.206301819271275</v>
      </c>
      <c r="P47" s="143">
        <v>14.827762380584577</v>
      </c>
      <c r="Q47" s="143">
        <v>11.539280639830746</v>
      </c>
      <c r="R47" s="143">
        <v>12.537916253081441</v>
      </c>
      <c r="S47" s="143">
        <v>12.277380356185452</v>
      </c>
      <c r="T47" s="143">
        <v>13.045161009983639</v>
      </c>
      <c r="U47" s="143">
        <v>13.62455675592409</v>
      </c>
      <c r="V47" s="143">
        <v>12.335108053998125</v>
      </c>
      <c r="W47" s="143">
        <v>13.516809398088068</v>
      </c>
      <c r="X47" s="143">
        <v>14.073923586036905</v>
      </c>
      <c r="Y47" s="143">
        <v>14.706558355373719</v>
      </c>
      <c r="Z47" s="143">
        <v>14.349997954075622</v>
      </c>
      <c r="AA47" s="143">
        <v>14.2104154557722</v>
      </c>
      <c r="AB47" s="143">
        <v>16.285957597979571</v>
      </c>
      <c r="AC47" s="143">
        <v>16.259126336797223</v>
      </c>
      <c r="AD47" s="143">
        <v>17.528262529530153</v>
      </c>
      <c r="AE47" s="143">
        <v>17.618971632422351</v>
      </c>
      <c r="AF47" s="143">
        <v>20.67558537645003</v>
      </c>
      <c r="AG47" s="143">
        <v>21.734284840257491</v>
      </c>
      <c r="AH47" s="143">
        <v>21.310315430402525</v>
      </c>
      <c r="AI47" s="144">
        <v>19.436851373334125</v>
      </c>
      <c r="AJ47" s="143">
        <v>20.440440637071312</v>
      </c>
      <c r="AK47" s="143">
        <v>20.110162384849652</v>
      </c>
      <c r="AL47" s="143">
        <v>18.741118359496241</v>
      </c>
      <c r="AM47" s="143">
        <v>16.898021949092755</v>
      </c>
      <c r="AN47" s="143">
        <v>14.512206177035084</v>
      </c>
      <c r="AO47" s="143">
        <v>15.675016781306603</v>
      </c>
      <c r="AP47" s="143">
        <v>14.678042066117142</v>
      </c>
      <c r="AQ47" s="143">
        <v>14.995992760009308</v>
      </c>
      <c r="AR47" s="143">
        <v>13.57430282451012</v>
      </c>
      <c r="AS47" s="143">
        <v>13.756326302775557</v>
      </c>
      <c r="AT47" s="143">
        <v>14.514291933322207</v>
      </c>
      <c r="AU47" s="143">
        <v>14.248940967662779</v>
      </c>
      <c r="AV47" s="143">
        <v>13.560708832832685</v>
      </c>
      <c r="AW47" s="143">
        <v>14.219116364844503</v>
      </c>
      <c r="AX47" s="142"/>
    </row>
    <row r="48" spans="1:50" s="139" customFormat="1" ht="15" customHeight="1" x14ac:dyDescent="0.2">
      <c r="A48" s="143" t="s">
        <v>179</v>
      </c>
      <c r="B48" s="145">
        <v>0.62240388325621154</v>
      </c>
      <c r="C48" s="145">
        <v>0.42915123641391517</v>
      </c>
      <c r="D48" s="145">
        <v>0.33520906934572281</v>
      </c>
      <c r="E48" s="145">
        <v>0</v>
      </c>
      <c r="F48" s="145">
        <v>0</v>
      </c>
      <c r="G48" s="145">
        <v>0</v>
      </c>
      <c r="H48" s="145">
        <v>0</v>
      </c>
      <c r="I48" s="145">
        <v>0</v>
      </c>
      <c r="J48" s="145">
        <v>0</v>
      </c>
      <c r="K48" s="145">
        <v>0</v>
      </c>
      <c r="L48" s="145">
        <v>0</v>
      </c>
      <c r="M48" s="145">
        <v>0.29340417294318399</v>
      </c>
      <c r="N48" s="145">
        <v>0.19610239361000481</v>
      </c>
      <c r="O48" s="145">
        <v>0.14336947806955891</v>
      </c>
      <c r="P48" s="145">
        <v>0.33074541238340771</v>
      </c>
      <c r="Q48" s="145">
        <v>0.11308950438028376</v>
      </c>
      <c r="R48" s="145">
        <v>0.15305420570948058</v>
      </c>
      <c r="S48" s="145">
        <v>0.12274054058943307</v>
      </c>
      <c r="T48" s="145">
        <v>0.1153847315387253</v>
      </c>
      <c r="U48" s="145">
        <v>0.23151275504984881</v>
      </c>
      <c r="V48" s="145">
        <v>0.19660435101427254</v>
      </c>
      <c r="W48" s="145">
        <v>0.22474910653527047</v>
      </c>
      <c r="X48" s="145">
        <v>0.2641244614696916</v>
      </c>
      <c r="Y48" s="145">
        <v>0.29766739767248396</v>
      </c>
      <c r="Z48" s="145">
        <v>0.18754064722482156</v>
      </c>
      <c r="AA48" s="145">
        <v>0.32866019544809433</v>
      </c>
      <c r="AB48" s="145">
        <v>0.17885026460569975</v>
      </c>
      <c r="AC48" s="145">
        <v>0.20966095979035515</v>
      </c>
      <c r="AD48" s="145">
        <v>0.27056775029437574</v>
      </c>
      <c r="AE48" s="145">
        <v>0.21613908165721796</v>
      </c>
      <c r="AF48" s="145">
        <v>0.42280001791384336</v>
      </c>
      <c r="AG48" s="145">
        <v>6.1227101828123409E-2</v>
      </c>
      <c r="AH48" s="145">
        <v>0.10444504413406719</v>
      </c>
      <c r="AI48" s="146">
        <v>0.25857564358074114</v>
      </c>
      <c r="AJ48" s="145">
        <v>0.27870798579323264</v>
      </c>
      <c r="AK48" s="145">
        <v>0.15540717037072227</v>
      </c>
      <c r="AL48" s="145">
        <v>0.30407352231178209</v>
      </c>
      <c r="AM48" s="145">
        <v>0.25249017651694317</v>
      </c>
      <c r="AN48" s="145">
        <v>7.6996071590087922E-2</v>
      </c>
      <c r="AO48" s="145">
        <v>7.6644749979635662E-2</v>
      </c>
      <c r="AP48" s="145">
        <v>6.2157918429790016E-2</v>
      </c>
      <c r="AQ48" s="145">
        <v>6.1341589827350163E-2</v>
      </c>
      <c r="AR48" s="145">
        <v>1.268138281687925E-3</v>
      </c>
      <c r="AS48" s="145">
        <v>0.2985116600564055</v>
      </c>
      <c r="AT48" s="145">
        <v>1.9160200535850436E-2</v>
      </c>
      <c r="AU48" s="145">
        <v>0.10560648809173756</v>
      </c>
      <c r="AV48" s="145">
        <v>2.4328279104679496E-3</v>
      </c>
      <c r="AW48" s="145">
        <v>0.10045439928117617</v>
      </c>
      <c r="AX48" s="142"/>
    </row>
    <row r="49" spans="1:50" s="148" customFormat="1" ht="15" customHeight="1" thickBot="1" x14ac:dyDescent="0.25">
      <c r="A49" s="147" t="s">
        <v>16</v>
      </c>
      <c r="B49" s="147">
        <v>100</v>
      </c>
      <c r="C49" s="147">
        <v>100</v>
      </c>
      <c r="D49" s="147">
        <v>100</v>
      </c>
      <c r="E49" s="147">
        <v>100</v>
      </c>
      <c r="F49" s="147">
        <v>100</v>
      </c>
      <c r="G49" s="147">
        <v>100</v>
      </c>
      <c r="H49" s="147">
        <v>100</v>
      </c>
      <c r="I49" s="147">
        <v>100</v>
      </c>
      <c r="J49" s="147">
        <v>100</v>
      </c>
      <c r="K49" s="147">
        <v>100</v>
      </c>
      <c r="L49" s="147">
        <v>100</v>
      </c>
      <c r="M49" s="147">
        <v>100</v>
      </c>
      <c r="N49" s="147">
        <v>100</v>
      </c>
      <c r="O49" s="147">
        <v>100</v>
      </c>
      <c r="P49" s="147">
        <v>100</v>
      </c>
      <c r="Q49" s="147">
        <v>100</v>
      </c>
      <c r="R49" s="147">
        <v>100</v>
      </c>
      <c r="S49" s="147">
        <v>100</v>
      </c>
      <c r="T49" s="147">
        <v>100</v>
      </c>
      <c r="U49" s="147">
        <v>100</v>
      </c>
      <c r="V49" s="147">
        <v>100</v>
      </c>
      <c r="W49" s="147">
        <v>100</v>
      </c>
      <c r="X49" s="147">
        <v>100</v>
      </c>
      <c r="Y49" s="147">
        <v>100</v>
      </c>
      <c r="Z49" s="147">
        <v>100</v>
      </c>
      <c r="AA49" s="147">
        <v>100</v>
      </c>
      <c r="AB49" s="147">
        <v>100</v>
      </c>
      <c r="AC49" s="147">
        <v>100</v>
      </c>
      <c r="AD49" s="147">
        <v>100</v>
      </c>
      <c r="AE49" s="147">
        <v>100</v>
      </c>
      <c r="AF49" s="147">
        <v>100</v>
      </c>
      <c r="AG49" s="147">
        <v>100</v>
      </c>
      <c r="AH49" s="147">
        <v>100</v>
      </c>
      <c r="AI49" s="147">
        <v>100</v>
      </c>
      <c r="AJ49" s="147">
        <v>100</v>
      </c>
      <c r="AK49" s="147">
        <v>100</v>
      </c>
      <c r="AL49" s="147">
        <v>100</v>
      </c>
      <c r="AM49" s="147">
        <v>100</v>
      </c>
      <c r="AN49" s="147">
        <v>100</v>
      </c>
      <c r="AO49" s="147">
        <v>100</v>
      </c>
      <c r="AP49" s="147">
        <v>100</v>
      </c>
      <c r="AQ49" s="147">
        <v>100</v>
      </c>
      <c r="AR49" s="147">
        <v>100</v>
      </c>
      <c r="AS49" s="147">
        <v>100</v>
      </c>
      <c r="AT49" s="147">
        <v>100</v>
      </c>
      <c r="AU49" s="147">
        <v>100</v>
      </c>
      <c r="AV49" s="147">
        <v>100</v>
      </c>
      <c r="AW49" s="147">
        <v>100</v>
      </c>
    </row>
    <row r="50" spans="1:50" ht="15" customHeight="1" x14ac:dyDescent="0.2">
      <c r="A50" s="149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50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</row>
    <row r="51" spans="1:50" ht="15" customHeight="1" x14ac:dyDescent="0.2">
      <c r="A51" s="149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50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</row>
    <row r="52" spans="1:50" ht="15" customHeight="1" x14ac:dyDescent="0.2">
      <c r="A52" s="113" t="s">
        <v>397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5"/>
      <c r="AJ52" s="114"/>
      <c r="AK52" s="114"/>
      <c r="AL52" s="114"/>
      <c r="AM52" s="114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</row>
    <row r="53" spans="1:50" ht="15" customHeight="1" thickBot="1" x14ac:dyDescent="0.25">
      <c r="A53" s="113" t="s">
        <v>398</v>
      </c>
      <c r="B53" s="118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F53" s="114"/>
      <c r="AG53" s="114"/>
      <c r="AH53" s="114"/>
      <c r="AJ53" s="114"/>
      <c r="AK53" s="117"/>
      <c r="AL53" s="114"/>
      <c r="AM53" s="117"/>
      <c r="AN53" s="120"/>
      <c r="AO53" s="120"/>
      <c r="AP53" s="120"/>
      <c r="AQ53" s="120"/>
      <c r="AS53" s="115"/>
      <c r="AW53" s="121" t="s">
        <v>2</v>
      </c>
    </row>
    <row r="54" spans="1:50" s="124" customFormat="1" ht="15" customHeight="1" x14ac:dyDescent="0.2">
      <c r="A54" s="122" t="s">
        <v>3</v>
      </c>
      <c r="B54" s="122">
        <v>1970</v>
      </c>
      <c r="C54" s="122">
        <v>1971</v>
      </c>
      <c r="D54" s="122">
        <v>1972</v>
      </c>
      <c r="E54" s="122">
        <v>1973</v>
      </c>
      <c r="F54" s="122">
        <v>1974</v>
      </c>
      <c r="G54" s="122">
        <v>1975</v>
      </c>
      <c r="H54" s="122">
        <v>1976</v>
      </c>
      <c r="I54" s="122">
        <v>1977</v>
      </c>
      <c r="J54" s="122">
        <v>1978</v>
      </c>
      <c r="K54" s="122">
        <v>1979</v>
      </c>
      <c r="L54" s="122">
        <v>1980</v>
      </c>
      <c r="M54" s="122">
        <v>1981</v>
      </c>
      <c r="N54" s="122">
        <v>1982</v>
      </c>
      <c r="O54" s="122">
        <v>1983</v>
      </c>
      <c r="P54" s="122">
        <v>1984</v>
      </c>
      <c r="Q54" s="122">
        <v>1985</v>
      </c>
      <c r="R54" s="122">
        <v>1986</v>
      </c>
      <c r="S54" s="122">
        <v>1987</v>
      </c>
      <c r="T54" s="122">
        <v>1988</v>
      </c>
      <c r="U54" s="122">
        <v>1989</v>
      </c>
      <c r="V54" s="122">
        <v>1990</v>
      </c>
      <c r="W54" s="122">
        <v>1991</v>
      </c>
      <c r="X54" s="122">
        <v>1992</v>
      </c>
      <c r="Y54" s="122">
        <v>1993</v>
      </c>
      <c r="Z54" s="122">
        <v>1994</v>
      </c>
      <c r="AA54" s="122">
        <v>1995</v>
      </c>
      <c r="AB54" s="122">
        <v>1996</v>
      </c>
      <c r="AC54" s="122">
        <v>1997</v>
      </c>
      <c r="AD54" s="122">
        <v>1998</v>
      </c>
      <c r="AE54" s="122">
        <v>1999</v>
      </c>
      <c r="AF54" s="122">
        <v>2000</v>
      </c>
      <c r="AG54" s="122">
        <v>2001</v>
      </c>
      <c r="AH54" s="122">
        <v>2002</v>
      </c>
      <c r="AI54" s="122">
        <v>2003</v>
      </c>
      <c r="AJ54" s="122">
        <v>2004</v>
      </c>
      <c r="AK54" s="122">
        <v>2005</v>
      </c>
      <c r="AL54" s="122">
        <v>2006</v>
      </c>
      <c r="AM54" s="122">
        <v>2007</v>
      </c>
      <c r="AN54" s="122">
        <v>2008</v>
      </c>
      <c r="AO54" s="122">
        <v>2009</v>
      </c>
      <c r="AP54" s="122">
        <v>2010</v>
      </c>
      <c r="AQ54" s="122">
        <v>2011</v>
      </c>
      <c r="AR54" s="122">
        <v>2012</v>
      </c>
      <c r="AS54" s="123">
        <v>2013</v>
      </c>
      <c r="AT54" s="123">
        <v>2014</v>
      </c>
      <c r="AU54" s="123">
        <v>2015</v>
      </c>
      <c r="AV54" s="123">
        <v>2016</v>
      </c>
      <c r="AW54" s="123">
        <v>2017</v>
      </c>
    </row>
    <row r="55" spans="1:50" s="125" customFormat="1" ht="15" customHeight="1" x14ac:dyDescent="0.2">
      <c r="A55" s="125" t="s">
        <v>113</v>
      </c>
      <c r="B55" s="126">
        <v>0</v>
      </c>
      <c r="C55" s="126">
        <v>0</v>
      </c>
      <c r="D55" s="126">
        <v>0</v>
      </c>
      <c r="E55" s="126">
        <v>0</v>
      </c>
      <c r="F55" s="126">
        <v>0</v>
      </c>
      <c r="G55" s="126">
        <v>0</v>
      </c>
      <c r="H55" s="126">
        <v>0</v>
      </c>
      <c r="I55" s="126">
        <v>0</v>
      </c>
      <c r="J55" s="126">
        <v>0</v>
      </c>
      <c r="K55" s="126">
        <v>0</v>
      </c>
      <c r="L55" s="126">
        <v>0</v>
      </c>
      <c r="M55" s="126">
        <v>0</v>
      </c>
      <c r="N55" s="126">
        <v>0</v>
      </c>
      <c r="O55" s="126">
        <v>0</v>
      </c>
      <c r="P55" s="126">
        <v>0</v>
      </c>
      <c r="Q55" s="126">
        <v>0</v>
      </c>
      <c r="R55" s="126">
        <v>0</v>
      </c>
      <c r="S55" s="126">
        <v>0</v>
      </c>
      <c r="T55" s="126">
        <v>0</v>
      </c>
      <c r="U55" s="126">
        <v>0</v>
      </c>
      <c r="V55" s="126">
        <v>0.87964799999999999</v>
      </c>
      <c r="W55" s="126">
        <v>1.759296</v>
      </c>
      <c r="X55" s="126">
        <v>1.759296</v>
      </c>
      <c r="Y55" s="126">
        <v>8.796479999999999</v>
      </c>
      <c r="Z55" s="126">
        <v>13.19472</v>
      </c>
      <c r="AA55" s="126">
        <v>26.38944</v>
      </c>
      <c r="AB55" s="126">
        <v>37.824863999999998</v>
      </c>
      <c r="AC55" s="126">
        <v>73.010784000000001</v>
      </c>
      <c r="AD55" s="126">
        <v>51.899231999999998</v>
      </c>
      <c r="AE55" s="126">
        <v>41.343455999999996</v>
      </c>
      <c r="AF55" s="126">
        <v>68.612544</v>
      </c>
      <c r="AG55" s="126">
        <v>140.74367999999998</v>
      </c>
      <c r="AH55" s="126">
        <v>182.16</v>
      </c>
      <c r="AI55" s="127">
        <v>205.92</v>
      </c>
      <c r="AJ55" s="126">
        <v>215.6</v>
      </c>
      <c r="AK55" s="126">
        <v>233.29712363174804</v>
      </c>
      <c r="AL55" s="126">
        <v>265.76</v>
      </c>
      <c r="AM55" s="126">
        <v>275.44</v>
      </c>
      <c r="AN55" s="126">
        <v>170.56557778300248</v>
      </c>
      <c r="AO55" s="126">
        <v>189.50800000000001</v>
      </c>
      <c r="AP55" s="126">
        <v>201.92136067163503</v>
      </c>
      <c r="AQ55" s="126">
        <v>188.31139931848864</v>
      </c>
      <c r="AR55" s="126">
        <v>192.79939931848867</v>
      </c>
      <c r="AS55" s="126">
        <v>181.11919586999494</v>
      </c>
      <c r="AT55" s="126">
        <v>178.96980574352173</v>
      </c>
      <c r="AU55" s="126">
        <v>114.10376522444595</v>
      </c>
      <c r="AV55" s="126">
        <v>133.95934556232811</v>
      </c>
      <c r="AW55" s="126">
        <v>92.022232848926194</v>
      </c>
      <c r="AX55" s="128"/>
    </row>
    <row r="56" spans="1:50" s="125" customFormat="1" ht="15" customHeight="1" x14ac:dyDescent="0.2">
      <c r="A56" s="125" t="s">
        <v>178</v>
      </c>
      <c r="B56" s="129">
        <v>191.19349200000002</v>
      </c>
      <c r="C56" s="129">
        <v>185.92560000000003</v>
      </c>
      <c r="D56" s="129">
        <v>185.92560000000003</v>
      </c>
      <c r="E56" s="129">
        <v>179.72808000000003</v>
      </c>
      <c r="F56" s="129">
        <v>176.62932000000004</v>
      </c>
      <c r="G56" s="129">
        <v>173.53056000000004</v>
      </c>
      <c r="H56" s="129">
        <v>170.43180000000001</v>
      </c>
      <c r="I56" s="129">
        <v>167.33304000000001</v>
      </c>
      <c r="J56" s="129">
        <v>164.23428000000001</v>
      </c>
      <c r="K56" s="129">
        <v>161.13552000000001</v>
      </c>
      <c r="L56" s="129">
        <v>154.93800000000002</v>
      </c>
      <c r="M56" s="129">
        <v>173.53056000000004</v>
      </c>
      <c r="N56" s="129">
        <v>170.43180000000001</v>
      </c>
      <c r="O56" s="129">
        <v>173.53056000000004</v>
      </c>
      <c r="P56" s="129">
        <v>173.53056000000004</v>
      </c>
      <c r="Q56" s="129">
        <v>161.13552000000001</v>
      </c>
      <c r="R56" s="129">
        <v>167.33304000000001</v>
      </c>
      <c r="S56" s="129">
        <v>151.83924000000002</v>
      </c>
      <c r="T56" s="129">
        <v>136.34544000000002</v>
      </c>
      <c r="U56" s="129">
        <v>114.65412000000002</v>
      </c>
      <c r="V56" s="129">
        <v>114.65412000000002</v>
      </c>
      <c r="W56" s="129">
        <v>108.45660000000001</v>
      </c>
      <c r="X56" s="129">
        <v>101.63932800000001</v>
      </c>
      <c r="Y56" s="129">
        <v>99.160320000000013</v>
      </c>
      <c r="Z56" s="129">
        <v>91.413420000000016</v>
      </c>
      <c r="AA56" s="129">
        <v>89.554164000000014</v>
      </c>
      <c r="AB56" s="129">
        <v>93.89242800000001</v>
      </c>
      <c r="AC56" s="129">
        <v>91.103544000000014</v>
      </c>
      <c r="AD56" s="129">
        <v>86.455404000000016</v>
      </c>
      <c r="AE56" s="129">
        <v>83.976396000000008</v>
      </c>
      <c r="AF56" s="129">
        <v>75.299868000000004</v>
      </c>
      <c r="AG56" s="129">
        <v>71.271480000000011</v>
      </c>
      <c r="AH56" s="129">
        <v>65.099999999999994</v>
      </c>
      <c r="AI56" s="130">
        <v>77.5</v>
      </c>
      <c r="AJ56" s="129">
        <v>71.3</v>
      </c>
      <c r="AK56" s="129">
        <v>72.939899999999994</v>
      </c>
      <c r="AL56" s="129">
        <v>74.400000000000006</v>
      </c>
      <c r="AM56" s="129">
        <v>77.376000000000005</v>
      </c>
      <c r="AN56" s="129">
        <v>77.938876219952377</v>
      </c>
      <c r="AO56" s="129">
        <v>80.277042506550956</v>
      </c>
      <c r="AP56" s="129">
        <v>88.866686054751895</v>
      </c>
      <c r="AQ56" s="129">
        <v>95.087354078584525</v>
      </c>
      <c r="AR56" s="129">
        <v>96.027770000000004</v>
      </c>
      <c r="AS56" s="129">
        <v>96.027770000000004</v>
      </c>
      <c r="AT56" s="129">
        <v>96.988047699999996</v>
      </c>
      <c r="AU56" s="129">
        <v>94.119100000000003</v>
      </c>
      <c r="AV56" s="129">
        <v>89.528000000000006</v>
      </c>
      <c r="AW56" s="129">
        <v>89.971683623537459</v>
      </c>
      <c r="AX56" s="128"/>
    </row>
    <row r="57" spans="1:50" s="125" customFormat="1" ht="15" customHeight="1" x14ac:dyDescent="0.2">
      <c r="A57" s="129" t="s">
        <v>396</v>
      </c>
      <c r="B57" s="129">
        <v>64.299137614678898</v>
      </c>
      <c r="C57" s="129">
        <v>60.012528440366971</v>
      </c>
      <c r="D57" s="129">
        <v>58.297884770642206</v>
      </c>
      <c r="E57" s="129">
        <v>54.868597431192661</v>
      </c>
      <c r="F57" s="129">
        <v>50.581988256880734</v>
      </c>
      <c r="G57" s="129">
        <v>44.580735412844035</v>
      </c>
      <c r="H57" s="129">
        <v>41.151448073394498</v>
      </c>
      <c r="I57" s="129">
        <v>36.864838899082571</v>
      </c>
      <c r="J57" s="129">
        <v>31.720907889908258</v>
      </c>
      <c r="K57" s="129">
        <v>27.434298715596331</v>
      </c>
      <c r="L57" s="129">
        <v>23.995439999999999</v>
      </c>
      <c r="M57" s="129">
        <v>23.276446408839782</v>
      </c>
      <c r="N57" s="129">
        <v>22.494407071823204</v>
      </c>
      <c r="O57" s="129">
        <v>28.478729418282551</v>
      </c>
      <c r="P57" s="129">
        <v>8.7120099722991675</v>
      </c>
      <c r="Q57" s="129">
        <v>10.410273998136066</v>
      </c>
      <c r="R57" s="129">
        <v>35.00882442183164</v>
      </c>
      <c r="S57" s="129">
        <v>32.305662000000005</v>
      </c>
      <c r="T57" s="129">
        <v>31.323252987974097</v>
      </c>
      <c r="U57" s="129">
        <v>46.375212000000005</v>
      </c>
      <c r="V57" s="129">
        <v>39.375180000000007</v>
      </c>
      <c r="W57" s="129">
        <v>41.792973990697675</v>
      </c>
      <c r="X57" s="129">
        <v>43.534347906976748</v>
      </c>
      <c r="Y57" s="129">
        <v>47.887782697674417</v>
      </c>
      <c r="Z57" s="129">
        <v>69.654956651162792</v>
      </c>
      <c r="AA57" s="129">
        <v>71.396330567441865</v>
      </c>
      <c r="AB57" s="129">
        <v>70.525643609302321</v>
      </c>
      <c r="AC57" s="129">
        <v>69.654956651162792</v>
      </c>
      <c r="AD57" s="129">
        <v>75.001270422535214</v>
      </c>
      <c r="AE57" s="129">
        <v>71.97372</v>
      </c>
      <c r="AF57" s="129">
        <v>67.222680000000011</v>
      </c>
      <c r="AG57" s="129">
        <v>60.236400000000003</v>
      </c>
      <c r="AH57" s="129">
        <v>79.712000000000003</v>
      </c>
      <c r="AI57" s="130">
        <v>85.647999999999996</v>
      </c>
      <c r="AJ57" s="129">
        <v>102.608</v>
      </c>
      <c r="AK57" s="129">
        <v>53.2211329291978</v>
      </c>
      <c r="AL57" s="129">
        <v>53.865808000000001</v>
      </c>
      <c r="AM57" s="129">
        <v>55.967999999999996</v>
      </c>
      <c r="AN57" s="129">
        <v>58.766399999999997</v>
      </c>
      <c r="AO57" s="129">
        <v>57.003407999999986</v>
      </c>
      <c r="AP57" s="129">
        <v>35.642926374399998</v>
      </c>
      <c r="AQ57" s="129">
        <v>8.60268007057212</v>
      </c>
      <c r="AR57" s="129">
        <v>9.3741463321721223</v>
      </c>
      <c r="AS57" s="129">
        <v>5.6178850665344031</v>
      </c>
      <c r="AT57" s="129">
        <v>6.7981259965084755</v>
      </c>
      <c r="AU57" s="129">
        <v>4.1687152168737347</v>
      </c>
      <c r="AV57" s="129">
        <v>8.0752702206136533</v>
      </c>
      <c r="AW57" s="129">
        <v>13.650671637136353</v>
      </c>
      <c r="AX57" s="128"/>
    </row>
    <row r="58" spans="1:50" s="125" customFormat="1" ht="15" customHeight="1" x14ac:dyDescent="0.2">
      <c r="A58" s="129" t="s">
        <v>328</v>
      </c>
      <c r="B58" s="129">
        <v>80.080374757281547</v>
      </c>
      <c r="C58" s="129">
        <v>90.205479611650489</v>
      </c>
      <c r="D58" s="129">
        <v>101.25104854368932</v>
      </c>
      <c r="E58" s="129">
        <v>115.05800970873786</v>
      </c>
      <c r="F58" s="129">
        <v>128.8649708737864</v>
      </c>
      <c r="G58" s="129">
        <v>142.67193203883494</v>
      </c>
      <c r="H58" s="129">
        <v>160.70387417475732</v>
      </c>
      <c r="I58" s="129">
        <v>171.04155029126215</v>
      </c>
      <c r="J58" s="129">
        <v>184.19859262135924</v>
      </c>
      <c r="K58" s="129">
        <v>203.93415611650488</v>
      </c>
      <c r="L58" s="129">
        <v>227.25800388349518</v>
      </c>
      <c r="M58" s="129">
        <v>236.72708737864082</v>
      </c>
      <c r="N58" s="129">
        <v>225.63066407766988</v>
      </c>
      <c r="O58" s="129">
        <v>180.36671641791048</v>
      </c>
      <c r="P58" s="129">
        <v>101.61291223880596</v>
      </c>
      <c r="Q58" s="129">
        <v>129.22065000000001</v>
      </c>
      <c r="R58" s="129">
        <v>152.8255153398058</v>
      </c>
      <c r="S58" s="129">
        <v>145.77408</v>
      </c>
      <c r="T58" s="129">
        <v>200.7072</v>
      </c>
      <c r="U58" s="129">
        <v>220.98636749256693</v>
      </c>
      <c r="V58" s="129">
        <v>287.73100971258674</v>
      </c>
      <c r="W58" s="129">
        <v>272.17798216055502</v>
      </c>
      <c r="X58" s="129">
        <v>269.37696</v>
      </c>
      <c r="Y58" s="129">
        <v>281.8986243805748</v>
      </c>
      <c r="Z58" s="129">
        <v>281.8986243805748</v>
      </c>
      <c r="AA58" s="129">
        <v>274.122110604559</v>
      </c>
      <c r="AB58" s="129">
        <v>279.95449593657088</v>
      </c>
      <c r="AC58" s="129">
        <v>286.75894549058472</v>
      </c>
      <c r="AD58" s="129">
        <v>325.13760000000002</v>
      </c>
      <c r="AE58" s="129">
        <v>343.322</v>
      </c>
      <c r="AF58" s="129">
        <v>353.87099999999998</v>
      </c>
      <c r="AG58" s="129">
        <v>311.67500000000001</v>
      </c>
      <c r="AH58" s="129">
        <v>377.846</v>
      </c>
      <c r="AI58" s="130">
        <v>129.465</v>
      </c>
      <c r="AJ58" s="129">
        <v>141.93199999999999</v>
      </c>
      <c r="AK58" s="129">
        <v>115.29556785599998</v>
      </c>
      <c r="AL58" s="129">
        <v>110.285</v>
      </c>
      <c r="AM58" s="129">
        <v>116.039</v>
      </c>
      <c r="AN58" s="129">
        <v>121.79299999999999</v>
      </c>
      <c r="AO58" s="129">
        <v>121.79299999999999</v>
      </c>
      <c r="AP58" s="129">
        <v>24.579028068</v>
      </c>
      <c r="AQ58" s="129">
        <v>18.746158133999998</v>
      </c>
      <c r="AR58" s="129">
        <v>19.444990158</v>
      </c>
      <c r="AS58" s="129">
        <v>14.241414627000001</v>
      </c>
      <c r="AT58" s="129">
        <v>22.405191066102795</v>
      </c>
      <c r="AU58" s="129">
        <v>26.670720755158655</v>
      </c>
      <c r="AV58" s="129">
        <v>17.365008550234855</v>
      </c>
      <c r="AW58" s="129">
        <v>18.081179389796134</v>
      </c>
      <c r="AX58" s="128"/>
    </row>
    <row r="59" spans="1:50" s="125" customFormat="1" ht="15" customHeight="1" x14ac:dyDescent="0.2">
      <c r="A59" s="129" t="s">
        <v>338</v>
      </c>
      <c r="B59" s="129">
        <v>22.729180840336138</v>
      </c>
      <c r="C59" s="129">
        <v>30.715109243697487</v>
      </c>
      <c r="D59" s="129">
        <v>47.301268235294131</v>
      </c>
      <c r="E59" s="129">
        <v>53.444290084033625</v>
      </c>
      <c r="F59" s="129">
        <v>60.201614117647075</v>
      </c>
      <c r="G59" s="129">
        <v>66.958938151260526</v>
      </c>
      <c r="H59" s="129">
        <v>73.716262184873969</v>
      </c>
      <c r="I59" s="129">
        <v>78.016377478991615</v>
      </c>
      <c r="J59" s="129">
        <v>82.93079495798321</v>
      </c>
      <c r="K59" s="129">
        <v>93.373932100840364</v>
      </c>
      <c r="L59" s="129">
        <v>102.65823999999999</v>
      </c>
      <c r="M59" s="129">
        <v>108.9819847328244</v>
      </c>
      <c r="N59" s="129">
        <v>116.45503511450379</v>
      </c>
      <c r="O59" s="129">
        <v>125.04585268542201</v>
      </c>
      <c r="P59" s="129">
        <v>131.85528030690537</v>
      </c>
      <c r="Q59" s="129">
        <v>138.27460051150894</v>
      </c>
      <c r="R59" s="129">
        <v>149.31474704081631</v>
      </c>
      <c r="S59" s="129">
        <v>173.01848275862068</v>
      </c>
      <c r="T59" s="129">
        <v>221.93564323404257</v>
      </c>
      <c r="U59" s="129">
        <v>288.6117329923274</v>
      </c>
      <c r="V59" s="129">
        <v>337.83536803404257</v>
      </c>
      <c r="W59" s="129">
        <v>292.83175148936175</v>
      </c>
      <c r="X59" s="129">
        <v>320.57370689361704</v>
      </c>
      <c r="Y59" s="129">
        <v>130.69543434893617</v>
      </c>
      <c r="Z59" s="129">
        <v>129.46245855319151</v>
      </c>
      <c r="AA59" s="129">
        <v>128.22948275744682</v>
      </c>
      <c r="AB59" s="129">
        <v>131.31192224680854</v>
      </c>
      <c r="AC59" s="129">
        <v>139.32626491914894</v>
      </c>
      <c r="AD59" s="129">
        <v>150.8595</v>
      </c>
      <c r="AE59" s="129">
        <v>189.49424999999999</v>
      </c>
      <c r="AF59" s="129">
        <v>217.11800000000002</v>
      </c>
      <c r="AG59" s="129">
        <v>266.7885</v>
      </c>
      <c r="AH59" s="129">
        <v>265.17399999999998</v>
      </c>
      <c r="AI59" s="130">
        <v>271.89499999999998</v>
      </c>
      <c r="AJ59" s="129">
        <v>283.50400000000002</v>
      </c>
      <c r="AK59" s="129">
        <v>309.09337654000001</v>
      </c>
      <c r="AL59" s="129">
        <v>308.1884</v>
      </c>
      <c r="AM59" s="129">
        <v>302.44499999999999</v>
      </c>
      <c r="AN59" s="129">
        <v>308.55500000000001</v>
      </c>
      <c r="AO59" s="129">
        <v>134.62457946363637</v>
      </c>
      <c r="AP59" s="129">
        <v>297.81332113657089</v>
      </c>
      <c r="AQ59" s="129">
        <v>351.90239610688394</v>
      </c>
      <c r="AR59" s="129">
        <v>438.02587786231879</v>
      </c>
      <c r="AS59" s="129">
        <v>419.56423060688388</v>
      </c>
      <c r="AT59" s="129">
        <v>442.08051703079701</v>
      </c>
      <c r="AU59" s="129">
        <v>396.14919417572452</v>
      </c>
      <c r="AV59" s="129">
        <v>396.47769854710145</v>
      </c>
      <c r="AW59" s="129">
        <v>394.2110246938405</v>
      </c>
      <c r="AX59" s="128"/>
    </row>
    <row r="60" spans="1:50" s="125" customFormat="1" ht="15" customHeight="1" x14ac:dyDescent="0.2">
      <c r="A60" s="129" t="s">
        <v>392</v>
      </c>
      <c r="B60" s="129">
        <v>10.255896</v>
      </c>
      <c r="C60" s="129">
        <v>11.775288</v>
      </c>
      <c r="D60" s="129">
        <v>12.155136000000001</v>
      </c>
      <c r="E60" s="129">
        <v>12.534984000000001</v>
      </c>
      <c r="F60" s="129">
        <v>13.294680000000001</v>
      </c>
      <c r="G60" s="129">
        <v>14.434224</v>
      </c>
      <c r="H60" s="129">
        <v>15.19392</v>
      </c>
      <c r="I60" s="129">
        <v>15.19392</v>
      </c>
      <c r="J60" s="129">
        <v>15.19392</v>
      </c>
      <c r="K60" s="129">
        <v>16.713312000000002</v>
      </c>
      <c r="L60" s="129">
        <v>17.852855999999999</v>
      </c>
      <c r="M60" s="129">
        <v>19.372248000000003</v>
      </c>
      <c r="N60" s="129">
        <v>20.511792</v>
      </c>
      <c r="O60" s="129">
        <v>21.651336000000001</v>
      </c>
      <c r="P60" s="129">
        <v>21.651336000000001</v>
      </c>
      <c r="Q60" s="129">
        <v>22.790880000000001</v>
      </c>
      <c r="R60" s="129">
        <v>24.69012</v>
      </c>
      <c r="S60" s="129">
        <v>26.589360000000003</v>
      </c>
      <c r="T60" s="129">
        <v>26.209512</v>
      </c>
      <c r="U60" s="129">
        <v>26.969208000000002</v>
      </c>
      <c r="V60" s="129">
        <v>25.069968000000003</v>
      </c>
      <c r="W60" s="129">
        <v>25.069968000000003</v>
      </c>
      <c r="X60" s="129">
        <v>23.930424000000002</v>
      </c>
      <c r="Y60" s="129">
        <v>23.170728</v>
      </c>
      <c r="Z60" s="129">
        <v>21.271488000000002</v>
      </c>
      <c r="AA60" s="129">
        <v>21.651336000000001</v>
      </c>
      <c r="AB60" s="129">
        <v>20.131944000000001</v>
      </c>
      <c r="AC60" s="129">
        <v>19.372248000000003</v>
      </c>
      <c r="AD60" s="129">
        <v>19.752096000000002</v>
      </c>
      <c r="AE60" s="129">
        <v>19.372248000000003</v>
      </c>
      <c r="AF60" s="129">
        <v>17.852855999999999</v>
      </c>
      <c r="AG60" s="129">
        <v>8.356656000000001</v>
      </c>
      <c r="AH60" s="129">
        <v>3.7346400000000006</v>
      </c>
      <c r="AI60" s="130">
        <v>0</v>
      </c>
      <c r="AJ60" s="129">
        <v>0</v>
      </c>
      <c r="AK60" s="129">
        <v>0</v>
      </c>
      <c r="AL60" s="129">
        <v>0</v>
      </c>
      <c r="AM60" s="129">
        <v>0</v>
      </c>
      <c r="AN60" s="129">
        <v>0</v>
      </c>
      <c r="AO60" s="129">
        <v>0</v>
      </c>
      <c r="AP60" s="129">
        <v>0</v>
      </c>
      <c r="AQ60" s="129">
        <v>0</v>
      </c>
      <c r="AR60" s="129">
        <v>0</v>
      </c>
      <c r="AS60" s="129">
        <v>0</v>
      </c>
      <c r="AT60" s="129">
        <v>0</v>
      </c>
      <c r="AU60" s="129">
        <v>0</v>
      </c>
      <c r="AV60" s="129">
        <v>0</v>
      </c>
      <c r="AW60" s="129">
        <v>0</v>
      </c>
      <c r="AX60" s="128"/>
    </row>
    <row r="61" spans="1:50" s="125" customFormat="1" ht="15" customHeight="1" x14ac:dyDescent="0.2">
      <c r="A61" s="129" t="s">
        <v>181</v>
      </c>
      <c r="B61" s="129">
        <v>443.41056479999992</v>
      </c>
      <c r="C61" s="129">
        <v>488.19864239999993</v>
      </c>
      <c r="D61" s="129">
        <v>549.83597759999998</v>
      </c>
      <c r="E61" s="129">
        <v>622.13304719999996</v>
      </c>
      <c r="F61" s="129">
        <v>697.78277519999995</v>
      </c>
      <c r="G61" s="129">
        <v>772.57284719999996</v>
      </c>
      <c r="H61" s="129">
        <v>852.00506159999986</v>
      </c>
      <c r="I61" s="129">
        <v>905.5616303999999</v>
      </c>
      <c r="J61" s="129">
        <v>979.06221839999989</v>
      </c>
      <c r="K61" s="129">
        <v>1079.7279359999998</v>
      </c>
      <c r="L61" s="129">
        <v>1186.6691423999998</v>
      </c>
      <c r="M61" s="129">
        <v>1245.2117159999998</v>
      </c>
      <c r="N61" s="129">
        <v>1331.1773159999998</v>
      </c>
      <c r="O61" s="129">
        <v>1439.1501095999997</v>
      </c>
      <c r="P61" s="129">
        <v>1520.1297047999999</v>
      </c>
      <c r="Q61" s="129">
        <v>1588.0425287999999</v>
      </c>
      <c r="R61" s="129">
        <v>1683.8941727999998</v>
      </c>
      <c r="S61" s="129">
        <v>1758.8561759999998</v>
      </c>
      <c r="T61" s="129">
        <v>1834.5918695999999</v>
      </c>
      <c r="U61" s="129">
        <v>1933.7961719999998</v>
      </c>
      <c r="V61" s="129">
        <v>2047.8725231999997</v>
      </c>
      <c r="W61" s="129">
        <v>2094.3799127999996</v>
      </c>
      <c r="X61" s="129">
        <v>2229.7757327999998</v>
      </c>
      <c r="Y61" s="129">
        <v>2355.7153367999999</v>
      </c>
      <c r="Z61" s="129">
        <v>2482.7724935999995</v>
      </c>
      <c r="AA61" s="129">
        <v>2775.9151895999998</v>
      </c>
      <c r="AB61" s="129">
        <v>2989.4537399999995</v>
      </c>
      <c r="AC61" s="129">
        <v>3282.1666079999995</v>
      </c>
      <c r="AD61" s="129">
        <v>3575.0514071999996</v>
      </c>
      <c r="AE61" s="129">
        <v>3747.0685727999994</v>
      </c>
      <c r="AF61" s="129">
        <v>4084.2256559999996</v>
      </c>
      <c r="AG61" s="129">
        <v>3839.9114207999996</v>
      </c>
      <c r="AH61" s="129">
        <v>3905.0019999999995</v>
      </c>
      <c r="AI61" s="130">
        <v>4160.25</v>
      </c>
      <c r="AJ61" s="129">
        <v>4307.0519999999997</v>
      </c>
      <c r="AK61" s="129">
        <v>4600.2891381467334</v>
      </c>
      <c r="AL61" s="129">
        <v>4749.0919999999996</v>
      </c>
      <c r="AM61" s="129">
        <v>5034.0124909039996</v>
      </c>
      <c r="AN61" s="129">
        <v>5374.6068650179986</v>
      </c>
      <c r="AO61" s="129">
        <v>5674.3936123123995</v>
      </c>
      <c r="AP61" s="129">
        <v>5995.7095770484648</v>
      </c>
      <c r="AQ61" s="129">
        <v>6368.7952315630773</v>
      </c>
      <c r="AR61" s="129">
        <v>6862.5019887736062</v>
      </c>
      <c r="AS61" s="129">
        <v>7255.2248965945282</v>
      </c>
      <c r="AT61" s="129">
        <v>7791.9139551509643</v>
      </c>
      <c r="AU61" s="129">
        <v>7861.0698392838112</v>
      </c>
      <c r="AV61" s="129">
        <v>7642.8697498575866</v>
      </c>
      <c r="AW61" s="129">
        <v>7753.9465198512653</v>
      </c>
      <c r="AX61" s="128"/>
    </row>
    <row r="62" spans="1:50" s="125" customFormat="1" ht="15" customHeight="1" x14ac:dyDescent="0.2">
      <c r="A62" s="129" t="s">
        <v>362</v>
      </c>
      <c r="B62" s="129">
        <v>32.287080000000003</v>
      </c>
      <c r="C62" s="129">
        <v>34.224304799999999</v>
      </c>
      <c r="D62" s="129">
        <v>35.515788000000001</v>
      </c>
      <c r="E62" s="129">
        <v>38.744495999999998</v>
      </c>
      <c r="F62" s="129">
        <v>43.910428800000005</v>
      </c>
      <c r="G62" s="129">
        <v>48.430620000000005</v>
      </c>
      <c r="H62" s="129">
        <v>51.659328000000002</v>
      </c>
      <c r="I62" s="129">
        <v>56.179519200000001</v>
      </c>
      <c r="J62" s="129">
        <v>60.0539688</v>
      </c>
      <c r="K62" s="129">
        <v>61.345452000000002</v>
      </c>
      <c r="L62" s="129">
        <v>64.574160000000006</v>
      </c>
      <c r="M62" s="129">
        <v>65.865643200000008</v>
      </c>
      <c r="N62" s="129">
        <v>67.802868000000004</v>
      </c>
      <c r="O62" s="129">
        <v>68.448609599999997</v>
      </c>
      <c r="P62" s="129">
        <v>68.448609599999997</v>
      </c>
      <c r="Q62" s="129">
        <v>67.802868000000004</v>
      </c>
      <c r="R62" s="129">
        <v>64.574160000000006</v>
      </c>
      <c r="S62" s="129">
        <v>58.116744000000004</v>
      </c>
      <c r="T62" s="129">
        <v>51.659328000000002</v>
      </c>
      <c r="U62" s="129">
        <v>54.888036</v>
      </c>
      <c r="V62" s="129">
        <v>52.950811200000004</v>
      </c>
      <c r="W62" s="129">
        <v>54.888036</v>
      </c>
      <c r="X62" s="129">
        <v>60.0539688</v>
      </c>
      <c r="Y62" s="129">
        <v>58.116744000000004</v>
      </c>
      <c r="Z62" s="129">
        <v>58.116744000000004</v>
      </c>
      <c r="AA62" s="129">
        <v>56.179519200000001</v>
      </c>
      <c r="AB62" s="129">
        <v>59.408227199999999</v>
      </c>
      <c r="AC62" s="129">
        <v>61.345452000000002</v>
      </c>
      <c r="AD62" s="129">
        <v>60.0539688</v>
      </c>
      <c r="AE62" s="129">
        <v>61.345452000000002</v>
      </c>
      <c r="AF62" s="129">
        <v>63.282676800000004</v>
      </c>
      <c r="AG62" s="129">
        <v>61.345452000000002</v>
      </c>
      <c r="AH62" s="129">
        <v>58.14</v>
      </c>
      <c r="AI62" s="130">
        <v>63.308</v>
      </c>
      <c r="AJ62" s="129">
        <v>65.891999999999996</v>
      </c>
      <c r="AK62" s="129">
        <v>67.407516000000001</v>
      </c>
      <c r="AL62" s="129">
        <v>69.122</v>
      </c>
      <c r="AM62" s="129">
        <v>73.269320000000008</v>
      </c>
      <c r="AN62" s="129">
        <v>77.843000000000004</v>
      </c>
      <c r="AO62" s="129">
        <v>77.843000000000004</v>
      </c>
      <c r="AP62" s="129">
        <v>86.172201000000001</v>
      </c>
      <c r="AQ62" s="129">
        <v>92.204255070000002</v>
      </c>
      <c r="AR62" s="129">
        <v>90.359508399999996</v>
      </c>
      <c r="AS62" s="129">
        <v>90.359508399999996</v>
      </c>
      <c r="AT62" s="129">
        <v>91.263103483999984</v>
      </c>
      <c r="AU62" s="129">
        <v>88.353420000000014</v>
      </c>
      <c r="AV62" s="129">
        <v>84.076900000000009</v>
      </c>
      <c r="AW62" s="129">
        <v>84.493569015814018</v>
      </c>
      <c r="AX62" s="128"/>
    </row>
    <row r="63" spans="1:50" s="125" customFormat="1" ht="15" customHeight="1" x14ac:dyDescent="0.2">
      <c r="A63" s="129" t="s">
        <v>399</v>
      </c>
      <c r="B63" s="131">
        <v>0</v>
      </c>
      <c r="C63" s="131">
        <v>0</v>
      </c>
      <c r="D63" s="131">
        <v>0</v>
      </c>
      <c r="E63" s="131">
        <v>0</v>
      </c>
      <c r="F63" s="131">
        <v>0</v>
      </c>
      <c r="G63" s="131">
        <v>0</v>
      </c>
      <c r="H63" s="131">
        <v>0</v>
      </c>
      <c r="I63" s="131">
        <v>0</v>
      </c>
      <c r="J63" s="131">
        <v>0</v>
      </c>
      <c r="K63" s="131">
        <v>0</v>
      </c>
      <c r="L63" s="131">
        <v>0</v>
      </c>
      <c r="M63" s="131">
        <v>0</v>
      </c>
      <c r="N63" s="131">
        <v>0</v>
      </c>
      <c r="O63" s="131">
        <v>0</v>
      </c>
      <c r="P63" s="131">
        <v>0</v>
      </c>
      <c r="Q63" s="131">
        <v>0</v>
      </c>
      <c r="R63" s="131">
        <v>0</v>
      </c>
      <c r="S63" s="131">
        <v>0</v>
      </c>
      <c r="T63" s="131">
        <v>0</v>
      </c>
      <c r="U63" s="131">
        <v>0</v>
      </c>
      <c r="V63" s="131">
        <v>0</v>
      </c>
      <c r="W63" s="131">
        <v>0</v>
      </c>
      <c r="X63" s="131">
        <v>0</v>
      </c>
      <c r="Y63" s="131">
        <v>0</v>
      </c>
      <c r="Z63" s="131">
        <v>0</v>
      </c>
      <c r="AA63" s="131">
        <v>0</v>
      </c>
      <c r="AB63" s="131">
        <v>0</v>
      </c>
      <c r="AC63" s="131">
        <v>0</v>
      </c>
      <c r="AD63" s="131">
        <v>0</v>
      </c>
      <c r="AE63" s="131">
        <v>0</v>
      </c>
      <c r="AF63" s="131">
        <v>20.94144</v>
      </c>
      <c r="AG63" s="131">
        <v>20.94144</v>
      </c>
      <c r="AH63" s="131">
        <v>0</v>
      </c>
      <c r="AI63" s="132">
        <v>0</v>
      </c>
      <c r="AJ63" s="131">
        <v>0</v>
      </c>
      <c r="AK63" s="131">
        <v>0</v>
      </c>
      <c r="AL63" s="131">
        <v>0</v>
      </c>
      <c r="AM63" s="131">
        <v>0</v>
      </c>
      <c r="AN63" s="131">
        <v>0</v>
      </c>
      <c r="AO63" s="131">
        <v>0</v>
      </c>
      <c r="AP63" s="131">
        <v>0</v>
      </c>
      <c r="AQ63" s="131">
        <v>0</v>
      </c>
      <c r="AR63" s="131">
        <v>0</v>
      </c>
      <c r="AS63" s="131">
        <v>0</v>
      </c>
      <c r="AT63" s="131">
        <v>0</v>
      </c>
      <c r="AU63" s="131">
        <v>0</v>
      </c>
      <c r="AV63" s="131">
        <v>0</v>
      </c>
      <c r="AW63" s="131">
        <v>0</v>
      </c>
      <c r="AX63" s="128"/>
    </row>
    <row r="64" spans="1:50" s="134" customFormat="1" ht="15" customHeight="1" thickBot="1" x14ac:dyDescent="0.25">
      <c r="A64" s="133" t="s">
        <v>16</v>
      </c>
      <c r="B64" s="133">
        <v>844.25572601229646</v>
      </c>
      <c r="C64" s="133">
        <v>901.056952495715</v>
      </c>
      <c r="D64" s="133">
        <v>990.28270314962572</v>
      </c>
      <c r="E64" s="133">
        <v>1076.5115044239642</v>
      </c>
      <c r="F64" s="133">
        <v>1171.2657772483144</v>
      </c>
      <c r="G64" s="133">
        <v>1263.1798568029394</v>
      </c>
      <c r="H64" s="133">
        <v>1364.8616940330255</v>
      </c>
      <c r="I64" s="133">
        <v>1430.1908762693361</v>
      </c>
      <c r="J64" s="133">
        <v>1517.3946826692504</v>
      </c>
      <c r="K64" s="133">
        <v>1643.6646069329413</v>
      </c>
      <c r="L64" s="133">
        <v>1777.945842283495</v>
      </c>
      <c r="M64" s="133">
        <v>1872.9656857203047</v>
      </c>
      <c r="N64" s="133">
        <v>1954.5038822639965</v>
      </c>
      <c r="O64" s="133">
        <v>2036.6719137216148</v>
      </c>
      <c r="P64" s="133">
        <v>2025.9404129180105</v>
      </c>
      <c r="Q64" s="133">
        <v>2117.6773213096453</v>
      </c>
      <c r="R64" s="133">
        <v>2277.6405796024537</v>
      </c>
      <c r="S64" s="133">
        <v>2346.4997447586202</v>
      </c>
      <c r="T64" s="133">
        <v>2502.7722458220169</v>
      </c>
      <c r="U64" s="133">
        <v>2686.2808484848942</v>
      </c>
      <c r="V64" s="133">
        <v>2906.3686281466289</v>
      </c>
      <c r="W64" s="133">
        <v>2891.3565204406136</v>
      </c>
      <c r="X64" s="133">
        <v>3050.6437644005937</v>
      </c>
      <c r="Y64" s="133">
        <v>3005.4414502271852</v>
      </c>
      <c r="Z64" s="133">
        <v>3147.7849051849284</v>
      </c>
      <c r="AA64" s="133">
        <v>3443.4375727294473</v>
      </c>
      <c r="AB64" s="133">
        <v>3682.5032649926811</v>
      </c>
      <c r="AC64" s="133">
        <v>4022.7388030608959</v>
      </c>
      <c r="AD64" s="133">
        <v>4344.2104784225348</v>
      </c>
      <c r="AE64" s="133">
        <v>4557.8960947999985</v>
      </c>
      <c r="AF64" s="133">
        <v>4968.4267208000001</v>
      </c>
      <c r="AG64" s="133">
        <v>4781.2700287999987</v>
      </c>
      <c r="AH64" s="133">
        <v>4936.8686399999997</v>
      </c>
      <c r="AI64" s="133">
        <v>4993.9859999999999</v>
      </c>
      <c r="AJ64" s="133">
        <v>5187.887999999999</v>
      </c>
      <c r="AK64" s="133">
        <v>5451.5437551036794</v>
      </c>
      <c r="AL64" s="133">
        <v>5630.7132080000001</v>
      </c>
      <c r="AM64" s="133">
        <v>5934.549810904</v>
      </c>
      <c r="AN64" s="133">
        <v>6190.0687190209528</v>
      </c>
      <c r="AO64" s="133">
        <v>6335.4426422825863</v>
      </c>
      <c r="AP64" s="133">
        <v>6730.7051003538227</v>
      </c>
      <c r="AQ64" s="133">
        <v>7123.649474341606</v>
      </c>
      <c r="AR64" s="133">
        <v>7708.5336808445854</v>
      </c>
      <c r="AS64" s="133">
        <v>8062.1549011649413</v>
      </c>
      <c r="AT64" s="133">
        <v>8630.4187461718939</v>
      </c>
      <c r="AU64" s="133">
        <v>8584.6347546560137</v>
      </c>
      <c r="AV64" s="133">
        <v>8372.3519727378643</v>
      </c>
      <c r="AW64" s="133">
        <v>8446.376881060316</v>
      </c>
    </row>
    <row r="65" spans="1:50" ht="15" customHeight="1" x14ac:dyDescent="0.2">
      <c r="A65" s="135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7"/>
      <c r="AJ65" s="136"/>
      <c r="AK65" s="136"/>
      <c r="AL65" s="136"/>
      <c r="AM65" s="136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</row>
    <row r="66" spans="1:50" ht="15" customHeight="1" x14ac:dyDescent="0.2">
      <c r="A66" s="135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7"/>
      <c r="AJ66" s="136"/>
      <c r="AK66" s="136"/>
      <c r="AL66" s="136"/>
      <c r="AM66" s="136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</row>
    <row r="67" spans="1:50" ht="15" customHeight="1" x14ac:dyDescent="0.2">
      <c r="A67" s="113" t="s">
        <v>400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5"/>
      <c r="AJ67" s="114"/>
      <c r="AK67" s="114"/>
      <c r="AL67" s="114"/>
      <c r="AM67" s="114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</row>
    <row r="68" spans="1:50" ht="15" customHeight="1" thickBot="1" x14ac:dyDescent="0.25">
      <c r="A68" s="113" t="s">
        <v>398</v>
      </c>
      <c r="B68" s="118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F68" s="114"/>
      <c r="AG68" s="114"/>
      <c r="AH68" s="114"/>
      <c r="AJ68" s="114"/>
      <c r="AK68" s="117"/>
      <c r="AL68" s="114"/>
      <c r="AM68" s="117"/>
      <c r="AN68" s="120"/>
      <c r="AO68" s="120"/>
      <c r="AP68" s="120"/>
      <c r="AQ68" s="120"/>
      <c r="AR68" s="115"/>
      <c r="AS68" s="115"/>
      <c r="AW68" s="121" t="s">
        <v>18</v>
      </c>
    </row>
    <row r="69" spans="1:50" s="124" customFormat="1" ht="15" customHeight="1" x14ac:dyDescent="0.2">
      <c r="A69" s="122" t="s">
        <v>3</v>
      </c>
      <c r="B69" s="122">
        <v>1970</v>
      </c>
      <c r="C69" s="122">
        <v>1971</v>
      </c>
      <c r="D69" s="122">
        <v>1972</v>
      </c>
      <c r="E69" s="122">
        <v>1973</v>
      </c>
      <c r="F69" s="122">
        <v>1974</v>
      </c>
      <c r="G69" s="122">
        <v>1975</v>
      </c>
      <c r="H69" s="122">
        <v>1976</v>
      </c>
      <c r="I69" s="122">
        <v>1977</v>
      </c>
      <c r="J69" s="122">
        <v>1978</v>
      </c>
      <c r="K69" s="122">
        <v>1979</v>
      </c>
      <c r="L69" s="122">
        <v>1980</v>
      </c>
      <c r="M69" s="122">
        <v>1981</v>
      </c>
      <c r="N69" s="122">
        <v>1982</v>
      </c>
      <c r="O69" s="122">
        <v>1983</v>
      </c>
      <c r="P69" s="122">
        <v>1984</v>
      </c>
      <c r="Q69" s="122">
        <v>1985</v>
      </c>
      <c r="R69" s="122">
        <v>1986</v>
      </c>
      <c r="S69" s="122">
        <v>1987</v>
      </c>
      <c r="T69" s="122">
        <v>1988</v>
      </c>
      <c r="U69" s="122">
        <v>1989</v>
      </c>
      <c r="V69" s="122">
        <v>1990</v>
      </c>
      <c r="W69" s="122">
        <v>1991</v>
      </c>
      <c r="X69" s="122">
        <v>1992</v>
      </c>
      <c r="Y69" s="122">
        <v>1993</v>
      </c>
      <c r="Z69" s="122">
        <v>1994</v>
      </c>
      <c r="AA69" s="122">
        <v>1995</v>
      </c>
      <c r="AB69" s="122">
        <v>1996</v>
      </c>
      <c r="AC69" s="122">
        <v>1997</v>
      </c>
      <c r="AD69" s="122">
        <v>1998</v>
      </c>
      <c r="AE69" s="122">
        <v>1999</v>
      </c>
      <c r="AF69" s="122">
        <v>2000</v>
      </c>
      <c r="AG69" s="122">
        <v>2001</v>
      </c>
      <c r="AH69" s="122">
        <v>2002</v>
      </c>
      <c r="AI69" s="122">
        <v>2003</v>
      </c>
      <c r="AJ69" s="122">
        <v>2004</v>
      </c>
      <c r="AK69" s="122">
        <v>2005</v>
      </c>
      <c r="AL69" s="122">
        <v>2006</v>
      </c>
      <c r="AM69" s="122">
        <v>2007</v>
      </c>
      <c r="AN69" s="122">
        <v>2008</v>
      </c>
      <c r="AO69" s="122">
        <v>2009</v>
      </c>
      <c r="AP69" s="122">
        <v>2010</v>
      </c>
      <c r="AQ69" s="122">
        <v>2011</v>
      </c>
      <c r="AR69" s="122">
        <v>2012</v>
      </c>
      <c r="AS69" s="123">
        <v>2013</v>
      </c>
      <c r="AT69" s="123">
        <v>2014</v>
      </c>
      <c r="AU69" s="123">
        <v>2015</v>
      </c>
      <c r="AV69" s="123">
        <v>2016</v>
      </c>
      <c r="AW69" s="123">
        <v>2017</v>
      </c>
    </row>
    <row r="70" spans="1:50" s="139" customFormat="1" ht="15" customHeight="1" x14ac:dyDescent="0.2">
      <c r="A70" s="143" t="s">
        <v>113</v>
      </c>
      <c r="B70" s="143">
        <v>0</v>
      </c>
      <c r="C70" s="143">
        <v>0</v>
      </c>
      <c r="D70" s="143">
        <v>0</v>
      </c>
      <c r="E70" s="143">
        <v>0</v>
      </c>
      <c r="F70" s="143">
        <v>0</v>
      </c>
      <c r="G70" s="143">
        <v>0</v>
      </c>
      <c r="H70" s="143">
        <v>0</v>
      </c>
      <c r="I70" s="143">
        <v>0</v>
      </c>
      <c r="J70" s="143">
        <v>0</v>
      </c>
      <c r="K70" s="143">
        <v>0</v>
      </c>
      <c r="L70" s="143">
        <v>0</v>
      </c>
      <c r="M70" s="143">
        <v>0</v>
      </c>
      <c r="N70" s="143">
        <v>0</v>
      </c>
      <c r="O70" s="143">
        <v>0</v>
      </c>
      <c r="P70" s="143">
        <v>0</v>
      </c>
      <c r="Q70" s="143">
        <v>0</v>
      </c>
      <c r="R70" s="143">
        <v>0</v>
      </c>
      <c r="S70" s="143">
        <v>0</v>
      </c>
      <c r="T70" s="143">
        <v>0</v>
      </c>
      <c r="U70" s="143">
        <v>0</v>
      </c>
      <c r="V70" s="143">
        <v>3.0266222649153265E-2</v>
      </c>
      <c r="W70" s="143">
        <v>6.0846733620103718E-2</v>
      </c>
      <c r="X70" s="143">
        <v>5.7669663712625448E-2</v>
      </c>
      <c r="Y70" s="143">
        <v>0.29268512282397191</v>
      </c>
      <c r="Z70" s="143">
        <v>0.41917476566667844</v>
      </c>
      <c r="AA70" s="143">
        <v>0.76636905541697853</v>
      </c>
      <c r="AB70" s="143">
        <v>1.027150861197544</v>
      </c>
      <c r="AC70" s="143">
        <v>1.8149521401798745</v>
      </c>
      <c r="AD70" s="143">
        <v>1.1946758164177531</v>
      </c>
      <c r="AE70" s="143">
        <v>0.90707324476237661</v>
      </c>
      <c r="AF70" s="143">
        <v>1.3809712380934991</v>
      </c>
      <c r="AG70" s="143">
        <v>2.9436463356436655</v>
      </c>
      <c r="AH70" s="143">
        <v>3.6897882703235143</v>
      </c>
      <c r="AI70" s="144">
        <v>4.1233595768990936</v>
      </c>
      <c r="AJ70" s="143">
        <v>4.1558337419774682</v>
      </c>
      <c r="AK70" s="143">
        <v>4.279468974514562</v>
      </c>
      <c r="AL70" s="143">
        <v>4.7198283802203544</v>
      </c>
      <c r="AM70" s="143">
        <v>4.6412956125823248</v>
      </c>
      <c r="AN70" s="140">
        <v>2.7554714741515802</v>
      </c>
      <c r="AO70" s="140">
        <v>2.9912353516584358</v>
      </c>
      <c r="AP70" s="140">
        <v>3.0000030852788417</v>
      </c>
      <c r="AQ70" s="140">
        <v>2.6434680706393552</v>
      </c>
      <c r="AR70" s="140">
        <v>2.5011163899768367</v>
      </c>
      <c r="AS70" s="140">
        <v>2.2465357970711293</v>
      </c>
      <c r="AT70" s="140">
        <v>2.0737094109472443</v>
      </c>
      <c r="AU70" s="140">
        <v>1.3291627248621143</v>
      </c>
      <c r="AV70" s="140">
        <v>1.6000204721269229</v>
      </c>
      <c r="AW70" s="140">
        <v>1.0894876483107414</v>
      </c>
      <c r="AX70" s="142"/>
    </row>
    <row r="71" spans="1:50" s="139" customFormat="1" ht="15" customHeight="1" x14ac:dyDescent="0.2">
      <c r="A71" s="139" t="s">
        <v>178</v>
      </c>
      <c r="B71" s="139">
        <v>22.646395648753387</v>
      </c>
      <c r="C71" s="139">
        <v>20.63416740584821</v>
      </c>
      <c r="D71" s="139">
        <v>18.775002270428203</v>
      </c>
      <c r="E71" s="139">
        <v>16.695416561866804</v>
      </c>
      <c r="F71" s="139">
        <v>15.080208389163385</v>
      </c>
      <c r="G71" s="139">
        <v>13.737597149403516</v>
      </c>
      <c r="H71" s="139">
        <v>12.487111386091556</v>
      </c>
      <c r="I71" s="139">
        <v>11.70004946727737</v>
      </c>
      <c r="J71" s="139">
        <v>10.823438481482968</v>
      </c>
      <c r="K71" s="139">
        <v>9.8034306585622115</v>
      </c>
      <c r="L71" s="139">
        <v>8.7144386693469933</v>
      </c>
      <c r="M71" s="139">
        <v>9.2650154417144961</v>
      </c>
      <c r="N71" s="139">
        <v>8.7199519809897019</v>
      </c>
      <c r="O71" s="139">
        <v>8.5203001441163533</v>
      </c>
      <c r="P71" s="139">
        <v>8.5654325711416064</v>
      </c>
      <c r="Q71" s="139">
        <v>7.6090685950373311</v>
      </c>
      <c r="R71" s="139">
        <v>7.3467711059664573</v>
      </c>
      <c r="S71" s="139">
        <v>6.4708824426324165</v>
      </c>
      <c r="T71" s="139">
        <v>5.4477765696661855</v>
      </c>
      <c r="U71" s="139">
        <v>4.2681360016644128</v>
      </c>
      <c r="V71" s="139">
        <v>3.9449269748385003</v>
      </c>
      <c r="W71" s="139">
        <v>3.7510628396484398</v>
      </c>
      <c r="X71" s="139">
        <v>3.3317337535794063</v>
      </c>
      <c r="Y71" s="139">
        <v>3.2993595663793203</v>
      </c>
      <c r="Z71" s="139">
        <v>2.9040554788043753</v>
      </c>
      <c r="AA71" s="139">
        <v>2.6007198361669364</v>
      </c>
      <c r="AB71" s="139">
        <v>2.5496902852083858</v>
      </c>
      <c r="AC71" s="139">
        <v>2.2647143764511748</v>
      </c>
      <c r="AD71" s="139">
        <v>1.9901292635202521</v>
      </c>
      <c r="AE71" s="139">
        <v>1.8424377004953405</v>
      </c>
      <c r="AF71" s="139">
        <v>1.5155676480999898</v>
      </c>
      <c r="AG71" s="139">
        <v>1.4906390890013734</v>
      </c>
      <c r="AH71" s="139">
        <v>1.3186496288870266</v>
      </c>
      <c r="AI71" s="142">
        <v>1.5518665851285927</v>
      </c>
      <c r="AJ71" s="139">
        <v>1.3743550361919921</v>
      </c>
      <c r="AK71" s="139">
        <v>1.3379677991525685</v>
      </c>
      <c r="AL71" s="139">
        <v>1.3213246217955843</v>
      </c>
      <c r="AM71" s="139">
        <v>1.3038225723176371</v>
      </c>
      <c r="AN71" s="143">
        <v>1.2590954924371101</v>
      </c>
      <c r="AO71" s="143">
        <v>1.2671102405818335</v>
      </c>
      <c r="AP71" s="143">
        <v>1.320317629873285</v>
      </c>
      <c r="AQ71" s="143">
        <v>1.3348123657835207</v>
      </c>
      <c r="AR71" s="143">
        <v>1.2457332869755162</v>
      </c>
      <c r="AS71" s="143">
        <v>1.1910930908326316</v>
      </c>
      <c r="AT71" s="143">
        <v>1.1237930690561218</v>
      </c>
      <c r="AU71" s="143">
        <v>1.0963669706384773</v>
      </c>
      <c r="AV71" s="143">
        <v>1.0693291477893185</v>
      </c>
      <c r="AW71" s="143">
        <v>1.0652103841741296</v>
      </c>
      <c r="AX71" s="142"/>
    </row>
    <row r="72" spans="1:50" s="139" customFormat="1" ht="15" customHeight="1" x14ac:dyDescent="0.2">
      <c r="A72" s="139" t="s">
        <v>328</v>
      </c>
      <c r="B72" s="139">
        <v>9.4853220759932615</v>
      </c>
      <c r="C72" s="139">
        <v>10.011074145957435</v>
      </c>
      <c r="D72" s="139">
        <v>10.22445895719042</v>
      </c>
      <c r="E72" s="139">
        <v>10.688042741382946</v>
      </c>
      <c r="F72" s="139">
        <v>11.002197227731889</v>
      </c>
      <c r="G72" s="139">
        <v>11.294664910184068</v>
      </c>
      <c r="H72" s="139">
        <v>11.774370610394518</v>
      </c>
      <c r="I72" s="139">
        <v>11.959351239704825</v>
      </c>
      <c r="J72" s="139">
        <v>12.13913523786279</v>
      </c>
      <c r="K72" s="139">
        <v>12.407285236678765</v>
      </c>
      <c r="L72" s="139">
        <v>12.782054350520463</v>
      </c>
      <c r="M72" s="139">
        <v>12.639157737030315</v>
      </c>
      <c r="N72" s="139">
        <v>11.544139979722679</v>
      </c>
      <c r="O72" s="139">
        <v>8.8559534406465108</v>
      </c>
      <c r="P72" s="139">
        <v>5.0155923437279402</v>
      </c>
      <c r="Q72" s="139">
        <v>6.1019990486598532</v>
      </c>
      <c r="R72" s="139">
        <v>6.7098170233022643</v>
      </c>
      <c r="S72" s="139">
        <v>6.212405534056237</v>
      </c>
      <c r="T72" s="139">
        <v>8.0193953059471941</v>
      </c>
      <c r="U72" s="139">
        <v>8.2264804001118055</v>
      </c>
      <c r="V72" s="139">
        <v>9.9000177378074294</v>
      </c>
      <c r="W72" s="139">
        <v>9.4135047074401541</v>
      </c>
      <c r="X72" s="139">
        <v>8.8301676893083112</v>
      </c>
      <c r="Y72" s="139">
        <v>9.3796079227983533</v>
      </c>
      <c r="Z72" s="139">
        <v>8.9554602004806796</v>
      </c>
      <c r="AA72" s="139">
        <v>7.9607109121271389</v>
      </c>
      <c r="AB72" s="139">
        <v>7.6022877860809519</v>
      </c>
      <c r="AC72" s="139">
        <v>7.1284505290870559</v>
      </c>
      <c r="AD72" s="139">
        <v>7.4843887425561304</v>
      </c>
      <c r="AE72" s="139">
        <v>7.5324665779829507</v>
      </c>
      <c r="AF72" s="139">
        <v>7.1223954761885029</v>
      </c>
      <c r="AG72" s="139">
        <v>6.5186655035717385</v>
      </c>
      <c r="AH72" s="139">
        <v>7.6535558782864443</v>
      </c>
      <c r="AI72" s="142">
        <v>2.5924181605635259</v>
      </c>
      <c r="AJ72" s="139">
        <v>2.7358339270238683</v>
      </c>
      <c r="AK72" s="139">
        <v>2.1149159400593907</v>
      </c>
      <c r="AL72" s="139">
        <v>1.9586328751979298</v>
      </c>
      <c r="AM72" s="139">
        <v>1.9553125965307887</v>
      </c>
      <c r="AN72" s="143">
        <v>1.9675548936274698</v>
      </c>
      <c r="AO72" s="143">
        <v>1.9224071130745712</v>
      </c>
      <c r="AP72" s="143">
        <v>0.365177610689078</v>
      </c>
      <c r="AQ72" s="143">
        <v>0.26315385395535046</v>
      </c>
      <c r="AR72" s="143">
        <v>0.25225277547038633</v>
      </c>
      <c r="AS72" s="143">
        <v>0.17664526173941644</v>
      </c>
      <c r="AT72" s="143">
        <v>0.25960723025219179</v>
      </c>
      <c r="AU72" s="143">
        <v>0.31067973789675052</v>
      </c>
      <c r="AV72" s="143">
        <v>0.20740896473032869</v>
      </c>
      <c r="AW72" s="143">
        <v>0.21407024152971862</v>
      </c>
      <c r="AX72" s="142"/>
    </row>
    <row r="73" spans="1:50" s="139" customFormat="1" ht="15" customHeight="1" x14ac:dyDescent="0.2">
      <c r="A73" s="143" t="s">
        <v>338</v>
      </c>
      <c r="B73" s="139">
        <v>2.6922151831523489</v>
      </c>
      <c r="C73" s="139">
        <v>3.4087866653294099</v>
      </c>
      <c r="D73" s="139">
        <v>4.7765418990810344</v>
      </c>
      <c r="E73" s="139">
        <v>4.9645814154704633</v>
      </c>
      <c r="F73" s="139">
        <v>5.1398764727063329</v>
      </c>
      <c r="G73" s="139">
        <v>5.3008237734831427</v>
      </c>
      <c r="H73" s="139">
        <v>5.401006014539834</v>
      </c>
      <c r="I73" s="139">
        <v>5.4549626048865552</v>
      </c>
      <c r="J73" s="139">
        <v>5.4653410813394681</v>
      </c>
      <c r="K73" s="139">
        <v>5.6808385182105372</v>
      </c>
      <c r="L73" s="139">
        <v>5.7739801493700975</v>
      </c>
      <c r="M73" s="139">
        <v>5.8186856045316242</v>
      </c>
      <c r="N73" s="139">
        <v>5.9582913173653189</v>
      </c>
      <c r="O73" s="139">
        <v>6.139715083364873</v>
      </c>
      <c r="P73" s="139">
        <v>6.5083493801770338</v>
      </c>
      <c r="Q73" s="139">
        <v>6.5295406018701234</v>
      </c>
      <c r="R73" s="139">
        <v>6.5556764477246077</v>
      </c>
      <c r="S73" s="139">
        <v>7.3734711944926614</v>
      </c>
      <c r="T73" s="139">
        <v>8.8675924708901945</v>
      </c>
      <c r="U73" s="139">
        <v>10.743915073329324</v>
      </c>
      <c r="V73" s="139">
        <v>11.623968300589517</v>
      </c>
      <c r="W73" s="139">
        <v>10.127832711710596</v>
      </c>
      <c r="X73" s="139">
        <v>10.508395330669002</v>
      </c>
      <c r="Y73" s="139">
        <v>4.3486268660817444</v>
      </c>
      <c r="Z73" s="139">
        <v>4.1128114675162575</v>
      </c>
      <c r="AA73" s="139">
        <v>3.7238799905353148</v>
      </c>
      <c r="AB73" s="139">
        <v>3.5658331520058955</v>
      </c>
      <c r="AC73" s="139">
        <v>3.4634678446717895</v>
      </c>
      <c r="AD73" s="139">
        <v>3.4726563261451346</v>
      </c>
      <c r="AE73" s="139">
        <v>4.1574938537144304</v>
      </c>
      <c r="AF73" s="139">
        <v>4.3699547603479676</v>
      </c>
      <c r="AG73" s="139">
        <v>5.5798668218485554</v>
      </c>
      <c r="AH73" s="139">
        <v>5.3712994883331557</v>
      </c>
      <c r="AI73" s="142">
        <v>5.4444485827553377</v>
      </c>
      <c r="AJ73" s="139">
        <v>5.4647286140333033</v>
      </c>
      <c r="AK73" s="139">
        <v>5.6698320773933064</v>
      </c>
      <c r="AL73" s="139">
        <v>5.4733457133304597</v>
      </c>
      <c r="AM73" s="139">
        <v>5.0963427662919729</v>
      </c>
      <c r="AN73" s="143">
        <v>4.984678103037318</v>
      </c>
      <c r="AO73" s="143">
        <v>2.1249435448307161</v>
      </c>
      <c r="AP73" s="143">
        <v>4.4246972151686652</v>
      </c>
      <c r="AQ73" s="143">
        <v>4.9399173467811321</v>
      </c>
      <c r="AR73" s="143">
        <v>5.6823501848450961</v>
      </c>
      <c r="AS73" s="143">
        <v>5.2041201856126449</v>
      </c>
      <c r="AT73" s="143">
        <v>5.1223530402494797</v>
      </c>
      <c r="AU73" s="143">
        <v>4.6146307384931742</v>
      </c>
      <c r="AV73" s="143">
        <v>4.7355593725409069</v>
      </c>
      <c r="AW73" s="143">
        <v>4.6672203981069957</v>
      </c>
      <c r="AX73" s="142"/>
    </row>
    <row r="74" spans="1:50" s="139" customFormat="1" ht="15" customHeight="1" x14ac:dyDescent="0.2">
      <c r="A74" s="143" t="s">
        <v>181</v>
      </c>
      <c r="B74" s="139">
        <v>52.520883322210565</v>
      </c>
      <c r="C74" s="139">
        <v>54.180664279633483</v>
      </c>
      <c r="D74" s="139">
        <v>55.523132520766957</v>
      </c>
      <c r="E74" s="139">
        <v>57.791583707496017</v>
      </c>
      <c r="F74" s="139">
        <v>59.575101463249389</v>
      </c>
      <c r="G74" s="139">
        <v>61.160953686781603</v>
      </c>
      <c r="H74" s="139">
        <v>62.424278249205813</v>
      </c>
      <c r="I74" s="139">
        <v>63.317536520870867</v>
      </c>
      <c r="J74" s="139">
        <v>64.522581341706726</v>
      </c>
      <c r="K74" s="139">
        <v>65.690283251566711</v>
      </c>
      <c r="L74" s="139">
        <v>66.743829546343648</v>
      </c>
      <c r="M74" s="139">
        <v>66.483423881901842</v>
      </c>
      <c r="N74" s="139">
        <v>68.108195029934279</v>
      </c>
      <c r="O74" s="139">
        <v>70.661852795438108</v>
      </c>
      <c r="P74" s="139">
        <v>75.033288003299205</v>
      </c>
      <c r="Q74" s="139">
        <v>74.989825542349351</v>
      </c>
      <c r="R74" s="139">
        <v>73.931514387310031</v>
      </c>
      <c r="S74" s="139">
        <v>74.956589274248131</v>
      </c>
      <c r="T74" s="139">
        <v>73.302389886357474</v>
      </c>
      <c r="U74" s="139">
        <v>71.98786281377437</v>
      </c>
      <c r="V74" s="139">
        <v>70.46155478583988</v>
      </c>
      <c r="W74" s="139">
        <v>72.435892910253656</v>
      </c>
      <c r="X74" s="139">
        <v>73.0919735309743</v>
      </c>
      <c r="Y74" s="139">
        <v>78.381674566374542</v>
      </c>
      <c r="Z74" s="139">
        <v>78.873638713701737</v>
      </c>
      <c r="AA74" s="139">
        <v>80.614651230620836</v>
      </c>
      <c r="AB74" s="139">
        <v>81.179934541237699</v>
      </c>
      <c r="AC74" s="139">
        <v>81.590348483540723</v>
      </c>
      <c r="AD74" s="139">
        <v>82.294617743709523</v>
      </c>
      <c r="AE74" s="139">
        <v>82.210486919062191</v>
      </c>
      <c r="AF74" s="139">
        <v>82.203600566385546</v>
      </c>
      <c r="AG74" s="139">
        <v>80.311536425892655</v>
      </c>
      <c r="AH74" s="139">
        <v>79.098762490062924</v>
      </c>
      <c r="AI74" s="142">
        <v>83.305199493951335</v>
      </c>
      <c r="AJ74" s="139">
        <v>83.02129884068431</v>
      </c>
      <c r="AK74" s="139">
        <v>84.385072280489169</v>
      </c>
      <c r="AL74" s="139">
        <v>84.342636972747769</v>
      </c>
      <c r="AM74" s="139">
        <v>84.825515857236979</v>
      </c>
      <c r="AN74" s="143">
        <v>86.826287541894516</v>
      </c>
      <c r="AO74" s="143">
        <v>89.565858815319984</v>
      </c>
      <c r="AP74" s="143">
        <v>89.079962465348245</v>
      </c>
      <c r="AQ74" s="143">
        <v>89.403545956361157</v>
      </c>
      <c r="AR74" s="143">
        <v>89.02473898280634</v>
      </c>
      <c r="AS74" s="143">
        <v>89.99113742587835</v>
      </c>
      <c r="AT74" s="143">
        <v>90.28430930546844</v>
      </c>
      <c r="AU74" s="143">
        <v>91.571395451859317</v>
      </c>
      <c r="AV74" s="143">
        <v>91.287009609060576</v>
      </c>
      <c r="AW74" s="143">
        <v>91.802042805339198</v>
      </c>
      <c r="AX74" s="142"/>
    </row>
    <row r="75" spans="1:50" s="139" customFormat="1" ht="15" customHeight="1" x14ac:dyDescent="0.2">
      <c r="A75" s="143" t="s">
        <v>179</v>
      </c>
      <c r="B75" s="139">
        <v>12.655183769890442</v>
      </c>
      <c r="C75" s="139">
        <v>11.765307503231469</v>
      </c>
      <c r="D75" s="139">
        <v>10.700864352533387</v>
      </c>
      <c r="E75" s="139">
        <v>9.8603755737837702</v>
      </c>
      <c r="F75" s="139">
        <v>9.2026164471490119</v>
      </c>
      <c r="G75" s="139">
        <v>8.505960480147678</v>
      </c>
      <c r="H75" s="139">
        <v>7.9132337397682733</v>
      </c>
      <c r="I75" s="139">
        <v>7.5681001672603827</v>
      </c>
      <c r="J75" s="139">
        <v>7.0495038576080447</v>
      </c>
      <c r="K75" s="139">
        <v>6.4181623349817727</v>
      </c>
      <c r="L75" s="139">
        <v>5.9856972844187908</v>
      </c>
      <c r="M75" s="139">
        <v>5.7937173348217215</v>
      </c>
      <c r="N75" s="139">
        <v>5.6694216919880205</v>
      </c>
      <c r="O75" s="139">
        <v>5.8221785364341514</v>
      </c>
      <c r="P75" s="139">
        <v>4.8773377016542128</v>
      </c>
      <c r="Q75" s="139">
        <v>4.7695662120833333</v>
      </c>
      <c r="R75" s="139">
        <v>5.4562210356966432</v>
      </c>
      <c r="S75" s="139">
        <v>4.9866515545705568</v>
      </c>
      <c r="T75" s="139">
        <v>4.3628457671389498</v>
      </c>
      <c r="U75" s="139">
        <v>4.7736057111200836</v>
      </c>
      <c r="V75" s="139">
        <v>4.0392659782755231</v>
      </c>
      <c r="W75" s="139">
        <v>4.2108600973270427</v>
      </c>
      <c r="X75" s="139">
        <v>4.180060031756355</v>
      </c>
      <c r="Y75" s="139">
        <v>4.2980459555420651</v>
      </c>
      <c r="Z75" s="139">
        <v>4.7348593738302753</v>
      </c>
      <c r="AA75" s="139">
        <v>4.3336689751327953</v>
      </c>
      <c r="AB75" s="139">
        <v>4.0751033742695171</v>
      </c>
      <c r="AC75" s="139">
        <v>3.7380666260693829</v>
      </c>
      <c r="AD75" s="139">
        <v>3.5635321076512128</v>
      </c>
      <c r="AE75" s="139">
        <v>3.3500417039827113</v>
      </c>
      <c r="AF75" s="139">
        <v>3.40751031088449</v>
      </c>
      <c r="AG75" s="139">
        <v>3.1556458240420113</v>
      </c>
      <c r="AH75" s="139">
        <v>2.8679442441069369</v>
      </c>
      <c r="AI75" s="142">
        <v>2.9827076007021134</v>
      </c>
      <c r="AJ75" s="139">
        <v>3.2479498400890634</v>
      </c>
      <c r="AK75" s="139">
        <v>2.2127429283910089</v>
      </c>
      <c r="AL75" s="139">
        <v>2.1842314367079041</v>
      </c>
      <c r="AM75" s="139">
        <v>2.1777105950402955</v>
      </c>
      <c r="AN75" s="145">
        <v>2.2069124948520056</v>
      </c>
      <c r="AO75" s="145">
        <v>2.1284449345344569</v>
      </c>
      <c r="AP75" s="145">
        <v>1.8098419936418821</v>
      </c>
      <c r="AQ75" s="145">
        <v>1.415102406479491</v>
      </c>
      <c r="AR75" s="145">
        <v>1.2938083799258209</v>
      </c>
      <c r="AS75" s="145">
        <v>1.190468238865833</v>
      </c>
      <c r="AT75" s="145">
        <v>1.1362279440265297</v>
      </c>
      <c r="AU75" s="145">
        <v>1.0777643762501725</v>
      </c>
      <c r="AV75" s="145">
        <v>1.1006724337519529</v>
      </c>
      <c r="AW75" s="145">
        <v>1.1619685225392118</v>
      </c>
      <c r="AX75" s="142"/>
    </row>
    <row r="76" spans="1:50" s="148" customFormat="1" ht="15" customHeight="1" thickBot="1" x14ac:dyDescent="0.25">
      <c r="A76" s="147" t="s">
        <v>16</v>
      </c>
      <c r="B76" s="147">
        <v>100</v>
      </c>
      <c r="C76" s="147">
        <v>100</v>
      </c>
      <c r="D76" s="147">
        <v>100</v>
      </c>
      <c r="E76" s="147">
        <v>100</v>
      </c>
      <c r="F76" s="147">
        <v>100</v>
      </c>
      <c r="G76" s="147">
        <v>100</v>
      </c>
      <c r="H76" s="147">
        <v>100</v>
      </c>
      <c r="I76" s="147">
        <v>100</v>
      </c>
      <c r="J76" s="147">
        <v>100</v>
      </c>
      <c r="K76" s="147">
        <v>100</v>
      </c>
      <c r="L76" s="147">
        <v>100</v>
      </c>
      <c r="M76" s="147">
        <v>100</v>
      </c>
      <c r="N76" s="147">
        <v>100</v>
      </c>
      <c r="O76" s="147">
        <v>100</v>
      </c>
      <c r="P76" s="147">
        <v>100</v>
      </c>
      <c r="Q76" s="147">
        <v>100</v>
      </c>
      <c r="R76" s="147">
        <v>100</v>
      </c>
      <c r="S76" s="147">
        <v>100</v>
      </c>
      <c r="T76" s="147">
        <v>100</v>
      </c>
      <c r="U76" s="147">
        <v>100</v>
      </c>
      <c r="V76" s="147">
        <v>100</v>
      </c>
      <c r="W76" s="147">
        <v>100</v>
      </c>
      <c r="X76" s="147">
        <v>100</v>
      </c>
      <c r="Y76" s="147">
        <v>100</v>
      </c>
      <c r="Z76" s="147">
        <v>100</v>
      </c>
      <c r="AA76" s="147">
        <v>100</v>
      </c>
      <c r="AB76" s="147">
        <v>100</v>
      </c>
      <c r="AC76" s="147">
        <v>100</v>
      </c>
      <c r="AD76" s="147">
        <v>100</v>
      </c>
      <c r="AE76" s="147">
        <v>100</v>
      </c>
      <c r="AF76" s="147">
        <v>100</v>
      </c>
      <c r="AG76" s="147">
        <v>100</v>
      </c>
      <c r="AH76" s="147">
        <v>100</v>
      </c>
      <c r="AI76" s="147">
        <v>100</v>
      </c>
      <c r="AJ76" s="147">
        <v>100</v>
      </c>
      <c r="AK76" s="147">
        <v>100</v>
      </c>
      <c r="AL76" s="147">
        <v>100</v>
      </c>
      <c r="AM76" s="147">
        <v>100</v>
      </c>
      <c r="AN76" s="147">
        <v>100</v>
      </c>
      <c r="AO76" s="147">
        <v>100</v>
      </c>
      <c r="AP76" s="147">
        <v>100</v>
      </c>
      <c r="AQ76" s="147">
        <v>100</v>
      </c>
      <c r="AR76" s="147">
        <v>100</v>
      </c>
      <c r="AS76" s="147">
        <v>100</v>
      </c>
      <c r="AT76" s="147">
        <v>100</v>
      </c>
      <c r="AU76" s="147">
        <v>100</v>
      </c>
      <c r="AV76" s="147">
        <v>100</v>
      </c>
      <c r="AW76" s="147">
        <v>100</v>
      </c>
    </row>
    <row r="77" spans="1:50" ht="15" customHeight="1" x14ac:dyDescent="0.2">
      <c r="A77" s="135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7"/>
      <c r="AJ77" s="136"/>
      <c r="AK77" s="136"/>
      <c r="AL77" s="136"/>
      <c r="AM77" s="136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</row>
    <row r="78" spans="1:50" ht="15" customHeight="1" x14ac:dyDescent="0.2">
      <c r="A78" s="135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7"/>
      <c r="AJ78" s="136"/>
      <c r="AK78" s="136"/>
      <c r="AL78" s="136"/>
      <c r="AM78" s="136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</row>
    <row r="79" spans="1:50" ht="15" customHeight="1" x14ac:dyDescent="0.2">
      <c r="A79" s="113" t="s">
        <v>401</v>
      </c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5"/>
      <c r="AJ79" s="114"/>
      <c r="AK79" s="114"/>
      <c r="AL79" s="114"/>
      <c r="AM79" s="114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</row>
    <row r="80" spans="1:50" ht="15" customHeight="1" thickBot="1" x14ac:dyDescent="0.25">
      <c r="A80" s="113" t="s">
        <v>402</v>
      </c>
      <c r="B80" s="118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F80" s="114"/>
      <c r="AG80" s="114"/>
      <c r="AH80" s="114"/>
      <c r="AJ80" s="114"/>
      <c r="AK80" s="117"/>
      <c r="AL80" s="114"/>
      <c r="AM80" s="117"/>
      <c r="AN80" s="120"/>
      <c r="AO80" s="120"/>
      <c r="AP80" s="120"/>
      <c r="AQ80" s="120"/>
      <c r="AS80" s="115"/>
      <c r="AW80" s="121" t="s">
        <v>2</v>
      </c>
    </row>
    <row r="81" spans="1:50" s="124" customFormat="1" ht="15" customHeight="1" x14ac:dyDescent="0.2">
      <c r="A81" s="122" t="s">
        <v>3</v>
      </c>
      <c r="B81" s="122">
        <v>1970</v>
      </c>
      <c r="C81" s="122">
        <v>1971</v>
      </c>
      <c r="D81" s="122">
        <v>1972</v>
      </c>
      <c r="E81" s="122">
        <v>1973</v>
      </c>
      <c r="F81" s="122">
        <v>1974</v>
      </c>
      <c r="G81" s="122">
        <v>1975</v>
      </c>
      <c r="H81" s="122">
        <v>1976</v>
      </c>
      <c r="I81" s="122">
        <v>1977</v>
      </c>
      <c r="J81" s="122">
        <v>1978</v>
      </c>
      <c r="K81" s="122">
        <v>1979</v>
      </c>
      <c r="L81" s="122">
        <v>1980</v>
      </c>
      <c r="M81" s="122">
        <v>1981</v>
      </c>
      <c r="N81" s="122">
        <v>1982</v>
      </c>
      <c r="O81" s="122">
        <v>1983</v>
      </c>
      <c r="P81" s="122">
        <v>1984</v>
      </c>
      <c r="Q81" s="122">
        <v>1985</v>
      </c>
      <c r="R81" s="122">
        <v>1986</v>
      </c>
      <c r="S81" s="122">
        <v>1987</v>
      </c>
      <c r="T81" s="122">
        <v>1988</v>
      </c>
      <c r="U81" s="122">
        <v>1989</v>
      </c>
      <c r="V81" s="122">
        <v>1990</v>
      </c>
      <c r="W81" s="122">
        <v>1991</v>
      </c>
      <c r="X81" s="122">
        <v>1992</v>
      </c>
      <c r="Y81" s="122">
        <v>1993</v>
      </c>
      <c r="Z81" s="122">
        <v>1994</v>
      </c>
      <c r="AA81" s="122">
        <v>1995</v>
      </c>
      <c r="AB81" s="122">
        <v>1996</v>
      </c>
      <c r="AC81" s="122">
        <v>1997</v>
      </c>
      <c r="AD81" s="122">
        <v>1998</v>
      </c>
      <c r="AE81" s="122">
        <v>1999</v>
      </c>
      <c r="AF81" s="122">
        <v>2000</v>
      </c>
      <c r="AG81" s="122">
        <v>2001</v>
      </c>
      <c r="AH81" s="122">
        <v>2002</v>
      </c>
      <c r="AI81" s="122">
        <v>2003</v>
      </c>
      <c r="AJ81" s="122">
        <v>2004</v>
      </c>
      <c r="AK81" s="122">
        <v>2005</v>
      </c>
      <c r="AL81" s="122">
        <v>2006</v>
      </c>
      <c r="AM81" s="122">
        <v>2007</v>
      </c>
      <c r="AN81" s="122">
        <v>2008</v>
      </c>
      <c r="AO81" s="122">
        <v>2009</v>
      </c>
      <c r="AP81" s="122">
        <v>2010</v>
      </c>
      <c r="AQ81" s="122">
        <v>2011</v>
      </c>
      <c r="AR81" s="122">
        <v>2012</v>
      </c>
      <c r="AS81" s="123">
        <v>2013</v>
      </c>
      <c r="AT81" s="123">
        <v>2014</v>
      </c>
      <c r="AU81" s="123">
        <v>2015</v>
      </c>
      <c r="AV81" s="123">
        <v>2016</v>
      </c>
      <c r="AW81" s="123">
        <v>2017</v>
      </c>
    </row>
    <row r="82" spans="1:50" s="125" customFormat="1" ht="15" customHeight="1" x14ac:dyDescent="0.2">
      <c r="A82" s="125" t="s">
        <v>395</v>
      </c>
      <c r="B82" s="125">
        <v>0</v>
      </c>
      <c r="C82" s="125">
        <v>0</v>
      </c>
      <c r="D82" s="125">
        <v>0</v>
      </c>
      <c r="E82" s="125">
        <v>0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P82" s="125">
        <v>0</v>
      </c>
      <c r="Q82" s="125">
        <v>0</v>
      </c>
      <c r="R82" s="125">
        <v>0</v>
      </c>
      <c r="S82" s="125">
        <v>0.87964799999999999</v>
      </c>
      <c r="T82" s="125">
        <v>0</v>
      </c>
      <c r="U82" s="125">
        <v>0.87964799999999999</v>
      </c>
      <c r="V82" s="125">
        <v>1.759296</v>
      </c>
      <c r="W82" s="125">
        <v>1.759296</v>
      </c>
      <c r="X82" s="125">
        <v>0.87964799999999999</v>
      </c>
      <c r="Y82" s="125">
        <v>2.638944</v>
      </c>
      <c r="Z82" s="125">
        <v>2.638944</v>
      </c>
      <c r="AA82" s="125">
        <v>5.2778879999999999</v>
      </c>
      <c r="AB82" s="125">
        <v>5.2778879999999999</v>
      </c>
      <c r="AC82" s="125">
        <v>7.9168319999999994</v>
      </c>
      <c r="AD82" s="125">
        <v>10.555776</v>
      </c>
      <c r="AE82" s="125">
        <v>8.796479999999999</v>
      </c>
      <c r="AF82" s="125">
        <v>7.0371839999999999</v>
      </c>
      <c r="AG82" s="125">
        <v>17.592959999999998</v>
      </c>
      <c r="AH82" s="125">
        <v>37.840000000000003</v>
      </c>
      <c r="AI82" s="128">
        <v>36.08</v>
      </c>
      <c r="AJ82" s="125">
        <v>47.52</v>
      </c>
      <c r="AK82" s="125">
        <v>48.787966560000008</v>
      </c>
      <c r="AL82" s="125">
        <v>54.56</v>
      </c>
      <c r="AM82" s="125">
        <v>56.32</v>
      </c>
      <c r="AN82" s="126">
        <v>58.08</v>
      </c>
      <c r="AO82" s="126">
        <v>59.293080000000003</v>
      </c>
      <c r="AP82" s="126">
        <v>59.84</v>
      </c>
      <c r="AQ82" s="126">
        <v>43.808639535430217</v>
      </c>
      <c r="AR82" s="126">
        <v>44.600639535430226</v>
      </c>
      <c r="AS82" s="126">
        <v>44.773175983216021</v>
      </c>
      <c r="AT82" s="126">
        <v>39.810807522857552</v>
      </c>
      <c r="AU82" s="126">
        <v>43.401224122412245</v>
      </c>
      <c r="AV82" s="126">
        <v>43.269224122412247</v>
      </c>
      <c r="AW82" s="126">
        <v>42.873224122412239</v>
      </c>
      <c r="AX82" s="128"/>
    </row>
    <row r="83" spans="1:50" s="125" customFormat="1" ht="15" customHeight="1" x14ac:dyDescent="0.2">
      <c r="A83" s="125" t="s">
        <v>178</v>
      </c>
      <c r="B83" s="125">
        <v>15.493800000000002</v>
      </c>
      <c r="C83" s="125">
        <v>15.493800000000002</v>
      </c>
      <c r="D83" s="125">
        <v>13.944420000000001</v>
      </c>
      <c r="E83" s="125">
        <v>12.085164000000002</v>
      </c>
      <c r="F83" s="125">
        <v>9.9160320000000013</v>
      </c>
      <c r="G83" s="125">
        <v>9.2962800000000012</v>
      </c>
      <c r="H83" s="125">
        <v>8.6765280000000011</v>
      </c>
      <c r="I83" s="125">
        <v>7.746900000000001</v>
      </c>
      <c r="J83" s="125">
        <v>6.8172720000000009</v>
      </c>
      <c r="K83" s="125">
        <v>6.1975200000000008</v>
      </c>
      <c r="L83" s="125">
        <v>5.5777680000000007</v>
      </c>
      <c r="M83" s="125">
        <v>5.5777680000000007</v>
      </c>
      <c r="N83" s="125">
        <v>5.5777680000000007</v>
      </c>
      <c r="O83" s="125">
        <v>5.5777680000000007</v>
      </c>
      <c r="P83" s="125">
        <v>4.6481400000000006</v>
      </c>
      <c r="Q83" s="125">
        <v>4.0283880000000005</v>
      </c>
      <c r="R83" s="125">
        <v>3.7185120000000005</v>
      </c>
      <c r="S83" s="125">
        <v>3.0987600000000004</v>
      </c>
      <c r="T83" s="125">
        <v>2.4790080000000003</v>
      </c>
      <c r="U83" s="125">
        <v>2.4790080000000003</v>
      </c>
      <c r="V83" s="125">
        <v>2.4790080000000003</v>
      </c>
      <c r="W83" s="125">
        <v>1.8592560000000002</v>
      </c>
      <c r="X83" s="125">
        <v>1.2395040000000002</v>
      </c>
      <c r="Y83" s="125">
        <v>1.2395040000000002</v>
      </c>
      <c r="Z83" s="125">
        <v>0.92962800000000012</v>
      </c>
      <c r="AA83" s="125">
        <v>0.61975200000000008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  <c r="AG83" s="125">
        <v>0</v>
      </c>
      <c r="AH83" s="125">
        <v>0</v>
      </c>
      <c r="AI83" s="128">
        <v>0</v>
      </c>
      <c r="AJ83" s="125">
        <v>0</v>
      </c>
      <c r="AK83" s="125">
        <v>0</v>
      </c>
      <c r="AL83" s="125">
        <v>0</v>
      </c>
      <c r="AM83" s="125">
        <v>0</v>
      </c>
      <c r="AN83" s="129">
        <v>0</v>
      </c>
      <c r="AO83" s="129">
        <v>0</v>
      </c>
      <c r="AP83" s="129">
        <v>0</v>
      </c>
      <c r="AQ83" s="129">
        <v>0</v>
      </c>
      <c r="AR83" s="129">
        <v>0</v>
      </c>
      <c r="AS83" s="129">
        <v>0</v>
      </c>
      <c r="AT83" s="129">
        <v>0</v>
      </c>
      <c r="AU83" s="129">
        <v>0</v>
      </c>
      <c r="AV83" s="129">
        <v>0</v>
      </c>
      <c r="AW83" s="129">
        <v>0</v>
      </c>
      <c r="AX83" s="128"/>
    </row>
    <row r="84" spans="1:50" s="125" customFormat="1" ht="15" customHeight="1" x14ac:dyDescent="0.2">
      <c r="A84" s="129" t="s">
        <v>396</v>
      </c>
      <c r="B84" s="129">
        <v>42.00876990825688</v>
      </c>
      <c r="C84" s="129">
        <v>68.585746788990832</v>
      </c>
      <c r="D84" s="129">
        <v>94.30540183486238</v>
      </c>
      <c r="E84" s="129">
        <v>114.88112587155963</v>
      </c>
      <c r="F84" s="129">
        <v>103.73594201834862</v>
      </c>
      <c r="G84" s="129">
        <v>124.31166605504588</v>
      </c>
      <c r="H84" s="129">
        <v>120.02505688073394</v>
      </c>
      <c r="I84" s="129">
        <v>80.588252477064216</v>
      </c>
      <c r="J84" s="129">
        <v>97.734689174311924</v>
      </c>
      <c r="K84" s="129">
        <v>99.449332844036704</v>
      </c>
      <c r="L84" s="129">
        <v>143.97263999999998</v>
      </c>
      <c r="M84" s="129">
        <v>65.518886187845311</v>
      </c>
      <c r="N84" s="129">
        <v>65.752882209944758</v>
      </c>
      <c r="O84" s="129">
        <v>69.039344044321339</v>
      </c>
      <c r="P84" s="129">
        <v>94.960908698060919</v>
      </c>
      <c r="Q84" s="129">
        <v>85.017237651444546</v>
      </c>
      <c r="R84" s="129">
        <v>58.639780906567999</v>
      </c>
      <c r="S84" s="129">
        <v>93.424482000000012</v>
      </c>
      <c r="T84" s="129">
        <v>147.91536133209991</v>
      </c>
      <c r="U84" s="129">
        <v>75.250344000000013</v>
      </c>
      <c r="V84" s="129">
        <v>82.250376000000017</v>
      </c>
      <c r="W84" s="129">
        <v>87.068695813953497</v>
      </c>
      <c r="X84" s="129">
        <v>74.008391441860468</v>
      </c>
      <c r="Y84" s="129">
        <v>80.103200148837203</v>
      </c>
      <c r="Z84" s="129">
        <v>182.84426120930232</v>
      </c>
      <c r="AA84" s="129">
        <v>183.71494816744186</v>
      </c>
      <c r="AB84" s="129">
        <v>80.973887106976747</v>
      </c>
      <c r="AC84" s="129">
        <v>150.62884375813954</v>
      </c>
      <c r="AD84" s="129">
        <v>153.45087511737088</v>
      </c>
      <c r="AE84" s="129">
        <v>251.05118999999999</v>
      </c>
      <c r="AF84" s="129">
        <v>118.27788000000001</v>
      </c>
      <c r="AG84" s="129">
        <v>113.68560000000001</v>
      </c>
      <c r="AH84" s="129">
        <v>171.29599999999999</v>
      </c>
      <c r="AI84" s="130">
        <v>117.872</v>
      </c>
      <c r="AJ84" s="129">
        <v>124.65599999999999</v>
      </c>
      <c r="AK84" s="129">
        <v>85.376858030853725</v>
      </c>
      <c r="AL84" s="129">
        <v>91.438991999999999</v>
      </c>
      <c r="AM84" s="129">
        <v>93.703999999999994</v>
      </c>
      <c r="AN84" s="129">
        <v>95.993600000000001</v>
      </c>
      <c r="AO84" s="129">
        <v>96.953536</v>
      </c>
      <c r="AP84" s="129">
        <v>11.603821765174199</v>
      </c>
      <c r="AQ84" s="129">
        <v>4.1438460306269107</v>
      </c>
      <c r="AR84" s="129">
        <v>7.2663749506269104</v>
      </c>
      <c r="AS84" s="129">
        <v>4.8280399689906961</v>
      </c>
      <c r="AT84" s="129">
        <v>4.1130055237465806</v>
      </c>
      <c r="AU84" s="129">
        <v>2.6254645547902329</v>
      </c>
      <c r="AV84" s="129">
        <v>2.5300927275853557</v>
      </c>
      <c r="AW84" s="129">
        <v>2.2074682671257153</v>
      </c>
      <c r="AX84" s="128"/>
    </row>
    <row r="85" spans="1:50" s="125" customFormat="1" ht="15" customHeight="1" x14ac:dyDescent="0.2">
      <c r="A85" s="129" t="s">
        <v>328</v>
      </c>
      <c r="B85" s="129">
        <v>31.2957786407767</v>
      </c>
      <c r="C85" s="129">
        <v>35.898099029126215</v>
      </c>
      <c r="D85" s="129">
        <v>40.500419417475726</v>
      </c>
      <c r="E85" s="129">
        <v>46.023203883495142</v>
      </c>
      <c r="F85" s="129">
        <v>51.545988349514559</v>
      </c>
      <c r="G85" s="129">
        <v>57.068772815533983</v>
      </c>
      <c r="H85" s="129">
        <v>63.905634174757289</v>
      </c>
      <c r="I85" s="129">
        <v>68.604577864077683</v>
      </c>
      <c r="J85" s="129">
        <v>74.243310291262148</v>
      </c>
      <c r="K85" s="129">
        <v>81.761620194174768</v>
      </c>
      <c r="L85" s="129">
        <v>90.903201553398077</v>
      </c>
      <c r="M85" s="129">
        <v>94.690834951456324</v>
      </c>
      <c r="N85" s="129">
        <v>105.61435339805824</v>
      </c>
      <c r="O85" s="129">
        <v>105.37213432835823</v>
      </c>
      <c r="P85" s="129">
        <v>64.995646567164172</v>
      </c>
      <c r="Q85" s="129">
        <v>71.789249999999996</v>
      </c>
      <c r="R85" s="129">
        <v>61.904006213592226</v>
      </c>
      <c r="S85" s="129">
        <v>111.24863999999999</v>
      </c>
      <c r="T85" s="129">
        <v>182.28479999999999</v>
      </c>
      <c r="U85" s="129">
        <v>52.615801783944505</v>
      </c>
      <c r="V85" s="129">
        <v>54.435596432110998</v>
      </c>
      <c r="W85" s="129">
        <v>52.49146798810704</v>
      </c>
      <c r="X85" s="129">
        <v>62.238719999999994</v>
      </c>
      <c r="Y85" s="129">
        <v>163.30678929633299</v>
      </c>
      <c r="Z85" s="129">
        <v>374.24472547076311</v>
      </c>
      <c r="AA85" s="129">
        <v>400.49045946481664</v>
      </c>
      <c r="AB85" s="129">
        <v>306.2002299306244</v>
      </c>
      <c r="AC85" s="129">
        <v>253.70876194251736</v>
      </c>
      <c r="AD85" s="129">
        <v>245.0592</v>
      </c>
      <c r="AE85" s="129">
        <v>247.422</v>
      </c>
      <c r="AF85" s="129">
        <v>233.99599999999998</v>
      </c>
      <c r="AG85" s="129">
        <v>230.16</v>
      </c>
      <c r="AH85" s="129">
        <v>159.19399999999999</v>
      </c>
      <c r="AI85" s="130">
        <v>116.039</v>
      </c>
      <c r="AJ85" s="129">
        <v>52.744999999999997</v>
      </c>
      <c r="AK85" s="129">
        <v>60.856409004999989</v>
      </c>
      <c r="AL85" s="129">
        <v>54.662999999999997</v>
      </c>
      <c r="AM85" s="129">
        <v>85.350999999999999</v>
      </c>
      <c r="AN85" s="129">
        <v>87.268999999999991</v>
      </c>
      <c r="AO85" s="129">
        <v>87.268999999999991</v>
      </c>
      <c r="AP85" s="129">
        <v>3.3457563229999994</v>
      </c>
      <c r="AQ85" s="129">
        <v>6.1650686459999999</v>
      </c>
      <c r="AR85" s="129">
        <v>8.4151469490000004</v>
      </c>
      <c r="AS85" s="129">
        <v>11.169629327999999</v>
      </c>
      <c r="AT85" s="129">
        <v>10.600457406</v>
      </c>
      <c r="AU85" s="129">
        <v>9.2532602220513969</v>
      </c>
      <c r="AV85" s="129">
        <v>0.83976811827982556</v>
      </c>
      <c r="AW85" s="129">
        <v>6.9336790292798254</v>
      </c>
      <c r="AX85" s="128"/>
    </row>
    <row r="86" spans="1:50" s="125" customFormat="1" ht="15" customHeight="1" x14ac:dyDescent="0.2">
      <c r="A86" s="129" t="s">
        <v>338</v>
      </c>
      <c r="B86" s="129">
        <v>2.4572087394957989</v>
      </c>
      <c r="C86" s="129">
        <v>3.0715109243697487</v>
      </c>
      <c r="D86" s="129">
        <v>4.3001152941176484</v>
      </c>
      <c r="E86" s="129">
        <v>4.9144174789915978</v>
      </c>
      <c r="F86" s="129">
        <v>6.1430218487394974</v>
      </c>
      <c r="G86" s="129">
        <v>7.3716262184873962</v>
      </c>
      <c r="H86" s="129">
        <v>7.3716262184873962</v>
      </c>
      <c r="I86" s="129">
        <v>11.057439327731094</v>
      </c>
      <c r="J86" s="129">
        <v>13.514648067226894</v>
      </c>
      <c r="K86" s="129">
        <v>15.971856806722693</v>
      </c>
      <c r="L86" s="129">
        <v>15.982719999999999</v>
      </c>
      <c r="M86" s="129">
        <v>14.323346564885492</v>
      </c>
      <c r="N86" s="129">
        <v>14.323346564885492</v>
      </c>
      <c r="O86" s="129">
        <v>14.237894117647059</v>
      </c>
      <c r="P86" s="129">
        <v>15.475971867007674</v>
      </c>
      <c r="Q86" s="129">
        <v>18.601964194373398</v>
      </c>
      <c r="R86" s="129">
        <v>18.433919387755104</v>
      </c>
      <c r="S86" s="129">
        <v>23.397517241379308</v>
      </c>
      <c r="T86" s="129">
        <v>22.193564323404257</v>
      </c>
      <c r="U86" s="129">
        <v>15.450306905370844</v>
      </c>
      <c r="V86" s="129">
        <v>16.645173242553192</v>
      </c>
      <c r="W86" s="129">
        <v>22.193564323404257</v>
      </c>
      <c r="X86" s="129">
        <v>19.727612731914896</v>
      </c>
      <c r="Y86" s="129">
        <v>32.057370689361704</v>
      </c>
      <c r="Z86" s="129">
        <v>43.154152851063834</v>
      </c>
      <c r="AA86" s="129">
        <v>56.100398706382983</v>
      </c>
      <c r="AB86" s="129">
        <v>67.197180868085113</v>
      </c>
      <c r="AC86" s="129">
        <v>124.53055537021278</v>
      </c>
      <c r="AD86" s="129">
        <v>206.66524999999999</v>
      </c>
      <c r="AE86" s="129">
        <v>306.01175000000001</v>
      </c>
      <c r="AF86" s="129">
        <v>368.79480000000001</v>
      </c>
      <c r="AG86" s="129">
        <v>390.72</v>
      </c>
      <c r="AH86" s="129">
        <v>406.92599999999999</v>
      </c>
      <c r="AI86" s="130">
        <v>391.03999999999996</v>
      </c>
      <c r="AJ86" s="129">
        <v>460.08299999999997</v>
      </c>
      <c r="AK86" s="129">
        <v>441.25409850363627</v>
      </c>
      <c r="AL86" s="129">
        <v>409.6755</v>
      </c>
      <c r="AM86" s="129">
        <v>421.59</v>
      </c>
      <c r="AN86" s="129">
        <v>408.75900000000001</v>
      </c>
      <c r="AO86" s="129">
        <v>373.42733066363633</v>
      </c>
      <c r="AP86" s="129">
        <v>380.79415926889999</v>
      </c>
      <c r="AQ86" s="129">
        <v>420.72888294384052</v>
      </c>
      <c r="AR86" s="129">
        <v>255.91161744746375</v>
      </c>
      <c r="AS86" s="129">
        <v>256.57519886775361</v>
      </c>
      <c r="AT86" s="129">
        <v>257.31358461956523</v>
      </c>
      <c r="AU86" s="129">
        <v>256.81168464673914</v>
      </c>
      <c r="AV86" s="129">
        <v>258.42928390217389</v>
      </c>
      <c r="AW86" s="129">
        <v>258.62732538405794</v>
      </c>
      <c r="AX86" s="128"/>
    </row>
    <row r="87" spans="1:50" s="125" customFormat="1" ht="15" customHeight="1" x14ac:dyDescent="0.2">
      <c r="A87" s="129" t="s">
        <v>403</v>
      </c>
      <c r="B87" s="129">
        <v>16.387563302752291</v>
      </c>
      <c r="C87" s="129">
        <v>15.568185137614678</v>
      </c>
      <c r="D87" s="129">
        <v>14.748806972477063</v>
      </c>
      <c r="E87" s="129">
        <v>14.748806972477063</v>
      </c>
      <c r="F87" s="129">
        <v>8.1937816513761454</v>
      </c>
      <c r="G87" s="129">
        <v>6.5550253211009171</v>
      </c>
      <c r="H87" s="129">
        <v>6.5550253211009171</v>
      </c>
      <c r="I87" s="129">
        <v>4.0968908256880727</v>
      </c>
      <c r="J87" s="129">
        <v>4.0968908256880727</v>
      </c>
      <c r="K87" s="129">
        <v>2.4581344954128439</v>
      </c>
      <c r="L87" s="129">
        <v>1.6290899999999999</v>
      </c>
      <c r="M87" s="129">
        <v>1.6539120000000003</v>
      </c>
      <c r="N87" s="129">
        <v>1.6580160000000004</v>
      </c>
      <c r="O87" s="129">
        <v>1.6563583710407241</v>
      </c>
      <c r="P87" s="129">
        <v>0.83125791855203623</v>
      </c>
      <c r="Q87" s="129">
        <v>0.83684999999999998</v>
      </c>
      <c r="R87" s="129">
        <v>0.81551499999999999</v>
      </c>
      <c r="S87" s="129">
        <v>0.82525633904418405</v>
      </c>
      <c r="T87" s="129">
        <v>0.82143632432432445</v>
      </c>
      <c r="U87" s="129">
        <v>0.82451286486486497</v>
      </c>
      <c r="V87" s="129">
        <v>0.83244140667267841</v>
      </c>
      <c r="W87" s="129">
        <v>0.83244140667267841</v>
      </c>
      <c r="X87" s="129">
        <v>0.83244140667267841</v>
      </c>
      <c r="Y87" s="129">
        <v>0.83244140667267841</v>
      </c>
      <c r="Z87" s="129">
        <v>0</v>
      </c>
      <c r="AA87" s="129">
        <v>0</v>
      </c>
      <c r="AB87" s="129">
        <v>0</v>
      </c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30">
        <v>0</v>
      </c>
      <c r="AJ87" s="129">
        <v>0</v>
      </c>
      <c r="AK87" s="129">
        <v>0</v>
      </c>
      <c r="AL87" s="129">
        <v>0</v>
      </c>
      <c r="AM87" s="129">
        <v>0</v>
      </c>
      <c r="AN87" s="129">
        <v>0</v>
      </c>
      <c r="AO87" s="129">
        <v>0</v>
      </c>
      <c r="AP87" s="129">
        <v>0</v>
      </c>
      <c r="AQ87" s="129">
        <v>1.644E-2</v>
      </c>
      <c r="AR87" s="129">
        <v>0</v>
      </c>
      <c r="AS87" s="129">
        <v>0</v>
      </c>
      <c r="AT87" s="129">
        <v>2.1371999999999997E-3</v>
      </c>
      <c r="AU87" s="129">
        <v>2.9591999999999999E-3</v>
      </c>
      <c r="AV87" s="129">
        <v>0</v>
      </c>
      <c r="AW87" s="129">
        <v>0</v>
      </c>
      <c r="AX87" s="128"/>
    </row>
    <row r="88" spans="1:50" s="125" customFormat="1" ht="15" customHeight="1" x14ac:dyDescent="0.2">
      <c r="A88" s="129" t="s">
        <v>392</v>
      </c>
      <c r="B88" s="129">
        <v>3.0387840000000002</v>
      </c>
      <c r="C88" s="129">
        <v>2.6589360000000002</v>
      </c>
      <c r="D88" s="129">
        <v>2.6589360000000002</v>
      </c>
      <c r="E88" s="129">
        <v>2.6589360000000002</v>
      </c>
      <c r="F88" s="129">
        <v>2.6589360000000002</v>
      </c>
      <c r="G88" s="129">
        <v>2.6589360000000002</v>
      </c>
      <c r="H88" s="129">
        <v>2.6589360000000002</v>
      </c>
      <c r="I88" s="129">
        <v>2.6589360000000002</v>
      </c>
      <c r="J88" s="129">
        <v>2.6589360000000002</v>
      </c>
      <c r="K88" s="129">
        <v>2.6589360000000002</v>
      </c>
      <c r="L88" s="129">
        <v>2.6589360000000002</v>
      </c>
      <c r="M88" s="129">
        <v>3.0387840000000002</v>
      </c>
      <c r="N88" s="129">
        <v>3.0387840000000002</v>
      </c>
      <c r="O88" s="129">
        <v>3.0387840000000002</v>
      </c>
      <c r="P88" s="129">
        <v>3.4186320000000001</v>
      </c>
      <c r="Q88" s="129">
        <v>4.1783280000000005</v>
      </c>
      <c r="R88" s="129">
        <v>4.5581760000000004</v>
      </c>
      <c r="S88" s="129">
        <v>4.5581760000000004</v>
      </c>
      <c r="T88" s="129">
        <v>4.5581760000000004</v>
      </c>
      <c r="U88" s="129">
        <v>3.7984800000000001</v>
      </c>
      <c r="V88" s="129">
        <v>4.5581760000000004</v>
      </c>
      <c r="W88" s="129">
        <v>4.5581760000000004</v>
      </c>
      <c r="X88" s="129">
        <v>4.9380240000000004</v>
      </c>
      <c r="Y88" s="129">
        <v>4.5581760000000004</v>
      </c>
      <c r="Z88" s="129">
        <v>4.5581760000000004</v>
      </c>
      <c r="AA88" s="129">
        <v>3.7984800000000001</v>
      </c>
      <c r="AB88" s="129">
        <v>3.7984800000000001</v>
      </c>
      <c r="AC88" s="129">
        <v>4.1783280000000005</v>
      </c>
      <c r="AD88" s="129">
        <v>3.4186320000000001</v>
      </c>
      <c r="AE88" s="129">
        <v>3.7984800000000001</v>
      </c>
      <c r="AF88" s="129">
        <v>3.4186320000000001</v>
      </c>
      <c r="AG88" s="129">
        <v>1.5193920000000001</v>
      </c>
      <c r="AH88" s="129">
        <v>0</v>
      </c>
      <c r="AI88" s="130">
        <v>0</v>
      </c>
      <c r="AJ88" s="129">
        <v>0</v>
      </c>
      <c r="AK88" s="129">
        <v>0</v>
      </c>
      <c r="AL88" s="129">
        <v>0</v>
      </c>
      <c r="AM88" s="129">
        <v>0</v>
      </c>
      <c r="AN88" s="129">
        <v>0</v>
      </c>
      <c r="AO88" s="129">
        <v>0</v>
      </c>
      <c r="AP88" s="129">
        <v>0</v>
      </c>
      <c r="AQ88" s="129">
        <v>0</v>
      </c>
      <c r="AR88" s="129">
        <v>0</v>
      </c>
      <c r="AS88" s="129">
        <v>0</v>
      </c>
      <c r="AT88" s="129">
        <v>0</v>
      </c>
      <c r="AU88" s="129">
        <v>0</v>
      </c>
      <c r="AV88" s="129">
        <v>0</v>
      </c>
      <c r="AW88" s="129">
        <v>0</v>
      </c>
      <c r="AX88" s="128"/>
    </row>
    <row r="89" spans="1:50" s="125" customFormat="1" ht="15" customHeight="1" x14ac:dyDescent="0.2">
      <c r="A89" s="129" t="s">
        <v>181</v>
      </c>
      <c r="B89" s="129">
        <v>306.46736399999998</v>
      </c>
      <c r="C89" s="129">
        <v>359.25024239999993</v>
      </c>
      <c r="D89" s="129">
        <v>404.55411359999994</v>
      </c>
      <c r="E89" s="129">
        <v>458.36857919999994</v>
      </c>
      <c r="F89" s="129">
        <v>510.54969839999995</v>
      </c>
      <c r="G89" s="129">
        <v>577.77479759999994</v>
      </c>
      <c r="H89" s="129">
        <v>616.63124879999987</v>
      </c>
      <c r="I89" s="129">
        <v>689.18621519999988</v>
      </c>
      <c r="J89" s="129">
        <v>745.14982079999993</v>
      </c>
      <c r="K89" s="129">
        <v>814.09423199999992</v>
      </c>
      <c r="L89" s="129">
        <v>892.83872159999987</v>
      </c>
      <c r="M89" s="129">
        <v>954.99185039999986</v>
      </c>
      <c r="N89" s="129">
        <v>1026.0854015999998</v>
      </c>
      <c r="O89" s="129">
        <v>1102.078992</v>
      </c>
      <c r="P89" s="129">
        <v>1164.6619487999999</v>
      </c>
      <c r="Q89" s="129">
        <v>1235.9274311999998</v>
      </c>
      <c r="R89" s="129">
        <v>1276.5031943999998</v>
      </c>
      <c r="S89" s="129">
        <v>1338.6563231999999</v>
      </c>
      <c r="T89" s="129">
        <v>1427.1149255999999</v>
      </c>
      <c r="U89" s="129">
        <v>1486.5171551999997</v>
      </c>
      <c r="V89" s="129">
        <v>1558.8142247999997</v>
      </c>
      <c r="W89" s="129">
        <v>1612.2848279999998</v>
      </c>
      <c r="X89" s="129">
        <v>1674.8677847999998</v>
      </c>
      <c r="Y89" s="129">
        <v>1764.8737679999997</v>
      </c>
      <c r="Z89" s="129">
        <v>1845.0796727999998</v>
      </c>
      <c r="AA89" s="129">
        <v>1984.0000823999997</v>
      </c>
      <c r="AB89" s="129">
        <v>2069.6218199999998</v>
      </c>
      <c r="AC89" s="129">
        <v>2220.8353103999998</v>
      </c>
      <c r="AD89" s="129">
        <v>2341.4450471999999</v>
      </c>
      <c r="AE89" s="129">
        <v>2411.4210455999996</v>
      </c>
      <c r="AF89" s="129">
        <v>2510.1955199999998</v>
      </c>
      <c r="AG89" s="129">
        <v>2332.7625215999997</v>
      </c>
      <c r="AH89" s="129">
        <v>2412.9879999999998</v>
      </c>
      <c r="AI89" s="130">
        <v>2554.8019999999997</v>
      </c>
      <c r="AJ89" s="129">
        <v>2587.9119999999998</v>
      </c>
      <c r="AK89" s="129">
        <v>2814.8536159999999</v>
      </c>
      <c r="AL89" s="129">
        <v>2842.2311999999997</v>
      </c>
      <c r="AM89" s="129">
        <v>2899.7244050399995</v>
      </c>
      <c r="AN89" s="129">
        <v>2971.5463771859995</v>
      </c>
      <c r="AO89" s="129">
        <v>3031.1112370000001</v>
      </c>
      <c r="AP89" s="129">
        <v>3180.1996922989833</v>
      </c>
      <c r="AQ89" s="129">
        <v>3282.6992059999998</v>
      </c>
      <c r="AR89" s="129">
        <v>3424.3837418183953</v>
      </c>
      <c r="AS89" s="129">
        <v>3553.1557510861626</v>
      </c>
      <c r="AT89" s="129">
        <v>3907.3750470327227</v>
      </c>
      <c r="AU89" s="129">
        <v>3734.5861852188586</v>
      </c>
      <c r="AV89" s="129">
        <v>3725.882859224308</v>
      </c>
      <c r="AW89" s="129">
        <v>3723.0371971526579</v>
      </c>
      <c r="AX89" s="128"/>
    </row>
    <row r="90" spans="1:50" s="125" customFormat="1" ht="15" customHeight="1" x14ac:dyDescent="0.2">
      <c r="A90" s="129" t="s">
        <v>362</v>
      </c>
      <c r="B90" s="129">
        <v>0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2.5829664000000001</v>
      </c>
      <c r="I90" s="129">
        <v>2.5829664000000001</v>
      </c>
      <c r="J90" s="129">
        <v>2.5829664000000001</v>
      </c>
      <c r="K90" s="129">
        <v>2.5829664000000001</v>
      </c>
      <c r="L90" s="129">
        <v>3.8744496000000002</v>
      </c>
      <c r="M90" s="129">
        <v>3.8744496000000002</v>
      </c>
      <c r="N90" s="129">
        <v>3.8744496000000002</v>
      </c>
      <c r="O90" s="129">
        <v>7.1031576000000003</v>
      </c>
      <c r="P90" s="129">
        <v>7.1031576000000003</v>
      </c>
      <c r="Q90" s="129">
        <v>6.4574160000000003</v>
      </c>
      <c r="R90" s="129">
        <v>6.4574160000000003</v>
      </c>
      <c r="S90" s="129">
        <v>5.1659328000000002</v>
      </c>
      <c r="T90" s="129">
        <v>3.8744496000000002</v>
      </c>
      <c r="U90" s="129">
        <v>3.2287080000000001</v>
      </c>
      <c r="V90" s="129">
        <v>3.2287080000000001</v>
      </c>
      <c r="W90" s="129">
        <v>3.2287080000000001</v>
      </c>
      <c r="X90" s="129">
        <v>3.2287080000000001</v>
      </c>
      <c r="Y90" s="129">
        <v>2.5829664000000001</v>
      </c>
      <c r="Z90" s="129">
        <v>2.5829664000000001</v>
      </c>
      <c r="AA90" s="129">
        <v>1.9372248000000001</v>
      </c>
      <c r="AB90" s="129">
        <v>1.2914832000000001</v>
      </c>
      <c r="AC90" s="129">
        <v>0</v>
      </c>
      <c r="AD90" s="129">
        <v>0</v>
      </c>
      <c r="AE90" s="129">
        <v>0</v>
      </c>
      <c r="AF90" s="129">
        <v>0</v>
      </c>
      <c r="AG90" s="129">
        <v>0</v>
      </c>
      <c r="AH90" s="129">
        <v>0</v>
      </c>
      <c r="AI90" s="130">
        <v>0</v>
      </c>
      <c r="AJ90" s="129">
        <v>0</v>
      </c>
      <c r="AK90" s="129">
        <v>0</v>
      </c>
      <c r="AL90" s="129">
        <v>0</v>
      </c>
      <c r="AM90" s="129">
        <v>0</v>
      </c>
      <c r="AN90" s="129">
        <v>0</v>
      </c>
      <c r="AO90" s="129">
        <v>0</v>
      </c>
      <c r="AP90" s="129">
        <v>0</v>
      </c>
      <c r="AQ90" s="129">
        <v>0</v>
      </c>
      <c r="AR90" s="129">
        <v>0</v>
      </c>
      <c r="AS90" s="129">
        <v>0</v>
      </c>
      <c r="AT90" s="129">
        <v>0</v>
      </c>
      <c r="AU90" s="129">
        <v>0</v>
      </c>
      <c r="AV90" s="129">
        <v>0</v>
      </c>
      <c r="AW90" s="129">
        <v>0</v>
      </c>
      <c r="AX90" s="128"/>
    </row>
    <row r="91" spans="1:50" s="125" customFormat="1" ht="15" customHeight="1" x14ac:dyDescent="0.2">
      <c r="A91" s="129" t="s">
        <v>399</v>
      </c>
      <c r="B91" s="129">
        <v>0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3.5583480000000005</v>
      </c>
      <c r="W91" s="129">
        <v>0</v>
      </c>
      <c r="X91" s="129">
        <v>0</v>
      </c>
      <c r="Y91" s="129">
        <v>0</v>
      </c>
      <c r="Z91" s="129">
        <v>18.334538682352935</v>
      </c>
      <c r="AA91" s="129">
        <v>16.588392141176467</v>
      </c>
      <c r="AB91" s="129">
        <v>17.461465411764699</v>
      </c>
      <c r="AC91" s="129">
        <v>0</v>
      </c>
      <c r="AD91" s="129">
        <v>0</v>
      </c>
      <c r="AE91" s="129">
        <v>0</v>
      </c>
      <c r="AF91" s="129">
        <v>0</v>
      </c>
      <c r="AG91" s="129">
        <v>0</v>
      </c>
      <c r="AH91" s="129">
        <v>0</v>
      </c>
      <c r="AI91" s="130">
        <v>0</v>
      </c>
      <c r="AJ91" s="129">
        <v>0</v>
      </c>
      <c r="AK91" s="129">
        <v>0</v>
      </c>
      <c r="AL91" s="129">
        <v>0</v>
      </c>
      <c r="AM91" s="129">
        <v>0</v>
      </c>
      <c r="AN91" s="131">
        <v>0</v>
      </c>
      <c r="AO91" s="131">
        <v>0</v>
      </c>
      <c r="AP91" s="131">
        <v>0</v>
      </c>
      <c r="AQ91" s="131">
        <v>0</v>
      </c>
      <c r="AR91" s="131">
        <v>0</v>
      </c>
      <c r="AS91" s="131">
        <v>0</v>
      </c>
      <c r="AT91" s="131">
        <v>0</v>
      </c>
      <c r="AU91" s="131">
        <v>0</v>
      </c>
      <c r="AV91" s="131">
        <v>0</v>
      </c>
      <c r="AW91" s="131">
        <v>0</v>
      </c>
      <c r="AX91" s="128"/>
    </row>
    <row r="92" spans="1:50" s="134" customFormat="1" ht="15" customHeight="1" thickBot="1" x14ac:dyDescent="0.25">
      <c r="A92" s="133" t="s">
        <v>16</v>
      </c>
      <c r="B92" s="133">
        <v>417.14926859128167</v>
      </c>
      <c r="C92" s="133">
        <v>500.52652028010141</v>
      </c>
      <c r="D92" s="133">
        <v>575.01221311893278</v>
      </c>
      <c r="E92" s="133">
        <v>653.68023340652337</v>
      </c>
      <c r="F92" s="133">
        <v>692.74340026797881</v>
      </c>
      <c r="G92" s="133">
        <v>785.03710401016815</v>
      </c>
      <c r="H92" s="133">
        <v>828.40702179507946</v>
      </c>
      <c r="I92" s="133">
        <v>866.52217809456101</v>
      </c>
      <c r="J92" s="133">
        <v>946.798533558489</v>
      </c>
      <c r="K92" s="133">
        <v>1025.1745987403469</v>
      </c>
      <c r="L92" s="133">
        <v>1157.4375267533978</v>
      </c>
      <c r="M92" s="133">
        <v>1143.6698317041869</v>
      </c>
      <c r="N92" s="133">
        <v>1225.9250013728883</v>
      </c>
      <c r="O92" s="133">
        <v>1308.1044324613674</v>
      </c>
      <c r="P92" s="133">
        <v>1356.0956634507847</v>
      </c>
      <c r="Q92" s="133">
        <v>1426.8368650458176</v>
      </c>
      <c r="R92" s="133">
        <v>1431.030519907915</v>
      </c>
      <c r="S92" s="133">
        <v>1581.2547355804234</v>
      </c>
      <c r="T92" s="133">
        <v>1791.2417211798283</v>
      </c>
      <c r="U92" s="133">
        <v>1641.04396475418</v>
      </c>
      <c r="V92" s="133">
        <v>1728.5613478813366</v>
      </c>
      <c r="W92" s="133">
        <v>1786.2764335321374</v>
      </c>
      <c r="X92" s="133">
        <v>1841.960834380448</v>
      </c>
      <c r="Y92" s="133">
        <v>2052.1931599412042</v>
      </c>
      <c r="Z92" s="133">
        <v>2474.3670654134817</v>
      </c>
      <c r="AA92" s="133">
        <v>2652.5276256798174</v>
      </c>
      <c r="AB92" s="133">
        <v>2551.8224345174508</v>
      </c>
      <c r="AC92" s="133">
        <v>2761.7986314708696</v>
      </c>
      <c r="AD92" s="133">
        <v>2960.5947803173708</v>
      </c>
      <c r="AE92" s="133">
        <v>3228.5009455999998</v>
      </c>
      <c r="AF92" s="133">
        <v>3241.7200159999998</v>
      </c>
      <c r="AG92" s="133">
        <v>3086.4404735999997</v>
      </c>
      <c r="AH92" s="133">
        <v>3188.2439999999997</v>
      </c>
      <c r="AI92" s="133">
        <v>3215.8329999999996</v>
      </c>
      <c r="AJ92" s="133">
        <v>3272.9159999999997</v>
      </c>
      <c r="AK92" s="133">
        <v>3451.1289480994901</v>
      </c>
      <c r="AL92" s="133">
        <v>3452.5686919999998</v>
      </c>
      <c r="AM92" s="133">
        <v>3556.6894050399997</v>
      </c>
      <c r="AN92" s="133">
        <v>3621.6479771859995</v>
      </c>
      <c r="AO92" s="133">
        <v>3648.0541836636366</v>
      </c>
      <c r="AP92" s="133">
        <v>3635.7834296560577</v>
      </c>
      <c r="AQ92" s="133">
        <v>3757.5620831558972</v>
      </c>
      <c r="AR92" s="133">
        <v>3740.577520700916</v>
      </c>
      <c r="AS92" s="133">
        <v>3870.5017952341232</v>
      </c>
      <c r="AT92" s="133">
        <v>4219.2150393048923</v>
      </c>
      <c r="AU92" s="133">
        <v>4046.6807779648516</v>
      </c>
      <c r="AV92" s="133">
        <v>4030.9512280947592</v>
      </c>
      <c r="AW92" s="133">
        <v>4033.6788939555336</v>
      </c>
    </row>
    <row r="93" spans="1:50" ht="15" customHeight="1" x14ac:dyDescent="0.2">
      <c r="A93" s="135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7"/>
      <c r="AJ93" s="136"/>
      <c r="AK93" s="136"/>
      <c r="AL93" s="136"/>
      <c r="AM93" s="136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</row>
    <row r="94" spans="1:50" ht="15" customHeight="1" x14ac:dyDescent="0.2">
      <c r="A94" s="135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7"/>
      <c r="AJ94" s="136"/>
      <c r="AK94" s="136"/>
      <c r="AL94" s="136"/>
      <c r="AM94" s="136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</row>
    <row r="95" spans="1:50" ht="15" customHeight="1" x14ac:dyDescent="0.2">
      <c r="A95" s="113" t="s">
        <v>404</v>
      </c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5"/>
      <c r="AJ95" s="114"/>
      <c r="AK95" s="114"/>
      <c r="AL95" s="114"/>
      <c r="AM95" s="114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</row>
    <row r="96" spans="1:50" ht="15" customHeight="1" thickBot="1" x14ac:dyDescent="0.25">
      <c r="A96" s="113" t="s">
        <v>402</v>
      </c>
      <c r="B96" s="118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F96" s="114"/>
      <c r="AG96" s="114"/>
      <c r="AH96" s="114"/>
      <c r="AJ96" s="114"/>
      <c r="AK96" s="117"/>
      <c r="AL96" s="114"/>
      <c r="AM96" s="117"/>
      <c r="AN96" s="120"/>
      <c r="AO96" s="120"/>
      <c r="AP96" s="120"/>
      <c r="AQ96" s="120"/>
      <c r="AR96" s="115"/>
      <c r="AS96" s="115"/>
      <c r="AW96" s="121" t="s">
        <v>18</v>
      </c>
    </row>
    <row r="97" spans="1:50" s="124" customFormat="1" ht="15" customHeight="1" x14ac:dyDescent="0.2">
      <c r="A97" s="122" t="s">
        <v>3</v>
      </c>
      <c r="B97" s="122">
        <v>1970</v>
      </c>
      <c r="C97" s="122">
        <v>1971</v>
      </c>
      <c r="D97" s="122">
        <v>1972</v>
      </c>
      <c r="E97" s="122">
        <v>1973</v>
      </c>
      <c r="F97" s="122">
        <v>1974</v>
      </c>
      <c r="G97" s="122">
        <v>1975</v>
      </c>
      <c r="H97" s="122">
        <v>1976</v>
      </c>
      <c r="I97" s="122">
        <v>1977</v>
      </c>
      <c r="J97" s="122">
        <v>1978</v>
      </c>
      <c r="K97" s="122">
        <v>1979</v>
      </c>
      <c r="L97" s="122">
        <v>1980</v>
      </c>
      <c r="M97" s="122">
        <v>1981</v>
      </c>
      <c r="N97" s="122">
        <v>1982</v>
      </c>
      <c r="O97" s="122">
        <v>1983</v>
      </c>
      <c r="P97" s="122">
        <v>1984</v>
      </c>
      <c r="Q97" s="122">
        <v>1985</v>
      </c>
      <c r="R97" s="122">
        <v>1986</v>
      </c>
      <c r="S97" s="122">
        <v>1987</v>
      </c>
      <c r="T97" s="122">
        <v>1988</v>
      </c>
      <c r="U97" s="122">
        <v>1989</v>
      </c>
      <c r="V97" s="122">
        <v>1990</v>
      </c>
      <c r="W97" s="122">
        <v>1991</v>
      </c>
      <c r="X97" s="122">
        <v>1992</v>
      </c>
      <c r="Y97" s="122">
        <v>1993</v>
      </c>
      <c r="Z97" s="122">
        <v>1994</v>
      </c>
      <c r="AA97" s="122">
        <v>1995</v>
      </c>
      <c r="AB97" s="122">
        <v>1996</v>
      </c>
      <c r="AC97" s="122">
        <v>1997</v>
      </c>
      <c r="AD97" s="122">
        <v>1998</v>
      </c>
      <c r="AE97" s="122">
        <v>1999</v>
      </c>
      <c r="AF97" s="122">
        <v>2000</v>
      </c>
      <c r="AG97" s="122">
        <v>2001</v>
      </c>
      <c r="AH97" s="122">
        <v>2002</v>
      </c>
      <c r="AI97" s="122">
        <v>2003</v>
      </c>
      <c r="AJ97" s="122">
        <v>2004</v>
      </c>
      <c r="AK97" s="122">
        <v>2005</v>
      </c>
      <c r="AL97" s="122">
        <v>2006</v>
      </c>
      <c r="AM97" s="122">
        <v>2007</v>
      </c>
      <c r="AN97" s="122">
        <v>2008</v>
      </c>
      <c r="AO97" s="122">
        <v>2009</v>
      </c>
      <c r="AP97" s="122">
        <v>2010</v>
      </c>
      <c r="AQ97" s="122">
        <v>2011</v>
      </c>
      <c r="AR97" s="122">
        <v>2012</v>
      </c>
      <c r="AS97" s="123">
        <v>2013</v>
      </c>
      <c r="AT97" s="123">
        <v>2014</v>
      </c>
      <c r="AU97" s="123">
        <v>2015</v>
      </c>
      <c r="AV97" s="123">
        <v>2016</v>
      </c>
      <c r="AW97" s="123">
        <v>2017</v>
      </c>
    </row>
    <row r="98" spans="1:50" s="139" customFormat="1" ht="15" customHeight="1" x14ac:dyDescent="0.2">
      <c r="A98" s="139" t="s">
        <v>396</v>
      </c>
      <c r="B98" s="139">
        <v>10.070440744177983</v>
      </c>
      <c r="C98" s="139">
        <v>13.702719838023633</v>
      </c>
      <c r="D98" s="139">
        <v>16.400591097594077</v>
      </c>
      <c r="E98" s="139">
        <v>17.574514265618788</v>
      </c>
      <c r="F98" s="139">
        <v>14.974656124940305</v>
      </c>
      <c r="G98" s="139">
        <v>15.835132558707155</v>
      </c>
      <c r="H98" s="139">
        <v>14.488657594988878</v>
      </c>
      <c r="I98" s="139">
        <v>9.3001950226217822</v>
      </c>
      <c r="J98" s="139">
        <v>10.322648980769076</v>
      </c>
      <c r="K98" s="139">
        <v>9.7007215128264139</v>
      </c>
      <c r="L98" s="139">
        <v>12.438912396753024</v>
      </c>
      <c r="M98" s="139">
        <v>5.728828755604698</v>
      </c>
      <c r="N98" s="139">
        <v>5.3635322010979012</v>
      </c>
      <c r="O98" s="139">
        <v>5.277815924407113</v>
      </c>
      <c r="P98" s="139">
        <v>7.0025228497832464</v>
      </c>
      <c r="Q98" s="139">
        <v>5.9584413421161875</v>
      </c>
      <c r="R98" s="139">
        <v>4.0977309771381671</v>
      </c>
      <c r="S98" s="139">
        <v>5.9082499421389656</v>
      </c>
      <c r="T98" s="139">
        <v>8.2576996495298935</v>
      </c>
      <c r="U98" s="139">
        <v>4.5855166355200074</v>
      </c>
      <c r="V98" s="139">
        <v>4.758313964431327</v>
      </c>
      <c r="W98" s="139">
        <v>4.8743125184597593</v>
      </c>
      <c r="X98" s="139">
        <v>4.0179134138187873</v>
      </c>
      <c r="Y98" s="139">
        <v>3.9032972973719575</v>
      </c>
      <c r="Z98" s="139">
        <v>7.3895366522245531</v>
      </c>
      <c r="AA98" s="139">
        <v>6.9260333573475021</v>
      </c>
      <c r="AB98" s="139">
        <v>3.173178745185258</v>
      </c>
      <c r="AC98" s="139">
        <v>5.4540125424683161</v>
      </c>
      <c r="AD98" s="139">
        <v>5.183109695982143</v>
      </c>
      <c r="AE98" s="139">
        <v>7.7760915740832601</v>
      </c>
      <c r="AF98" s="139">
        <v>3.6486149148051537</v>
      </c>
      <c r="AG98" s="139">
        <v>3.6833887117673139</v>
      </c>
      <c r="AH98" s="139">
        <v>5.3727380965823199</v>
      </c>
      <c r="AI98" s="142">
        <v>3.6653644638885172</v>
      </c>
      <c r="AJ98" s="139">
        <v>3.8087136975101106</v>
      </c>
      <c r="AK98" s="139">
        <v>2.4738820054194179</v>
      </c>
      <c r="AL98" s="139">
        <v>2.6484336781444693</v>
      </c>
      <c r="AM98" s="139">
        <v>2.6345848436249995</v>
      </c>
      <c r="AN98" s="140">
        <v>2.6505502634352247</v>
      </c>
      <c r="AO98" s="140">
        <v>2.6576780694258311</v>
      </c>
      <c r="AP98" s="140">
        <v>0.31915602207010202</v>
      </c>
      <c r="AQ98" s="140">
        <v>0.11028017472293052</v>
      </c>
      <c r="AR98" s="140">
        <v>0.19425810347235697</v>
      </c>
      <c r="AS98" s="140">
        <v>0.12473938069052497</v>
      </c>
      <c r="AT98" s="140">
        <v>9.7482718596494905E-2</v>
      </c>
      <c r="AU98" s="140">
        <v>6.4879457976683458E-2</v>
      </c>
      <c r="AV98" s="140">
        <v>6.2766642026110833E-2</v>
      </c>
      <c r="AW98" s="140">
        <v>5.4725929484213676E-2</v>
      </c>
      <c r="AX98" s="142"/>
    </row>
    <row r="99" spans="1:50" s="139" customFormat="1" ht="15" customHeight="1" x14ac:dyDescent="0.2">
      <c r="A99" s="139" t="s">
        <v>328</v>
      </c>
      <c r="B99" s="139">
        <v>7.5022973782173787</v>
      </c>
      <c r="C99" s="139">
        <v>7.1720673280283238</v>
      </c>
      <c r="D99" s="139">
        <v>7.043401599732424</v>
      </c>
      <c r="E99" s="139">
        <v>7.040629581784116</v>
      </c>
      <c r="F99" s="139">
        <v>7.4408487081327177</v>
      </c>
      <c r="G99" s="139">
        <v>7.2695637599818212</v>
      </c>
      <c r="H99" s="139">
        <v>7.7142796346993583</v>
      </c>
      <c r="I99" s="139">
        <v>7.9172327723839366</v>
      </c>
      <c r="J99" s="139">
        <v>7.841510908579763</v>
      </c>
      <c r="K99" s="139">
        <v>7.9753849046432626</v>
      </c>
      <c r="L99" s="139">
        <v>7.8538322330347077</v>
      </c>
      <c r="M99" s="139">
        <v>8.279560440127824</v>
      </c>
      <c r="N99" s="139">
        <v>8.6150745991625008</v>
      </c>
      <c r="O99" s="139">
        <v>8.0553304241991555</v>
      </c>
      <c r="P99" s="139">
        <v>4.7928511475195776</v>
      </c>
      <c r="Q99" s="139">
        <v>5.0313565452834546</v>
      </c>
      <c r="R99" s="139">
        <v>4.3258341001403426</v>
      </c>
      <c r="S99" s="139">
        <v>7.0354660445753225</v>
      </c>
      <c r="T99" s="139">
        <v>10.176448987573568</v>
      </c>
      <c r="U99" s="139">
        <v>3.2062396202667292</v>
      </c>
      <c r="V99" s="139">
        <v>3.1491851011728125</v>
      </c>
      <c r="W99" s="139">
        <v>2.9385971287944361</v>
      </c>
      <c r="X99" s="139">
        <v>3.3789382943603292</v>
      </c>
      <c r="Y99" s="139">
        <v>7.9576714553035428</v>
      </c>
      <c r="Z99" s="139">
        <v>15.124866908468352</v>
      </c>
      <c r="AA99" s="139">
        <v>15.098446311644908</v>
      </c>
      <c r="AB99" s="139">
        <v>11.99927650877193</v>
      </c>
      <c r="AC99" s="139">
        <v>9.1863598979118173</v>
      </c>
      <c r="AD99" s="139">
        <v>8.2773637793730792</v>
      </c>
      <c r="AE99" s="139">
        <v>7.6636805802148507</v>
      </c>
      <c r="AF99" s="139">
        <v>7.2182668103684868</v>
      </c>
      <c r="AG99" s="139">
        <v>7.4571339369310179</v>
      </c>
      <c r="AH99" s="139">
        <v>4.993156107249006</v>
      </c>
      <c r="AI99" s="142">
        <v>3.6083652353838027</v>
      </c>
      <c r="AJ99" s="139">
        <v>1.6115598444934118</v>
      </c>
      <c r="AK99" s="139">
        <v>1.7633768520446951</v>
      </c>
      <c r="AL99" s="139">
        <v>1.5832559718988497</v>
      </c>
      <c r="AM99" s="139">
        <v>2.3997316121855774</v>
      </c>
      <c r="AN99" s="143">
        <v>2.4096488822143205</v>
      </c>
      <c r="AO99" s="143">
        <v>2.3922067931666033</v>
      </c>
      <c r="AP99" s="143">
        <v>9.202298177910187E-2</v>
      </c>
      <c r="AQ99" s="143">
        <v>0.16407097233699167</v>
      </c>
      <c r="AR99" s="143">
        <v>0.22496918998281193</v>
      </c>
      <c r="AS99" s="143">
        <v>0.28858349430953717</v>
      </c>
      <c r="AT99" s="143">
        <v>0.25124240663842545</v>
      </c>
      <c r="AU99" s="143">
        <v>0.22866296428514007</v>
      </c>
      <c r="AV99" s="143">
        <v>2.0833001213878353E-2</v>
      </c>
      <c r="AW99" s="143">
        <v>0.17189467014020232</v>
      </c>
      <c r="AX99" s="142"/>
    </row>
    <row r="100" spans="1:50" s="139" customFormat="1" ht="15" customHeight="1" x14ac:dyDescent="0.2">
      <c r="A100" s="143" t="s">
        <v>181</v>
      </c>
      <c r="B100" s="143">
        <v>73.467074516262272</v>
      </c>
      <c r="C100" s="143">
        <v>71.774467055004138</v>
      </c>
      <c r="D100" s="143">
        <v>70.355742777297138</v>
      </c>
      <c r="E100" s="143">
        <v>70.121223768891412</v>
      </c>
      <c r="F100" s="143">
        <v>73.699684212437163</v>
      </c>
      <c r="G100" s="143">
        <v>73.598406323545746</v>
      </c>
      <c r="H100" s="143">
        <v>74.435782480913602</v>
      </c>
      <c r="I100" s="143">
        <v>79.534746209899197</v>
      </c>
      <c r="J100" s="143">
        <v>78.702046358204242</v>
      </c>
      <c r="K100" s="143">
        <v>79.410300742946049</v>
      </c>
      <c r="L100" s="143">
        <v>77.139258142459283</v>
      </c>
      <c r="M100" s="143">
        <v>83.502408118693026</v>
      </c>
      <c r="N100" s="143">
        <v>83.698872316896043</v>
      </c>
      <c r="O100" s="143">
        <v>84.250077031410711</v>
      </c>
      <c r="P100" s="143">
        <v>85.883465318099056</v>
      </c>
      <c r="Q100" s="143">
        <v>86.620093822730922</v>
      </c>
      <c r="R100" s="143">
        <v>89.2016750615592</v>
      </c>
      <c r="S100" s="143">
        <v>84.657853859873242</v>
      </c>
      <c r="T100" s="143">
        <v>79.67182255335193</v>
      </c>
      <c r="U100" s="143">
        <v>90.583627686213291</v>
      </c>
      <c r="V100" s="143">
        <v>90.179861230300418</v>
      </c>
      <c r="W100" s="143">
        <v>90.259536415195768</v>
      </c>
      <c r="X100" s="143">
        <v>90.92852320952575</v>
      </c>
      <c r="Y100" s="143">
        <v>85.999398226751893</v>
      </c>
      <c r="Z100" s="143">
        <v>74.567742942847318</v>
      </c>
      <c r="AA100" s="143">
        <v>74.796585083313488</v>
      </c>
      <c r="AB100" s="143">
        <v>81.103676807801278</v>
      </c>
      <c r="AC100" s="143">
        <v>80.412644321473749</v>
      </c>
      <c r="AD100" s="143">
        <v>79.0869815337917</v>
      </c>
      <c r="AE100" s="143">
        <v>74.691662980196199</v>
      </c>
      <c r="AF100" s="143">
        <v>77.434063016255251</v>
      </c>
      <c r="AG100" s="143">
        <v>75.580998290859114</v>
      </c>
      <c r="AH100" s="143">
        <v>75.683918796679308</v>
      </c>
      <c r="AI100" s="144">
        <v>79.444486078723614</v>
      </c>
      <c r="AJ100" s="143">
        <v>79.070529155040944</v>
      </c>
      <c r="AK100" s="143">
        <v>81.563269826533656</v>
      </c>
      <c r="AL100" s="143">
        <v>82.322220165692215</v>
      </c>
      <c r="AM100" s="143">
        <v>81.528749767436835</v>
      </c>
      <c r="AN100" s="143">
        <v>82.049564063232751</v>
      </c>
      <c r="AO100" s="143">
        <v>83.088437956147402</v>
      </c>
      <c r="AP100" s="143">
        <v>87.469447887324463</v>
      </c>
      <c r="AQ100" s="143">
        <v>87.362474214742178</v>
      </c>
      <c r="AR100" s="143">
        <v>91.546926186326658</v>
      </c>
      <c r="AS100" s="143">
        <v>91.800906938249724</v>
      </c>
      <c r="AT100" s="143">
        <v>92.609051935794568</v>
      </c>
      <c r="AU100" s="143">
        <v>92.287639923430007</v>
      </c>
      <c r="AV100" s="143">
        <v>92.431851649700008</v>
      </c>
      <c r="AW100" s="143">
        <v>92.29879955818069</v>
      </c>
      <c r="AX100" s="142"/>
    </row>
    <row r="101" spans="1:50" s="139" customFormat="1" ht="15" customHeight="1" x14ac:dyDescent="0.2">
      <c r="A101" s="143" t="s">
        <v>179</v>
      </c>
      <c r="B101" s="143">
        <v>8.9601873613423635</v>
      </c>
      <c r="C101" s="143">
        <v>7.350745778943903</v>
      </c>
      <c r="D101" s="143">
        <v>6.2002645253763546</v>
      </c>
      <c r="E101" s="143">
        <v>5.2636323837056835</v>
      </c>
      <c r="F101" s="143">
        <v>3.884810954489808</v>
      </c>
      <c r="G101" s="143">
        <v>3.2968973577652747</v>
      </c>
      <c r="H101" s="143">
        <v>3.3612802893981666</v>
      </c>
      <c r="I101" s="143">
        <v>3.2478259950950843</v>
      </c>
      <c r="J101" s="143">
        <v>3.1337937524469197</v>
      </c>
      <c r="K101" s="143">
        <v>2.9135928395842825</v>
      </c>
      <c r="L101" s="143">
        <v>2.5679972277529828</v>
      </c>
      <c r="M101" s="143">
        <v>2.4892026855744547</v>
      </c>
      <c r="N101" s="143">
        <v>2.3225208828435484</v>
      </c>
      <c r="O101" s="143">
        <v>2.4167766199830254</v>
      </c>
      <c r="P101" s="143">
        <v>2.3211606845981123</v>
      </c>
      <c r="Q101" s="143">
        <v>2.3901082898694312</v>
      </c>
      <c r="R101" s="143">
        <v>2.3747598611622891</v>
      </c>
      <c r="S101" s="143">
        <v>2.3984301534124768</v>
      </c>
      <c r="T101" s="143">
        <v>1.8940288095446078</v>
      </c>
      <c r="U101" s="143">
        <v>1.6246160579999724</v>
      </c>
      <c r="V101" s="143">
        <v>1.9126397040954402</v>
      </c>
      <c r="W101" s="143">
        <v>1.9275539375500301</v>
      </c>
      <c r="X101" s="143">
        <v>1.6746250822951367</v>
      </c>
      <c r="Y101" s="143">
        <v>2.1396330205726031</v>
      </c>
      <c r="Z101" s="143">
        <v>2.9178534964597702</v>
      </c>
      <c r="AA101" s="143">
        <v>3.1789352476940991</v>
      </c>
      <c r="AB101" s="143">
        <v>3.7238679382415398</v>
      </c>
      <c r="AC101" s="143">
        <v>4.9469832381461174</v>
      </c>
      <c r="AD101" s="143">
        <v>7.4525449908530845</v>
      </c>
      <c r="AE101" s="143">
        <v>9.8685648655056895</v>
      </c>
      <c r="AF101" s="143">
        <v>11.699055258571107</v>
      </c>
      <c r="AG101" s="143">
        <v>13.27847906044255</v>
      </c>
      <c r="AH101" s="143">
        <v>13.950186999489361</v>
      </c>
      <c r="AI101" s="144">
        <v>13.281784222004063</v>
      </c>
      <c r="AJ101" s="143">
        <v>15.509197302955528</v>
      </c>
      <c r="AK101" s="143">
        <v>14.199471316002231</v>
      </c>
      <c r="AL101" s="143">
        <v>13.446090184264463</v>
      </c>
      <c r="AM101" s="143">
        <v>13.436933776752582</v>
      </c>
      <c r="AN101" s="145">
        <v>12.890236791117701</v>
      </c>
      <c r="AO101" s="145">
        <v>11.861677181260163</v>
      </c>
      <c r="AP101" s="145">
        <v>12.119373108826338</v>
      </c>
      <c r="AQ101" s="145">
        <v>12.363174638197904</v>
      </c>
      <c r="AR101" s="145">
        <v>8.0338465202181766</v>
      </c>
      <c r="AS101" s="145">
        <v>7.7857701867502129</v>
      </c>
      <c r="AT101" s="145">
        <v>7.0422229389705109</v>
      </c>
      <c r="AU101" s="145">
        <v>7.418817654308171</v>
      </c>
      <c r="AV101" s="145">
        <v>7.4845487070600001</v>
      </c>
      <c r="AW101" s="145">
        <v>7.474579842194899</v>
      </c>
      <c r="AX101" s="142"/>
    </row>
    <row r="102" spans="1:50" s="148" customFormat="1" ht="15" customHeight="1" thickBot="1" x14ac:dyDescent="0.25">
      <c r="A102" s="147" t="s">
        <v>16</v>
      </c>
      <c r="B102" s="147">
        <v>100</v>
      </c>
      <c r="C102" s="147">
        <v>100</v>
      </c>
      <c r="D102" s="147">
        <v>100</v>
      </c>
      <c r="E102" s="147">
        <v>100</v>
      </c>
      <c r="F102" s="147">
        <v>100</v>
      </c>
      <c r="G102" s="147">
        <v>100</v>
      </c>
      <c r="H102" s="147">
        <v>100</v>
      </c>
      <c r="I102" s="147">
        <v>100</v>
      </c>
      <c r="J102" s="147">
        <v>100</v>
      </c>
      <c r="K102" s="147">
        <v>100</v>
      </c>
      <c r="L102" s="147">
        <v>100</v>
      </c>
      <c r="M102" s="147">
        <v>100</v>
      </c>
      <c r="N102" s="147">
        <v>100</v>
      </c>
      <c r="O102" s="147">
        <v>100</v>
      </c>
      <c r="P102" s="147">
        <v>100</v>
      </c>
      <c r="Q102" s="147">
        <v>100</v>
      </c>
      <c r="R102" s="147">
        <v>100</v>
      </c>
      <c r="S102" s="147">
        <v>100</v>
      </c>
      <c r="T102" s="147">
        <v>100</v>
      </c>
      <c r="U102" s="147">
        <v>100</v>
      </c>
      <c r="V102" s="147">
        <v>100</v>
      </c>
      <c r="W102" s="147">
        <v>100</v>
      </c>
      <c r="X102" s="147">
        <v>100</v>
      </c>
      <c r="Y102" s="147">
        <v>100</v>
      </c>
      <c r="Z102" s="147">
        <v>100</v>
      </c>
      <c r="AA102" s="147">
        <v>100</v>
      </c>
      <c r="AB102" s="147">
        <v>100</v>
      </c>
      <c r="AC102" s="147">
        <v>100</v>
      </c>
      <c r="AD102" s="147">
        <v>100</v>
      </c>
      <c r="AE102" s="147">
        <v>100</v>
      </c>
      <c r="AF102" s="147">
        <v>100</v>
      </c>
      <c r="AG102" s="147">
        <v>100</v>
      </c>
      <c r="AH102" s="147">
        <v>100</v>
      </c>
      <c r="AI102" s="147">
        <v>100</v>
      </c>
      <c r="AJ102" s="147">
        <v>100</v>
      </c>
      <c r="AK102" s="147">
        <v>100</v>
      </c>
      <c r="AL102" s="147">
        <v>100</v>
      </c>
      <c r="AM102" s="147">
        <v>100</v>
      </c>
      <c r="AN102" s="147">
        <v>100</v>
      </c>
      <c r="AO102" s="147">
        <v>100</v>
      </c>
      <c r="AP102" s="147">
        <v>100</v>
      </c>
      <c r="AQ102" s="147">
        <v>100</v>
      </c>
      <c r="AR102" s="147">
        <v>100</v>
      </c>
      <c r="AS102" s="147">
        <v>100</v>
      </c>
      <c r="AT102" s="147">
        <v>100</v>
      </c>
      <c r="AU102" s="147">
        <v>100</v>
      </c>
      <c r="AV102" s="147">
        <v>100</v>
      </c>
      <c r="AW102" s="147">
        <v>100</v>
      </c>
    </row>
    <row r="103" spans="1:50" s="113" customFormat="1" ht="15" customHeight="1" x14ac:dyDescent="0.2">
      <c r="A103" s="135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7"/>
      <c r="AJ103" s="136"/>
      <c r="AK103" s="136"/>
      <c r="AL103" s="136"/>
      <c r="AM103" s="136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16"/>
    </row>
    <row r="105" spans="1:50" ht="15" customHeight="1" x14ac:dyDescent="0.2">
      <c r="A105" s="113" t="s">
        <v>405</v>
      </c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5"/>
      <c r="AJ105" s="114"/>
      <c r="AK105" s="114"/>
      <c r="AL105" s="114"/>
      <c r="AM105" s="114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</row>
    <row r="106" spans="1:50" ht="15" customHeight="1" thickBot="1" x14ac:dyDescent="0.25">
      <c r="A106" s="113" t="s">
        <v>406</v>
      </c>
      <c r="B106" s="118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F106" s="114"/>
      <c r="AG106" s="114"/>
      <c r="AH106" s="114"/>
      <c r="AJ106" s="114"/>
      <c r="AK106" s="117"/>
      <c r="AL106" s="114"/>
      <c r="AM106" s="151"/>
      <c r="AN106" s="151"/>
      <c r="AO106" s="151"/>
      <c r="AP106" s="151"/>
      <c r="AQ106" s="151"/>
      <c r="AS106" s="115"/>
      <c r="AW106" s="121" t="s">
        <v>2</v>
      </c>
    </row>
    <row r="107" spans="1:50" s="124" customFormat="1" ht="15" customHeight="1" x14ac:dyDescent="0.2">
      <c r="A107" s="122" t="s">
        <v>3</v>
      </c>
      <c r="B107" s="122">
        <v>1970</v>
      </c>
      <c r="C107" s="122">
        <v>1971</v>
      </c>
      <c r="D107" s="122">
        <v>1972</v>
      </c>
      <c r="E107" s="122">
        <v>1973</v>
      </c>
      <c r="F107" s="122">
        <v>1974</v>
      </c>
      <c r="G107" s="122">
        <v>1975</v>
      </c>
      <c r="H107" s="122">
        <v>1976</v>
      </c>
      <c r="I107" s="122">
        <v>1977</v>
      </c>
      <c r="J107" s="122">
        <v>1978</v>
      </c>
      <c r="K107" s="122">
        <v>1979</v>
      </c>
      <c r="L107" s="122">
        <v>1980</v>
      </c>
      <c r="M107" s="122">
        <v>1981</v>
      </c>
      <c r="N107" s="122">
        <v>1982</v>
      </c>
      <c r="O107" s="122">
        <v>1983</v>
      </c>
      <c r="P107" s="122">
        <v>1984</v>
      </c>
      <c r="Q107" s="122">
        <v>1985</v>
      </c>
      <c r="R107" s="122">
        <v>1986</v>
      </c>
      <c r="S107" s="122">
        <v>1987</v>
      </c>
      <c r="T107" s="122">
        <v>1988</v>
      </c>
      <c r="U107" s="122">
        <v>1989</v>
      </c>
      <c r="V107" s="122">
        <v>1990</v>
      </c>
      <c r="W107" s="122">
        <v>1991</v>
      </c>
      <c r="X107" s="122">
        <v>1992</v>
      </c>
      <c r="Y107" s="122">
        <v>1993</v>
      </c>
      <c r="Z107" s="122">
        <v>1994</v>
      </c>
      <c r="AA107" s="122">
        <v>1995</v>
      </c>
      <c r="AB107" s="122">
        <v>1996</v>
      </c>
      <c r="AC107" s="122">
        <v>1997</v>
      </c>
      <c r="AD107" s="122">
        <v>1998</v>
      </c>
      <c r="AE107" s="122">
        <v>1999</v>
      </c>
      <c r="AF107" s="122">
        <v>2000</v>
      </c>
      <c r="AG107" s="122">
        <v>2001</v>
      </c>
      <c r="AH107" s="122">
        <v>2002</v>
      </c>
      <c r="AI107" s="122">
        <v>2003</v>
      </c>
      <c r="AJ107" s="122">
        <v>2004</v>
      </c>
      <c r="AK107" s="122">
        <v>2005</v>
      </c>
      <c r="AL107" s="122">
        <v>2006</v>
      </c>
      <c r="AM107" s="122">
        <v>2007</v>
      </c>
      <c r="AN107" s="122">
        <v>2008</v>
      </c>
      <c r="AO107" s="122">
        <v>2009</v>
      </c>
      <c r="AP107" s="122">
        <v>2010</v>
      </c>
      <c r="AQ107" s="122">
        <v>2011</v>
      </c>
      <c r="AR107" s="122">
        <v>2012</v>
      </c>
      <c r="AS107" s="123">
        <v>2013</v>
      </c>
      <c r="AT107" s="123">
        <v>2014</v>
      </c>
      <c r="AU107" s="123">
        <v>2015</v>
      </c>
      <c r="AV107" s="123">
        <v>2016</v>
      </c>
      <c r="AW107" s="123">
        <v>2017</v>
      </c>
    </row>
    <row r="108" spans="1:50" s="125" customFormat="1" ht="15" customHeight="1" x14ac:dyDescent="0.2">
      <c r="A108" s="125" t="s">
        <v>395</v>
      </c>
      <c r="B108" s="126">
        <v>0</v>
      </c>
      <c r="C108" s="126">
        <v>0</v>
      </c>
      <c r="D108" s="126">
        <v>0</v>
      </c>
      <c r="E108" s="126">
        <v>0</v>
      </c>
      <c r="F108" s="126">
        <v>0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0</v>
      </c>
      <c r="M108" s="126">
        <v>0</v>
      </c>
      <c r="N108" s="126">
        <v>0</v>
      </c>
      <c r="O108" s="126">
        <v>0</v>
      </c>
      <c r="P108" s="126">
        <v>0</v>
      </c>
      <c r="Q108" s="126">
        <v>0</v>
      </c>
      <c r="R108" s="126">
        <v>0</v>
      </c>
      <c r="S108" s="126">
        <v>0.87964799999999999</v>
      </c>
      <c r="T108" s="126">
        <v>0</v>
      </c>
      <c r="U108" s="126">
        <v>1.759296</v>
      </c>
      <c r="V108" s="126">
        <v>4.3982399999999995</v>
      </c>
      <c r="W108" s="126">
        <v>5.2778879999999999</v>
      </c>
      <c r="X108" s="126">
        <v>5.2778879999999999</v>
      </c>
      <c r="Y108" s="126">
        <v>17.592959999999998</v>
      </c>
      <c r="Z108" s="126">
        <v>26.38944</v>
      </c>
      <c r="AA108" s="126">
        <v>45.741695999999997</v>
      </c>
      <c r="AB108" s="126">
        <v>63.334655999999995</v>
      </c>
      <c r="AC108" s="126">
        <v>71.251487999999995</v>
      </c>
      <c r="AD108" s="126">
        <v>76.529375999999999</v>
      </c>
      <c r="AE108" s="126">
        <v>69.492192000000003</v>
      </c>
      <c r="AF108" s="126">
        <v>100.279872</v>
      </c>
      <c r="AG108" s="126">
        <v>123.15071999999999</v>
      </c>
      <c r="AH108" s="126">
        <v>135.52000000000001</v>
      </c>
      <c r="AI108" s="127">
        <v>172.48</v>
      </c>
      <c r="AJ108" s="126">
        <v>181.28</v>
      </c>
      <c r="AK108" s="126">
        <v>190.80376734559388</v>
      </c>
      <c r="AL108" s="126">
        <v>207.328</v>
      </c>
      <c r="AM108" s="126">
        <v>220.56010972505098</v>
      </c>
      <c r="AN108" s="126">
        <v>229.22227347312298</v>
      </c>
      <c r="AO108" s="126">
        <v>237.68800000000002</v>
      </c>
      <c r="AP108" s="126">
        <v>255.2</v>
      </c>
      <c r="AQ108" s="126">
        <v>279.83999999999997</v>
      </c>
      <c r="AR108" s="126">
        <v>295.50400000000002</v>
      </c>
      <c r="AS108" s="126">
        <v>321.2</v>
      </c>
      <c r="AT108" s="126">
        <v>309.93599999999998</v>
      </c>
      <c r="AU108" s="126">
        <v>311.56400000000002</v>
      </c>
      <c r="AV108" s="126">
        <v>356.53200000000004</v>
      </c>
      <c r="AW108" s="126">
        <v>379.01600000000002</v>
      </c>
      <c r="AX108" s="128"/>
    </row>
    <row r="109" spans="1:50" s="125" customFormat="1" ht="15" customHeight="1" x14ac:dyDescent="0.2">
      <c r="A109" s="125" t="s">
        <v>178</v>
      </c>
      <c r="B109" s="129">
        <v>19070.388792000002</v>
      </c>
      <c r="C109" s="129">
        <v>19058.303628000001</v>
      </c>
      <c r="D109" s="129">
        <v>18998.187684000004</v>
      </c>
      <c r="E109" s="129">
        <v>18593.489628000003</v>
      </c>
      <c r="F109" s="129">
        <v>18376.886304000003</v>
      </c>
      <c r="G109" s="129">
        <v>17939.341392000002</v>
      </c>
      <c r="H109" s="129">
        <v>17457.174336000004</v>
      </c>
      <c r="I109" s="129">
        <v>16635.383184000002</v>
      </c>
      <c r="J109" s="129">
        <v>15647.808372000001</v>
      </c>
      <c r="K109" s="129">
        <v>15332.974356000002</v>
      </c>
      <c r="L109" s="129">
        <v>14973.828072000002</v>
      </c>
      <c r="M109" s="129">
        <v>14366.780988000002</v>
      </c>
      <c r="N109" s="129">
        <v>12542.540976000002</v>
      </c>
      <c r="O109" s="129">
        <v>11585.334012000001</v>
      </c>
      <c r="P109" s="129">
        <v>11805.345972000001</v>
      </c>
      <c r="Q109" s="129">
        <v>10763.542860000001</v>
      </c>
      <c r="R109" s="129">
        <v>9668.1312000000016</v>
      </c>
      <c r="S109" s="129">
        <v>10179.426600000001</v>
      </c>
      <c r="T109" s="129">
        <v>9559.0548480000016</v>
      </c>
      <c r="U109" s="129">
        <v>8904.286860000002</v>
      </c>
      <c r="V109" s="129">
        <v>7959.7848120000008</v>
      </c>
      <c r="W109" s="129">
        <v>7927.5577080000012</v>
      </c>
      <c r="X109" s="129">
        <v>7945.840392000001</v>
      </c>
      <c r="Y109" s="129">
        <v>6941.8421520000011</v>
      </c>
      <c r="Z109" s="129">
        <v>6741.6622560000005</v>
      </c>
      <c r="AA109" s="129">
        <v>6107.655960000001</v>
      </c>
      <c r="AB109" s="129">
        <v>5987.4240720000007</v>
      </c>
      <c r="AC109" s="129">
        <v>6061.7943120000009</v>
      </c>
      <c r="AD109" s="129">
        <v>6213.6335520000011</v>
      </c>
      <c r="AE109" s="129">
        <v>6421.2504720000006</v>
      </c>
      <c r="AF109" s="129">
        <v>6569.990952000001</v>
      </c>
      <c r="AG109" s="129">
        <v>6857.2460040000005</v>
      </c>
      <c r="AH109" s="129">
        <v>7677.7699999999995</v>
      </c>
      <c r="AI109" s="130">
        <v>7964.21</v>
      </c>
      <c r="AJ109" s="129">
        <v>8073.64</v>
      </c>
      <c r="AK109" s="129">
        <v>8234.9763999999996</v>
      </c>
      <c r="AL109" s="129">
        <v>8276.07</v>
      </c>
      <c r="AM109" s="129">
        <v>7812</v>
      </c>
      <c r="AN109" s="129">
        <v>7705.67</v>
      </c>
      <c r="AO109" s="129">
        <v>7528.8749200000066</v>
      </c>
      <c r="AP109" s="129">
        <v>7276</v>
      </c>
      <c r="AQ109" s="129">
        <v>6505.04</v>
      </c>
      <c r="AR109" s="129">
        <v>6472.4222650000002</v>
      </c>
      <c r="AS109" s="129">
        <v>5741.4250126826082</v>
      </c>
      <c r="AT109" s="129">
        <v>6108.5835485237139</v>
      </c>
      <c r="AU109" s="129">
        <v>6333.6237139441064</v>
      </c>
      <c r="AV109" s="129">
        <v>6063.8850258904122</v>
      </c>
      <c r="AW109" s="129">
        <v>6115.1381008121953</v>
      </c>
      <c r="AX109" s="128"/>
    </row>
    <row r="110" spans="1:50" s="125" customFormat="1" ht="15" customHeight="1" x14ac:dyDescent="0.2">
      <c r="A110" s="129" t="s">
        <v>338</v>
      </c>
      <c r="B110" s="129">
        <v>1297.4062144537818</v>
      </c>
      <c r="C110" s="129">
        <v>1393.2373552941181</v>
      </c>
      <c r="D110" s="129">
        <v>1526.5409294117651</v>
      </c>
      <c r="E110" s="129">
        <v>1677.6592668907567</v>
      </c>
      <c r="F110" s="129">
        <v>1775.3333142857148</v>
      </c>
      <c r="G110" s="129">
        <v>1821.405978151261</v>
      </c>
      <c r="H110" s="129">
        <v>2001.3965183193282</v>
      </c>
      <c r="I110" s="129">
        <v>2076.955687058824</v>
      </c>
      <c r="J110" s="129">
        <v>2298.7187757983197</v>
      </c>
      <c r="K110" s="129">
        <v>2543.211045378152</v>
      </c>
      <c r="L110" s="129">
        <v>2728.1273599999995</v>
      </c>
      <c r="M110" s="129">
        <v>2954.3459175572511</v>
      </c>
      <c r="N110" s="129">
        <v>3354.1541129770985</v>
      </c>
      <c r="O110" s="129">
        <v>3489.5221365728903</v>
      </c>
      <c r="P110" s="129">
        <v>3460.4273094629157</v>
      </c>
      <c r="Q110" s="129">
        <v>3778.0589278772372</v>
      </c>
      <c r="R110" s="129">
        <v>4048.0886975510202</v>
      </c>
      <c r="S110" s="129">
        <v>4273.1255172413785</v>
      </c>
      <c r="T110" s="129">
        <v>4594.6843028425537</v>
      </c>
      <c r="U110" s="129">
        <v>4837.1820859335039</v>
      </c>
      <c r="V110" s="129">
        <v>4988.0035816851068</v>
      </c>
      <c r="W110" s="129">
        <v>5131.0287739914902</v>
      </c>
      <c r="X110" s="129">
        <v>5360.3622720000003</v>
      </c>
      <c r="Y110" s="129">
        <v>5570.5846451744683</v>
      </c>
      <c r="Z110" s="129">
        <v>5612.5058222297876</v>
      </c>
      <c r="AA110" s="129">
        <v>5887.459424680852</v>
      </c>
      <c r="AB110" s="129">
        <v>6143.9183901957449</v>
      </c>
      <c r="AC110" s="129">
        <v>6176.5922487829794</v>
      </c>
      <c r="AD110" s="129">
        <v>6202.4105</v>
      </c>
      <c r="AE110" s="129">
        <v>6331.8062499999996</v>
      </c>
      <c r="AF110" s="129">
        <v>6325.1672000000008</v>
      </c>
      <c r="AG110" s="129">
        <v>6330.2745000000004</v>
      </c>
      <c r="AH110" s="129">
        <v>6111.8329999999996</v>
      </c>
      <c r="AI110" s="130">
        <v>5709.7950000000001</v>
      </c>
      <c r="AJ110" s="129">
        <v>5828.3289999999997</v>
      </c>
      <c r="AK110" s="129">
        <v>5712.6622785818172</v>
      </c>
      <c r="AL110" s="129">
        <v>5709.7950000000001</v>
      </c>
      <c r="AM110" s="129">
        <v>5896.15</v>
      </c>
      <c r="AN110" s="129">
        <v>6042.79</v>
      </c>
      <c r="AO110" s="129">
        <v>6114.936119027273</v>
      </c>
      <c r="AP110" s="129">
        <v>6297.5770000000002</v>
      </c>
      <c r="AQ110" s="129">
        <v>6364.2706562970998</v>
      </c>
      <c r="AR110" s="129">
        <v>6393.259697405796</v>
      </c>
      <c r="AS110" s="129">
        <v>6521.0977099705078</v>
      </c>
      <c r="AT110" s="129">
        <v>6535.0899186884053</v>
      </c>
      <c r="AU110" s="129">
        <v>6541.2628461539853</v>
      </c>
      <c r="AV110" s="129">
        <v>6573.084651509057</v>
      </c>
      <c r="AW110" s="129">
        <v>6605.9887315688411</v>
      </c>
      <c r="AX110" s="128"/>
    </row>
    <row r="111" spans="1:50" s="125" customFormat="1" ht="15" customHeight="1" x14ac:dyDescent="0.2">
      <c r="A111" s="129" t="s">
        <v>403</v>
      </c>
      <c r="B111" s="129">
        <v>447.38047816513762</v>
      </c>
      <c r="C111" s="129">
        <v>419.52162055045869</v>
      </c>
      <c r="D111" s="129">
        <v>427.71540220183482</v>
      </c>
      <c r="E111" s="129">
        <v>466.22617596330275</v>
      </c>
      <c r="F111" s="129">
        <v>403.95343541284399</v>
      </c>
      <c r="G111" s="129">
        <v>381.01084678899082</v>
      </c>
      <c r="H111" s="129">
        <v>380.19146862385321</v>
      </c>
      <c r="I111" s="129">
        <v>378.55271229357794</v>
      </c>
      <c r="J111" s="129">
        <v>365.44266165137611</v>
      </c>
      <c r="K111" s="129">
        <v>369.53955247706421</v>
      </c>
      <c r="L111" s="129">
        <v>296.49437999999998</v>
      </c>
      <c r="M111" s="129">
        <v>264.62592000000006</v>
      </c>
      <c r="N111" s="129">
        <v>244.55736000000005</v>
      </c>
      <c r="O111" s="129">
        <v>216.98294660633485</v>
      </c>
      <c r="P111" s="129">
        <v>201.99567420814481</v>
      </c>
      <c r="Q111" s="129">
        <v>189.96494999999999</v>
      </c>
      <c r="R111" s="129">
        <v>176.15124</v>
      </c>
      <c r="S111" s="129">
        <v>165.0512678088368</v>
      </c>
      <c r="T111" s="129">
        <v>161.82295589189192</v>
      </c>
      <c r="U111" s="129">
        <v>148.4123156756757</v>
      </c>
      <c r="V111" s="129">
        <v>128.19597662759247</v>
      </c>
      <c r="W111" s="129">
        <v>124.86621100090176</v>
      </c>
      <c r="X111" s="129">
        <v>102.39029302073945</v>
      </c>
      <c r="Y111" s="129">
        <v>91.568554733994631</v>
      </c>
      <c r="Z111" s="129">
        <v>78.249492227231769</v>
      </c>
      <c r="AA111" s="129">
        <v>70.757519567177667</v>
      </c>
      <c r="AB111" s="129">
        <v>53.276250027051418</v>
      </c>
      <c r="AC111" s="129">
        <v>30.8003320468891</v>
      </c>
      <c r="AD111" s="129">
        <v>28.924315000000004</v>
      </c>
      <c r="AE111" s="129">
        <v>36.972000000000001</v>
      </c>
      <c r="AF111" s="129">
        <v>36.150399999999998</v>
      </c>
      <c r="AG111" s="129">
        <v>53.403999999999996</v>
      </c>
      <c r="AH111" s="129">
        <v>52.607999999999997</v>
      </c>
      <c r="AI111" s="130">
        <v>13.973999999999998</v>
      </c>
      <c r="AJ111" s="129">
        <v>13.151999999999999</v>
      </c>
      <c r="AK111" s="129">
        <v>16.733591273999998</v>
      </c>
      <c r="AL111" s="129">
        <v>14.795999999999999</v>
      </c>
      <c r="AM111" s="129">
        <v>9.4523645295852621</v>
      </c>
      <c r="AN111" s="129">
        <v>9.0419999999999998</v>
      </c>
      <c r="AO111" s="129">
        <v>8.2199999999999989</v>
      </c>
      <c r="AP111" s="129">
        <v>4.178551101</v>
      </c>
      <c r="AQ111" s="129">
        <v>5.3310053759999994</v>
      </c>
      <c r="AR111" s="129">
        <v>4.5084924479999993</v>
      </c>
      <c r="AS111" s="129">
        <v>3.8084098439999998</v>
      </c>
      <c r="AT111" s="129">
        <v>3.0203625539999996</v>
      </c>
      <c r="AU111" s="129">
        <v>2.5503166499999996</v>
      </c>
      <c r="AV111" s="129">
        <v>2.1409253039999996</v>
      </c>
      <c r="AW111" s="129">
        <v>2.0729409719999996</v>
      </c>
      <c r="AX111" s="128"/>
    </row>
    <row r="112" spans="1:50" s="125" customFormat="1" ht="15" customHeight="1" x14ac:dyDescent="0.2">
      <c r="A112" s="129" t="s">
        <v>392</v>
      </c>
      <c r="B112" s="129">
        <v>86.225496000000007</v>
      </c>
      <c r="C112" s="129">
        <v>86.605344000000002</v>
      </c>
      <c r="D112" s="129">
        <v>86.605344000000002</v>
      </c>
      <c r="E112" s="129">
        <v>88.124735999999999</v>
      </c>
      <c r="F112" s="129">
        <v>91.163520000000005</v>
      </c>
      <c r="G112" s="129">
        <v>96.481392</v>
      </c>
      <c r="H112" s="129">
        <v>97.620936</v>
      </c>
      <c r="I112" s="129">
        <v>92.303064000000006</v>
      </c>
      <c r="J112" s="129">
        <v>93.062760000000011</v>
      </c>
      <c r="K112" s="129">
        <v>94.582152000000008</v>
      </c>
      <c r="L112" s="129">
        <v>92.682912000000002</v>
      </c>
      <c r="M112" s="129">
        <v>95.341847999999999</v>
      </c>
      <c r="N112" s="129">
        <v>99.140328000000011</v>
      </c>
      <c r="O112" s="129">
        <v>101.039568</v>
      </c>
      <c r="P112" s="129">
        <v>99.140328000000011</v>
      </c>
      <c r="Q112" s="129">
        <v>105.977592</v>
      </c>
      <c r="R112" s="129">
        <v>101.039568</v>
      </c>
      <c r="S112" s="129">
        <v>102.179112</v>
      </c>
      <c r="T112" s="129">
        <v>101.79926400000001</v>
      </c>
      <c r="U112" s="129">
        <v>98.760480000000001</v>
      </c>
      <c r="V112" s="129">
        <v>91.163520000000005</v>
      </c>
      <c r="W112" s="129">
        <v>94.202303999999998</v>
      </c>
      <c r="X112" s="129">
        <v>88.504584000000008</v>
      </c>
      <c r="Y112" s="129">
        <v>82.427016000000009</v>
      </c>
      <c r="Z112" s="129">
        <v>79.008384000000007</v>
      </c>
      <c r="AA112" s="129">
        <v>73.310664000000003</v>
      </c>
      <c r="AB112" s="129">
        <v>73.690511999999998</v>
      </c>
      <c r="AC112" s="129">
        <v>71.411423999999997</v>
      </c>
      <c r="AD112" s="129">
        <v>71.411423999999997</v>
      </c>
      <c r="AE112" s="129">
        <v>65.333855999999997</v>
      </c>
      <c r="AF112" s="129">
        <v>59.636136</v>
      </c>
      <c r="AG112" s="129">
        <v>25.069968000000003</v>
      </c>
      <c r="AH112" s="129">
        <v>22.096620000000001</v>
      </c>
      <c r="AI112" s="130">
        <v>0</v>
      </c>
      <c r="AJ112" s="129">
        <v>0</v>
      </c>
      <c r="AK112" s="129">
        <v>0</v>
      </c>
      <c r="AL112" s="129">
        <v>0</v>
      </c>
      <c r="AM112" s="129">
        <v>0</v>
      </c>
      <c r="AN112" s="129">
        <v>0</v>
      </c>
      <c r="AO112" s="129">
        <v>0</v>
      </c>
      <c r="AP112" s="129">
        <v>0</v>
      </c>
      <c r="AQ112" s="129">
        <v>0</v>
      </c>
      <c r="AR112" s="129">
        <v>0</v>
      </c>
      <c r="AS112" s="129">
        <v>0</v>
      </c>
      <c r="AT112" s="129">
        <v>0</v>
      </c>
      <c r="AU112" s="129">
        <v>0</v>
      </c>
      <c r="AV112" s="129">
        <v>0</v>
      </c>
      <c r="AW112" s="129">
        <v>0</v>
      </c>
      <c r="AX112" s="128"/>
    </row>
    <row r="113" spans="1:50" s="125" customFormat="1" ht="15" customHeight="1" x14ac:dyDescent="0.2">
      <c r="A113" s="129" t="s">
        <v>181</v>
      </c>
      <c r="B113" s="129">
        <v>719.10224399999993</v>
      </c>
      <c r="C113" s="129">
        <v>793.29055679999988</v>
      </c>
      <c r="D113" s="129">
        <v>853.81033919999993</v>
      </c>
      <c r="E113" s="129">
        <v>940.72156079999991</v>
      </c>
      <c r="F113" s="129">
        <v>1033.3065119999999</v>
      </c>
      <c r="G113" s="129">
        <v>1135.6055759999999</v>
      </c>
      <c r="H113" s="129">
        <v>1278.9102311999998</v>
      </c>
      <c r="I113" s="129">
        <v>1472.8486247999999</v>
      </c>
      <c r="J113" s="129">
        <v>1628.7042575999999</v>
      </c>
      <c r="K113" s="129">
        <v>1806.9969119999998</v>
      </c>
      <c r="L113" s="129">
        <v>1999.8177527999997</v>
      </c>
      <c r="M113" s="129">
        <v>2153.6102111999999</v>
      </c>
      <c r="N113" s="129">
        <v>2327.1747575999998</v>
      </c>
      <c r="O113" s="129">
        <v>2556.2730815999998</v>
      </c>
      <c r="P113" s="129">
        <v>2658.5721455999997</v>
      </c>
      <c r="Q113" s="129">
        <v>2805.4013903999999</v>
      </c>
      <c r="R113" s="129">
        <v>3073.7000279999997</v>
      </c>
      <c r="S113" s="129">
        <v>3299.2737623999997</v>
      </c>
      <c r="T113" s="129">
        <v>3484.5296303999994</v>
      </c>
      <c r="U113" s="129">
        <v>3759.1037567999997</v>
      </c>
      <c r="V113" s="129">
        <v>4183.6018895999996</v>
      </c>
      <c r="W113" s="129">
        <v>4387.4263271999998</v>
      </c>
      <c r="X113" s="129">
        <v>4458.6058439999997</v>
      </c>
      <c r="Y113" s="129">
        <v>4610.2491623999995</v>
      </c>
      <c r="Z113" s="129">
        <v>4809.9472511999993</v>
      </c>
      <c r="AA113" s="129">
        <v>5465.778813599999</v>
      </c>
      <c r="AB113" s="129">
        <v>5936.4404735999997</v>
      </c>
      <c r="AC113" s="129">
        <v>6367.5579575999991</v>
      </c>
      <c r="AD113" s="129">
        <v>6823.7773967999992</v>
      </c>
      <c r="AE113" s="129">
        <v>6988.2295895999987</v>
      </c>
      <c r="AF113" s="129">
        <v>7187.8417127999992</v>
      </c>
      <c r="AG113" s="129">
        <v>6341.682311999999</v>
      </c>
      <c r="AH113" s="129">
        <v>6256.6719999999996</v>
      </c>
      <c r="AI113" s="130">
        <v>6548.2979999999998</v>
      </c>
      <c r="AJ113" s="129">
        <v>6757.6219999999994</v>
      </c>
      <c r="AK113" s="129">
        <v>7154.597999999999</v>
      </c>
      <c r="AL113" s="129">
        <v>7379.66</v>
      </c>
      <c r="AM113" s="129">
        <v>7815.7946379999994</v>
      </c>
      <c r="AN113" s="129">
        <v>8220.3098053819995</v>
      </c>
      <c r="AO113" s="129">
        <v>8654.8679999999986</v>
      </c>
      <c r="AP113" s="129">
        <v>9220.4616199999982</v>
      </c>
      <c r="AQ113" s="129">
        <v>9629.4772759999996</v>
      </c>
      <c r="AR113" s="129">
        <v>10117.543059579999</v>
      </c>
      <c r="AS113" s="129">
        <v>10736.718936502944</v>
      </c>
      <c r="AT113" s="129">
        <v>11373.40791636</v>
      </c>
      <c r="AU113" s="129">
        <v>11263.53863307943</v>
      </c>
      <c r="AV113" s="129">
        <v>11424.371636316167</v>
      </c>
      <c r="AW113" s="129">
        <v>11517.284363024806</v>
      </c>
      <c r="AX113" s="128"/>
    </row>
    <row r="114" spans="1:50" s="125" customFormat="1" ht="15" customHeight="1" x14ac:dyDescent="0.2">
      <c r="A114" s="129" t="s">
        <v>362</v>
      </c>
      <c r="B114" s="131">
        <v>437.16706320000003</v>
      </c>
      <c r="C114" s="131">
        <v>483.66045840000004</v>
      </c>
      <c r="D114" s="131">
        <v>528.21662879999997</v>
      </c>
      <c r="E114" s="131">
        <v>566.31538320000004</v>
      </c>
      <c r="F114" s="131">
        <v>610.87155359999997</v>
      </c>
      <c r="G114" s="131">
        <v>647.03308320000008</v>
      </c>
      <c r="H114" s="131">
        <v>690.94351200000006</v>
      </c>
      <c r="I114" s="131">
        <v>725.81355840000003</v>
      </c>
      <c r="J114" s="131">
        <v>752.93470560000003</v>
      </c>
      <c r="K114" s="131">
        <v>802.01106720000007</v>
      </c>
      <c r="L114" s="131">
        <v>830.42369760000008</v>
      </c>
      <c r="M114" s="131">
        <v>847.85872080000001</v>
      </c>
      <c r="N114" s="131">
        <v>846.5672376</v>
      </c>
      <c r="O114" s="131">
        <v>874.33412640000006</v>
      </c>
      <c r="P114" s="131">
        <v>900.80953199999999</v>
      </c>
      <c r="Q114" s="131">
        <v>857.54484480000008</v>
      </c>
      <c r="R114" s="131">
        <v>803.30255040000009</v>
      </c>
      <c r="S114" s="131">
        <v>781.34733600000004</v>
      </c>
      <c r="T114" s="131">
        <v>752.93470560000003</v>
      </c>
      <c r="U114" s="131">
        <v>705.1498272</v>
      </c>
      <c r="V114" s="131">
        <v>639.28418399999998</v>
      </c>
      <c r="W114" s="131">
        <v>613.45452</v>
      </c>
      <c r="X114" s="131">
        <v>557.27500080000004</v>
      </c>
      <c r="Y114" s="131">
        <v>531.44533680000006</v>
      </c>
      <c r="Z114" s="131">
        <v>514.65605519999997</v>
      </c>
      <c r="AA114" s="131">
        <v>433.93835520000005</v>
      </c>
      <c r="AB114" s="131">
        <v>394.54811760000001</v>
      </c>
      <c r="AC114" s="131">
        <v>395.83960080000003</v>
      </c>
      <c r="AD114" s="131">
        <v>380.34180240000001</v>
      </c>
      <c r="AE114" s="131">
        <v>378.40457760000004</v>
      </c>
      <c r="AF114" s="131">
        <v>409.40017440000003</v>
      </c>
      <c r="AG114" s="131">
        <v>417.79481520000002</v>
      </c>
      <c r="AH114" s="131">
        <v>435.404</v>
      </c>
      <c r="AI114" s="132">
        <v>492.7688</v>
      </c>
      <c r="AJ114" s="131">
        <v>503.23400000000004</v>
      </c>
      <c r="AK114" s="131">
        <v>517.31034</v>
      </c>
      <c r="AL114" s="131">
        <v>501.94200000000001</v>
      </c>
      <c r="AM114" s="131">
        <v>517.44600000000003</v>
      </c>
      <c r="AN114" s="131">
        <v>530.94740000000002</v>
      </c>
      <c r="AO114" s="131">
        <v>584.04214000000002</v>
      </c>
      <c r="AP114" s="131">
        <v>509</v>
      </c>
      <c r="AQ114" s="131">
        <v>483.20800000000003</v>
      </c>
      <c r="AR114" s="131">
        <v>478.05615</v>
      </c>
      <c r="AS114" s="131">
        <v>401.55360000000002</v>
      </c>
      <c r="AT114" s="131">
        <v>478.14649939246465</v>
      </c>
      <c r="AU114" s="131">
        <v>473.86412240495702</v>
      </c>
      <c r="AV114" s="131">
        <v>429.00146992379632</v>
      </c>
      <c r="AW114" s="131">
        <v>352.74065623926907</v>
      </c>
      <c r="AX114" s="128"/>
    </row>
    <row r="115" spans="1:50" s="134" customFormat="1" ht="15" customHeight="1" thickBot="1" x14ac:dyDescent="0.25">
      <c r="A115" s="133" t="s">
        <v>16</v>
      </c>
      <c r="B115" s="133">
        <v>22057.670287818921</v>
      </c>
      <c r="C115" s="133">
        <v>22234.618963044577</v>
      </c>
      <c r="D115" s="133">
        <v>22421.076327613602</v>
      </c>
      <c r="E115" s="133">
        <v>22332.536750854066</v>
      </c>
      <c r="F115" s="133">
        <v>22291.514639298563</v>
      </c>
      <c r="G115" s="133">
        <v>22020.878268140255</v>
      </c>
      <c r="H115" s="133">
        <v>21906.237002143185</v>
      </c>
      <c r="I115" s="133">
        <v>21381.856830552406</v>
      </c>
      <c r="J115" s="133">
        <v>20786.6715326497</v>
      </c>
      <c r="K115" s="133">
        <v>20949.315085055219</v>
      </c>
      <c r="L115" s="133">
        <v>20921.374174400004</v>
      </c>
      <c r="M115" s="133">
        <v>20682.56360555725</v>
      </c>
      <c r="N115" s="133">
        <v>19414.134772177102</v>
      </c>
      <c r="O115" s="133">
        <v>18823.485871179226</v>
      </c>
      <c r="P115" s="133">
        <v>19126.290961271061</v>
      </c>
      <c r="Q115" s="133">
        <v>18500.490565077234</v>
      </c>
      <c r="R115" s="133">
        <v>17870.41328395102</v>
      </c>
      <c r="S115" s="133">
        <v>18801.283243450212</v>
      </c>
      <c r="T115" s="133">
        <v>18654.825706734446</v>
      </c>
      <c r="U115" s="133">
        <v>18454.654621609181</v>
      </c>
      <c r="V115" s="133">
        <v>17994.4322039127</v>
      </c>
      <c r="W115" s="133">
        <v>18283.81373219239</v>
      </c>
      <c r="X115" s="133">
        <v>18518.256273820742</v>
      </c>
      <c r="Y115" s="133">
        <v>17845.709827108461</v>
      </c>
      <c r="Z115" s="133">
        <v>17862.418700857022</v>
      </c>
      <c r="AA115" s="133">
        <v>18084.642433048029</v>
      </c>
      <c r="AB115" s="133">
        <v>18652.632471422792</v>
      </c>
      <c r="AC115" s="133">
        <v>19175.247363229872</v>
      </c>
      <c r="AD115" s="133">
        <v>19797.0283662</v>
      </c>
      <c r="AE115" s="133">
        <v>20291.488937199996</v>
      </c>
      <c r="AF115" s="133">
        <v>20688.466447200004</v>
      </c>
      <c r="AG115" s="133">
        <v>20148.6223192</v>
      </c>
      <c r="AH115" s="133">
        <v>20691.903619999997</v>
      </c>
      <c r="AI115" s="133">
        <v>20901.525800000003</v>
      </c>
      <c r="AJ115" s="133">
        <v>21357.257000000001</v>
      </c>
      <c r="AK115" s="133">
        <v>21827.084377201412</v>
      </c>
      <c r="AL115" s="133">
        <v>22089.590999999997</v>
      </c>
      <c r="AM115" s="133">
        <v>22271.403112254633</v>
      </c>
      <c r="AN115" s="133">
        <v>22737.981478855123</v>
      </c>
      <c r="AO115" s="133">
        <v>23128.629179027277</v>
      </c>
      <c r="AP115" s="133">
        <v>23562.417171100999</v>
      </c>
      <c r="AQ115" s="133">
        <v>23267.166937673101</v>
      </c>
      <c r="AR115" s="133">
        <v>23761.293664433793</v>
      </c>
      <c r="AS115" s="133">
        <v>23725.803669000059</v>
      </c>
      <c r="AT115" s="133">
        <v>24808.18424551858</v>
      </c>
      <c r="AU115" s="133">
        <v>24926.403632232479</v>
      </c>
      <c r="AV115" s="133">
        <v>24849.015708943429</v>
      </c>
      <c r="AW115" s="133">
        <v>24972.240792617111</v>
      </c>
    </row>
    <row r="116" spans="1:50" ht="15" customHeight="1" x14ac:dyDescent="0.2">
      <c r="A116" s="135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7"/>
      <c r="AJ116" s="136"/>
      <c r="AK116" s="136"/>
      <c r="AL116" s="136"/>
      <c r="AM116" s="136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</row>
    <row r="117" spans="1:50" ht="15" customHeight="1" x14ac:dyDescent="0.2">
      <c r="A117" s="135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7"/>
      <c r="AJ117" s="136"/>
      <c r="AK117" s="136"/>
      <c r="AL117" s="136"/>
      <c r="AM117" s="136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</row>
    <row r="118" spans="1:50" ht="15" customHeight="1" x14ac:dyDescent="0.2">
      <c r="A118" s="135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7"/>
      <c r="AJ118" s="136"/>
      <c r="AK118" s="136"/>
      <c r="AL118" s="136"/>
      <c r="AM118" s="136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</row>
    <row r="119" spans="1:50" ht="15" customHeight="1" x14ac:dyDescent="0.2">
      <c r="A119" s="135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7"/>
      <c r="AJ119" s="136"/>
      <c r="AK119" s="136"/>
      <c r="AL119" s="136"/>
      <c r="AM119" s="136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</row>
    <row r="120" spans="1:50" ht="15" customHeight="1" x14ac:dyDescent="0.2">
      <c r="A120" s="135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7"/>
      <c r="AJ120" s="136"/>
      <c r="AK120" s="136"/>
      <c r="AL120" s="136"/>
      <c r="AM120" s="136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</row>
    <row r="121" spans="1:50" ht="15" customHeight="1" x14ac:dyDescent="0.2">
      <c r="A121" s="135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7"/>
      <c r="AJ121" s="136"/>
      <c r="AK121" s="136"/>
      <c r="AL121" s="136"/>
      <c r="AM121" s="136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</row>
    <row r="122" spans="1:50" ht="15" customHeight="1" x14ac:dyDescent="0.2">
      <c r="A122" s="135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7"/>
      <c r="AJ122" s="136"/>
      <c r="AK122" s="136"/>
      <c r="AL122" s="136"/>
      <c r="AM122" s="136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</row>
    <row r="123" spans="1:50" ht="15" customHeight="1" x14ac:dyDescent="0.2">
      <c r="A123" s="135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7"/>
      <c r="AJ123" s="136"/>
      <c r="AK123" s="136"/>
      <c r="AL123" s="136"/>
      <c r="AM123" s="136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</row>
    <row r="124" spans="1:50" ht="15" customHeight="1" x14ac:dyDescent="0.2">
      <c r="A124" s="135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7"/>
      <c r="AJ124" s="136"/>
      <c r="AK124" s="136"/>
      <c r="AL124" s="136"/>
      <c r="AM124" s="136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</row>
    <row r="125" spans="1:50" ht="15" customHeight="1" x14ac:dyDescent="0.2">
      <c r="A125" s="135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7"/>
      <c r="AJ125" s="136"/>
      <c r="AK125" s="136"/>
      <c r="AL125" s="136"/>
      <c r="AM125" s="136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</row>
    <row r="126" spans="1:50" ht="15" customHeight="1" x14ac:dyDescent="0.2">
      <c r="A126" s="135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7"/>
      <c r="AJ126" s="136"/>
      <c r="AK126" s="136"/>
      <c r="AL126" s="136"/>
      <c r="AM126" s="136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</row>
    <row r="127" spans="1:50" ht="15" customHeight="1" x14ac:dyDescent="0.2">
      <c r="A127" s="135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7"/>
      <c r="AJ127" s="136"/>
      <c r="AK127" s="136"/>
      <c r="AL127" s="136"/>
      <c r="AM127" s="136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</row>
    <row r="128" spans="1:50" ht="15" customHeight="1" x14ac:dyDescent="0.2">
      <c r="A128" s="135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7"/>
      <c r="AJ128" s="136"/>
      <c r="AK128" s="136"/>
      <c r="AL128" s="136"/>
      <c r="AM128" s="136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</row>
    <row r="129" spans="1:50" ht="15" customHeight="1" x14ac:dyDescent="0.2">
      <c r="A129" s="135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7"/>
      <c r="AJ129" s="136"/>
      <c r="AK129" s="136"/>
      <c r="AL129" s="136"/>
      <c r="AM129" s="136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</row>
    <row r="130" spans="1:50" ht="15" customHeight="1" x14ac:dyDescent="0.2">
      <c r="A130" s="135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7"/>
      <c r="AJ130" s="136"/>
      <c r="AK130" s="136"/>
      <c r="AL130" s="136"/>
      <c r="AM130" s="136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</row>
    <row r="131" spans="1:50" ht="15" customHeight="1" x14ac:dyDescent="0.2">
      <c r="A131" s="135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7"/>
      <c r="AJ131" s="136"/>
      <c r="AK131" s="136"/>
      <c r="AL131" s="136"/>
      <c r="AM131" s="136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</row>
    <row r="132" spans="1:50" ht="15" customHeight="1" x14ac:dyDescent="0.2">
      <c r="A132" s="135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7"/>
      <c r="AJ132" s="136"/>
      <c r="AK132" s="136"/>
      <c r="AL132" s="136"/>
      <c r="AM132" s="136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</row>
    <row r="133" spans="1:50" ht="15" customHeight="1" x14ac:dyDescent="0.2">
      <c r="A133" s="135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7"/>
      <c r="AJ133" s="136"/>
      <c r="AK133" s="136"/>
      <c r="AL133" s="136"/>
      <c r="AM133" s="136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</row>
    <row r="134" spans="1:50" ht="15" customHeight="1" x14ac:dyDescent="0.2">
      <c r="A134" s="135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7"/>
      <c r="AJ134" s="136"/>
      <c r="AK134" s="136"/>
      <c r="AL134" s="136"/>
      <c r="AM134" s="136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</row>
    <row r="135" spans="1:50" ht="15" customHeight="1" x14ac:dyDescent="0.2">
      <c r="A135" s="135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7"/>
      <c r="AJ135" s="136"/>
      <c r="AK135" s="136"/>
      <c r="AL135" s="136"/>
      <c r="AM135" s="136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</row>
    <row r="136" spans="1:50" ht="15" customHeight="1" x14ac:dyDescent="0.2">
      <c r="A136" s="135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7"/>
      <c r="AJ136" s="136"/>
      <c r="AK136" s="136"/>
      <c r="AL136" s="136"/>
      <c r="AM136" s="136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</row>
    <row r="137" spans="1:50" ht="15" customHeight="1" x14ac:dyDescent="0.2">
      <c r="A137" s="113" t="s">
        <v>407</v>
      </c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5"/>
      <c r="AJ137" s="114"/>
      <c r="AK137" s="114"/>
      <c r="AL137" s="114"/>
      <c r="AM137" s="114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</row>
    <row r="138" spans="1:50" ht="15" customHeight="1" thickBot="1" x14ac:dyDescent="0.25">
      <c r="A138" s="113" t="s">
        <v>406</v>
      </c>
      <c r="B138" s="11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F138" s="114"/>
      <c r="AG138" s="114"/>
      <c r="AH138" s="114"/>
      <c r="AJ138" s="114"/>
      <c r="AK138" s="117"/>
      <c r="AL138" s="114"/>
      <c r="AM138" s="117"/>
      <c r="AN138" s="120"/>
      <c r="AO138" s="120"/>
      <c r="AP138" s="120"/>
      <c r="AQ138" s="120"/>
      <c r="AR138" s="115"/>
      <c r="AS138" s="115"/>
      <c r="AW138" s="121" t="s">
        <v>18</v>
      </c>
    </row>
    <row r="139" spans="1:50" s="124" customFormat="1" ht="15" customHeight="1" x14ac:dyDescent="0.2">
      <c r="A139" s="122" t="s">
        <v>3</v>
      </c>
      <c r="B139" s="122">
        <v>1970</v>
      </c>
      <c r="C139" s="122">
        <v>1971</v>
      </c>
      <c r="D139" s="122">
        <v>1972</v>
      </c>
      <c r="E139" s="122">
        <v>1973</v>
      </c>
      <c r="F139" s="122">
        <v>1974</v>
      </c>
      <c r="G139" s="122">
        <v>1975</v>
      </c>
      <c r="H139" s="122">
        <v>1976</v>
      </c>
      <c r="I139" s="122">
        <v>1977</v>
      </c>
      <c r="J139" s="122">
        <v>1978</v>
      </c>
      <c r="K139" s="122">
        <v>1979</v>
      </c>
      <c r="L139" s="122">
        <v>1980</v>
      </c>
      <c r="M139" s="122">
        <v>1981</v>
      </c>
      <c r="N139" s="122">
        <v>1982</v>
      </c>
      <c r="O139" s="122">
        <v>1983</v>
      </c>
      <c r="P139" s="122">
        <v>1984</v>
      </c>
      <c r="Q139" s="122">
        <v>1985</v>
      </c>
      <c r="R139" s="122">
        <v>1986</v>
      </c>
      <c r="S139" s="122">
        <v>1987</v>
      </c>
      <c r="T139" s="122">
        <v>1988</v>
      </c>
      <c r="U139" s="122">
        <v>1989</v>
      </c>
      <c r="V139" s="122">
        <v>1990</v>
      </c>
      <c r="W139" s="122">
        <v>1991</v>
      </c>
      <c r="X139" s="122">
        <v>1992</v>
      </c>
      <c r="Y139" s="122">
        <v>1993</v>
      </c>
      <c r="Z139" s="122">
        <v>1994</v>
      </c>
      <c r="AA139" s="122">
        <v>1995</v>
      </c>
      <c r="AB139" s="122">
        <v>1996</v>
      </c>
      <c r="AC139" s="122">
        <v>1997</v>
      </c>
      <c r="AD139" s="122">
        <v>1998</v>
      </c>
      <c r="AE139" s="122">
        <v>1999</v>
      </c>
      <c r="AF139" s="122">
        <v>2000</v>
      </c>
      <c r="AG139" s="122">
        <v>2001</v>
      </c>
      <c r="AH139" s="122">
        <v>2002</v>
      </c>
      <c r="AI139" s="122">
        <v>2003</v>
      </c>
      <c r="AJ139" s="122">
        <v>2004</v>
      </c>
      <c r="AK139" s="122">
        <v>2005</v>
      </c>
      <c r="AL139" s="122">
        <v>2006</v>
      </c>
      <c r="AM139" s="122">
        <v>2007</v>
      </c>
      <c r="AN139" s="122">
        <v>2008</v>
      </c>
      <c r="AO139" s="122">
        <v>2009</v>
      </c>
      <c r="AP139" s="122">
        <v>2010</v>
      </c>
      <c r="AQ139" s="122">
        <v>2011</v>
      </c>
      <c r="AR139" s="122">
        <v>2012</v>
      </c>
      <c r="AS139" s="123">
        <v>2013</v>
      </c>
      <c r="AT139" s="123">
        <v>2014</v>
      </c>
      <c r="AU139" s="123">
        <v>2015</v>
      </c>
      <c r="AV139" s="123">
        <v>2016</v>
      </c>
      <c r="AW139" s="123">
        <v>2017</v>
      </c>
    </row>
    <row r="140" spans="1:50" s="139" customFormat="1" ht="15" customHeight="1" x14ac:dyDescent="0.2">
      <c r="A140" s="139" t="s">
        <v>395</v>
      </c>
      <c r="B140" s="140">
        <v>0</v>
      </c>
      <c r="C140" s="140">
        <v>0</v>
      </c>
      <c r="D140" s="140">
        <v>0</v>
      </c>
      <c r="E140" s="140">
        <v>0</v>
      </c>
      <c r="F140" s="140">
        <v>0</v>
      </c>
      <c r="G140" s="140">
        <v>0</v>
      </c>
      <c r="H140" s="140">
        <v>0</v>
      </c>
      <c r="I140" s="140">
        <v>0</v>
      </c>
      <c r="J140" s="140">
        <v>0</v>
      </c>
      <c r="K140" s="140">
        <v>0</v>
      </c>
      <c r="L140" s="140">
        <v>0</v>
      </c>
      <c r="M140" s="140">
        <v>0</v>
      </c>
      <c r="N140" s="140">
        <v>0</v>
      </c>
      <c r="O140" s="140">
        <v>0</v>
      </c>
      <c r="P140" s="140">
        <v>0</v>
      </c>
      <c r="Q140" s="140">
        <v>0</v>
      </c>
      <c r="R140" s="140">
        <v>0</v>
      </c>
      <c r="S140" s="140">
        <v>4.6786593692025903E-3</v>
      </c>
      <c r="T140" s="140">
        <v>0</v>
      </c>
      <c r="U140" s="140">
        <v>9.5330746419929231E-3</v>
      </c>
      <c r="V140" s="140">
        <v>2.4442227185382644E-2</v>
      </c>
      <c r="W140" s="140">
        <v>2.8866450278407722E-2</v>
      </c>
      <c r="X140" s="140">
        <v>2.8500998808734222E-2</v>
      </c>
      <c r="Y140" s="140">
        <v>9.8583694178841108E-2</v>
      </c>
      <c r="Z140" s="140">
        <v>0.14773721544627022</v>
      </c>
      <c r="AA140" s="140">
        <v>0.25293116062063375</v>
      </c>
      <c r="AB140" s="140">
        <v>0.33954808307638806</v>
      </c>
      <c r="AC140" s="140">
        <v>0.37158054157168596</v>
      </c>
      <c r="AD140" s="140">
        <v>0.38657001740049363</v>
      </c>
      <c r="AE140" s="140">
        <v>0.34246965422335912</v>
      </c>
      <c r="AF140" s="140">
        <v>0.48471389726217218</v>
      </c>
      <c r="AG140" s="140">
        <v>0.61121161560831572</v>
      </c>
      <c r="AH140" s="140">
        <v>0.65494215751619678</v>
      </c>
      <c r="AI140" s="141">
        <v>0.82520291413366564</v>
      </c>
      <c r="AJ140" s="140">
        <v>0.84879813919924263</v>
      </c>
      <c r="AK140" s="140">
        <v>0.87416057980190043</v>
      </c>
      <c r="AL140" s="140">
        <v>0.93857781250906835</v>
      </c>
      <c r="AM140" s="140">
        <v>0.990328757525339</v>
      </c>
      <c r="AN140" s="140">
        <v>1.0081030001994027</v>
      </c>
      <c r="AO140" s="140">
        <v>1.0276787187004244</v>
      </c>
      <c r="AP140" s="140">
        <v>1.0830807304141934</v>
      </c>
      <c r="AQ140" s="140">
        <v>1.2027248558005412</v>
      </c>
      <c r="AR140" s="140">
        <v>1.2436359912605019</v>
      </c>
      <c r="AS140" s="140">
        <v>1.3538002947384973</v>
      </c>
      <c r="AT140" s="140">
        <v>1.2493296443329491</v>
      </c>
      <c r="AU140" s="140">
        <v>1.2499356288891783</v>
      </c>
      <c r="AV140" s="140">
        <v>1.4347932496645344</v>
      </c>
      <c r="AW140" s="140">
        <v>1.5177492606592746</v>
      </c>
      <c r="AX140" s="142"/>
    </row>
    <row r="141" spans="1:50" s="139" customFormat="1" ht="15" customHeight="1" x14ac:dyDescent="0.2">
      <c r="A141" s="139" t="s">
        <v>178</v>
      </c>
      <c r="B141" s="143">
        <v>86.456949184390481</v>
      </c>
      <c r="C141" s="143">
        <v>85.714550178153161</v>
      </c>
      <c r="D141" s="143">
        <v>84.733611386006487</v>
      </c>
      <c r="E141" s="143">
        <v>83.257400784480652</v>
      </c>
      <c r="F141" s="143">
        <v>82.438930693397964</v>
      </c>
      <c r="G141" s="143">
        <v>81.465149452983397</v>
      </c>
      <c r="H141" s="143">
        <v>79.690429416481194</v>
      </c>
      <c r="I141" s="143">
        <v>77.801396369981319</v>
      </c>
      <c r="J141" s="143">
        <v>75.27808551466228</v>
      </c>
      <c r="K141" s="143">
        <v>73.190814562420741</v>
      </c>
      <c r="L141" s="143">
        <v>71.571914670511504</v>
      </c>
      <c r="M141" s="143">
        <v>69.463250600809261</v>
      </c>
      <c r="N141" s="143">
        <v>64.605201947887167</v>
      </c>
      <c r="O141" s="143">
        <v>61.547229303252429</v>
      </c>
      <c r="P141" s="143">
        <v>61.723132811817592</v>
      </c>
      <c r="Q141" s="143">
        <v>58.179770001980302</v>
      </c>
      <c r="R141" s="143">
        <v>54.101329646823068</v>
      </c>
      <c r="S141" s="143">
        <v>54.142190552584744</v>
      </c>
      <c r="T141" s="143">
        <v>51.241726930470087</v>
      </c>
      <c r="U141" s="143">
        <v>48.249544857770843</v>
      </c>
      <c r="V141" s="143">
        <v>44.234709502360566</v>
      </c>
      <c r="W141" s="143">
        <v>43.358337730393281</v>
      </c>
      <c r="X141" s="143">
        <v>42.908145748220555</v>
      </c>
      <c r="Y141" s="143">
        <v>38.899221265242254</v>
      </c>
      <c r="Z141" s="143">
        <v>37.74215781693966</v>
      </c>
      <c r="AA141" s="143">
        <v>33.772611112502943</v>
      </c>
      <c r="AB141" s="143">
        <v>32.099619617623283</v>
      </c>
      <c r="AC141" s="143">
        <v>31.612600334032692</v>
      </c>
      <c r="AD141" s="143">
        <v>31.38669823097645</v>
      </c>
      <c r="AE141" s="143">
        <v>31.645043357207985</v>
      </c>
      <c r="AF141" s="143">
        <v>31.756780855495403</v>
      </c>
      <c r="AG141" s="143">
        <v>34.033324439585144</v>
      </c>
      <c r="AH141" s="143">
        <v>37.105189261460517</v>
      </c>
      <c r="AI141" s="144">
        <v>38.103486205777379</v>
      </c>
      <c r="AJ141" s="143">
        <v>37.802794619177924</v>
      </c>
      <c r="AK141" s="143">
        <v>37.728247427317903</v>
      </c>
      <c r="AL141" s="143">
        <v>37.465926824991918</v>
      </c>
      <c r="AM141" s="143">
        <v>35.076371078306778</v>
      </c>
      <c r="AN141" s="143">
        <v>33.888980018590409</v>
      </c>
      <c r="AO141" s="143">
        <v>32.552188293230486</v>
      </c>
      <c r="AP141" s="143">
        <v>30.87968414770247</v>
      </c>
      <c r="AQ141" s="143">
        <v>27.958023499059294</v>
      </c>
      <c r="AR141" s="143">
        <v>27.239351343432972</v>
      </c>
      <c r="AS141" s="143">
        <v>24.199074951396934</v>
      </c>
      <c r="AT141" s="143">
        <v>24.623259356948648</v>
      </c>
      <c r="AU141" s="143">
        <v>25.409296131889882</v>
      </c>
      <c r="AV141" s="143">
        <v>24.402918396916441</v>
      </c>
      <c r="AW141" s="143">
        <v>24.487742816496059</v>
      </c>
      <c r="AX141" s="142"/>
    </row>
    <row r="142" spans="1:50" s="139" customFormat="1" ht="15" customHeight="1" x14ac:dyDescent="0.2">
      <c r="A142" s="143" t="s">
        <v>338</v>
      </c>
      <c r="B142" s="143">
        <v>5.8818823453456845</v>
      </c>
      <c r="C142" s="143">
        <v>6.2660725493419598</v>
      </c>
      <c r="D142" s="143">
        <v>6.8085086866757187</v>
      </c>
      <c r="E142" s="143">
        <v>7.512175108484251</v>
      </c>
      <c r="F142" s="143">
        <v>7.9641663790575805</v>
      </c>
      <c r="G142" s="143">
        <v>8.2712685478420092</v>
      </c>
      <c r="H142" s="143">
        <v>9.1361949481488889</v>
      </c>
      <c r="I142" s="143">
        <v>9.7136357404239781</v>
      </c>
      <c r="J142" s="143">
        <v>11.058618847119</v>
      </c>
      <c r="K142" s="143">
        <v>12.139829082968078</v>
      </c>
      <c r="L142" s="143">
        <v>13.039905205357949</v>
      </c>
      <c r="M142" s="143">
        <v>14.284234652436609</v>
      </c>
      <c r="N142" s="143">
        <v>17.2768663261987</v>
      </c>
      <c r="O142" s="143">
        <v>18.538129230971627</v>
      </c>
      <c r="P142" s="143">
        <v>18.092516298481264</v>
      </c>
      <c r="Q142" s="143">
        <v>20.421398635822957</v>
      </c>
      <c r="R142" s="143">
        <v>22.652462666806422</v>
      </c>
      <c r="S142" s="143">
        <v>22.727839700675769</v>
      </c>
      <c r="T142" s="143">
        <v>24.63000392002515</v>
      </c>
      <c r="U142" s="143">
        <v>26.211176449054125</v>
      </c>
      <c r="V142" s="143">
        <v>27.719705324186432</v>
      </c>
      <c r="W142" s="143">
        <v>28.063230402294387</v>
      </c>
      <c r="X142" s="143">
        <v>28.946366184476798</v>
      </c>
      <c r="Y142" s="143">
        <v>31.215259572989872</v>
      </c>
      <c r="Z142" s="143">
        <v>31.420749430537668</v>
      </c>
      <c r="AA142" s="143">
        <v>32.555022563907919</v>
      </c>
      <c r="AB142" s="143">
        <v>32.93861281837124</v>
      </c>
      <c r="AC142" s="143">
        <v>32.21127807001389</v>
      </c>
      <c r="AD142" s="143">
        <v>31.330007641902171</v>
      </c>
      <c r="AE142" s="143">
        <v>31.204246615890373</v>
      </c>
      <c r="AF142" s="143">
        <v>30.573398062842184</v>
      </c>
      <c r="AG142" s="143">
        <v>31.41790242386827</v>
      </c>
      <c r="AH142" s="143">
        <v>29.53731619981323</v>
      </c>
      <c r="AI142" s="144">
        <v>27.317598986003212</v>
      </c>
      <c r="AJ142" s="143">
        <v>27.289688933368172</v>
      </c>
      <c r="AK142" s="143">
        <v>26.172356233472687</v>
      </c>
      <c r="AL142" s="143">
        <v>25.848350926913955</v>
      </c>
      <c r="AM142" s="143">
        <v>26.474084144055109</v>
      </c>
      <c r="AN142" s="143">
        <v>26.57575390154755</v>
      </c>
      <c r="AO142" s="143">
        <v>26.438817759991647</v>
      </c>
      <c r="AP142" s="143">
        <v>26.727211195139596</v>
      </c>
      <c r="AQ142" s="143">
        <v>27.353010675280682</v>
      </c>
      <c r="AR142" s="143">
        <v>26.906193693381724</v>
      </c>
      <c r="AS142" s="143">
        <v>27.485255298183723</v>
      </c>
      <c r="AT142" s="143">
        <v>26.342475749183141</v>
      </c>
      <c r="AU142" s="143">
        <v>26.242304917567168</v>
      </c>
      <c r="AV142" s="143">
        <v>26.452092624108779</v>
      </c>
      <c r="AW142" s="143">
        <v>26.453327862839849</v>
      </c>
      <c r="AX142" s="142"/>
    </row>
    <row r="143" spans="1:50" s="139" customFormat="1" ht="15" customHeight="1" x14ac:dyDescent="0.2">
      <c r="A143" s="143" t="s">
        <v>403</v>
      </c>
      <c r="B143" s="143">
        <v>2.0282308708376973</v>
      </c>
      <c r="C143" s="143">
        <v>1.8867947377363727</v>
      </c>
      <c r="D143" s="143">
        <v>1.9076488387627681</v>
      </c>
      <c r="E143" s="143">
        <v>2.0876543545617259</v>
      </c>
      <c r="F143" s="143">
        <v>1.8121399193785561</v>
      </c>
      <c r="G143" s="143">
        <v>1.7302254803353425</v>
      </c>
      <c r="H143" s="143">
        <v>1.7355398309013885</v>
      </c>
      <c r="I143" s="143">
        <v>1.7704389066559751</v>
      </c>
      <c r="J143" s="143">
        <v>1.7580624251332111</v>
      </c>
      <c r="K143" s="143">
        <v>1.7639696141697998</v>
      </c>
      <c r="L143" s="143">
        <v>1.4171840603223809</v>
      </c>
      <c r="M143" s="143">
        <v>1.2794638278249852</v>
      </c>
      <c r="N143" s="143">
        <v>1.2596871448038032</v>
      </c>
      <c r="O143" s="143">
        <v>1.1527245702059838</v>
      </c>
      <c r="P143" s="143">
        <v>1.056115242715731</v>
      </c>
      <c r="Q143" s="143">
        <v>1.0268103396057537</v>
      </c>
      <c r="R143" s="143">
        <v>0.9857144163431133</v>
      </c>
      <c r="S143" s="143">
        <v>0.87787235409229614</v>
      </c>
      <c r="T143" s="143">
        <v>0.86745895370908443</v>
      </c>
      <c r="U143" s="143">
        <v>0.80419990901316951</v>
      </c>
      <c r="V143" s="143">
        <v>0.71242023740942273</v>
      </c>
      <c r="W143" s="143">
        <v>0.68293307309868989</v>
      </c>
      <c r="X143" s="143">
        <v>0.55291541226529306</v>
      </c>
      <c r="Y143" s="143">
        <v>0.51311242657827905</v>
      </c>
      <c r="Z143" s="143">
        <v>0.43806773056706722</v>
      </c>
      <c r="AA143" s="143">
        <v>0.39125749833944617</v>
      </c>
      <c r="AB143" s="143">
        <v>0.28562322293474962</v>
      </c>
      <c r="AC143" s="143">
        <v>0.1606254744121387</v>
      </c>
      <c r="AD143" s="143">
        <v>0.14610432669472387</v>
      </c>
      <c r="AE143" s="143">
        <v>0.18220447062521836</v>
      </c>
      <c r="AF143" s="143">
        <v>0.17473697285519502</v>
      </c>
      <c r="AG143" s="143">
        <v>0.2650503798917821</v>
      </c>
      <c r="AH143" s="143">
        <v>0.25424437000156491</v>
      </c>
      <c r="AI143" s="144">
        <v>6.6856363184739351E-2</v>
      </c>
      <c r="AJ143" s="143">
        <v>6.158094178479942E-2</v>
      </c>
      <c r="AK143" s="143">
        <v>7.6664345016590418E-2</v>
      </c>
      <c r="AL143" s="143">
        <v>6.6981774356981078E-2</v>
      </c>
      <c r="AM143" s="143">
        <v>4.2441710932815839E-2</v>
      </c>
      <c r="AN143" s="143">
        <v>3.976606282491911E-2</v>
      </c>
      <c r="AO143" s="143">
        <v>3.5540368330405775E-2</v>
      </c>
      <c r="AP143" s="143">
        <v>1.773396621686564E-2</v>
      </c>
      <c r="AQ143" s="143">
        <v>2.2912137907809851E-2</v>
      </c>
      <c r="AR143" s="143">
        <v>1.8974103479678667E-2</v>
      </c>
      <c r="AS143" s="143">
        <v>1.6051763291694252E-2</v>
      </c>
      <c r="AT143" s="143">
        <v>1.2174863440663162E-2</v>
      </c>
      <c r="AU143" s="143">
        <v>1.0231386314799822E-2</v>
      </c>
      <c r="AV143" s="143">
        <v>8.6157348406740199E-3</v>
      </c>
      <c r="AW143" s="143">
        <v>8.3009810341603454E-3</v>
      </c>
      <c r="AX143" s="142"/>
    </row>
    <row r="144" spans="1:50" s="139" customFormat="1" ht="15" customHeight="1" x14ac:dyDescent="0.2">
      <c r="A144" s="143" t="s">
        <v>392</v>
      </c>
      <c r="B144" s="143">
        <v>0.39090935205254645</v>
      </c>
      <c r="C144" s="143">
        <v>0.38950676035395015</v>
      </c>
      <c r="D144" s="143">
        <v>0.38626755796436774</v>
      </c>
      <c r="E144" s="143">
        <v>0.39460244477882622</v>
      </c>
      <c r="F144" s="143">
        <v>0.40896063580751196</v>
      </c>
      <c r="G144" s="143">
        <v>0.43813598542792459</v>
      </c>
      <c r="H144" s="143">
        <v>0.44563078538066264</v>
      </c>
      <c r="I144" s="143">
        <v>0.4316887197004739</v>
      </c>
      <c r="J144" s="143">
        <v>0.4477040003919146</v>
      </c>
      <c r="K144" s="143">
        <v>0.45148087952275268</v>
      </c>
      <c r="L144" s="143">
        <v>0.44300585242344881</v>
      </c>
      <c r="M144" s="143">
        <v>0.46097693602345485</v>
      </c>
      <c r="N144" s="143">
        <v>0.51066055306302183</v>
      </c>
      <c r="O144" s="143">
        <v>0.53677394660838251</v>
      </c>
      <c r="P144" s="143">
        <v>0.51834581101348842</v>
      </c>
      <c r="Q144" s="143">
        <v>0.57283665872109579</v>
      </c>
      <c r="R144" s="143">
        <v>0.56540140619322532</v>
      </c>
      <c r="S144" s="143">
        <v>0.54346881899987365</v>
      </c>
      <c r="T144" s="143">
        <v>0.54569935736923114</v>
      </c>
      <c r="U144" s="143">
        <v>0.53515214467551186</v>
      </c>
      <c r="V144" s="143">
        <v>0.50662070893338584</v>
      </c>
      <c r="W144" s="143">
        <v>0.51522240042370149</v>
      </c>
      <c r="X144" s="143">
        <v>0.47793152169040304</v>
      </c>
      <c r="Y144" s="143">
        <v>0.46188701261291132</v>
      </c>
      <c r="Z144" s="143">
        <v>0.44231626927549994</v>
      </c>
      <c r="AA144" s="143">
        <v>0.40537524737581471</v>
      </c>
      <c r="AB144" s="143">
        <v>0.39506762443799442</v>
      </c>
      <c r="AC144" s="143">
        <v>0.3724146168614092</v>
      </c>
      <c r="AD144" s="143">
        <v>0.36071789502470303</v>
      </c>
      <c r="AE144" s="143">
        <v>0.32197664844704765</v>
      </c>
      <c r="AF144" s="143">
        <v>0.28825788587182211</v>
      </c>
      <c r="AG144" s="143">
        <v>0.12442522174883572</v>
      </c>
      <c r="AH144" s="143">
        <v>0.10678872473889865</v>
      </c>
      <c r="AI144" s="144">
        <v>0</v>
      </c>
      <c r="AJ144" s="143">
        <v>0</v>
      </c>
      <c r="AK144" s="143">
        <v>0</v>
      </c>
      <c r="AL144" s="143">
        <v>0</v>
      </c>
      <c r="AM144" s="143">
        <v>0</v>
      </c>
      <c r="AN144" s="143">
        <v>0</v>
      </c>
      <c r="AO144" s="143">
        <v>0</v>
      </c>
      <c r="AP144" s="143">
        <v>0</v>
      </c>
      <c r="AQ144" s="143">
        <v>0</v>
      </c>
      <c r="AR144" s="143">
        <v>0</v>
      </c>
      <c r="AS144" s="143">
        <v>0</v>
      </c>
      <c r="AT144" s="143">
        <v>0</v>
      </c>
      <c r="AU144" s="143">
        <v>0</v>
      </c>
      <c r="AV144" s="143">
        <v>0</v>
      </c>
      <c r="AW144" s="143">
        <v>0</v>
      </c>
      <c r="AX144" s="142"/>
    </row>
    <row r="145" spans="1:76" s="139" customFormat="1" ht="15" customHeight="1" x14ac:dyDescent="0.2">
      <c r="A145" s="143" t="s">
        <v>181</v>
      </c>
      <c r="B145" s="143">
        <v>3.2601006117908802</v>
      </c>
      <c r="C145" s="143">
        <v>3.5678171868764728</v>
      </c>
      <c r="D145" s="143">
        <v>3.8080702581992218</v>
      </c>
      <c r="E145" s="143">
        <v>4.2123363382085275</v>
      </c>
      <c r="F145" s="143">
        <v>4.6354253119182145</v>
      </c>
      <c r="G145" s="143">
        <v>5.1569495193249892</v>
      </c>
      <c r="H145" s="143">
        <v>5.8381100828721895</v>
      </c>
      <c r="I145" s="143">
        <v>6.8883101990256312</v>
      </c>
      <c r="J145" s="143">
        <v>7.8353297450329569</v>
      </c>
      <c r="K145" s="143">
        <v>8.625565583712433</v>
      </c>
      <c r="L145" s="143">
        <v>9.5587303975808346</v>
      </c>
      <c r="M145" s="143">
        <v>10.412685062993548</v>
      </c>
      <c r="N145" s="143">
        <v>11.987012477811446</v>
      </c>
      <c r="O145" s="143">
        <v>13.58023215834814</v>
      </c>
      <c r="P145" s="143">
        <v>13.900092553142468</v>
      </c>
      <c r="Q145" s="143">
        <v>15.163929737602006</v>
      </c>
      <c r="R145" s="143">
        <v>17.199938127678411</v>
      </c>
      <c r="S145" s="143">
        <v>17.548130729583924</v>
      </c>
      <c r="T145" s="143">
        <v>18.678971785526112</v>
      </c>
      <c r="U145" s="143">
        <v>20.369407251861205</v>
      </c>
      <c r="V145" s="143">
        <v>23.249424278529439</v>
      </c>
      <c r="W145" s="143">
        <v>23.996231811720108</v>
      </c>
      <c r="X145" s="143">
        <v>24.076812514486747</v>
      </c>
      <c r="Y145" s="143">
        <v>25.83393547841295</v>
      </c>
      <c r="Z145" s="143">
        <v>26.927748877419511</v>
      </c>
      <c r="AA145" s="143">
        <v>30.22331701516967</v>
      </c>
      <c r="AB145" s="143">
        <v>31.826287697970052</v>
      </c>
      <c r="AC145" s="143">
        <v>33.207175046984375</v>
      </c>
      <c r="AD145" s="143">
        <v>34.468695354553404</v>
      </c>
      <c r="AE145" s="143">
        <v>34.43921543277493</v>
      </c>
      <c r="AF145" s="143">
        <v>34.743231119350597</v>
      </c>
      <c r="AG145" s="143">
        <v>31.474520746546979</v>
      </c>
      <c r="AH145" s="143">
        <v>30.237295296274922</v>
      </c>
      <c r="AI145" s="144">
        <v>31.32928219048965</v>
      </c>
      <c r="AJ145" s="143">
        <v>31.640870360833318</v>
      </c>
      <c r="AK145" s="143">
        <v>32.778532745642572</v>
      </c>
      <c r="AL145" s="143">
        <v>33.407861648502234</v>
      </c>
      <c r="AM145" s="143">
        <v>35.093409241465487</v>
      </c>
      <c r="AN145" s="143">
        <v>36.152328706162265</v>
      </c>
      <c r="AO145" s="143">
        <v>37.420583524457705</v>
      </c>
      <c r="AP145" s="143">
        <v>39.132070165147468</v>
      </c>
      <c r="AQ145" s="143">
        <v>41.386548271196709</v>
      </c>
      <c r="AR145" s="143">
        <v>42.579933577960304</v>
      </c>
      <c r="AS145" s="143">
        <v>45.253341409595556</v>
      </c>
      <c r="AT145" s="143">
        <v>45.845386360408554</v>
      </c>
      <c r="AU145" s="143">
        <v>45.187179022145344</v>
      </c>
      <c r="AV145" s="143">
        <v>45.975147547612572</v>
      </c>
      <c r="AW145" s="143">
        <v>46.120348024314346</v>
      </c>
      <c r="AX145" s="142"/>
    </row>
    <row r="146" spans="1:76" s="139" customFormat="1" ht="15" customHeight="1" x14ac:dyDescent="0.2">
      <c r="A146" s="143" t="s">
        <v>362</v>
      </c>
      <c r="B146" s="145">
        <v>1.9819276355827125</v>
      </c>
      <c r="C146" s="145">
        <v>2.175258587538091</v>
      </c>
      <c r="D146" s="145">
        <v>2.3558932723914463</v>
      </c>
      <c r="E146" s="145">
        <v>2.5358309694860006</v>
      </c>
      <c r="F146" s="145">
        <v>2.7403770604401694</v>
      </c>
      <c r="G146" s="145">
        <v>2.9382710140863262</v>
      </c>
      <c r="H146" s="145">
        <v>3.1540949362156629</v>
      </c>
      <c r="I146" s="145">
        <v>3.3945300642126157</v>
      </c>
      <c r="J146" s="145">
        <v>3.6221994676606242</v>
      </c>
      <c r="K146" s="145">
        <v>3.8283402772061845</v>
      </c>
      <c r="L146" s="145">
        <v>3.9692598138038679</v>
      </c>
      <c r="M146" s="145">
        <v>4.0993889199121654</v>
      </c>
      <c r="N146" s="145">
        <v>4.3605715502358482</v>
      </c>
      <c r="O146" s="145">
        <v>4.644910790613439</v>
      </c>
      <c r="P146" s="145">
        <v>4.709797282829455</v>
      </c>
      <c r="Q146" s="145">
        <v>4.6352546262679066</v>
      </c>
      <c r="R146" s="145">
        <v>4.4951537361557632</v>
      </c>
      <c r="S146" s="145">
        <v>4.1558191846942014</v>
      </c>
      <c r="T146" s="145">
        <v>4.036139052900336</v>
      </c>
      <c r="U146" s="145">
        <v>3.8209863129831545</v>
      </c>
      <c r="V146" s="145">
        <v>3.5526777213953675</v>
      </c>
      <c r="W146" s="145">
        <v>3.3551781317914435</v>
      </c>
      <c r="X146" s="145">
        <v>3.0093276200514607</v>
      </c>
      <c r="Y146" s="145">
        <v>2.978000549984904</v>
      </c>
      <c r="Z146" s="145">
        <v>2.8812226598143016</v>
      </c>
      <c r="AA146" s="145">
        <v>2.3994854020835792</v>
      </c>
      <c r="AB146" s="145">
        <v>2.1152409355863138</v>
      </c>
      <c r="AC146" s="145">
        <v>2.064325916123801</v>
      </c>
      <c r="AD146" s="145">
        <v>1.9212065334480593</v>
      </c>
      <c r="AE146" s="145">
        <v>1.8648438208310982</v>
      </c>
      <c r="AF146" s="145">
        <v>1.9788812063226109</v>
      </c>
      <c r="AG146" s="145">
        <v>2.0735651727506728</v>
      </c>
      <c r="AH146" s="145">
        <v>2.1042239901946735</v>
      </c>
      <c r="AI146" s="146">
        <v>2.3575733404113492</v>
      </c>
      <c r="AJ146" s="145">
        <v>2.3562670056365387</v>
      </c>
      <c r="AK146" s="145">
        <v>2.3700386687483341</v>
      </c>
      <c r="AL146" s="145">
        <v>2.2723010127258583</v>
      </c>
      <c r="AM146" s="145">
        <v>2.3233650677144819</v>
      </c>
      <c r="AN146" s="145">
        <v>2.3350683106754544</v>
      </c>
      <c r="AO146" s="145">
        <v>2.5251913352893451</v>
      </c>
      <c r="AP146" s="145">
        <v>2.1602197953794056</v>
      </c>
      <c r="AQ146" s="145">
        <v>2.0767805607549596</v>
      </c>
      <c r="AR146" s="145">
        <v>2.0119112904848295</v>
      </c>
      <c r="AS146" s="145">
        <v>1.6924762827936011</v>
      </c>
      <c r="AT146" s="145">
        <v>1.927374025686053</v>
      </c>
      <c r="AU146" s="145">
        <v>1.9010529131936245</v>
      </c>
      <c r="AV146" s="145">
        <v>1.726432446857016</v>
      </c>
      <c r="AW146" s="145">
        <v>1.4125310546563152</v>
      </c>
      <c r="AX146" s="142"/>
    </row>
    <row r="147" spans="1:76" s="148" customFormat="1" ht="15" customHeight="1" thickBot="1" x14ac:dyDescent="0.25">
      <c r="A147" s="147" t="s">
        <v>16</v>
      </c>
      <c r="B147" s="147">
        <v>100</v>
      </c>
      <c r="C147" s="147">
        <v>100</v>
      </c>
      <c r="D147" s="147">
        <v>100</v>
      </c>
      <c r="E147" s="147">
        <v>100</v>
      </c>
      <c r="F147" s="147">
        <v>100</v>
      </c>
      <c r="G147" s="147">
        <v>100</v>
      </c>
      <c r="H147" s="147">
        <v>100</v>
      </c>
      <c r="I147" s="147">
        <v>100</v>
      </c>
      <c r="J147" s="147">
        <v>100</v>
      </c>
      <c r="K147" s="147">
        <v>100</v>
      </c>
      <c r="L147" s="147">
        <v>100</v>
      </c>
      <c r="M147" s="147">
        <v>100</v>
      </c>
      <c r="N147" s="147">
        <v>100</v>
      </c>
      <c r="O147" s="147">
        <v>100</v>
      </c>
      <c r="P147" s="147">
        <v>100</v>
      </c>
      <c r="Q147" s="147">
        <v>100</v>
      </c>
      <c r="R147" s="147">
        <v>100</v>
      </c>
      <c r="S147" s="147">
        <v>100</v>
      </c>
      <c r="T147" s="147">
        <v>100</v>
      </c>
      <c r="U147" s="147">
        <v>100</v>
      </c>
      <c r="V147" s="147">
        <v>100</v>
      </c>
      <c r="W147" s="147">
        <v>100</v>
      </c>
      <c r="X147" s="147">
        <v>100</v>
      </c>
      <c r="Y147" s="147">
        <v>100</v>
      </c>
      <c r="Z147" s="147">
        <v>100</v>
      </c>
      <c r="AA147" s="147">
        <v>100</v>
      </c>
      <c r="AB147" s="147">
        <v>100</v>
      </c>
      <c r="AC147" s="147">
        <v>100</v>
      </c>
      <c r="AD147" s="147">
        <v>100</v>
      </c>
      <c r="AE147" s="147">
        <v>100</v>
      </c>
      <c r="AF147" s="147">
        <v>100</v>
      </c>
      <c r="AG147" s="147">
        <v>100</v>
      </c>
      <c r="AH147" s="147">
        <v>100</v>
      </c>
      <c r="AI147" s="147">
        <v>100</v>
      </c>
      <c r="AJ147" s="147">
        <v>100</v>
      </c>
      <c r="AK147" s="147">
        <v>100</v>
      </c>
      <c r="AL147" s="147">
        <v>100</v>
      </c>
      <c r="AM147" s="147">
        <v>100</v>
      </c>
      <c r="AN147" s="147">
        <v>100</v>
      </c>
      <c r="AO147" s="147">
        <v>100</v>
      </c>
      <c r="AP147" s="147">
        <v>100</v>
      </c>
      <c r="AQ147" s="147">
        <v>100</v>
      </c>
      <c r="AR147" s="147">
        <v>100</v>
      </c>
      <c r="AS147" s="147">
        <v>100</v>
      </c>
      <c r="AT147" s="147">
        <v>100</v>
      </c>
      <c r="AU147" s="147">
        <v>100</v>
      </c>
      <c r="AV147" s="147">
        <v>100</v>
      </c>
      <c r="AW147" s="147">
        <v>100</v>
      </c>
    </row>
    <row r="148" spans="1:76" ht="15" customHeight="1" x14ac:dyDescent="0.2">
      <c r="A148" s="135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7"/>
      <c r="AJ148" s="136"/>
      <c r="AK148" s="136"/>
      <c r="AL148" s="136"/>
      <c r="AM148" s="136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</row>
    <row r="149" spans="1:76" ht="15" customHeight="1" x14ac:dyDescent="0.2">
      <c r="A149" s="135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7"/>
      <c r="AJ149" s="136"/>
      <c r="AK149" s="136"/>
      <c r="AL149" s="136"/>
      <c r="AM149" s="136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</row>
    <row r="150" spans="1:76" ht="15" customHeight="1" x14ac:dyDescent="0.2">
      <c r="A150" s="113" t="s">
        <v>408</v>
      </c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5"/>
      <c r="AJ150" s="114"/>
      <c r="AK150" s="114"/>
      <c r="AL150" s="114"/>
      <c r="AM150" s="114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</row>
    <row r="151" spans="1:76" ht="15" customHeight="1" thickBot="1" x14ac:dyDescent="0.25">
      <c r="A151" s="113" t="s">
        <v>409</v>
      </c>
      <c r="B151" s="118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F151" s="114"/>
      <c r="AG151" s="114"/>
      <c r="AH151" s="114"/>
      <c r="AJ151" s="114"/>
      <c r="AK151" s="117"/>
      <c r="AL151" s="114"/>
      <c r="AM151" s="117"/>
      <c r="AN151" s="120"/>
      <c r="AO151" s="120"/>
      <c r="AP151" s="120"/>
      <c r="AQ151" s="120"/>
      <c r="AS151" s="115"/>
      <c r="AW151" s="121" t="s">
        <v>2</v>
      </c>
    </row>
    <row r="152" spans="1:76" s="124" customFormat="1" ht="15" customHeight="1" x14ac:dyDescent="0.2">
      <c r="A152" s="122" t="s">
        <v>3</v>
      </c>
      <c r="B152" s="122">
        <v>1970</v>
      </c>
      <c r="C152" s="122">
        <v>1971</v>
      </c>
      <c r="D152" s="122">
        <v>1972</v>
      </c>
      <c r="E152" s="122">
        <v>1973</v>
      </c>
      <c r="F152" s="122">
        <v>1974</v>
      </c>
      <c r="G152" s="122">
        <v>1975</v>
      </c>
      <c r="H152" s="122">
        <v>1976</v>
      </c>
      <c r="I152" s="122">
        <v>1977</v>
      </c>
      <c r="J152" s="122">
        <v>1978</v>
      </c>
      <c r="K152" s="122">
        <v>1979</v>
      </c>
      <c r="L152" s="122">
        <v>1980</v>
      </c>
      <c r="M152" s="122">
        <v>1981</v>
      </c>
      <c r="N152" s="122">
        <v>1982</v>
      </c>
      <c r="O152" s="122">
        <v>1983</v>
      </c>
      <c r="P152" s="122">
        <v>1984</v>
      </c>
      <c r="Q152" s="122">
        <v>1985</v>
      </c>
      <c r="R152" s="122">
        <v>1986</v>
      </c>
      <c r="S152" s="122">
        <v>1987</v>
      </c>
      <c r="T152" s="122">
        <v>1988</v>
      </c>
      <c r="U152" s="122">
        <v>1989</v>
      </c>
      <c r="V152" s="122">
        <v>1990</v>
      </c>
      <c r="W152" s="122">
        <v>1991</v>
      </c>
      <c r="X152" s="122">
        <v>1992</v>
      </c>
      <c r="Y152" s="122">
        <v>1993</v>
      </c>
      <c r="Z152" s="122">
        <v>1994</v>
      </c>
      <c r="AA152" s="122">
        <v>1995</v>
      </c>
      <c r="AB152" s="122">
        <v>1996</v>
      </c>
      <c r="AC152" s="122">
        <v>1997</v>
      </c>
      <c r="AD152" s="122">
        <v>1998</v>
      </c>
      <c r="AE152" s="122">
        <v>1999</v>
      </c>
      <c r="AF152" s="122">
        <v>2000</v>
      </c>
      <c r="AG152" s="122">
        <v>2001</v>
      </c>
      <c r="AH152" s="122">
        <v>2002</v>
      </c>
      <c r="AI152" s="122">
        <v>2003</v>
      </c>
      <c r="AJ152" s="122">
        <v>2004</v>
      </c>
      <c r="AK152" s="122">
        <v>2005</v>
      </c>
      <c r="AL152" s="122">
        <v>2006</v>
      </c>
      <c r="AM152" s="122">
        <v>2007</v>
      </c>
      <c r="AN152" s="122">
        <v>2008</v>
      </c>
      <c r="AO152" s="122">
        <v>2009</v>
      </c>
      <c r="AP152" s="122">
        <v>2010</v>
      </c>
      <c r="AQ152" s="122">
        <v>2011</v>
      </c>
      <c r="AR152" s="122">
        <v>2012</v>
      </c>
      <c r="AS152" s="123">
        <v>2013</v>
      </c>
      <c r="AT152" s="123">
        <v>2014</v>
      </c>
      <c r="AU152" s="123">
        <v>2015</v>
      </c>
      <c r="AV152" s="123">
        <v>2016</v>
      </c>
      <c r="AW152" s="123">
        <v>2017</v>
      </c>
    </row>
    <row r="153" spans="1:76" s="125" customFormat="1" ht="15" customHeight="1" x14ac:dyDescent="0.2">
      <c r="A153" s="125" t="s">
        <v>178</v>
      </c>
      <c r="B153" s="125">
        <v>4900.6889400000009</v>
      </c>
      <c r="C153" s="125">
        <v>4710.1152000000002</v>
      </c>
      <c r="D153" s="125">
        <v>4524.1896000000006</v>
      </c>
      <c r="E153" s="125">
        <v>4369.2516000000005</v>
      </c>
      <c r="F153" s="125">
        <v>4183.3260000000009</v>
      </c>
      <c r="G153" s="125">
        <v>4028.3880000000004</v>
      </c>
      <c r="H153" s="125">
        <v>3904.4376000000007</v>
      </c>
      <c r="I153" s="125">
        <v>3780.4872000000005</v>
      </c>
      <c r="J153" s="125">
        <v>3594.5616000000005</v>
      </c>
      <c r="K153" s="125">
        <v>3408.6360000000004</v>
      </c>
      <c r="L153" s="125">
        <v>3231.6968040000006</v>
      </c>
      <c r="M153" s="125">
        <v>3242.5424640000006</v>
      </c>
      <c r="N153" s="125">
        <v>3200.0894520000006</v>
      </c>
      <c r="O153" s="125">
        <v>3150.1994160000004</v>
      </c>
      <c r="P153" s="125">
        <v>2799.7296600000004</v>
      </c>
      <c r="Q153" s="125">
        <v>2633.9460000000004</v>
      </c>
      <c r="R153" s="125">
        <v>2509.9956000000002</v>
      </c>
      <c r="S153" s="125">
        <v>2602.9584000000004</v>
      </c>
      <c r="T153" s="125">
        <v>2494.5018000000005</v>
      </c>
      <c r="U153" s="125">
        <v>2355.0576000000001</v>
      </c>
      <c r="V153" s="125">
        <v>2169.1320000000001</v>
      </c>
      <c r="W153" s="125">
        <v>2107.1568000000002</v>
      </c>
      <c r="X153" s="125">
        <v>1920.6114480000003</v>
      </c>
      <c r="Y153" s="125">
        <v>1874.7498000000003</v>
      </c>
      <c r="Z153" s="125">
        <v>1847.4807120000003</v>
      </c>
      <c r="AA153" s="125">
        <v>1884.3559560000003</v>
      </c>
      <c r="AB153" s="125">
        <v>1869.4819080000002</v>
      </c>
      <c r="AC153" s="125">
        <v>1850.8893480000002</v>
      </c>
      <c r="AD153" s="125">
        <v>1776.8289840000002</v>
      </c>
      <c r="AE153" s="125">
        <v>1723.5303120000003</v>
      </c>
      <c r="AF153" s="125">
        <v>1638.0045360000001</v>
      </c>
      <c r="AG153" s="125">
        <v>1638.0045360000001</v>
      </c>
      <c r="AH153" s="125">
        <v>1794.9</v>
      </c>
      <c r="AI153" s="128">
        <v>1990.2</v>
      </c>
      <c r="AJ153" s="125">
        <v>2129.5139999999997</v>
      </c>
      <c r="AK153" s="125">
        <v>2178.4928219999997</v>
      </c>
      <c r="AL153" s="125">
        <v>2243.7800000000002</v>
      </c>
      <c r="AM153" s="125">
        <v>2355.9690000000001</v>
      </c>
      <c r="AN153" s="126">
        <v>2537.7526397239367</v>
      </c>
      <c r="AO153" s="126">
        <v>2410.8650077377397</v>
      </c>
      <c r="AP153" s="126">
        <v>2523.4524035990921</v>
      </c>
      <c r="AQ153" s="126">
        <v>2445.5809841545833</v>
      </c>
      <c r="AR153" s="126">
        <v>2421.1034099999997</v>
      </c>
      <c r="AS153" s="126">
        <v>2639.0826335648835</v>
      </c>
      <c r="AT153" s="126">
        <v>2681.6114653014365</v>
      </c>
      <c r="AU153" s="126">
        <v>2813.7391523027295</v>
      </c>
      <c r="AV153" s="126">
        <v>2618.2479676605408</v>
      </c>
      <c r="AW153" s="126">
        <v>3135.9657959878487</v>
      </c>
      <c r="AX153" s="128"/>
    </row>
    <row r="154" spans="1:76" s="125" customFormat="1" ht="15" customHeight="1" x14ac:dyDescent="0.2">
      <c r="A154" s="125" t="s">
        <v>396</v>
      </c>
      <c r="B154" s="125">
        <v>392.65340036697251</v>
      </c>
      <c r="C154" s="125">
        <v>531.53953761467892</v>
      </c>
      <c r="D154" s="125">
        <v>711.57712293577981</v>
      </c>
      <c r="E154" s="125">
        <v>936.1954436697248</v>
      </c>
      <c r="F154" s="125">
        <v>1035.6447765137614</v>
      </c>
      <c r="G154" s="125">
        <v>1150.5259023853212</v>
      </c>
      <c r="H154" s="125">
        <v>1329.7061658715597</v>
      </c>
      <c r="I154" s="125">
        <v>1511.4583948623854</v>
      </c>
      <c r="J154" s="125">
        <v>1534.6060844036697</v>
      </c>
      <c r="K154" s="125">
        <v>1886.1080366972478</v>
      </c>
      <c r="L154" s="125">
        <v>2217.8642399999999</v>
      </c>
      <c r="M154" s="125">
        <v>2155.2265193370167</v>
      </c>
      <c r="N154" s="125">
        <v>2257.2272327071823</v>
      </c>
      <c r="O154" s="125">
        <v>2443.9927791689752</v>
      </c>
      <c r="P154" s="125">
        <v>2571.7853438227144</v>
      </c>
      <c r="Q154" s="125">
        <v>3005.9666169617894</v>
      </c>
      <c r="R154" s="125">
        <v>2975.7500758556894</v>
      </c>
      <c r="S154" s="125">
        <v>3230.5662000000002</v>
      </c>
      <c r="T154" s="125">
        <v>3383.7814130619795</v>
      </c>
      <c r="U154" s="125">
        <v>3588.3914040000004</v>
      </c>
      <c r="V154" s="125">
        <v>3246.2648400000003</v>
      </c>
      <c r="W154" s="125">
        <v>3376.5240236651161</v>
      </c>
      <c r="X154" s="125">
        <v>3461.8513455627908</v>
      </c>
      <c r="Y154" s="125">
        <v>3825.7984940651163</v>
      </c>
      <c r="Z154" s="125">
        <v>4013.8668770232557</v>
      </c>
      <c r="AA154" s="125">
        <v>4275.0729644651165</v>
      </c>
      <c r="AB154" s="125">
        <v>4479.6843996279067</v>
      </c>
      <c r="AC154" s="125">
        <v>4659.0459130046511</v>
      </c>
      <c r="AD154" s="125">
        <v>4475.0758018779343</v>
      </c>
      <c r="AE154" s="125">
        <v>4617.45687</v>
      </c>
      <c r="AF154" s="125">
        <v>4452.0134400000006</v>
      </c>
      <c r="AG154" s="125">
        <v>4855.3932000000004</v>
      </c>
      <c r="AH154" s="125">
        <v>4772.5439999999999</v>
      </c>
      <c r="AI154" s="128">
        <v>4825.12</v>
      </c>
      <c r="AJ154" s="125">
        <v>4766.6080000000002</v>
      </c>
      <c r="AK154" s="125">
        <v>4734.2238617965277</v>
      </c>
      <c r="AL154" s="125">
        <v>4799.3017920000002</v>
      </c>
      <c r="AM154" s="125">
        <v>5098.8544000000002</v>
      </c>
      <c r="AN154" s="129">
        <v>5685.2464</v>
      </c>
      <c r="AO154" s="129">
        <v>5514.6890080000003</v>
      </c>
      <c r="AP154" s="129">
        <v>5772.2249846736004</v>
      </c>
      <c r="AQ154" s="129">
        <v>5662.4667606632729</v>
      </c>
      <c r="AR154" s="129">
        <v>5889.0680590884913</v>
      </c>
      <c r="AS154" s="129">
        <v>5888.2784371318012</v>
      </c>
      <c r="AT154" s="129">
        <v>6183.8056826169923</v>
      </c>
      <c r="AU154" s="129">
        <v>6326.8191983862143</v>
      </c>
      <c r="AV154" s="129">
        <v>5240.0847496512024</v>
      </c>
      <c r="AW154" s="129">
        <v>4811.6848290069101</v>
      </c>
      <c r="AX154" s="128"/>
    </row>
    <row r="155" spans="1:76" s="125" customFormat="1" ht="15" customHeight="1" x14ac:dyDescent="0.2">
      <c r="A155" s="129" t="s">
        <v>328</v>
      </c>
      <c r="B155" s="129">
        <v>11.045568932038835</v>
      </c>
      <c r="C155" s="129">
        <v>23.011601941747571</v>
      </c>
      <c r="D155" s="129">
        <v>46.023203883495142</v>
      </c>
      <c r="E155" s="129">
        <v>73.637126213592239</v>
      </c>
      <c r="F155" s="129">
        <v>85.603159223300963</v>
      </c>
      <c r="G155" s="129">
        <v>91.125943689320394</v>
      </c>
      <c r="H155" s="129">
        <v>104.31654990291264</v>
      </c>
      <c r="I155" s="129">
        <v>106.1961273786408</v>
      </c>
      <c r="J155" s="129">
        <v>115.59401475728157</v>
      </c>
      <c r="K155" s="129">
        <v>120.29295844660196</v>
      </c>
      <c r="L155" s="129">
        <v>115.52281864077672</v>
      </c>
      <c r="M155" s="129">
        <v>100.3722850485437</v>
      </c>
      <c r="N155" s="129">
        <v>67.209133980582507</v>
      </c>
      <c r="O155" s="129">
        <v>25.631059701492543</v>
      </c>
      <c r="P155" s="129">
        <v>25.632085970149252</v>
      </c>
      <c r="Q155" s="129">
        <v>23.929749999999999</v>
      </c>
      <c r="R155" s="129">
        <v>25.148502524271841</v>
      </c>
      <c r="S155" s="129">
        <v>34.525440000000003</v>
      </c>
      <c r="T155" s="129">
        <v>35.8752</v>
      </c>
      <c r="U155" s="129">
        <v>28.699528245787914</v>
      </c>
      <c r="V155" s="129">
        <v>26.24573399405352</v>
      </c>
      <c r="W155" s="129">
        <v>21.385412884043607</v>
      </c>
      <c r="X155" s="129">
        <v>32.091839999999998</v>
      </c>
      <c r="Y155" s="129">
        <v>34.99431199207136</v>
      </c>
      <c r="Z155" s="129">
        <v>63.184174430128841</v>
      </c>
      <c r="AA155" s="129">
        <v>94.290229534192264</v>
      </c>
      <c r="AB155" s="129">
        <v>82.625458870168487</v>
      </c>
      <c r="AC155" s="129">
        <v>79.709266204162532</v>
      </c>
      <c r="AD155" s="129">
        <v>45.345599999999997</v>
      </c>
      <c r="AE155" s="129">
        <v>87.268999999999991</v>
      </c>
      <c r="AF155" s="129">
        <v>106.449</v>
      </c>
      <c r="AG155" s="129">
        <v>143.85</v>
      </c>
      <c r="AH155" s="129">
        <v>106.449</v>
      </c>
      <c r="AI155" s="130">
        <v>83.432999999999993</v>
      </c>
      <c r="AJ155" s="129">
        <v>70.965999999999994</v>
      </c>
      <c r="AK155" s="129">
        <v>63.871038930999994</v>
      </c>
      <c r="AL155" s="129">
        <v>66.170999999999992</v>
      </c>
      <c r="AM155" s="129">
        <v>61.000842774160432</v>
      </c>
      <c r="AN155" s="129">
        <v>68.088999999999999</v>
      </c>
      <c r="AO155" s="129">
        <v>68.088999999999999</v>
      </c>
      <c r="AP155" s="129">
        <v>78.849191459499991</v>
      </c>
      <c r="AQ155" s="129">
        <v>16.516930490302826</v>
      </c>
      <c r="AR155" s="129">
        <v>21.143161000455446</v>
      </c>
      <c r="AS155" s="129">
        <v>28.924401877800005</v>
      </c>
      <c r="AT155" s="129">
        <v>24.050258284800005</v>
      </c>
      <c r="AU155" s="129">
        <v>13.601114254200001</v>
      </c>
      <c r="AV155" s="129">
        <v>11.046557405400002</v>
      </c>
      <c r="AW155" s="129">
        <v>13.388360904599999</v>
      </c>
      <c r="AX155" s="128"/>
    </row>
    <row r="156" spans="1:76" s="125" customFormat="1" ht="15" customHeight="1" x14ac:dyDescent="0.2">
      <c r="A156" s="129" t="s">
        <v>338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0.61648789787234048</v>
      </c>
      <c r="U156" s="129">
        <v>0.61801227621483379</v>
      </c>
      <c r="V156" s="129">
        <v>0.61648789787234048</v>
      </c>
      <c r="W156" s="129">
        <v>0.61648789787234048</v>
      </c>
      <c r="X156" s="129">
        <v>1.232975795744681</v>
      </c>
      <c r="Y156" s="129">
        <v>0.61648789787234048</v>
      </c>
      <c r="Z156" s="129">
        <v>0.61648789787234048</v>
      </c>
      <c r="AA156" s="129">
        <v>1.232975795744681</v>
      </c>
      <c r="AB156" s="129">
        <v>1.232975795744681</v>
      </c>
      <c r="AC156" s="129">
        <v>3.6989273872340429</v>
      </c>
      <c r="AD156" s="129">
        <v>7.9722499999999998</v>
      </c>
      <c r="AE156" s="129">
        <v>13.491499999999998</v>
      </c>
      <c r="AF156" s="129">
        <v>15.9016</v>
      </c>
      <c r="AG156" s="129">
        <v>21.3675</v>
      </c>
      <c r="AH156" s="129">
        <v>19.552</v>
      </c>
      <c r="AI156" s="130">
        <v>17.719000000000001</v>
      </c>
      <c r="AJ156" s="129">
        <v>20.163</v>
      </c>
      <c r="AK156" s="129">
        <v>22.905064685454541</v>
      </c>
      <c r="AL156" s="129">
        <v>19.002100000000002</v>
      </c>
      <c r="AM156" s="129">
        <v>19.277158409270239</v>
      </c>
      <c r="AN156" s="129">
        <v>22.281835798181817</v>
      </c>
      <c r="AO156" s="129">
        <v>22.958330554545451</v>
      </c>
      <c r="AP156" s="129">
        <v>8.0910430781818174</v>
      </c>
      <c r="AQ156" s="129">
        <v>12.059133219202897</v>
      </c>
      <c r="AR156" s="129">
        <v>11.347268409420288</v>
      </c>
      <c r="AS156" s="129">
        <v>12.414148570652172</v>
      </c>
      <c r="AT156" s="129">
        <v>2.2937006413043477</v>
      </c>
      <c r="AU156" s="129">
        <v>2.0561433985507245</v>
      </c>
      <c r="AV156" s="129">
        <v>18.401039818840577</v>
      </c>
      <c r="AW156" s="129">
        <v>19.621313079710141</v>
      </c>
      <c r="AX156" s="128"/>
    </row>
    <row r="157" spans="1:76" s="125" customFormat="1" ht="15" customHeight="1" x14ac:dyDescent="0.2">
      <c r="A157" s="129" t="s">
        <v>403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0.81937816513761463</v>
      </c>
      <c r="I157" s="129">
        <v>0.81937816513761463</v>
      </c>
      <c r="J157" s="129">
        <v>1.6387563302752293</v>
      </c>
      <c r="K157" s="129">
        <v>1.6387563302752293</v>
      </c>
      <c r="L157" s="129">
        <v>1.6290899999999999</v>
      </c>
      <c r="M157" s="129">
        <v>1.6539120000000003</v>
      </c>
      <c r="N157" s="129">
        <v>0.82900800000000019</v>
      </c>
      <c r="O157" s="129">
        <v>0</v>
      </c>
      <c r="P157" s="129">
        <v>0.83125791855203623</v>
      </c>
      <c r="Q157" s="129">
        <v>0.83684999999999998</v>
      </c>
      <c r="R157" s="129">
        <v>0.81551499999999999</v>
      </c>
      <c r="S157" s="129">
        <v>0.82525633904418405</v>
      </c>
      <c r="T157" s="129">
        <v>0</v>
      </c>
      <c r="U157" s="129">
        <v>0</v>
      </c>
      <c r="V157" s="129">
        <v>0</v>
      </c>
      <c r="W157" s="129">
        <v>0</v>
      </c>
      <c r="X157" s="129">
        <v>0.83244140667267841</v>
      </c>
      <c r="Y157" s="129">
        <v>0.83244140667267841</v>
      </c>
      <c r="Z157" s="129">
        <v>0</v>
      </c>
      <c r="AA157" s="129">
        <v>0</v>
      </c>
      <c r="AB157" s="129">
        <v>0</v>
      </c>
      <c r="AC157" s="129">
        <v>0</v>
      </c>
      <c r="AD157" s="129">
        <v>0</v>
      </c>
      <c r="AE157" s="129">
        <v>0</v>
      </c>
      <c r="AF157" s="129">
        <v>0</v>
      </c>
      <c r="AG157" s="129">
        <v>0</v>
      </c>
      <c r="AH157" s="129">
        <v>0</v>
      </c>
      <c r="AI157" s="130">
        <v>0</v>
      </c>
      <c r="AJ157" s="129">
        <v>0</v>
      </c>
      <c r="AK157" s="129">
        <v>0.108412758</v>
      </c>
      <c r="AL157" s="129">
        <v>0</v>
      </c>
      <c r="AM157" s="129">
        <v>0</v>
      </c>
      <c r="AN157" s="129">
        <v>0</v>
      </c>
      <c r="AO157" s="129">
        <v>0</v>
      </c>
      <c r="AP157" s="129">
        <v>0</v>
      </c>
      <c r="AQ157" s="129">
        <v>2.0549999999999999E-2</v>
      </c>
      <c r="AR157" s="129">
        <v>8.2199999999999999E-3</v>
      </c>
      <c r="AS157" s="129">
        <v>0</v>
      </c>
      <c r="AT157" s="129">
        <v>3.2879999999999997E-6</v>
      </c>
      <c r="AU157" s="129">
        <v>4.9319999999999995E-6</v>
      </c>
      <c r="AV157" s="129">
        <v>0</v>
      </c>
      <c r="AW157" s="129">
        <v>4.1099999999999999E-3</v>
      </c>
      <c r="AX157" s="128"/>
    </row>
    <row r="158" spans="1:76" s="125" customFormat="1" ht="15" customHeight="1" x14ac:dyDescent="0.2">
      <c r="A158" s="129" t="s">
        <v>181</v>
      </c>
      <c r="B158" s="129">
        <v>27.251095199999998</v>
      </c>
      <c r="C158" s="129">
        <v>33.354652799999997</v>
      </c>
      <c r="D158" s="129">
        <v>38.598554399999998</v>
      </c>
      <c r="E158" s="129">
        <v>45.389836799999998</v>
      </c>
      <c r="F158" s="129">
        <v>56.307467999999993</v>
      </c>
      <c r="G158" s="129">
        <v>64.474199999999996</v>
      </c>
      <c r="H158" s="129">
        <v>74.704106399999986</v>
      </c>
      <c r="I158" s="129">
        <v>89.662120799999983</v>
      </c>
      <c r="J158" s="129">
        <v>114.76407599999999</v>
      </c>
      <c r="K158" s="129">
        <v>137.02916639999998</v>
      </c>
      <c r="L158" s="129">
        <v>175.19789279999998</v>
      </c>
      <c r="M158" s="129">
        <v>214.39820639999996</v>
      </c>
      <c r="N158" s="129">
        <v>237.09312479999997</v>
      </c>
      <c r="O158" s="129">
        <v>276.80923199999995</v>
      </c>
      <c r="P158" s="129">
        <v>329.59211039999997</v>
      </c>
      <c r="Q158" s="129">
        <v>384.86799119999995</v>
      </c>
      <c r="R158" s="129">
        <v>430.17186239999995</v>
      </c>
      <c r="S158" s="129">
        <v>505.04789999999991</v>
      </c>
      <c r="T158" s="129">
        <v>534.96392879999996</v>
      </c>
      <c r="U158" s="129">
        <v>546.48331919999998</v>
      </c>
      <c r="V158" s="129">
        <v>573.04668959999992</v>
      </c>
      <c r="W158" s="129">
        <v>629.18222639999988</v>
      </c>
      <c r="X158" s="129">
        <v>648.00869279999995</v>
      </c>
      <c r="Y158" s="129">
        <v>688.15462799999989</v>
      </c>
      <c r="Z158" s="129">
        <v>721.25138399999992</v>
      </c>
      <c r="AA158" s="129">
        <v>788.56244879999986</v>
      </c>
      <c r="AB158" s="129">
        <v>846.93309119999992</v>
      </c>
      <c r="AC158" s="129">
        <v>928.34251439999991</v>
      </c>
      <c r="AD158" s="129">
        <v>997.45885679999992</v>
      </c>
      <c r="AE158" s="129">
        <v>1089.2701175999998</v>
      </c>
      <c r="AF158" s="129">
        <v>1105.1737535999998</v>
      </c>
      <c r="AG158" s="129">
        <v>1065.5436119999999</v>
      </c>
      <c r="AH158" s="129">
        <v>1111.2919999999999</v>
      </c>
      <c r="AI158" s="130">
        <v>1228.338</v>
      </c>
      <c r="AJ158" s="129">
        <v>1280.9699999999998</v>
      </c>
      <c r="AK158" s="129">
        <v>1348.9272213075392</v>
      </c>
      <c r="AL158" s="129">
        <v>1411.8705999999997</v>
      </c>
      <c r="AM158" s="129">
        <v>1508.0629673999999</v>
      </c>
      <c r="AN158" s="129">
        <v>1582.1081181499997</v>
      </c>
      <c r="AO158" s="129">
        <v>1520.8050105120001</v>
      </c>
      <c r="AP158" s="129">
        <v>1628.6876424</v>
      </c>
      <c r="AQ158" s="129">
        <v>1845.6005341121029</v>
      </c>
      <c r="AR158" s="129">
        <v>2001.0797943569698</v>
      </c>
      <c r="AS158" s="129">
        <v>2044.8142716517</v>
      </c>
      <c r="AT158" s="129">
        <v>2285.0115714742128</v>
      </c>
      <c r="AU158" s="129">
        <v>2303.0389774885471</v>
      </c>
      <c r="AV158" s="129">
        <v>2427.8390021206565</v>
      </c>
      <c r="AW158" s="129">
        <v>2470.2936687841434</v>
      </c>
      <c r="AX158" s="128"/>
    </row>
    <row r="159" spans="1:76" s="125" customFormat="1" ht="15" customHeight="1" x14ac:dyDescent="0.2">
      <c r="A159" s="129" t="s">
        <v>362</v>
      </c>
      <c r="B159" s="129">
        <v>19.372247999999999</v>
      </c>
      <c r="C159" s="129">
        <v>19.372247999999999</v>
      </c>
      <c r="D159" s="129">
        <v>18.080764800000001</v>
      </c>
      <c r="E159" s="129">
        <v>17.4350232</v>
      </c>
      <c r="F159" s="129">
        <v>15.497798400000001</v>
      </c>
      <c r="G159" s="129">
        <v>14.206315200000001</v>
      </c>
      <c r="H159" s="129">
        <v>12.914832000000001</v>
      </c>
      <c r="I159" s="129">
        <v>12.2690904</v>
      </c>
      <c r="J159" s="129">
        <v>11.6233488</v>
      </c>
      <c r="K159" s="129">
        <v>11.6233488</v>
      </c>
      <c r="L159" s="129">
        <v>10.3318656</v>
      </c>
      <c r="M159" s="129">
        <v>10.3318656</v>
      </c>
      <c r="N159" s="129">
        <v>9.6861239999999995</v>
      </c>
      <c r="O159" s="129">
        <v>9.6861239999999995</v>
      </c>
      <c r="P159" s="129">
        <v>9.0403824000000004</v>
      </c>
      <c r="Q159" s="129">
        <v>9.0403824000000004</v>
      </c>
      <c r="R159" s="129">
        <v>7.7488992000000003</v>
      </c>
      <c r="S159" s="129">
        <v>12.914832000000001</v>
      </c>
      <c r="T159" s="129">
        <v>11.6233488</v>
      </c>
      <c r="U159" s="129">
        <v>12.914832000000001</v>
      </c>
      <c r="V159" s="129">
        <v>11.6233488</v>
      </c>
      <c r="W159" s="129">
        <v>12.914832000000001</v>
      </c>
      <c r="X159" s="129">
        <v>9.0403824000000004</v>
      </c>
      <c r="Y159" s="129">
        <v>7.7488992000000003</v>
      </c>
      <c r="Z159" s="129">
        <v>5.8116744000000002</v>
      </c>
      <c r="AA159" s="129">
        <v>7.1031576000000003</v>
      </c>
      <c r="AB159" s="129">
        <v>7.7488992000000003</v>
      </c>
      <c r="AC159" s="129">
        <v>6.4574160000000003</v>
      </c>
      <c r="AD159" s="129">
        <v>5.8116744000000002</v>
      </c>
      <c r="AE159" s="129">
        <v>5.1659328000000002</v>
      </c>
      <c r="AF159" s="129">
        <v>4.5201912000000002</v>
      </c>
      <c r="AG159" s="129">
        <v>4.5201912000000002</v>
      </c>
      <c r="AH159" s="129">
        <v>4.5220000000000002</v>
      </c>
      <c r="AI159" s="130">
        <v>5.1680000000000001</v>
      </c>
      <c r="AJ159" s="129">
        <v>5.8140000000000001</v>
      </c>
      <c r="AK159" s="129">
        <v>5.9477219999999997</v>
      </c>
      <c r="AL159" s="129">
        <v>6.46</v>
      </c>
      <c r="AM159" s="129">
        <v>6.7830000000000004</v>
      </c>
      <c r="AN159" s="129">
        <v>7.1706000000000003</v>
      </c>
      <c r="AO159" s="129">
        <v>7.1706000000000003</v>
      </c>
      <c r="AP159" s="129">
        <v>7.5054670199999993</v>
      </c>
      <c r="AQ159" s="129">
        <v>7.4243141578462479</v>
      </c>
      <c r="AR159" s="129">
        <v>7.3483146000000001</v>
      </c>
      <c r="AS159" s="129">
        <v>8.0099054698499188</v>
      </c>
      <c r="AT159" s="129">
        <v>8.1389851423165549</v>
      </c>
      <c r="AU159" s="129">
        <v>8.1389851423165549</v>
      </c>
      <c r="AV159" s="129">
        <v>7.5735098934988025</v>
      </c>
      <c r="AW159" s="129">
        <v>9.0710537255984889</v>
      </c>
      <c r="AX159" s="128"/>
    </row>
    <row r="160" spans="1:76" s="125" customFormat="1" ht="15" customHeight="1" x14ac:dyDescent="0.2">
      <c r="A160" s="125" t="s">
        <v>410</v>
      </c>
      <c r="B160" s="128">
        <v>0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0</v>
      </c>
      <c r="M160" s="128">
        <v>0</v>
      </c>
      <c r="N160" s="128">
        <v>0</v>
      </c>
      <c r="O160" s="128">
        <v>0</v>
      </c>
      <c r="P160" s="128">
        <v>0</v>
      </c>
      <c r="Q160" s="128">
        <v>0</v>
      </c>
      <c r="R160" s="128">
        <v>0</v>
      </c>
      <c r="S160" s="128">
        <v>0</v>
      </c>
      <c r="T160" s="128">
        <v>0</v>
      </c>
      <c r="U160" s="128">
        <v>0</v>
      </c>
      <c r="V160" s="128">
        <v>0</v>
      </c>
      <c r="W160" s="128">
        <v>0</v>
      </c>
      <c r="X160" s="128">
        <v>0</v>
      </c>
      <c r="Y160" s="128">
        <v>0</v>
      </c>
      <c r="Z160" s="128">
        <v>0</v>
      </c>
      <c r="AA160" s="128">
        <v>0</v>
      </c>
      <c r="AB160" s="128">
        <v>0</v>
      </c>
      <c r="AC160" s="128">
        <v>0</v>
      </c>
      <c r="AD160" s="128">
        <v>0</v>
      </c>
      <c r="AE160" s="128">
        <v>0</v>
      </c>
      <c r="AF160" s="128">
        <v>0</v>
      </c>
      <c r="AG160" s="128">
        <v>0</v>
      </c>
      <c r="AH160" s="128">
        <v>0</v>
      </c>
      <c r="AI160" s="128">
        <v>0</v>
      </c>
      <c r="AJ160" s="128">
        <v>0</v>
      </c>
      <c r="AK160" s="128">
        <v>3.1359900000000001</v>
      </c>
      <c r="AL160" s="128">
        <v>3.956172</v>
      </c>
      <c r="AM160" s="128">
        <v>4.7522310000000001</v>
      </c>
      <c r="AN160" s="128">
        <v>5.9825039999999996</v>
      </c>
      <c r="AO160" s="128">
        <v>7.0921619999999992</v>
      </c>
      <c r="AP160" s="128">
        <v>7.9364669999999995</v>
      </c>
      <c r="AQ160" s="128">
        <v>8.9978789999999993</v>
      </c>
      <c r="AR160" s="128">
        <v>10.199999999999999</v>
      </c>
      <c r="AS160" s="128">
        <v>10.71</v>
      </c>
      <c r="AT160" s="128">
        <v>11.0313</v>
      </c>
      <c r="AU160" s="128">
        <v>12.75</v>
      </c>
      <c r="AV160" s="128">
        <v>8.67</v>
      </c>
      <c r="AW160" s="128">
        <v>8.67</v>
      </c>
      <c r="AX160" s="128"/>
    </row>
    <row r="161" spans="1:49" s="134" customFormat="1" ht="15" customHeight="1" thickBot="1" x14ac:dyDescent="0.25">
      <c r="A161" s="133" t="s">
        <v>16</v>
      </c>
      <c r="B161" s="133">
        <v>5351.0112524990118</v>
      </c>
      <c r="C161" s="133">
        <v>5317.3932403564258</v>
      </c>
      <c r="D161" s="133">
        <v>5338.4692460192746</v>
      </c>
      <c r="E161" s="133">
        <v>5441.909029883318</v>
      </c>
      <c r="F161" s="133">
        <v>5376.3792021370637</v>
      </c>
      <c r="G161" s="133">
        <v>5348.7203612746416</v>
      </c>
      <c r="H161" s="133">
        <v>5426.8986323396111</v>
      </c>
      <c r="I161" s="133">
        <v>5500.8923116061642</v>
      </c>
      <c r="J161" s="133">
        <v>5372.7878802912273</v>
      </c>
      <c r="K161" s="133">
        <v>5565.3282666741243</v>
      </c>
      <c r="L161" s="133">
        <v>5752.2427110407771</v>
      </c>
      <c r="M161" s="133">
        <v>5724.5252523855606</v>
      </c>
      <c r="N161" s="133">
        <v>5772.1340754877647</v>
      </c>
      <c r="O161" s="133">
        <v>5906.3186108704676</v>
      </c>
      <c r="P161" s="133">
        <v>5736.6108405114164</v>
      </c>
      <c r="Q161" s="133">
        <v>6058.5875905617904</v>
      </c>
      <c r="R161" s="133">
        <v>5949.6304549799606</v>
      </c>
      <c r="S161" s="133">
        <v>6386.8380283390452</v>
      </c>
      <c r="T161" s="133">
        <v>6461.3621785598525</v>
      </c>
      <c r="U161" s="133">
        <v>6532.1646957220037</v>
      </c>
      <c r="V161" s="133">
        <v>6026.9291002919263</v>
      </c>
      <c r="W161" s="133">
        <v>6147.7797828470329</v>
      </c>
      <c r="X161" s="133">
        <v>6073.6691259652098</v>
      </c>
      <c r="Y161" s="133">
        <v>6432.8950625617335</v>
      </c>
      <c r="Z161" s="133">
        <v>6652.2113097512574</v>
      </c>
      <c r="AA161" s="133">
        <v>7050.6177321950536</v>
      </c>
      <c r="AB161" s="133">
        <v>7287.7067326938204</v>
      </c>
      <c r="AC161" s="133">
        <v>7528.1433849960486</v>
      </c>
      <c r="AD161" s="133">
        <v>7308.4931670779333</v>
      </c>
      <c r="AE161" s="133">
        <v>7536.1837324000007</v>
      </c>
      <c r="AF161" s="133">
        <v>7322.062520800001</v>
      </c>
      <c r="AG161" s="133">
        <v>7728.6790392000012</v>
      </c>
      <c r="AH161" s="133">
        <v>7809.2589999999991</v>
      </c>
      <c r="AI161" s="133">
        <v>8149.9779999999992</v>
      </c>
      <c r="AJ161" s="133">
        <v>8274.0349999999999</v>
      </c>
      <c r="AK161" s="133">
        <v>8357.6121334785221</v>
      </c>
      <c r="AL161" s="133">
        <v>8550.5416640000003</v>
      </c>
      <c r="AM161" s="133">
        <v>9054.6995995834313</v>
      </c>
      <c r="AN161" s="133">
        <v>9908.6310976721161</v>
      </c>
      <c r="AO161" s="133">
        <v>9551.669118804286</v>
      </c>
      <c r="AP161" s="133">
        <v>10026.747199230374</v>
      </c>
      <c r="AQ161" s="133">
        <v>9998.6670857973113</v>
      </c>
      <c r="AR161" s="133">
        <v>10361.298227455336</v>
      </c>
      <c r="AS161" s="133">
        <v>10632.233798266685</v>
      </c>
      <c r="AT161" s="133">
        <v>11195.942966749066</v>
      </c>
      <c r="AU161" s="133">
        <v>11480.143575904558</v>
      </c>
      <c r="AV161" s="133">
        <v>10331.862826550137</v>
      </c>
      <c r="AW161" s="133">
        <v>10468.699131488811</v>
      </c>
    </row>
    <row r="162" spans="1:49" ht="15" customHeight="1" x14ac:dyDescent="0.2">
      <c r="A162" s="153" t="s">
        <v>411</v>
      </c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7"/>
      <c r="AJ162" s="136"/>
      <c r="AK162" s="136"/>
      <c r="AL162" s="136"/>
      <c r="AM162" s="136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</row>
    <row r="163" spans="1:49" ht="15" customHeight="1" x14ac:dyDescent="0.2">
      <c r="A163" s="135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7"/>
      <c r="AJ163" s="136"/>
      <c r="AK163" s="136"/>
      <c r="AL163" s="136"/>
      <c r="AM163" s="136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</row>
    <row r="164" spans="1:49" ht="15" customHeight="1" x14ac:dyDescent="0.2">
      <c r="A164" s="135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7"/>
      <c r="AJ164" s="136"/>
      <c r="AK164" s="136"/>
      <c r="AL164" s="136"/>
      <c r="AM164" s="136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</row>
    <row r="165" spans="1:49" ht="15" customHeight="1" x14ac:dyDescent="0.2">
      <c r="A165" s="135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7"/>
      <c r="AJ165" s="136"/>
      <c r="AK165" s="136"/>
      <c r="AL165" s="136"/>
      <c r="AM165" s="136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</row>
    <row r="166" spans="1:49" ht="15" customHeight="1" x14ac:dyDescent="0.2">
      <c r="A166" s="135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7"/>
      <c r="AJ166" s="136"/>
      <c r="AK166" s="136"/>
      <c r="AL166" s="136"/>
      <c r="AM166" s="136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</row>
    <row r="167" spans="1:49" ht="15" customHeight="1" x14ac:dyDescent="0.2">
      <c r="A167" s="135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7"/>
      <c r="AJ167" s="136"/>
      <c r="AK167" s="136"/>
      <c r="AL167" s="136"/>
      <c r="AM167" s="136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</row>
    <row r="168" spans="1:49" ht="15" customHeight="1" x14ac:dyDescent="0.2">
      <c r="A168" s="135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7"/>
      <c r="AJ168" s="136"/>
      <c r="AK168" s="136"/>
      <c r="AL168" s="136"/>
      <c r="AM168" s="136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</row>
    <row r="169" spans="1:49" ht="15" customHeight="1" x14ac:dyDescent="0.2">
      <c r="A169" s="135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7"/>
      <c r="AJ169" s="136"/>
      <c r="AK169" s="136"/>
      <c r="AL169" s="136"/>
      <c r="AM169" s="136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</row>
    <row r="170" spans="1:49" ht="15" customHeight="1" x14ac:dyDescent="0.2">
      <c r="A170" s="135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7"/>
      <c r="AJ170" s="136"/>
      <c r="AK170" s="136"/>
      <c r="AL170" s="136"/>
      <c r="AM170" s="136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</row>
    <row r="171" spans="1:49" ht="15" customHeight="1" x14ac:dyDescent="0.2">
      <c r="A171" s="135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7"/>
      <c r="AJ171" s="136"/>
      <c r="AK171" s="136"/>
      <c r="AL171" s="136"/>
      <c r="AM171" s="136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</row>
    <row r="172" spans="1:49" ht="15" customHeight="1" x14ac:dyDescent="0.2">
      <c r="A172" s="135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7"/>
      <c r="AJ172" s="136"/>
      <c r="AK172" s="136"/>
      <c r="AL172" s="136"/>
      <c r="AM172" s="136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</row>
    <row r="173" spans="1:49" ht="15" customHeight="1" x14ac:dyDescent="0.2">
      <c r="A173" s="135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7"/>
      <c r="AJ173" s="136"/>
      <c r="AK173" s="136"/>
      <c r="AL173" s="136"/>
      <c r="AM173" s="136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</row>
    <row r="174" spans="1:49" ht="15" customHeight="1" x14ac:dyDescent="0.2">
      <c r="A174" s="135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7"/>
      <c r="AJ174" s="136"/>
      <c r="AK174" s="136"/>
      <c r="AL174" s="136"/>
      <c r="AM174" s="136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</row>
    <row r="175" spans="1:49" ht="15" customHeight="1" x14ac:dyDescent="0.2">
      <c r="A175" s="135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7"/>
      <c r="AJ175" s="136"/>
      <c r="AK175" s="136"/>
      <c r="AL175" s="136"/>
      <c r="AM175" s="136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</row>
    <row r="176" spans="1:49" ht="15" customHeight="1" x14ac:dyDescent="0.2">
      <c r="A176" s="135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7"/>
      <c r="AJ176" s="136"/>
      <c r="AK176" s="136"/>
      <c r="AL176" s="136"/>
      <c r="AM176" s="136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</row>
    <row r="177" spans="1:50" ht="15" customHeight="1" x14ac:dyDescent="0.2">
      <c r="A177" s="135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7"/>
      <c r="AJ177" s="136"/>
      <c r="AK177" s="136"/>
      <c r="AL177" s="136"/>
      <c r="AM177" s="136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</row>
    <row r="178" spans="1:50" ht="15" customHeight="1" x14ac:dyDescent="0.2">
      <c r="A178" s="135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7"/>
      <c r="AJ178" s="136"/>
      <c r="AK178" s="136"/>
      <c r="AL178" s="136"/>
      <c r="AM178" s="136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</row>
    <row r="179" spans="1:50" ht="15" customHeight="1" x14ac:dyDescent="0.2">
      <c r="A179" s="135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7"/>
      <c r="AJ179" s="136"/>
      <c r="AK179" s="136"/>
      <c r="AL179" s="136"/>
      <c r="AM179" s="136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</row>
    <row r="180" spans="1:50" ht="15" customHeight="1" x14ac:dyDescent="0.2">
      <c r="A180" s="135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7"/>
      <c r="AJ180" s="136"/>
      <c r="AK180" s="136"/>
      <c r="AL180" s="136"/>
      <c r="AM180" s="136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</row>
    <row r="181" spans="1:50" ht="15" customHeight="1" x14ac:dyDescent="0.2">
      <c r="A181" s="135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7"/>
      <c r="AJ181" s="136"/>
      <c r="AK181" s="136"/>
      <c r="AL181" s="136"/>
      <c r="AM181" s="136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</row>
    <row r="182" spans="1:50" ht="15" customHeight="1" x14ac:dyDescent="0.2">
      <c r="A182" s="135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7"/>
      <c r="AJ182" s="136"/>
      <c r="AK182" s="136"/>
      <c r="AL182" s="136"/>
      <c r="AM182" s="136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</row>
    <row r="183" spans="1:50" ht="15" customHeight="1" x14ac:dyDescent="0.2">
      <c r="A183" s="135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7"/>
      <c r="AJ183" s="136"/>
      <c r="AK183" s="136"/>
      <c r="AL183" s="136"/>
      <c r="AM183" s="136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</row>
    <row r="184" spans="1:50" ht="15" customHeight="1" x14ac:dyDescent="0.2">
      <c r="A184" s="113" t="s">
        <v>412</v>
      </c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5"/>
      <c r="AJ184" s="114"/>
      <c r="AK184" s="114"/>
      <c r="AL184" s="114"/>
      <c r="AM184" s="114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</row>
    <row r="185" spans="1:50" ht="15" customHeight="1" thickBot="1" x14ac:dyDescent="0.25">
      <c r="A185" s="113" t="s">
        <v>409</v>
      </c>
      <c r="B185" s="118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F185" s="114"/>
      <c r="AG185" s="114"/>
      <c r="AH185" s="114"/>
      <c r="AJ185" s="114"/>
      <c r="AK185" s="117"/>
      <c r="AL185" s="114"/>
      <c r="AM185" s="117"/>
      <c r="AN185" s="120"/>
      <c r="AO185" s="120"/>
      <c r="AP185" s="120"/>
      <c r="AQ185" s="120"/>
      <c r="AR185" s="115"/>
      <c r="AS185" s="115"/>
      <c r="AW185" s="121" t="s">
        <v>18</v>
      </c>
    </row>
    <row r="186" spans="1:50" s="124" customFormat="1" ht="15" customHeight="1" x14ac:dyDescent="0.2">
      <c r="A186" s="122" t="s">
        <v>3</v>
      </c>
      <c r="B186" s="122">
        <v>1970</v>
      </c>
      <c r="C186" s="122">
        <v>1971</v>
      </c>
      <c r="D186" s="122">
        <v>1972</v>
      </c>
      <c r="E186" s="122">
        <v>1973</v>
      </c>
      <c r="F186" s="122">
        <v>1974</v>
      </c>
      <c r="G186" s="122">
        <v>1975</v>
      </c>
      <c r="H186" s="122">
        <v>1976</v>
      </c>
      <c r="I186" s="122">
        <v>1977</v>
      </c>
      <c r="J186" s="122">
        <v>1978</v>
      </c>
      <c r="K186" s="122">
        <v>1979</v>
      </c>
      <c r="L186" s="122">
        <v>1980</v>
      </c>
      <c r="M186" s="122">
        <v>1981</v>
      </c>
      <c r="N186" s="122">
        <v>1982</v>
      </c>
      <c r="O186" s="122">
        <v>1983</v>
      </c>
      <c r="P186" s="122">
        <v>1984</v>
      </c>
      <c r="Q186" s="122">
        <v>1985</v>
      </c>
      <c r="R186" s="122">
        <v>1986</v>
      </c>
      <c r="S186" s="122">
        <v>1987</v>
      </c>
      <c r="T186" s="122">
        <v>1988</v>
      </c>
      <c r="U186" s="122">
        <v>1989</v>
      </c>
      <c r="V186" s="122">
        <v>1990</v>
      </c>
      <c r="W186" s="122">
        <v>1991</v>
      </c>
      <c r="X186" s="122">
        <v>1992</v>
      </c>
      <c r="Y186" s="122">
        <v>1993</v>
      </c>
      <c r="Z186" s="122">
        <v>1994</v>
      </c>
      <c r="AA186" s="122">
        <v>1995</v>
      </c>
      <c r="AB186" s="122">
        <v>1996</v>
      </c>
      <c r="AC186" s="122">
        <v>1997</v>
      </c>
      <c r="AD186" s="122">
        <v>1998</v>
      </c>
      <c r="AE186" s="122">
        <v>1999</v>
      </c>
      <c r="AF186" s="122">
        <v>2000</v>
      </c>
      <c r="AG186" s="122">
        <v>2001</v>
      </c>
      <c r="AH186" s="122">
        <v>2002</v>
      </c>
      <c r="AI186" s="122">
        <v>2003</v>
      </c>
      <c r="AJ186" s="122">
        <v>2004</v>
      </c>
      <c r="AK186" s="122">
        <v>2005</v>
      </c>
      <c r="AL186" s="122">
        <v>2006</v>
      </c>
      <c r="AM186" s="122">
        <v>2007</v>
      </c>
      <c r="AN186" s="122">
        <v>2008</v>
      </c>
      <c r="AO186" s="122">
        <v>2009</v>
      </c>
      <c r="AP186" s="122">
        <v>2010</v>
      </c>
      <c r="AQ186" s="122">
        <v>2011</v>
      </c>
      <c r="AR186" s="122">
        <v>2012</v>
      </c>
      <c r="AS186" s="123">
        <v>2013</v>
      </c>
      <c r="AT186" s="123">
        <v>2014</v>
      </c>
      <c r="AU186" s="123">
        <v>2015</v>
      </c>
      <c r="AV186" s="123">
        <v>2016</v>
      </c>
      <c r="AW186" s="123">
        <v>2017</v>
      </c>
    </row>
    <row r="187" spans="1:50" s="139" customFormat="1" ht="15" customHeight="1" x14ac:dyDescent="0.2">
      <c r="A187" s="139" t="s">
        <v>178</v>
      </c>
      <c r="B187" s="139">
        <v>91.584351232887002</v>
      </c>
      <c r="C187" s="139">
        <v>88.579403235640328</v>
      </c>
      <c r="D187" s="139">
        <v>84.746945079313591</v>
      </c>
      <c r="E187" s="139">
        <v>80.28894963159064</v>
      </c>
      <c r="F187" s="139">
        <v>77.809355380609418</v>
      </c>
      <c r="G187" s="139">
        <v>75.314986163157798</v>
      </c>
      <c r="H187" s="139">
        <v>71.946020453246305</v>
      </c>
      <c r="I187" s="139">
        <v>68.724981073046393</v>
      </c>
      <c r="J187" s="139">
        <v>66.903099100297254</v>
      </c>
      <c r="K187" s="139">
        <v>61.247707891937573</v>
      </c>
      <c r="L187" s="139">
        <v>56.181509827412626</v>
      </c>
      <c r="M187" s="139">
        <v>56.642993454326152</v>
      </c>
      <c r="N187" s="139">
        <v>55.440317396466263</v>
      </c>
      <c r="O187" s="139">
        <v>53.336090101914216</v>
      </c>
      <c r="P187" s="139">
        <v>48.804594521709014</v>
      </c>
      <c r="Q187" s="139">
        <v>43.474588105373321</v>
      </c>
      <c r="R187" s="139">
        <v>42.18742019345224</v>
      </c>
      <c r="S187" s="139">
        <v>40.755040106707128</v>
      </c>
      <c r="T187" s="139">
        <v>38.606438256584312</v>
      </c>
      <c r="U187" s="139">
        <v>36.053248956542028</v>
      </c>
      <c r="V187" s="139">
        <v>35.990667285183989</v>
      </c>
      <c r="W187" s="139">
        <v>34.275085875378849</v>
      </c>
      <c r="X187" s="139">
        <v>31.621930799445426</v>
      </c>
      <c r="Y187" s="139">
        <v>29.143173979483972</v>
      </c>
      <c r="Z187" s="139">
        <v>27.772429737639857</v>
      </c>
      <c r="AA187" s="139">
        <v>26.726111492267044</v>
      </c>
      <c r="AB187" s="139">
        <v>25.652540319895213</v>
      </c>
      <c r="AC187" s="139">
        <v>24.586265873852927</v>
      </c>
      <c r="AD187" s="139">
        <v>24.311837520817008</v>
      </c>
      <c r="AE187" s="139">
        <v>22.870067572664109</v>
      </c>
      <c r="AF187" s="139">
        <v>22.370807833815565</v>
      </c>
      <c r="AG187" s="139">
        <v>21.193848621375157</v>
      </c>
      <c r="AH187" s="139">
        <v>22.984254972206713</v>
      </c>
      <c r="AI187" s="142">
        <v>24.419697820043197</v>
      </c>
      <c r="AJ187" s="139">
        <v>25.737309547276503</v>
      </c>
      <c r="AK187" s="139">
        <v>26.065971801604643</v>
      </c>
      <c r="AL187" s="139">
        <v>26.241378478358818</v>
      </c>
      <c r="AM187" s="139">
        <v>26.01929499801836</v>
      </c>
      <c r="AN187" s="140">
        <v>25.611536192119853</v>
      </c>
      <c r="AO187" s="140">
        <v>25.240248356085655</v>
      </c>
      <c r="AP187" s="140">
        <v>25.167208801203099</v>
      </c>
      <c r="AQ187" s="140">
        <v>24.459070025728018</v>
      </c>
      <c r="AR187" s="140">
        <v>23.36679590579265</v>
      </c>
      <c r="AS187" s="140">
        <v>24.821525595074093</v>
      </c>
      <c r="AT187" s="140">
        <v>23.951635635029394</v>
      </c>
      <c r="AU187" s="140">
        <v>24.509616397206301</v>
      </c>
      <c r="AV187" s="140">
        <v>25.341489832136954</v>
      </c>
      <c r="AW187" s="140">
        <v>29.955639727529981</v>
      </c>
      <c r="AX187" s="142"/>
    </row>
    <row r="188" spans="1:50" s="139" customFormat="1" ht="15" customHeight="1" x14ac:dyDescent="0.2">
      <c r="A188" s="139" t="s">
        <v>396</v>
      </c>
      <c r="B188" s="139">
        <v>7.3379288855652618</v>
      </c>
      <c r="C188" s="139">
        <v>9.9962427751356184</v>
      </c>
      <c r="D188" s="139">
        <v>13.329235219747309</v>
      </c>
      <c r="E188" s="139">
        <v>17.203437957686663</v>
      </c>
      <c r="F188" s="139">
        <v>19.262867025861972</v>
      </c>
      <c r="G188" s="139">
        <v>21.510301991393359</v>
      </c>
      <c r="H188" s="139">
        <v>24.502137518244098</v>
      </c>
      <c r="I188" s="139">
        <v>27.476603962477242</v>
      </c>
      <c r="J188" s="139">
        <v>28.562566001032742</v>
      </c>
      <c r="K188" s="139">
        <v>33.89032859016595</v>
      </c>
      <c r="L188" s="139">
        <v>38.556513544587766</v>
      </c>
      <c r="M188" s="139">
        <v>37.649000123440402</v>
      </c>
      <c r="N188" s="139">
        <v>39.105592544927831</v>
      </c>
      <c r="O188" s="139">
        <v>41.379291233474142</v>
      </c>
      <c r="P188" s="139">
        <v>44.831093049941678</v>
      </c>
      <c r="Q188" s="139">
        <v>49.614973325541328</v>
      </c>
      <c r="R188" s="139">
        <v>50.015712713130391</v>
      </c>
      <c r="S188" s="139">
        <v>50.581620915790438</v>
      </c>
      <c r="T188" s="139">
        <v>52.369474416556805</v>
      </c>
      <c r="U188" s="139">
        <v>54.934184472569761</v>
      </c>
      <c r="V188" s="139">
        <v>53.862668466479235</v>
      </c>
      <c r="W188" s="139">
        <v>54.92265733209868</v>
      </c>
      <c r="X188" s="139">
        <v>56.997694042357693</v>
      </c>
      <c r="Y188" s="139">
        <v>59.472421932242611</v>
      </c>
      <c r="Z188" s="139">
        <v>60.338836067030229</v>
      </c>
      <c r="AA188" s="139">
        <v>60.634019980177925</v>
      </c>
      <c r="AB188" s="139">
        <v>61.469054174906965</v>
      </c>
      <c r="AC188" s="139">
        <v>61.888379042970321</v>
      </c>
      <c r="AD188" s="139">
        <v>61.231168991667126</v>
      </c>
      <c r="AE188" s="139">
        <v>61.270492253902461</v>
      </c>
      <c r="AF188" s="139">
        <v>60.802723649969302</v>
      </c>
      <c r="AG188" s="139">
        <v>62.823066857523223</v>
      </c>
      <c r="AH188" s="139">
        <v>61.113916185901893</v>
      </c>
      <c r="AI188" s="142">
        <v>59.204086195079306</v>
      </c>
      <c r="AJ188" s="139">
        <v>57.609231771439205</v>
      </c>
      <c r="AK188" s="139">
        <v>56.64565172667443</v>
      </c>
      <c r="AL188" s="139">
        <v>56.128628811976981</v>
      </c>
      <c r="AM188" s="139">
        <v>56.311690342930618</v>
      </c>
      <c r="AN188" s="143">
        <v>57.376708689212009</v>
      </c>
      <c r="AO188" s="143">
        <v>57.735343837898242</v>
      </c>
      <c r="AP188" s="143">
        <v>57.568270845770009</v>
      </c>
      <c r="AQ188" s="143">
        <v>56.632216195162357</v>
      </c>
      <c r="AR188" s="143">
        <v>56.837163932639797</v>
      </c>
      <c r="AS188" s="143">
        <v>55.381385970761244</v>
      </c>
      <c r="AT188" s="143">
        <v>55.232557909435002</v>
      </c>
      <c r="AU188" s="143">
        <v>55.110976239578115</v>
      </c>
      <c r="AV188" s="143">
        <v>50.717715068628081</v>
      </c>
      <c r="AW188" s="143">
        <v>45.962585881696022</v>
      </c>
      <c r="AX188" s="142"/>
    </row>
    <row r="189" spans="1:50" s="139" customFormat="1" ht="15" customHeight="1" x14ac:dyDescent="0.2">
      <c r="A189" s="143" t="s">
        <v>181</v>
      </c>
      <c r="B189" s="143">
        <v>0.50927000363292607</v>
      </c>
      <c r="C189" s="143">
        <v>0.62727451765000986</v>
      </c>
      <c r="D189" s="143">
        <v>0.72302663219014895</v>
      </c>
      <c r="E189" s="143">
        <v>0.83407930104581729</v>
      </c>
      <c r="F189" s="143">
        <v>1.0473120641791462</v>
      </c>
      <c r="G189" s="143">
        <v>1.2054135502540142</v>
      </c>
      <c r="H189" s="143">
        <v>1.3765524558507187</v>
      </c>
      <c r="I189" s="143">
        <v>1.6299559366182215</v>
      </c>
      <c r="J189" s="143">
        <v>2.1360246962472544</v>
      </c>
      <c r="K189" s="143">
        <v>2.4621937796652107</v>
      </c>
      <c r="L189" s="143">
        <v>3.0457319275441472</v>
      </c>
      <c r="M189" s="143">
        <v>3.7452574134537104</v>
      </c>
      <c r="N189" s="143">
        <v>4.1075470822282449</v>
      </c>
      <c r="O189" s="143">
        <v>4.6866627122102384</v>
      </c>
      <c r="P189" s="143">
        <v>5.7454151861313463</v>
      </c>
      <c r="Q189" s="143">
        <v>6.3524375185984985</v>
      </c>
      <c r="R189" s="143">
        <v>7.23022825795739</v>
      </c>
      <c r="S189" s="143">
        <v>7.9076359500436899</v>
      </c>
      <c r="T189" s="143">
        <v>8.2794295384821783</v>
      </c>
      <c r="U189" s="143">
        <v>8.3660370590150421</v>
      </c>
      <c r="V189" s="143">
        <v>9.5081040454290946</v>
      </c>
      <c r="W189" s="143">
        <v>10.234300001367744</v>
      </c>
      <c r="X189" s="143">
        <v>10.669147089849421</v>
      </c>
      <c r="Y189" s="143">
        <v>10.697432824684693</v>
      </c>
      <c r="Z189" s="143">
        <v>10.84228011432441</v>
      </c>
      <c r="AA189" s="143">
        <v>11.184302975315305</v>
      </c>
      <c r="AB189" s="143">
        <v>11.621393701265754</v>
      </c>
      <c r="AC189" s="143">
        <v>12.331626364213932</v>
      </c>
      <c r="AD189" s="143">
        <v>13.647941292374524</v>
      </c>
      <c r="AE189" s="143">
        <v>14.453868911355574</v>
      </c>
      <c r="AF189" s="143">
        <v>15.093749206053619</v>
      </c>
      <c r="AG189" s="143">
        <v>13.786878800316888</v>
      </c>
      <c r="AH189" s="143">
        <v>14.230441070017013</v>
      </c>
      <c r="AI189" s="144">
        <v>15.071672586110049</v>
      </c>
      <c r="AJ189" s="143">
        <v>15.481805431086523</v>
      </c>
      <c r="AK189" s="143">
        <v>16.140103174973522</v>
      </c>
      <c r="AL189" s="143">
        <v>16.512060352203665</v>
      </c>
      <c r="AM189" s="143">
        <v>16.655030360912022</v>
      </c>
      <c r="AN189" s="143">
        <v>15.966969630362888</v>
      </c>
      <c r="AO189" s="143">
        <v>15.921877020614176</v>
      </c>
      <c r="AP189" s="143">
        <v>16.243429798698962</v>
      </c>
      <c r="AQ189" s="143">
        <v>18.458465696229666</v>
      </c>
      <c r="AR189" s="143">
        <v>19.313021886142749</v>
      </c>
      <c r="AS189" s="143">
        <v>19.23221695882059</v>
      </c>
      <c r="AT189" s="143">
        <v>20.409281989560771</v>
      </c>
      <c r="AU189" s="143">
        <v>20.061064238973014</v>
      </c>
      <c r="AV189" s="143">
        <v>23.498560161694719</v>
      </c>
      <c r="AW189" s="143">
        <v>23.596949704607944</v>
      </c>
      <c r="AX189" s="142"/>
    </row>
    <row r="190" spans="1:50" s="139" customFormat="1" ht="15" customHeight="1" x14ac:dyDescent="0.2">
      <c r="A190" s="143" t="s">
        <v>179</v>
      </c>
      <c r="B190" s="143">
        <v>0.56844987791481572</v>
      </c>
      <c r="C190" s="143">
        <v>0.79707947157405101</v>
      </c>
      <c r="D190" s="143">
        <v>1.2007930687489505</v>
      </c>
      <c r="E190" s="143">
        <v>1.6735331096768817</v>
      </c>
      <c r="F190" s="143">
        <v>1.8804655293494648</v>
      </c>
      <c r="G190" s="143">
        <v>1.9692982951948323</v>
      </c>
      <c r="H190" s="143">
        <v>2.1752895726588832</v>
      </c>
      <c r="I190" s="143">
        <v>2.1684590278581481</v>
      </c>
      <c r="J190" s="143">
        <v>2.3983102024227492</v>
      </c>
      <c r="K190" s="143">
        <v>2.3997697382312566</v>
      </c>
      <c r="L190" s="143">
        <v>2.2162447004554622</v>
      </c>
      <c r="M190" s="143">
        <v>1.9627490087797241</v>
      </c>
      <c r="N190" s="143">
        <v>1.3465429763776626</v>
      </c>
      <c r="O190" s="143">
        <v>0.59795595240140642</v>
      </c>
      <c r="P190" s="143">
        <v>0.61889724221796882</v>
      </c>
      <c r="Q190" s="143">
        <v>0.55800105048686532</v>
      </c>
      <c r="R190" s="143">
        <v>0.56663883545998317</v>
      </c>
      <c r="S190" s="143">
        <v>0.7557030274587504</v>
      </c>
      <c r="T190" s="143">
        <v>0.74465778837669916</v>
      </c>
      <c r="U190" s="143">
        <v>0.64652951187316887</v>
      </c>
      <c r="V190" s="143">
        <v>0.63856020290768356</v>
      </c>
      <c r="W190" s="143">
        <v>0.56795679115472808</v>
      </c>
      <c r="X190" s="143">
        <v>0.71122806834746655</v>
      </c>
      <c r="Y190" s="143">
        <v>0.68697126358871685</v>
      </c>
      <c r="Z190" s="143">
        <v>1.046454081005507</v>
      </c>
      <c r="AA190" s="143">
        <v>1.4555655522397188</v>
      </c>
      <c r="AB190" s="143">
        <v>1.257011803932059</v>
      </c>
      <c r="AC190" s="143">
        <v>1.1937287189628165</v>
      </c>
      <c r="AD190" s="143">
        <v>0.80905219514133364</v>
      </c>
      <c r="AE190" s="143">
        <v>1.4055712620778564</v>
      </c>
      <c r="AF190" s="143">
        <v>1.7327193101615137</v>
      </c>
      <c r="AG190" s="143">
        <v>2.1962057207847323</v>
      </c>
      <c r="AH190" s="143">
        <v>1.6713877718743788</v>
      </c>
      <c r="AI190" s="144">
        <v>1.3045433987674357</v>
      </c>
      <c r="AJ190" s="143">
        <v>1.1716532501977639</v>
      </c>
      <c r="AK190" s="143">
        <v>1.148273296747405</v>
      </c>
      <c r="AL190" s="143">
        <v>1.1179323574605462</v>
      </c>
      <c r="AM190" s="143">
        <v>1.0139842981389933</v>
      </c>
      <c r="AN190" s="145">
        <v>1.0447854883052514</v>
      </c>
      <c r="AO190" s="145">
        <v>1.1025307854019246</v>
      </c>
      <c r="AP190" s="145">
        <v>1.0210905543279409</v>
      </c>
      <c r="AQ190" s="145">
        <v>0.4502480828799662</v>
      </c>
      <c r="AR190" s="145">
        <v>0.48301827542481135</v>
      </c>
      <c r="AS190" s="145">
        <v>0.56487147534407711</v>
      </c>
      <c r="AT190" s="145">
        <v>0.40652446597484015</v>
      </c>
      <c r="AU190" s="145">
        <v>0.31834312424257405</v>
      </c>
      <c r="AV190" s="145">
        <v>0.4422349375402348</v>
      </c>
      <c r="AW190" s="145">
        <v>0.48482468616606411</v>
      </c>
      <c r="AX190" s="142"/>
    </row>
    <row r="191" spans="1:50" s="148" customFormat="1" ht="15" customHeight="1" thickBot="1" x14ac:dyDescent="0.25">
      <c r="A191" s="147" t="s">
        <v>16</v>
      </c>
      <c r="B191" s="147">
        <v>100</v>
      </c>
      <c r="C191" s="147">
        <v>100</v>
      </c>
      <c r="D191" s="147">
        <v>100</v>
      </c>
      <c r="E191" s="147">
        <v>100</v>
      </c>
      <c r="F191" s="147">
        <v>100</v>
      </c>
      <c r="G191" s="147">
        <v>100</v>
      </c>
      <c r="H191" s="147">
        <v>100</v>
      </c>
      <c r="I191" s="147">
        <v>100</v>
      </c>
      <c r="J191" s="147">
        <v>100</v>
      </c>
      <c r="K191" s="147">
        <v>100</v>
      </c>
      <c r="L191" s="147">
        <v>100</v>
      </c>
      <c r="M191" s="147">
        <v>100</v>
      </c>
      <c r="N191" s="147">
        <v>100</v>
      </c>
      <c r="O191" s="147">
        <v>100</v>
      </c>
      <c r="P191" s="147">
        <v>100</v>
      </c>
      <c r="Q191" s="147">
        <v>100</v>
      </c>
      <c r="R191" s="147">
        <v>100</v>
      </c>
      <c r="S191" s="147">
        <v>100</v>
      </c>
      <c r="T191" s="147">
        <v>100</v>
      </c>
      <c r="U191" s="147">
        <v>100</v>
      </c>
      <c r="V191" s="147">
        <v>100</v>
      </c>
      <c r="W191" s="147">
        <v>100</v>
      </c>
      <c r="X191" s="147">
        <v>100</v>
      </c>
      <c r="Y191" s="147">
        <v>100</v>
      </c>
      <c r="Z191" s="147">
        <v>100</v>
      </c>
      <c r="AA191" s="147">
        <v>100</v>
      </c>
      <c r="AB191" s="147">
        <v>100</v>
      </c>
      <c r="AC191" s="147">
        <v>100</v>
      </c>
      <c r="AD191" s="147">
        <v>100</v>
      </c>
      <c r="AE191" s="147">
        <v>100</v>
      </c>
      <c r="AF191" s="147">
        <v>100</v>
      </c>
      <c r="AG191" s="147">
        <v>100</v>
      </c>
      <c r="AH191" s="147">
        <v>100</v>
      </c>
      <c r="AI191" s="147">
        <v>100</v>
      </c>
      <c r="AJ191" s="147">
        <v>100</v>
      </c>
      <c r="AK191" s="147">
        <v>100</v>
      </c>
      <c r="AL191" s="147">
        <v>100</v>
      </c>
      <c r="AM191" s="147">
        <v>100</v>
      </c>
      <c r="AN191" s="147">
        <v>100</v>
      </c>
      <c r="AO191" s="147">
        <v>100</v>
      </c>
      <c r="AP191" s="147">
        <v>100</v>
      </c>
      <c r="AQ191" s="147">
        <v>100</v>
      </c>
      <c r="AR191" s="147">
        <v>100</v>
      </c>
      <c r="AS191" s="147">
        <v>100</v>
      </c>
      <c r="AT191" s="147">
        <v>100</v>
      </c>
      <c r="AU191" s="147">
        <v>100</v>
      </c>
      <c r="AV191" s="147">
        <v>100</v>
      </c>
      <c r="AW191" s="147">
        <v>100</v>
      </c>
    </row>
    <row r="192" spans="1:50" ht="15" customHeight="1" x14ac:dyDescent="0.2">
      <c r="A192" s="149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50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</row>
    <row r="193" spans="1:76" ht="15" customHeight="1" x14ac:dyDescent="0.2">
      <c r="A193" s="149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50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</row>
    <row r="194" spans="1:76" ht="15" customHeight="1" x14ac:dyDescent="0.2">
      <c r="A194" s="113" t="s">
        <v>413</v>
      </c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5"/>
      <c r="AJ194" s="114"/>
      <c r="AK194" s="114"/>
      <c r="AL194" s="114"/>
      <c r="AM194" s="114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</row>
    <row r="195" spans="1:76" ht="15" customHeight="1" thickBot="1" x14ac:dyDescent="0.25">
      <c r="A195" s="120" t="s">
        <v>414</v>
      </c>
      <c r="B195" s="118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F195" s="154"/>
      <c r="AG195" s="154"/>
      <c r="AH195" s="154"/>
      <c r="AJ195" s="154"/>
      <c r="AK195" s="117"/>
      <c r="AL195" s="154"/>
      <c r="AM195" s="117"/>
      <c r="AN195" s="120"/>
      <c r="AO195" s="120"/>
      <c r="AP195" s="120"/>
      <c r="AQ195" s="120"/>
      <c r="AS195" s="115"/>
      <c r="AW195" s="121" t="s">
        <v>2</v>
      </c>
    </row>
    <row r="196" spans="1:76" s="124" customFormat="1" ht="15" customHeight="1" x14ac:dyDescent="0.2">
      <c r="A196" s="122" t="s">
        <v>3</v>
      </c>
      <c r="B196" s="122">
        <v>1970</v>
      </c>
      <c r="C196" s="122">
        <v>1971</v>
      </c>
      <c r="D196" s="122">
        <v>1972</v>
      </c>
      <c r="E196" s="122">
        <v>1973</v>
      </c>
      <c r="F196" s="122">
        <v>1974</v>
      </c>
      <c r="G196" s="122">
        <v>1975</v>
      </c>
      <c r="H196" s="122">
        <v>1976</v>
      </c>
      <c r="I196" s="122">
        <v>1977</v>
      </c>
      <c r="J196" s="122">
        <v>1978</v>
      </c>
      <c r="K196" s="122">
        <v>1979</v>
      </c>
      <c r="L196" s="122">
        <v>1980</v>
      </c>
      <c r="M196" s="122">
        <v>1981</v>
      </c>
      <c r="N196" s="122">
        <v>1982</v>
      </c>
      <c r="O196" s="122">
        <v>1983</v>
      </c>
      <c r="P196" s="122">
        <v>1984</v>
      </c>
      <c r="Q196" s="122">
        <v>1985</v>
      </c>
      <c r="R196" s="122">
        <v>1986</v>
      </c>
      <c r="S196" s="122">
        <v>1987</v>
      </c>
      <c r="T196" s="122">
        <v>1988</v>
      </c>
      <c r="U196" s="122">
        <v>1989</v>
      </c>
      <c r="V196" s="122">
        <v>1990</v>
      </c>
      <c r="W196" s="122">
        <v>1991</v>
      </c>
      <c r="X196" s="122">
        <v>1992</v>
      </c>
      <c r="Y196" s="122">
        <v>1993</v>
      </c>
      <c r="Z196" s="122">
        <v>1994</v>
      </c>
      <c r="AA196" s="122">
        <v>1995</v>
      </c>
      <c r="AB196" s="122">
        <v>1996</v>
      </c>
      <c r="AC196" s="122">
        <v>1997</v>
      </c>
      <c r="AD196" s="122">
        <v>1998</v>
      </c>
      <c r="AE196" s="122">
        <v>1999</v>
      </c>
      <c r="AF196" s="122">
        <v>2000</v>
      </c>
      <c r="AG196" s="122">
        <v>2001</v>
      </c>
      <c r="AH196" s="122">
        <v>2002</v>
      </c>
      <c r="AI196" s="122">
        <v>2003</v>
      </c>
      <c r="AJ196" s="122">
        <v>2004</v>
      </c>
      <c r="AK196" s="122">
        <v>2005</v>
      </c>
      <c r="AL196" s="122">
        <v>2006</v>
      </c>
      <c r="AM196" s="122">
        <v>2007</v>
      </c>
      <c r="AN196" s="122">
        <v>2008</v>
      </c>
      <c r="AO196" s="122">
        <v>2009</v>
      </c>
      <c r="AP196" s="122">
        <v>2010</v>
      </c>
      <c r="AQ196" s="122">
        <v>2011</v>
      </c>
      <c r="AR196" s="122">
        <v>2012</v>
      </c>
      <c r="AS196" s="123">
        <v>2013</v>
      </c>
      <c r="AT196" s="123">
        <v>2014</v>
      </c>
      <c r="AU196" s="123">
        <v>2015</v>
      </c>
      <c r="AV196" s="123">
        <v>2016</v>
      </c>
      <c r="AW196" s="123">
        <v>2017</v>
      </c>
    </row>
    <row r="197" spans="1:76" s="125" customFormat="1" ht="15" customHeight="1" x14ac:dyDescent="0.2">
      <c r="A197" s="129" t="s">
        <v>113</v>
      </c>
      <c r="B197" s="129">
        <v>0</v>
      </c>
      <c r="C197" s="129">
        <v>0</v>
      </c>
      <c r="D197" s="129">
        <v>0</v>
      </c>
      <c r="E197" s="129">
        <v>0</v>
      </c>
      <c r="F197" s="129"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  <c r="S197" s="129">
        <v>0</v>
      </c>
      <c r="T197" s="129">
        <v>2.7518988000000002</v>
      </c>
      <c r="U197" s="129">
        <v>1.8722508</v>
      </c>
      <c r="V197" s="129">
        <v>1.759296</v>
      </c>
      <c r="W197" s="129">
        <v>1.759296</v>
      </c>
      <c r="X197" s="129">
        <v>0</v>
      </c>
      <c r="Y197" s="129">
        <v>21.991199999999999</v>
      </c>
      <c r="Z197" s="129">
        <v>40.463808</v>
      </c>
      <c r="AA197" s="129">
        <v>43.102752000000002</v>
      </c>
      <c r="AB197" s="129">
        <v>31.667327999999998</v>
      </c>
      <c r="AC197" s="129">
        <v>41.343455999999996</v>
      </c>
      <c r="AD197" s="129">
        <v>116.113536</v>
      </c>
      <c r="AE197" s="129">
        <v>139.86403200000001</v>
      </c>
      <c r="AF197" s="129">
        <v>275.32982399999997</v>
      </c>
      <c r="AG197" s="129">
        <v>503.15865600000001</v>
      </c>
      <c r="AH197" s="129">
        <v>862.4</v>
      </c>
      <c r="AI197" s="130">
        <v>1168.6400000000001</v>
      </c>
      <c r="AJ197" s="129">
        <v>1390.4</v>
      </c>
      <c r="AK197" s="129">
        <v>1711.2817817940233</v>
      </c>
      <c r="AL197" s="129">
        <v>2029.808</v>
      </c>
      <c r="AM197" s="129">
        <v>2251.92</v>
      </c>
      <c r="AN197" s="126">
        <v>2158.3261836692727</v>
      </c>
      <c r="AO197" s="126">
        <v>1853.3239999999998</v>
      </c>
      <c r="AP197" s="126">
        <v>1766.6846161646986</v>
      </c>
      <c r="AQ197" s="126">
        <v>1735.36</v>
      </c>
      <c r="AR197" s="126">
        <v>1708.7839999999999</v>
      </c>
      <c r="AS197" s="126">
        <v>1647.36</v>
      </c>
      <c r="AT197" s="126">
        <v>1594.1200000000001</v>
      </c>
      <c r="AU197" s="126">
        <v>1552.75447840724</v>
      </c>
      <c r="AV197" s="126">
        <v>1593.152</v>
      </c>
      <c r="AW197" s="126">
        <v>1734.4799999999998</v>
      </c>
      <c r="AX197" s="128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Q197" s="134"/>
      <c r="BR197" s="134"/>
      <c r="BS197" s="134"/>
      <c r="BT197" s="134"/>
      <c r="BU197" s="134"/>
      <c r="BV197" s="134"/>
      <c r="BW197" s="134"/>
      <c r="BX197" s="134"/>
    </row>
    <row r="198" spans="1:76" s="125" customFormat="1" ht="15" customHeight="1" x14ac:dyDescent="0.2">
      <c r="A198" s="129" t="s">
        <v>238</v>
      </c>
      <c r="B198" s="129">
        <v>16.163532</v>
      </c>
      <c r="C198" s="129">
        <v>16.163532</v>
      </c>
      <c r="D198" s="129">
        <v>10.775688000000001</v>
      </c>
      <c r="E198" s="129">
        <v>1.9592160000000001</v>
      </c>
      <c r="F198" s="129">
        <v>7.8368640000000003</v>
      </c>
      <c r="G198" s="129">
        <v>9.7960799999999999</v>
      </c>
      <c r="H198" s="129">
        <v>12.734904</v>
      </c>
      <c r="I198" s="129">
        <v>15.673728000000001</v>
      </c>
      <c r="J198" s="129">
        <v>19.102356</v>
      </c>
      <c r="K198" s="129">
        <v>18.612552000000001</v>
      </c>
      <c r="L198" s="129">
        <v>21.551376000000001</v>
      </c>
      <c r="M198" s="129">
        <v>20.081963999999999</v>
      </c>
      <c r="N198" s="129">
        <v>19.59216</v>
      </c>
      <c r="O198" s="129">
        <v>24.490200000000002</v>
      </c>
      <c r="P198" s="129">
        <v>23.510592000000003</v>
      </c>
      <c r="Q198" s="129">
        <v>12.734904</v>
      </c>
      <c r="R198" s="129">
        <v>6.8572560000000005</v>
      </c>
      <c r="S198" s="129">
        <v>6.3674520000000001</v>
      </c>
      <c r="T198" s="129">
        <v>7.3470599999999999</v>
      </c>
      <c r="U198" s="129">
        <v>6.8572560000000005</v>
      </c>
      <c r="V198" s="129">
        <v>5.3878440000000003</v>
      </c>
      <c r="W198" s="129">
        <v>2.5489800000000002</v>
      </c>
      <c r="X198" s="129">
        <v>0</v>
      </c>
      <c r="Y198" s="129">
        <v>0</v>
      </c>
      <c r="Z198" s="129">
        <v>0</v>
      </c>
      <c r="AA198" s="129">
        <v>0</v>
      </c>
      <c r="AB198" s="129">
        <v>0</v>
      </c>
      <c r="AC198" s="129">
        <v>0</v>
      </c>
      <c r="AD198" s="129">
        <v>0</v>
      </c>
      <c r="AE198" s="129">
        <v>0</v>
      </c>
      <c r="AF198" s="129">
        <v>0</v>
      </c>
      <c r="AG198" s="129">
        <v>0</v>
      </c>
      <c r="AH198" s="129">
        <v>0</v>
      </c>
      <c r="AI198" s="130">
        <v>0</v>
      </c>
      <c r="AJ198" s="129">
        <v>0</v>
      </c>
      <c r="AK198" s="129">
        <v>0</v>
      </c>
      <c r="AL198" s="129">
        <v>0</v>
      </c>
      <c r="AM198" s="129">
        <v>0</v>
      </c>
      <c r="AN198" s="129">
        <v>0</v>
      </c>
      <c r="AO198" s="129">
        <v>0</v>
      </c>
      <c r="AP198" s="129">
        <v>0</v>
      </c>
      <c r="AQ198" s="129">
        <v>0</v>
      </c>
      <c r="AR198" s="129">
        <v>0</v>
      </c>
      <c r="AS198" s="129">
        <v>0</v>
      </c>
      <c r="AT198" s="129">
        <v>0</v>
      </c>
      <c r="AU198" s="129">
        <v>0</v>
      </c>
      <c r="AV198" s="129">
        <v>0</v>
      </c>
      <c r="AW198" s="129">
        <v>0</v>
      </c>
      <c r="AX198" s="128"/>
    </row>
    <row r="199" spans="1:76" s="125" customFormat="1" ht="15" customHeight="1" x14ac:dyDescent="0.2">
      <c r="A199" s="129" t="s">
        <v>178</v>
      </c>
      <c r="B199" s="129">
        <v>43.072764000000006</v>
      </c>
      <c r="C199" s="129">
        <v>38.114748000000006</v>
      </c>
      <c r="D199" s="129">
        <v>34.396236000000002</v>
      </c>
      <c r="E199" s="129">
        <v>31.297476000000003</v>
      </c>
      <c r="F199" s="129">
        <v>20.141940000000002</v>
      </c>
      <c r="G199" s="129">
        <v>10.225908</v>
      </c>
      <c r="H199" s="129">
        <v>5.8876440000000008</v>
      </c>
      <c r="I199" s="129">
        <v>5.5777680000000007</v>
      </c>
      <c r="J199" s="129">
        <v>5.2678920000000007</v>
      </c>
      <c r="K199" s="129">
        <v>4.9580160000000006</v>
      </c>
      <c r="L199" s="129">
        <v>3.4086360000000004</v>
      </c>
      <c r="M199" s="129">
        <v>3.0987600000000004</v>
      </c>
      <c r="N199" s="129">
        <v>3.0987600000000004</v>
      </c>
      <c r="O199" s="129">
        <v>3.0987600000000004</v>
      </c>
      <c r="P199" s="129">
        <v>3.0987600000000004</v>
      </c>
      <c r="Q199" s="129">
        <v>3.0987600000000004</v>
      </c>
      <c r="R199" s="129">
        <v>2.4790080000000003</v>
      </c>
      <c r="S199" s="129">
        <v>2.4790080000000003</v>
      </c>
      <c r="T199" s="129">
        <v>2.4790080000000003</v>
      </c>
      <c r="U199" s="129">
        <v>2.4790080000000003</v>
      </c>
      <c r="V199" s="129">
        <v>2.4790080000000003</v>
      </c>
      <c r="W199" s="129">
        <v>1.5493800000000002</v>
      </c>
      <c r="X199" s="129">
        <v>0</v>
      </c>
      <c r="Y199" s="129">
        <v>0</v>
      </c>
      <c r="Z199" s="129">
        <v>0</v>
      </c>
      <c r="AA199" s="129">
        <v>0</v>
      </c>
      <c r="AB199" s="129">
        <v>0</v>
      </c>
      <c r="AC199" s="129">
        <v>0</v>
      </c>
      <c r="AD199" s="129">
        <v>0</v>
      </c>
      <c r="AE199" s="129">
        <v>0</v>
      </c>
      <c r="AF199" s="129">
        <v>0</v>
      </c>
      <c r="AG199" s="129">
        <v>0</v>
      </c>
      <c r="AH199" s="129">
        <v>0</v>
      </c>
      <c r="AI199" s="130">
        <v>0</v>
      </c>
      <c r="AJ199" s="129">
        <v>0</v>
      </c>
      <c r="AK199" s="129">
        <v>0</v>
      </c>
      <c r="AL199" s="129">
        <v>0</v>
      </c>
      <c r="AM199" s="129">
        <v>0</v>
      </c>
      <c r="AN199" s="129">
        <v>0</v>
      </c>
      <c r="AO199" s="129">
        <v>0</v>
      </c>
      <c r="AP199" s="129">
        <v>0</v>
      </c>
      <c r="AQ199" s="129">
        <v>0</v>
      </c>
      <c r="AR199" s="129">
        <v>0</v>
      </c>
      <c r="AS199" s="129">
        <v>0</v>
      </c>
      <c r="AT199" s="129">
        <v>0</v>
      </c>
      <c r="AU199" s="129">
        <v>0</v>
      </c>
      <c r="AV199" s="129">
        <v>0</v>
      </c>
      <c r="AW199" s="129">
        <v>0</v>
      </c>
      <c r="AX199" s="128"/>
    </row>
    <row r="200" spans="1:76" s="125" customFormat="1" ht="15" customHeight="1" x14ac:dyDescent="0.2">
      <c r="A200" s="129" t="s">
        <v>396</v>
      </c>
      <c r="B200" s="129">
        <v>4511.2274950458714</v>
      </c>
      <c r="C200" s="129">
        <v>4920.1700102752293</v>
      </c>
      <c r="D200" s="129">
        <v>5574.3065702752292</v>
      </c>
      <c r="E200" s="129">
        <v>6581.6597262385321</v>
      </c>
      <c r="F200" s="129">
        <v>7370.3958143119271</v>
      </c>
      <c r="G200" s="129">
        <v>8264.5824880733944</v>
      </c>
      <c r="H200" s="129">
        <v>9625.1522399999994</v>
      </c>
      <c r="I200" s="129">
        <v>10355.590443302752</v>
      </c>
      <c r="J200" s="129">
        <v>11431.529346055046</v>
      </c>
      <c r="K200" s="129">
        <v>12156.823618348624</v>
      </c>
      <c r="L200" s="129">
        <v>12686.73192</v>
      </c>
      <c r="M200" s="129">
        <v>12525.314439779007</v>
      </c>
      <c r="N200" s="129">
        <v>12936.014405303868</v>
      </c>
      <c r="O200" s="129">
        <v>12396.877214958449</v>
      </c>
      <c r="P200" s="129">
        <v>12884.191548033239</v>
      </c>
      <c r="Q200" s="129">
        <v>13373.731996272134</v>
      </c>
      <c r="R200" s="129">
        <v>15294.480169287699</v>
      </c>
      <c r="S200" s="129">
        <v>15756.431796000001</v>
      </c>
      <c r="T200" s="129">
        <v>16034.895258760407</v>
      </c>
      <c r="U200" s="129">
        <v>16805.326824000003</v>
      </c>
      <c r="V200" s="129">
        <v>16828.076928000002</v>
      </c>
      <c r="W200" s="129">
        <v>17448.566641116278</v>
      </c>
      <c r="X200" s="129">
        <v>17756.789824297673</v>
      </c>
      <c r="Y200" s="129">
        <v>18209.547042530234</v>
      </c>
      <c r="Z200" s="129">
        <v>18822.510661060467</v>
      </c>
      <c r="AA200" s="129">
        <v>20037.989654623256</v>
      </c>
      <c r="AB200" s="129">
        <v>20951.340273711627</v>
      </c>
      <c r="AC200" s="129">
        <v>22001.388745227909</v>
      </c>
      <c r="AD200" s="129">
        <v>23100.391290140844</v>
      </c>
      <c r="AE200" s="129">
        <v>23394.886319999998</v>
      </c>
      <c r="AF200" s="129">
        <v>24090.396120000005</v>
      </c>
      <c r="AG200" s="129">
        <v>24840.303600000003</v>
      </c>
      <c r="AH200" s="129">
        <v>26060.0576</v>
      </c>
      <c r="AI200" s="130">
        <v>25189.2464</v>
      </c>
      <c r="AJ200" s="129">
        <v>27031.780799999997</v>
      </c>
      <c r="AK200" s="129">
        <v>26945.443191797112</v>
      </c>
      <c r="AL200" s="129">
        <v>27412.693919999998</v>
      </c>
      <c r="AM200" s="129">
        <v>28786.403330258043</v>
      </c>
      <c r="AN200" s="129">
        <v>30343.146313332953</v>
      </c>
      <c r="AO200" s="129">
        <v>29683.648076774589</v>
      </c>
      <c r="AP200" s="129">
        <v>32465.3095503367</v>
      </c>
      <c r="AQ200" s="129">
        <v>34149.642148223713</v>
      </c>
      <c r="AR200" s="129">
        <v>36154.513192721301</v>
      </c>
      <c r="AS200" s="129">
        <v>38432.649035007038</v>
      </c>
      <c r="AT200" s="129">
        <v>38985.775844058262</v>
      </c>
      <c r="AU200" s="129">
        <v>36513.812558046906</v>
      </c>
      <c r="AV200" s="129">
        <v>36246.071635904809</v>
      </c>
      <c r="AW200" s="129">
        <v>37214.113528313712</v>
      </c>
      <c r="AX200" s="128"/>
    </row>
    <row r="201" spans="1:76" s="125" customFormat="1" ht="15" customHeight="1" x14ac:dyDescent="0.2">
      <c r="A201" s="125" t="s">
        <v>317</v>
      </c>
      <c r="B201" s="125">
        <v>0</v>
      </c>
      <c r="C201" s="125">
        <v>0</v>
      </c>
      <c r="D201" s="125">
        <v>0</v>
      </c>
      <c r="E201" s="125">
        <v>0</v>
      </c>
      <c r="F201" s="125">
        <v>0</v>
      </c>
      <c r="G201" s="125">
        <v>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9">
        <v>0.62412800000000002</v>
      </c>
      <c r="AL201" s="129">
        <v>58.513695999999982</v>
      </c>
      <c r="AM201" s="129">
        <v>342.870992</v>
      </c>
      <c r="AN201" s="129">
        <v>742.88807143504687</v>
      </c>
      <c r="AO201" s="129">
        <v>1041.0121808999763</v>
      </c>
      <c r="AP201" s="129">
        <v>1580.5692691719237</v>
      </c>
      <c r="AQ201" s="129">
        <v>1779.4986536690378</v>
      </c>
      <c r="AR201" s="129">
        <v>1883.9807934391863</v>
      </c>
      <c r="AS201" s="129">
        <v>2004.8304315031069</v>
      </c>
      <c r="AT201" s="129">
        <v>2033.3342737344349</v>
      </c>
      <c r="AU201" s="129">
        <v>2730.2702379968214</v>
      </c>
      <c r="AV201" s="129">
        <v>2711.3018298182883</v>
      </c>
      <c r="AW201" s="129">
        <v>2785.1673448213187</v>
      </c>
      <c r="AX201" s="128"/>
    </row>
    <row r="202" spans="1:76" s="125" customFormat="1" ht="15" customHeight="1" x14ac:dyDescent="0.2">
      <c r="A202" s="129" t="s">
        <v>328</v>
      </c>
      <c r="B202" s="129">
        <v>386.59491262135924</v>
      </c>
      <c r="C202" s="129">
        <v>416.04976310679609</v>
      </c>
      <c r="D202" s="129">
        <v>487.84596116504855</v>
      </c>
      <c r="E202" s="129">
        <v>618.55186019417476</v>
      </c>
      <c r="F202" s="129">
        <v>1148.7391689320389</v>
      </c>
      <c r="G202" s="129">
        <v>1239.8651126213592</v>
      </c>
      <c r="H202" s="129">
        <v>1349.5366275728156</v>
      </c>
      <c r="I202" s="129">
        <v>956.70493514563123</v>
      </c>
      <c r="J202" s="129">
        <v>1190.7123308737866</v>
      </c>
      <c r="K202" s="129">
        <v>1376.7905009708741</v>
      </c>
      <c r="L202" s="129">
        <v>988.57231689320406</v>
      </c>
      <c r="M202" s="129">
        <v>1376.8047401941749</v>
      </c>
      <c r="N202" s="129">
        <v>1412.3519440776697</v>
      </c>
      <c r="O202" s="129">
        <v>1341.3587910447764</v>
      </c>
      <c r="P202" s="129">
        <v>1384.1326423880596</v>
      </c>
      <c r="Q202" s="129">
        <v>1684.6543999999999</v>
      </c>
      <c r="R202" s="129">
        <v>1318.3618823300969</v>
      </c>
      <c r="S202" s="129">
        <v>1237.1615999999999</v>
      </c>
      <c r="T202" s="129">
        <v>1175.1551999999999</v>
      </c>
      <c r="U202" s="129">
        <v>714.61825332011904</v>
      </c>
      <c r="V202" s="129">
        <v>765.98660693756199</v>
      </c>
      <c r="W202" s="129">
        <v>704.74656095143712</v>
      </c>
      <c r="X202" s="129">
        <v>758.53439999999989</v>
      </c>
      <c r="Y202" s="129">
        <v>903.04766223984143</v>
      </c>
      <c r="Z202" s="129">
        <v>817.50601070366702</v>
      </c>
      <c r="AA202" s="129">
        <v>787.37201982160559</v>
      </c>
      <c r="AB202" s="129">
        <v>1003.1702771060455</v>
      </c>
      <c r="AC202" s="129">
        <v>748.48945094152623</v>
      </c>
      <c r="AD202" s="129">
        <v>772.8048</v>
      </c>
      <c r="AE202" s="129">
        <v>754.73299999999995</v>
      </c>
      <c r="AF202" s="129">
        <v>648.28399999999999</v>
      </c>
      <c r="AG202" s="129">
        <v>711.57799999999997</v>
      </c>
      <c r="AH202" s="129">
        <v>742.26599999999996</v>
      </c>
      <c r="AI202" s="129">
        <v>699.11099999999999</v>
      </c>
      <c r="AJ202" s="129">
        <v>781.58499999999992</v>
      </c>
      <c r="AK202" s="129">
        <v>805.70886556999994</v>
      </c>
      <c r="AL202" s="129">
        <v>732.67599999999993</v>
      </c>
      <c r="AM202" s="129">
        <v>930.32589999999993</v>
      </c>
      <c r="AN202" s="129">
        <v>1037.6379999999999</v>
      </c>
      <c r="AO202" s="129">
        <v>985.75609999999983</v>
      </c>
      <c r="AP202" s="129">
        <v>965.56632583826183</v>
      </c>
      <c r="AQ202" s="129">
        <v>983.45171542199989</v>
      </c>
      <c r="AR202" s="129">
        <v>938.16181865999988</v>
      </c>
      <c r="AS202" s="129">
        <v>957.02578540799993</v>
      </c>
      <c r="AT202" s="129">
        <v>1132.7696491649999</v>
      </c>
      <c r="AU202" s="129">
        <v>724.49353973699988</v>
      </c>
      <c r="AV202" s="129">
        <v>515.46038472500027</v>
      </c>
      <c r="AW202" s="129">
        <v>623.88074769900004</v>
      </c>
      <c r="AX202" s="128"/>
    </row>
    <row r="203" spans="1:76" s="125" customFormat="1" ht="15" customHeight="1" x14ac:dyDescent="0.2">
      <c r="A203" s="129" t="s">
        <v>415</v>
      </c>
      <c r="B203" s="129">
        <v>7368.9760897297283</v>
      </c>
      <c r="C203" s="129">
        <v>8020.6595124324303</v>
      </c>
      <c r="D203" s="129">
        <v>8988.1230259459444</v>
      </c>
      <c r="E203" s="129">
        <v>10541.482443243242</v>
      </c>
      <c r="F203" s="129">
        <v>10937.755498378376</v>
      </c>
      <c r="G203" s="129">
        <v>11189.296011891889</v>
      </c>
      <c r="H203" s="129">
        <v>11268.632240000001</v>
      </c>
      <c r="I203" s="129">
        <v>10241.075014054055</v>
      </c>
      <c r="J203" s="129">
        <v>10452.529177297298</v>
      </c>
      <c r="K203" s="129">
        <v>10396.69162</v>
      </c>
      <c r="L203" s="129">
        <v>8787.8226648648651</v>
      </c>
      <c r="M203" s="129">
        <v>8412.6295362162164</v>
      </c>
      <c r="N203" s="129">
        <v>8013.5233783783779</v>
      </c>
      <c r="O203" s="129">
        <v>6847.3580089047182</v>
      </c>
      <c r="P203" s="129">
        <v>6140.4390214781833</v>
      </c>
      <c r="Q203" s="129">
        <v>6042.6102070588231</v>
      </c>
      <c r="R203" s="129">
        <v>6808.1784727921504</v>
      </c>
      <c r="S203" s="129">
        <v>5931.2287304719493</v>
      </c>
      <c r="T203" s="129">
        <v>5808.7942579372193</v>
      </c>
      <c r="U203" s="129">
        <v>6527.3879314285714</v>
      </c>
      <c r="V203" s="129">
        <v>7436.3667401069524</v>
      </c>
      <c r="W203" s="129">
        <v>8058.6206374331559</v>
      </c>
      <c r="X203" s="129">
        <v>8023.2206053475948</v>
      </c>
      <c r="Y203" s="129">
        <v>8436.2209796791449</v>
      </c>
      <c r="Z203" s="129">
        <v>9234.6883700534763</v>
      </c>
      <c r="AA203" s="129">
        <v>11057.396688770055</v>
      </c>
      <c r="AB203" s="129">
        <v>12946.18506737968</v>
      </c>
      <c r="AC203" s="129">
        <v>14156.079497326205</v>
      </c>
      <c r="AD203" s="129">
        <v>14772.4054</v>
      </c>
      <c r="AE203" s="129">
        <v>13769.994000000001</v>
      </c>
      <c r="AF203" s="129">
        <v>13261.3217</v>
      </c>
      <c r="AG203" s="129">
        <v>12994.696</v>
      </c>
      <c r="AH203" s="129">
        <v>12432.42</v>
      </c>
      <c r="AI203" s="130">
        <v>13114.64</v>
      </c>
      <c r="AJ203" s="129">
        <v>13560.470000000001</v>
      </c>
      <c r="AK203" s="129">
        <v>13595.387938439997</v>
      </c>
      <c r="AL203" s="129">
        <v>14439.81</v>
      </c>
      <c r="AM203" s="129">
        <v>14286.58</v>
      </c>
      <c r="AN203" s="129">
        <v>14538.447</v>
      </c>
      <c r="AO203" s="129">
        <v>14673.890000000001</v>
      </c>
      <c r="AP203" s="129">
        <v>17524.884947742634</v>
      </c>
      <c r="AQ203" s="129">
        <v>20837.803499926875</v>
      </c>
      <c r="AR203" s="129">
        <v>24453.792270600003</v>
      </c>
      <c r="AS203" s="129">
        <v>24393.003135423995</v>
      </c>
      <c r="AT203" s="129">
        <v>25681.841377695891</v>
      </c>
      <c r="AU203" s="129">
        <v>23256.876616766105</v>
      </c>
      <c r="AV203" s="129">
        <v>24181.025923623798</v>
      </c>
      <c r="AW203" s="129">
        <v>24816.451944507298</v>
      </c>
      <c r="AX203" s="128"/>
    </row>
    <row r="204" spans="1:76" s="125" customFormat="1" ht="15" customHeight="1" x14ac:dyDescent="0.2">
      <c r="A204" s="129" t="s">
        <v>416</v>
      </c>
      <c r="B204" s="129">
        <v>77.411067982062761</v>
      </c>
      <c r="C204" s="129">
        <v>81.920450582959617</v>
      </c>
      <c r="D204" s="129">
        <v>87.932960717488768</v>
      </c>
      <c r="E204" s="129">
        <v>103.71579982062778</v>
      </c>
      <c r="F204" s="129">
        <v>90.939215784753344</v>
      </c>
      <c r="G204" s="129">
        <v>78.914195515695056</v>
      </c>
      <c r="H204" s="129">
        <v>78.914195515695056</v>
      </c>
      <c r="I204" s="129">
        <v>73.653249147982052</v>
      </c>
      <c r="J204" s="129">
        <v>78.162631748878908</v>
      </c>
      <c r="K204" s="129">
        <v>81.168886816143484</v>
      </c>
      <c r="L204" s="129">
        <v>72.150121614349757</v>
      </c>
      <c r="M204" s="129">
        <v>69.895430313901329</v>
      </c>
      <c r="N204" s="129">
        <v>69.895430313901329</v>
      </c>
      <c r="O204" s="129">
        <v>62.167397347480112</v>
      </c>
      <c r="P204" s="129">
        <v>59.892980371352792</v>
      </c>
      <c r="Q204" s="129">
        <v>55.979207048458143</v>
      </c>
      <c r="R204" s="129">
        <v>67.175048458149774</v>
      </c>
      <c r="S204" s="129">
        <v>62.696711894273122</v>
      </c>
      <c r="T204" s="129">
        <v>61.791478385650223</v>
      </c>
      <c r="U204" s="129">
        <v>63.446561434977575</v>
      </c>
      <c r="V204" s="129">
        <v>48.486183879539425</v>
      </c>
      <c r="W204" s="129">
        <v>44.638074047829946</v>
      </c>
      <c r="X204" s="129">
        <v>38.481098317094784</v>
      </c>
      <c r="Y204" s="129">
        <v>43.098830115146157</v>
      </c>
      <c r="Z204" s="129">
        <v>51.56467174490701</v>
      </c>
      <c r="AA204" s="129">
        <v>48.486183879539425</v>
      </c>
      <c r="AB204" s="129">
        <v>51.56467174490701</v>
      </c>
      <c r="AC204" s="129">
        <v>58.491269441984066</v>
      </c>
      <c r="AD204" s="129">
        <v>61.819200000000002</v>
      </c>
      <c r="AE204" s="129">
        <v>58.0032</v>
      </c>
      <c r="AF204" s="129">
        <v>58.0032</v>
      </c>
      <c r="AG204" s="129">
        <v>56.476799999999997</v>
      </c>
      <c r="AH204" s="129">
        <v>41.965000000000003</v>
      </c>
      <c r="AI204" s="130">
        <v>47.305999999999997</v>
      </c>
      <c r="AJ204" s="129">
        <v>46.542999999999999</v>
      </c>
      <c r="AK204" s="129">
        <v>42.367202479000007</v>
      </c>
      <c r="AL204" s="129">
        <v>53.944100000000006</v>
      </c>
      <c r="AM204" s="129">
        <v>55.503483539000001</v>
      </c>
      <c r="AN204" s="129">
        <v>46.550729953000001</v>
      </c>
      <c r="AO204" s="129">
        <v>46.542999999999999</v>
      </c>
      <c r="AP204" s="129">
        <v>53.070091129999994</v>
      </c>
      <c r="AQ204" s="129">
        <v>53.699289923999999</v>
      </c>
      <c r="AR204" s="129">
        <v>58.187142999999999</v>
      </c>
      <c r="AS204" s="129">
        <v>58.187142999999999</v>
      </c>
      <c r="AT204" s="129">
        <v>58.174171999999999</v>
      </c>
      <c r="AU204" s="129">
        <v>48.624464000000003</v>
      </c>
      <c r="AV204" s="129">
        <v>43.668779000000001</v>
      </c>
      <c r="AW204" s="129">
        <v>39.196073000000005</v>
      </c>
      <c r="AX204" s="128"/>
    </row>
    <row r="205" spans="1:76" s="125" customFormat="1" ht="15" customHeight="1" x14ac:dyDescent="0.2">
      <c r="A205" s="129" t="s">
        <v>403</v>
      </c>
      <c r="B205" s="129">
        <v>634.52969999999993</v>
      </c>
      <c r="C205" s="129">
        <v>738.51069599999994</v>
      </c>
      <c r="D205" s="129">
        <v>840.03544799999997</v>
      </c>
      <c r="E205" s="129">
        <v>991.50382799999988</v>
      </c>
      <c r="F205" s="129">
        <v>1156.8909239999998</v>
      </c>
      <c r="G205" s="129">
        <v>1247.7719519999998</v>
      </c>
      <c r="H205" s="129">
        <v>1389.415356</v>
      </c>
      <c r="I205" s="129">
        <v>1423.8027719999998</v>
      </c>
      <c r="J205" s="129">
        <v>1459.0089359999999</v>
      </c>
      <c r="K205" s="129">
        <v>1679.2521479999998</v>
      </c>
      <c r="L205" s="129">
        <v>1662.6535200000001</v>
      </c>
      <c r="M205" s="129">
        <v>1878.4418400000002</v>
      </c>
      <c r="N205" s="129">
        <v>1912.3080480000001</v>
      </c>
      <c r="O205" s="129">
        <v>1914.7805316455699</v>
      </c>
      <c r="P205" s="129">
        <v>1695.0859746835445</v>
      </c>
      <c r="Q205" s="129">
        <v>1801.4849999999999</v>
      </c>
      <c r="R205" s="129">
        <v>1944.0850938628164</v>
      </c>
      <c r="S205" s="129">
        <v>1968.4986010830332</v>
      </c>
      <c r="T205" s="129">
        <v>1904.9823632432431</v>
      </c>
      <c r="U205" s="129">
        <v>2014.7653688007215</v>
      </c>
      <c r="V205" s="129">
        <v>1918.0982207394052</v>
      </c>
      <c r="W205" s="129">
        <v>2013.9198086564477</v>
      </c>
      <c r="X205" s="129">
        <v>1897.2674407574395</v>
      </c>
      <c r="Y205" s="129">
        <v>2000.5881094679896</v>
      </c>
      <c r="Z205" s="129">
        <v>2045.5825942290355</v>
      </c>
      <c r="AA205" s="129">
        <v>2387.2073859332736</v>
      </c>
      <c r="AB205" s="129">
        <v>2548.8542385933279</v>
      </c>
      <c r="AC205" s="129">
        <v>2867.9817879170428</v>
      </c>
      <c r="AD205" s="129">
        <v>3145.3126540000003</v>
      </c>
      <c r="AE205" s="129">
        <v>2931.4688000000001</v>
      </c>
      <c r="AF205" s="129">
        <v>3123.7231999999999</v>
      </c>
      <c r="AG205" s="129">
        <v>3214.9207999999999</v>
      </c>
      <c r="AH205" s="129">
        <v>3093.1859999999997</v>
      </c>
      <c r="AI205" s="130">
        <v>2193.9179999999997</v>
      </c>
      <c r="AJ205" s="129">
        <v>2345.1659999999997</v>
      </c>
      <c r="AK205" s="129">
        <v>2553.4733839980004</v>
      </c>
      <c r="AL205" s="129">
        <v>2381.3339999999998</v>
      </c>
      <c r="AM205" s="129">
        <v>2618.3152853242755</v>
      </c>
      <c r="AN205" s="129">
        <v>2810.9334186599995</v>
      </c>
      <c r="AO205" s="129">
        <v>2827.68</v>
      </c>
      <c r="AP205" s="129">
        <v>3187.9288182659998</v>
      </c>
      <c r="AQ205" s="129">
        <v>3568.843791708</v>
      </c>
      <c r="AR205" s="129">
        <v>3761.6618819999994</v>
      </c>
      <c r="AS205" s="129">
        <v>3608.4049140000002</v>
      </c>
      <c r="AT205" s="129">
        <v>3650.6006399999997</v>
      </c>
      <c r="AU205" s="129">
        <v>3609.3041819999999</v>
      </c>
      <c r="AV205" s="129">
        <v>3303.4322279999997</v>
      </c>
      <c r="AW205" s="129">
        <v>3295.6577519999996</v>
      </c>
      <c r="AX205" s="128"/>
    </row>
    <row r="206" spans="1:76" s="125" customFormat="1" ht="15" customHeight="1" x14ac:dyDescent="0.2">
      <c r="A206" s="129" t="s">
        <v>181</v>
      </c>
      <c r="B206" s="129">
        <v>55.705708799999996</v>
      </c>
      <c r="C206" s="129">
        <v>53.212706399999995</v>
      </c>
      <c r="D206" s="129">
        <v>52.610947199999991</v>
      </c>
      <c r="E206" s="129">
        <v>51.665325599999996</v>
      </c>
      <c r="F206" s="129">
        <v>52.267084799999992</v>
      </c>
      <c r="G206" s="129">
        <v>54.072362399999996</v>
      </c>
      <c r="H206" s="129">
        <v>58.54257359999999</v>
      </c>
      <c r="I206" s="129">
        <v>58.370642399999994</v>
      </c>
      <c r="J206" s="129">
        <v>58.026779999999995</v>
      </c>
      <c r="K206" s="129">
        <v>62.92681919999999</v>
      </c>
      <c r="L206" s="129">
        <v>70.749688799999987</v>
      </c>
      <c r="M206" s="129">
        <v>75.563762399999987</v>
      </c>
      <c r="N206" s="129">
        <v>85.879634399999986</v>
      </c>
      <c r="O206" s="129">
        <v>91.037570399999993</v>
      </c>
      <c r="P206" s="129">
        <v>95.593747199999981</v>
      </c>
      <c r="Q206" s="129">
        <v>98.516577599999991</v>
      </c>
      <c r="R206" s="129">
        <v>99.548164799999981</v>
      </c>
      <c r="S206" s="129">
        <v>101.52537359999998</v>
      </c>
      <c r="T206" s="129">
        <v>103.15871999999999</v>
      </c>
      <c r="U206" s="129">
        <v>111.15352079999998</v>
      </c>
      <c r="V206" s="129">
        <v>102.64292639999999</v>
      </c>
      <c r="W206" s="129">
        <v>92.928813599999984</v>
      </c>
      <c r="X206" s="129">
        <v>102.47099519999999</v>
      </c>
      <c r="Y206" s="129">
        <v>103.15871999999999</v>
      </c>
      <c r="Z206" s="129">
        <v>101.09554559999999</v>
      </c>
      <c r="AA206" s="129">
        <v>104.10434159999998</v>
      </c>
      <c r="AB206" s="129">
        <v>98.860439999999983</v>
      </c>
      <c r="AC206" s="129">
        <v>98.000783999999982</v>
      </c>
      <c r="AD206" s="129">
        <v>100.57975199999998</v>
      </c>
      <c r="AE206" s="129">
        <v>101.43940799999999</v>
      </c>
      <c r="AF206" s="129">
        <v>107.45699999999999</v>
      </c>
      <c r="AG206" s="129">
        <v>103.15871999999999</v>
      </c>
      <c r="AH206" s="129">
        <v>80.839999999999989</v>
      </c>
      <c r="AI206" s="130">
        <v>84.279999999999987</v>
      </c>
      <c r="AJ206" s="129">
        <v>89.353999999999999</v>
      </c>
      <c r="AK206" s="129">
        <v>102.16799999999999</v>
      </c>
      <c r="AL206" s="129">
        <v>125.74059999999999</v>
      </c>
      <c r="AM206" s="129">
        <v>135.42935999999997</v>
      </c>
      <c r="AN206" s="129">
        <v>138.17439400000001</v>
      </c>
      <c r="AO206" s="129">
        <v>136.81997999999999</v>
      </c>
      <c r="AP206" s="129">
        <v>142.93199999999999</v>
      </c>
      <c r="AQ206" s="129">
        <v>146.19999999999999</v>
      </c>
      <c r="AR206" s="129">
        <v>162.12513599999997</v>
      </c>
      <c r="AS206" s="129">
        <v>161.94689731919999</v>
      </c>
      <c r="AT206" s="129">
        <v>170.12428905359997</v>
      </c>
      <c r="AU206" s="129">
        <v>176.6758993608</v>
      </c>
      <c r="AV206" s="129">
        <v>172.55436463439997</v>
      </c>
      <c r="AW206" s="129">
        <v>176.67589936080003</v>
      </c>
      <c r="AX206" s="128"/>
    </row>
    <row r="207" spans="1:76" s="125" customFormat="1" ht="15" customHeight="1" x14ac:dyDescent="0.2">
      <c r="A207" s="129" t="s">
        <v>417</v>
      </c>
      <c r="B207" s="129">
        <v>98.242199999999997</v>
      </c>
      <c r="C207" s="129">
        <v>135.61695</v>
      </c>
      <c r="D207" s="129">
        <v>208.76467499999998</v>
      </c>
      <c r="E207" s="129">
        <v>164.98282499999999</v>
      </c>
      <c r="F207" s="129">
        <v>101.44575</v>
      </c>
      <c r="G207" s="129">
        <v>86.49584999999999</v>
      </c>
      <c r="H207" s="129">
        <v>91.835099999999997</v>
      </c>
      <c r="I207" s="129">
        <v>341.17807499999998</v>
      </c>
      <c r="J207" s="129">
        <v>804.04254000000003</v>
      </c>
      <c r="K207" s="129">
        <v>1192.934295</v>
      </c>
      <c r="L207" s="129">
        <v>1421.581455</v>
      </c>
      <c r="M207" s="129">
        <v>1321.33869</v>
      </c>
      <c r="N207" s="129">
        <v>1932.2500049999999</v>
      </c>
      <c r="O207" s="129">
        <v>2676.5597250000001</v>
      </c>
      <c r="P207" s="129">
        <v>3443.3720999999996</v>
      </c>
      <c r="Q207" s="129">
        <v>4235.3258850000002</v>
      </c>
      <c r="R207" s="129">
        <v>5583.5438400000003</v>
      </c>
      <c r="S207" s="129">
        <v>5686.2105300000003</v>
      </c>
      <c r="T207" s="129">
        <v>6024.0757499999991</v>
      </c>
      <c r="U207" s="129">
        <v>6507.0539099999996</v>
      </c>
      <c r="V207" s="129">
        <v>5855.0706899999996</v>
      </c>
      <c r="W207" s="129">
        <v>6104.0016449999994</v>
      </c>
      <c r="X207" s="129">
        <v>5972.7893399999994</v>
      </c>
      <c r="Y207" s="129">
        <v>6228.4949999999999</v>
      </c>
      <c r="Z207" s="129">
        <v>6643.4287499999991</v>
      </c>
      <c r="AA207" s="129">
        <v>6869.5729199999996</v>
      </c>
      <c r="AB207" s="129">
        <v>7151.6528999999991</v>
      </c>
      <c r="AC207" s="129">
        <v>6909.9092999999993</v>
      </c>
      <c r="AD207" s="129">
        <v>6782.6811149999994</v>
      </c>
      <c r="AE207" s="129">
        <v>6798.3010199999999</v>
      </c>
      <c r="AF207" s="129">
        <v>5820.1759349999993</v>
      </c>
      <c r="AG207" s="129">
        <v>5377.4865899999995</v>
      </c>
      <c r="AH207" s="129">
        <v>6086.8476000000001</v>
      </c>
      <c r="AI207" s="130">
        <v>5793.9090000000006</v>
      </c>
      <c r="AJ207" s="129">
        <v>6444.6840000000002</v>
      </c>
      <c r="AK207" s="129">
        <v>6963.2340960000001</v>
      </c>
      <c r="AL207" s="129">
        <v>6395.1132479999997</v>
      </c>
      <c r="AM207" s="129">
        <v>8611.8881700000002</v>
      </c>
      <c r="AN207" s="129">
        <v>11012.9076</v>
      </c>
      <c r="AO207" s="129">
        <v>11792.297048944503</v>
      </c>
      <c r="AP207" s="129">
        <v>12032.908776</v>
      </c>
      <c r="AQ207" s="129">
        <v>10734.797058</v>
      </c>
      <c r="AR207" s="129">
        <v>9906.1774499999992</v>
      </c>
      <c r="AS207" s="129">
        <v>11889.043208407202</v>
      </c>
      <c r="AT207" s="129">
        <v>13008.304296</v>
      </c>
      <c r="AU207" s="129">
        <v>15424.240163999999</v>
      </c>
      <c r="AV207" s="129">
        <v>13880.47653</v>
      </c>
      <c r="AW207" s="129">
        <v>13848.491404916098</v>
      </c>
      <c r="AX207" s="128"/>
    </row>
    <row r="208" spans="1:76" s="125" customFormat="1" ht="15" customHeight="1" x14ac:dyDescent="0.2">
      <c r="A208" s="155" t="s">
        <v>418</v>
      </c>
      <c r="B208" s="129">
        <v>98.242199999999997</v>
      </c>
      <c r="C208" s="129">
        <v>135.61695</v>
      </c>
      <c r="D208" s="129">
        <v>208.76467499999998</v>
      </c>
      <c r="E208" s="129">
        <v>164.98282499999999</v>
      </c>
      <c r="F208" s="129">
        <v>101.44575</v>
      </c>
      <c r="G208" s="129">
        <v>86.49584999999999</v>
      </c>
      <c r="H208" s="129">
        <v>91.835099999999997</v>
      </c>
      <c r="I208" s="129">
        <v>341.17807499999998</v>
      </c>
      <c r="J208" s="129">
        <v>803.02319999999997</v>
      </c>
      <c r="K208" s="129">
        <v>1184.779575</v>
      </c>
      <c r="L208" s="129">
        <v>1202.933025</v>
      </c>
      <c r="M208" s="129">
        <v>611.87805000000003</v>
      </c>
      <c r="N208" s="129">
        <v>1079.0624250000001</v>
      </c>
      <c r="O208" s="129">
        <v>1173.0332249999999</v>
      </c>
      <c r="P208" s="129">
        <v>1111.63185</v>
      </c>
      <c r="Q208" s="129">
        <v>1132.454925</v>
      </c>
      <c r="R208" s="129">
        <v>1303.84485</v>
      </c>
      <c r="S208" s="129">
        <v>1140.4638</v>
      </c>
      <c r="T208" s="129">
        <v>1049.6965499999999</v>
      </c>
      <c r="U208" s="129">
        <v>866.02634999999998</v>
      </c>
      <c r="V208" s="129">
        <v>650.32065</v>
      </c>
      <c r="W208" s="129">
        <v>879.37447499999996</v>
      </c>
      <c r="X208" s="129">
        <v>1188.5170499999999</v>
      </c>
      <c r="Y208" s="129">
        <v>1297.4377500000001</v>
      </c>
      <c r="Z208" s="129">
        <v>1669.04955</v>
      </c>
      <c r="AA208" s="129">
        <v>1800.3951</v>
      </c>
      <c r="AB208" s="129">
        <v>2164.5319500000001</v>
      </c>
      <c r="AC208" s="129">
        <v>2677.0999499999998</v>
      </c>
      <c r="AD208" s="129">
        <v>2849.5577250000001</v>
      </c>
      <c r="AE208" s="129">
        <v>3204.6178500000001</v>
      </c>
      <c r="AF208" s="129">
        <v>3046.0421249999999</v>
      </c>
      <c r="AG208" s="129">
        <v>3207.8213999999998</v>
      </c>
      <c r="AH208" s="129">
        <v>3871.7136</v>
      </c>
      <c r="AI208" s="130">
        <v>3875.2380000000003</v>
      </c>
      <c r="AJ208" s="129">
        <v>3978.8340000000003</v>
      </c>
      <c r="AK208" s="129">
        <v>4078.5205860000001</v>
      </c>
      <c r="AL208" s="129">
        <v>2776.8437880000001</v>
      </c>
      <c r="AM208" s="129">
        <v>3325.2286800000006</v>
      </c>
      <c r="AN208" s="129">
        <v>3532.8906000000002</v>
      </c>
      <c r="AO208" s="129">
        <v>3392.1134812245004</v>
      </c>
      <c r="AP208" s="129">
        <v>3789.7787760000001</v>
      </c>
      <c r="AQ208" s="129">
        <v>4504.4886479999996</v>
      </c>
      <c r="AR208" s="129">
        <v>4143.5436300000001</v>
      </c>
      <c r="AS208" s="129">
        <v>5172.3432084072019</v>
      </c>
      <c r="AT208" s="129">
        <v>5882.396616</v>
      </c>
      <c r="AU208" s="129">
        <v>5841.9899040000009</v>
      </c>
      <c r="AV208" s="129">
        <v>5927.5441800000008</v>
      </c>
      <c r="AW208" s="129">
        <v>6446.2161865149001</v>
      </c>
      <c r="AX208" s="128"/>
    </row>
    <row r="209" spans="1:50" s="125" customFormat="1" ht="15" customHeight="1" x14ac:dyDescent="0.2">
      <c r="A209" s="155" t="s">
        <v>419</v>
      </c>
      <c r="B209" s="129">
        <v>0</v>
      </c>
      <c r="C209" s="129">
        <v>0</v>
      </c>
      <c r="D209" s="129">
        <v>0</v>
      </c>
      <c r="E209" s="129">
        <v>0</v>
      </c>
      <c r="F209" s="129">
        <v>0</v>
      </c>
      <c r="G209" s="129">
        <v>0</v>
      </c>
      <c r="H209" s="129">
        <v>0</v>
      </c>
      <c r="I209" s="129">
        <v>0</v>
      </c>
      <c r="J209" s="129">
        <v>1.0193399999999999</v>
      </c>
      <c r="K209" s="129">
        <v>8.1547199999999993</v>
      </c>
      <c r="L209" s="129">
        <v>218.64842999999999</v>
      </c>
      <c r="M209" s="129">
        <v>709.4606399999999</v>
      </c>
      <c r="N209" s="129">
        <v>853.18757999999991</v>
      </c>
      <c r="O209" s="129">
        <v>1503.5264999999999</v>
      </c>
      <c r="P209" s="129">
        <v>2331.7402499999998</v>
      </c>
      <c r="Q209" s="129">
        <v>3102.8709599999997</v>
      </c>
      <c r="R209" s="129">
        <v>4279.6989899999999</v>
      </c>
      <c r="S209" s="129">
        <v>4545.7467299999998</v>
      </c>
      <c r="T209" s="129">
        <v>4974.3791999999994</v>
      </c>
      <c r="U209" s="129">
        <v>5641.0275599999995</v>
      </c>
      <c r="V209" s="129">
        <v>5204.7500399999999</v>
      </c>
      <c r="W209" s="129">
        <v>5224.6271699999998</v>
      </c>
      <c r="X209" s="129">
        <v>4784.2722899999999</v>
      </c>
      <c r="Y209" s="129">
        <v>4931.0572499999998</v>
      </c>
      <c r="Z209" s="129">
        <v>4974.3791999999994</v>
      </c>
      <c r="AA209" s="129">
        <v>5069.1778199999999</v>
      </c>
      <c r="AB209" s="129">
        <v>4987.1209499999995</v>
      </c>
      <c r="AC209" s="129">
        <v>4232.8093499999995</v>
      </c>
      <c r="AD209" s="129">
        <v>3933.1233899999997</v>
      </c>
      <c r="AE209" s="129">
        <v>3593.6831699999998</v>
      </c>
      <c r="AF209" s="129">
        <v>2774.1338099999998</v>
      </c>
      <c r="AG209" s="129">
        <v>2169.6651899999997</v>
      </c>
      <c r="AH209" s="129">
        <v>2215.134</v>
      </c>
      <c r="AI209" s="130">
        <v>1918.671</v>
      </c>
      <c r="AJ209" s="129">
        <v>2465.85</v>
      </c>
      <c r="AK209" s="129">
        <v>2884.71351</v>
      </c>
      <c r="AL209" s="129">
        <v>3618.26946</v>
      </c>
      <c r="AM209" s="129">
        <v>5286.65949</v>
      </c>
      <c r="AN209" s="129">
        <v>7480.0170000000007</v>
      </c>
      <c r="AO209" s="129">
        <v>8400.1835677200033</v>
      </c>
      <c r="AP209" s="129">
        <v>8243.130000000001</v>
      </c>
      <c r="AQ209" s="129">
        <v>6230.3084099999996</v>
      </c>
      <c r="AR209" s="129">
        <v>5762.63382</v>
      </c>
      <c r="AS209" s="129">
        <v>6716.7</v>
      </c>
      <c r="AT209" s="129">
        <v>7125.9076800000003</v>
      </c>
      <c r="AU209" s="129">
        <v>9582.2502599999989</v>
      </c>
      <c r="AV209" s="129">
        <v>7952.93235</v>
      </c>
      <c r="AW209" s="129">
        <v>7402.2752184011988</v>
      </c>
      <c r="AX209" s="128"/>
    </row>
    <row r="210" spans="1:50" s="125" customFormat="1" ht="15" customHeight="1" x14ac:dyDescent="0.2">
      <c r="A210" s="129" t="s">
        <v>377</v>
      </c>
      <c r="B210" s="129">
        <v>0</v>
      </c>
      <c r="C210" s="129">
        <v>0</v>
      </c>
      <c r="D210" s="129">
        <v>0</v>
      </c>
      <c r="E210" s="129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1.7730599999999999</v>
      </c>
      <c r="T210" s="129">
        <v>0</v>
      </c>
      <c r="U210" s="129">
        <v>0</v>
      </c>
      <c r="V210" s="129">
        <v>0</v>
      </c>
      <c r="W210" s="129">
        <v>0</v>
      </c>
      <c r="X210" s="129">
        <v>0</v>
      </c>
      <c r="Y210" s="129">
        <v>0</v>
      </c>
      <c r="Z210" s="129">
        <v>0</v>
      </c>
      <c r="AA210" s="129">
        <v>0</v>
      </c>
      <c r="AB210" s="129">
        <v>0</v>
      </c>
      <c r="AC210" s="129">
        <v>0</v>
      </c>
      <c r="AD210" s="129">
        <v>0</v>
      </c>
      <c r="AE210" s="129">
        <v>0</v>
      </c>
      <c r="AF210" s="129">
        <v>0</v>
      </c>
      <c r="AG210" s="129">
        <v>0</v>
      </c>
      <c r="AH210" s="129">
        <v>0</v>
      </c>
      <c r="AI210" s="130">
        <v>0</v>
      </c>
      <c r="AJ210" s="129">
        <v>0</v>
      </c>
      <c r="AK210" s="129">
        <v>0</v>
      </c>
      <c r="AL210" s="129">
        <v>0</v>
      </c>
      <c r="AM210" s="129">
        <v>0</v>
      </c>
      <c r="AN210" s="131">
        <v>0</v>
      </c>
      <c r="AO210" s="131">
        <v>0</v>
      </c>
      <c r="AP210" s="131">
        <v>0</v>
      </c>
      <c r="AQ210" s="131">
        <v>0</v>
      </c>
      <c r="AR210" s="131">
        <v>0</v>
      </c>
      <c r="AS210" s="131">
        <v>0</v>
      </c>
      <c r="AT210" s="131">
        <v>0</v>
      </c>
      <c r="AU210" s="131">
        <v>0</v>
      </c>
      <c r="AV210" s="131">
        <v>0</v>
      </c>
      <c r="AW210" s="131">
        <v>0</v>
      </c>
      <c r="AX210" s="128"/>
    </row>
    <row r="211" spans="1:50" s="134" customFormat="1" ht="15" customHeight="1" thickBot="1" x14ac:dyDescent="0.25">
      <c r="A211" s="133" t="s">
        <v>16</v>
      </c>
      <c r="B211" s="133">
        <v>13191.923470179021</v>
      </c>
      <c r="C211" s="133">
        <v>14420.418368797416</v>
      </c>
      <c r="D211" s="133">
        <v>16284.791512303713</v>
      </c>
      <c r="E211" s="133">
        <v>19086.818500096575</v>
      </c>
      <c r="F211" s="133">
        <v>20886.412260207097</v>
      </c>
      <c r="G211" s="133">
        <v>22181.019960502337</v>
      </c>
      <c r="H211" s="133">
        <v>23880.650880688514</v>
      </c>
      <c r="I211" s="133">
        <v>23471.62662705042</v>
      </c>
      <c r="J211" s="133">
        <v>25498.381989975005</v>
      </c>
      <c r="K211" s="133">
        <v>26970.158456335641</v>
      </c>
      <c r="L211" s="133">
        <v>25715.221699172416</v>
      </c>
      <c r="M211" s="133">
        <v>25683.169162903301</v>
      </c>
      <c r="N211" s="133">
        <v>26384.913765473815</v>
      </c>
      <c r="O211" s="133">
        <v>25357.728199300993</v>
      </c>
      <c r="P211" s="133">
        <v>25729.317366154381</v>
      </c>
      <c r="Q211" s="133">
        <v>27308.136936979412</v>
      </c>
      <c r="R211" s="133">
        <v>31124.708935530914</v>
      </c>
      <c r="S211" s="133">
        <v>30752.599803049259</v>
      </c>
      <c r="T211" s="133">
        <v>31125.43099512652</v>
      </c>
      <c r="U211" s="133">
        <v>32754.960884584394</v>
      </c>
      <c r="V211" s="133">
        <v>32964.354444063458</v>
      </c>
      <c r="W211" s="133">
        <v>34473.279836805144</v>
      </c>
      <c r="X211" s="133">
        <v>34549.553703919803</v>
      </c>
      <c r="Y211" s="133">
        <v>35946.147544032356</v>
      </c>
      <c r="Z211" s="133">
        <v>37756.840411391546</v>
      </c>
      <c r="AA211" s="133">
        <v>41335.231946627733</v>
      </c>
      <c r="AB211" s="133">
        <v>44783.295196535575</v>
      </c>
      <c r="AC211" s="133">
        <v>46881.684290854675</v>
      </c>
      <c r="AD211" s="133">
        <v>48852.107747140843</v>
      </c>
      <c r="AE211" s="133">
        <v>47948.689780000001</v>
      </c>
      <c r="AF211" s="133">
        <v>47384.690979000006</v>
      </c>
      <c r="AG211" s="133">
        <v>47801.779166</v>
      </c>
      <c r="AH211" s="133">
        <v>49399.982199999999</v>
      </c>
      <c r="AI211" s="133">
        <v>48291.050399999993</v>
      </c>
      <c r="AJ211" s="133">
        <v>51689.982799999991</v>
      </c>
      <c r="AK211" s="133">
        <v>52719.688588078134</v>
      </c>
      <c r="AL211" s="133">
        <v>53629.633563999996</v>
      </c>
      <c r="AM211" s="133">
        <v>58019.236521121318</v>
      </c>
      <c r="AN211" s="133">
        <v>62829.011711050276</v>
      </c>
      <c r="AO211" s="133">
        <v>63040.970386619068</v>
      </c>
      <c r="AP211" s="133">
        <v>69719.854394650218</v>
      </c>
      <c r="AQ211" s="133">
        <v>73989.296156873621</v>
      </c>
      <c r="AR211" s="133">
        <v>79027.383686420493</v>
      </c>
      <c r="AS211" s="133">
        <v>83152.450550068548</v>
      </c>
      <c r="AT211" s="133">
        <v>86315.04454170719</v>
      </c>
      <c r="AU211" s="133">
        <v>84037.052140314874</v>
      </c>
      <c r="AV211" s="133">
        <v>82647.143675706306</v>
      </c>
      <c r="AW211" s="133">
        <v>84534.114694618227</v>
      </c>
    </row>
    <row r="212" spans="1:50" ht="15" customHeight="1" x14ac:dyDescent="0.2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7"/>
      <c r="AJ212" s="136"/>
      <c r="AK212" s="136"/>
      <c r="AL212" s="136"/>
      <c r="AM212" s="136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</row>
    <row r="213" spans="1:50" ht="15" customHeight="1" x14ac:dyDescent="0.2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7"/>
      <c r="AJ213" s="136"/>
      <c r="AK213" s="136"/>
      <c r="AL213" s="136"/>
      <c r="AM213" s="136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</row>
    <row r="214" spans="1:50" ht="15" customHeight="1" x14ac:dyDescent="0.2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7"/>
      <c r="AJ214" s="136"/>
      <c r="AK214" s="136"/>
      <c r="AL214" s="136"/>
      <c r="AM214" s="136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</row>
    <row r="215" spans="1:50" ht="15" customHeight="1" x14ac:dyDescent="0.2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7"/>
      <c r="AJ215" s="136"/>
      <c r="AK215" s="136"/>
      <c r="AL215" s="136"/>
      <c r="AM215" s="136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</row>
    <row r="216" spans="1:50" ht="15" customHeight="1" x14ac:dyDescent="0.2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7"/>
      <c r="AJ216" s="136"/>
      <c r="AK216" s="136"/>
      <c r="AL216" s="136"/>
      <c r="AM216" s="136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</row>
    <row r="217" spans="1:50" ht="15" customHeight="1" x14ac:dyDescent="0.2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7"/>
      <c r="AJ217" s="136"/>
      <c r="AK217" s="136"/>
      <c r="AL217" s="136"/>
      <c r="AM217" s="136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</row>
    <row r="218" spans="1:50" ht="15" customHeight="1" x14ac:dyDescent="0.2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7"/>
      <c r="AJ218" s="136"/>
      <c r="AK218" s="136"/>
      <c r="AL218" s="136"/>
      <c r="AM218" s="136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</row>
    <row r="219" spans="1:50" ht="15" customHeight="1" x14ac:dyDescent="0.2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7"/>
      <c r="AJ219" s="136"/>
      <c r="AK219" s="136"/>
      <c r="AL219" s="136"/>
      <c r="AM219" s="136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</row>
    <row r="220" spans="1:50" ht="15" customHeight="1" x14ac:dyDescent="0.2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7"/>
      <c r="AJ220" s="136"/>
      <c r="AK220" s="136"/>
      <c r="AL220" s="136"/>
      <c r="AM220" s="136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</row>
    <row r="221" spans="1:50" ht="15" customHeight="1" x14ac:dyDescent="0.2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7"/>
      <c r="AJ221" s="136"/>
      <c r="AK221" s="136"/>
      <c r="AL221" s="136"/>
      <c r="AM221" s="136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</row>
    <row r="222" spans="1:50" ht="15" customHeight="1" x14ac:dyDescent="0.2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7"/>
      <c r="AJ222" s="136"/>
      <c r="AK222" s="136"/>
      <c r="AL222" s="136"/>
      <c r="AM222" s="136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</row>
    <row r="223" spans="1:50" ht="15" customHeight="1" x14ac:dyDescent="0.2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7"/>
      <c r="AJ223" s="136"/>
      <c r="AK223" s="136"/>
      <c r="AL223" s="136"/>
      <c r="AM223" s="136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</row>
    <row r="224" spans="1:50" ht="15" customHeight="1" x14ac:dyDescent="0.2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7"/>
      <c r="AJ224" s="136"/>
      <c r="AK224" s="136"/>
      <c r="AL224" s="136"/>
      <c r="AM224" s="136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</row>
    <row r="225" spans="1:50" ht="15" customHeight="1" x14ac:dyDescent="0.2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7"/>
      <c r="AJ225" s="136"/>
      <c r="AK225" s="136"/>
      <c r="AL225" s="136"/>
      <c r="AM225" s="136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</row>
    <row r="226" spans="1:50" ht="15" customHeight="1" x14ac:dyDescent="0.2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7"/>
      <c r="AJ226" s="136"/>
      <c r="AK226" s="136"/>
      <c r="AL226" s="136"/>
      <c r="AM226" s="136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</row>
    <row r="227" spans="1:50" ht="15" customHeight="1" x14ac:dyDescent="0.2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7"/>
      <c r="AJ227" s="136"/>
      <c r="AK227" s="136"/>
      <c r="AL227" s="136"/>
      <c r="AM227" s="136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</row>
    <row r="228" spans="1:50" ht="15" customHeight="1" x14ac:dyDescent="0.2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7"/>
      <c r="AJ228" s="136"/>
      <c r="AK228" s="136"/>
      <c r="AL228" s="136"/>
      <c r="AM228" s="136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</row>
    <row r="229" spans="1:50" ht="15" customHeight="1" x14ac:dyDescent="0.2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7"/>
      <c r="AJ229" s="136"/>
      <c r="AK229" s="136"/>
      <c r="AL229" s="136"/>
      <c r="AM229" s="136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</row>
    <row r="230" spans="1:50" ht="15" customHeight="1" x14ac:dyDescent="0.2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7"/>
      <c r="AJ230" s="136"/>
      <c r="AK230" s="136"/>
      <c r="AL230" s="136"/>
      <c r="AM230" s="136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</row>
    <row r="231" spans="1:50" ht="15" customHeight="1" x14ac:dyDescent="0.2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7"/>
      <c r="AJ231" s="136"/>
      <c r="AK231" s="136"/>
      <c r="AL231" s="136"/>
      <c r="AM231" s="136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</row>
    <row r="232" spans="1:50" ht="15" customHeight="1" x14ac:dyDescent="0.2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7"/>
      <c r="AJ232" s="136"/>
      <c r="AK232" s="136"/>
      <c r="AL232" s="136"/>
      <c r="AM232" s="136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</row>
    <row r="233" spans="1:50" ht="15" customHeight="1" x14ac:dyDescent="0.2">
      <c r="A233" s="113" t="s">
        <v>420</v>
      </c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5"/>
      <c r="AJ233" s="114"/>
      <c r="AK233" s="114"/>
      <c r="AL233" s="114"/>
      <c r="AM233" s="114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</row>
    <row r="234" spans="1:50" ht="15" customHeight="1" thickBot="1" x14ac:dyDescent="0.25">
      <c r="A234" s="113" t="s">
        <v>414</v>
      </c>
      <c r="B234" s="118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F234" s="114"/>
      <c r="AG234" s="114"/>
      <c r="AH234" s="114"/>
      <c r="AJ234" s="114"/>
      <c r="AK234" s="117"/>
      <c r="AL234" s="114"/>
      <c r="AM234" s="117"/>
      <c r="AN234" s="120"/>
      <c r="AO234" s="120"/>
      <c r="AP234" s="120"/>
      <c r="AQ234" s="120"/>
      <c r="AR234" s="115"/>
      <c r="AS234" s="115"/>
      <c r="AW234" s="121" t="s">
        <v>18</v>
      </c>
    </row>
    <row r="235" spans="1:50" s="124" customFormat="1" ht="15" customHeight="1" x14ac:dyDescent="0.2">
      <c r="A235" s="122" t="s">
        <v>3</v>
      </c>
      <c r="B235" s="122">
        <v>1970</v>
      </c>
      <c r="C235" s="122">
        <v>1971</v>
      </c>
      <c r="D235" s="122">
        <v>1972</v>
      </c>
      <c r="E235" s="122">
        <v>1973</v>
      </c>
      <c r="F235" s="122">
        <v>1974</v>
      </c>
      <c r="G235" s="122">
        <v>1975</v>
      </c>
      <c r="H235" s="122">
        <v>1976</v>
      </c>
      <c r="I235" s="122">
        <v>1977</v>
      </c>
      <c r="J235" s="122">
        <v>1978</v>
      </c>
      <c r="K235" s="122">
        <v>1979</v>
      </c>
      <c r="L235" s="122">
        <v>1980</v>
      </c>
      <c r="M235" s="122">
        <v>1981</v>
      </c>
      <c r="N235" s="122">
        <v>1982</v>
      </c>
      <c r="O235" s="122">
        <v>1983</v>
      </c>
      <c r="P235" s="122">
        <v>1984</v>
      </c>
      <c r="Q235" s="122">
        <v>1985</v>
      </c>
      <c r="R235" s="122">
        <v>1986</v>
      </c>
      <c r="S235" s="122">
        <v>1987</v>
      </c>
      <c r="T235" s="122">
        <v>1988</v>
      </c>
      <c r="U235" s="122">
        <v>1989</v>
      </c>
      <c r="V235" s="122">
        <v>1990</v>
      </c>
      <c r="W235" s="122">
        <v>1991</v>
      </c>
      <c r="X235" s="122">
        <v>1992</v>
      </c>
      <c r="Y235" s="122">
        <v>1993</v>
      </c>
      <c r="Z235" s="122">
        <v>1994</v>
      </c>
      <c r="AA235" s="122">
        <v>1995</v>
      </c>
      <c r="AB235" s="122">
        <v>1996</v>
      </c>
      <c r="AC235" s="122">
        <v>1997</v>
      </c>
      <c r="AD235" s="122">
        <v>1998</v>
      </c>
      <c r="AE235" s="122">
        <v>1999</v>
      </c>
      <c r="AF235" s="122">
        <v>2000</v>
      </c>
      <c r="AG235" s="122">
        <v>2001</v>
      </c>
      <c r="AH235" s="122">
        <v>2002</v>
      </c>
      <c r="AI235" s="122">
        <v>2003</v>
      </c>
      <c r="AJ235" s="122">
        <v>2004</v>
      </c>
      <c r="AK235" s="122">
        <v>2005</v>
      </c>
      <c r="AL235" s="122">
        <v>2006</v>
      </c>
      <c r="AM235" s="122">
        <v>2007</v>
      </c>
      <c r="AN235" s="122">
        <v>2008</v>
      </c>
      <c r="AO235" s="122">
        <v>2009</v>
      </c>
      <c r="AP235" s="122">
        <v>2010</v>
      </c>
      <c r="AQ235" s="122">
        <v>2011</v>
      </c>
      <c r="AR235" s="122">
        <v>2012</v>
      </c>
      <c r="AS235" s="123">
        <v>2013</v>
      </c>
      <c r="AT235" s="123">
        <v>2014</v>
      </c>
      <c r="AU235" s="123">
        <v>2015</v>
      </c>
      <c r="AV235" s="123">
        <v>2016</v>
      </c>
      <c r="AW235" s="123">
        <v>2017</v>
      </c>
    </row>
    <row r="236" spans="1:50" s="139" customFormat="1" ht="15" customHeight="1" x14ac:dyDescent="0.2">
      <c r="A236" s="139" t="s">
        <v>396</v>
      </c>
      <c r="B236" s="139">
        <v>34.196889522924529</v>
      </c>
      <c r="C236" s="139">
        <v>34.119467857613515</v>
      </c>
      <c r="D236" s="139">
        <v>34.230137770346346</v>
      </c>
      <c r="E236" s="139">
        <v>34.482749056398426</v>
      </c>
      <c r="F236" s="139">
        <v>35.287993564859605</v>
      </c>
      <c r="G236" s="139">
        <v>37.259704480633019</v>
      </c>
      <c r="H236" s="139">
        <v>40.30523409135192</v>
      </c>
      <c r="I236" s="139">
        <v>44.119611341159512</v>
      </c>
      <c r="J236" s="139">
        <v>44.832371522826385</v>
      </c>
      <c r="K236" s="139">
        <v>45.075091561031698</v>
      </c>
      <c r="L236" s="139">
        <v>49.335495016977795</v>
      </c>
      <c r="M236" s="139">
        <v>48.768570421871992</v>
      </c>
      <c r="N236" s="139">
        <v>49.028071572594598</v>
      </c>
      <c r="O236" s="139">
        <v>48.887964716414068</v>
      </c>
      <c r="P236" s="139">
        <v>50.075916763270769</v>
      </c>
      <c r="Q236" s="139">
        <v>48.973432450318668</v>
      </c>
      <c r="R236" s="139">
        <v>49.139351635279191</v>
      </c>
      <c r="S236" s="139">
        <v>51.236096775264116</v>
      </c>
      <c r="T236" s="139">
        <v>51.5170224029061</v>
      </c>
      <c r="U236" s="139">
        <v>51.306203305250065</v>
      </c>
      <c r="V236" s="139">
        <v>51.049314363353368</v>
      </c>
      <c r="W236" s="139">
        <v>50.614756483041234</v>
      </c>
      <c r="X236" s="139">
        <v>51.395135162869224</v>
      </c>
      <c r="Y236" s="139">
        <v>50.657854281114233</v>
      </c>
      <c r="Z236" s="139">
        <v>49.851922078155567</v>
      </c>
      <c r="AA236" s="139">
        <v>48.476780487155395</v>
      </c>
      <c r="AB236" s="139">
        <v>46.783829063414743</v>
      </c>
      <c r="AC236" s="139">
        <v>46.929603912544955</v>
      </c>
      <c r="AD236" s="139">
        <v>47.28637587084016</v>
      </c>
      <c r="AE236" s="139">
        <v>48.791502807149271</v>
      </c>
      <c r="AF236" s="139">
        <v>50.840040574869235</v>
      </c>
      <c r="AG236" s="139">
        <v>51.965228142947829</v>
      </c>
      <c r="AH236" s="139">
        <v>52.753172044665234</v>
      </c>
      <c r="AI236" s="142">
        <v>52.161313931576856</v>
      </c>
      <c r="AJ236" s="139">
        <v>52.295975614060374</v>
      </c>
      <c r="AK236" s="139">
        <v>51.110778370360997</v>
      </c>
      <c r="AL236" s="139">
        <v>51.114826073324757</v>
      </c>
      <c r="AM236" s="139">
        <v>49.615274271626518</v>
      </c>
      <c r="AN236" s="140">
        <v>48.29480121839358</v>
      </c>
      <c r="AO236" s="140">
        <v>47.086280389927452</v>
      </c>
      <c r="AP236" s="140">
        <v>46.565371990833995</v>
      </c>
      <c r="AQ236" s="140">
        <v>46.154841202731461</v>
      </c>
      <c r="AR236" s="140">
        <v>45.749348524787159</v>
      </c>
      <c r="AS236" s="140">
        <v>46.21950258924192</v>
      </c>
      <c r="AT236" s="140">
        <v>45.166837427999525</v>
      </c>
      <c r="AU236" s="140">
        <v>43.449658963620678</v>
      </c>
      <c r="AV236" s="140">
        <v>43.856411757106073</v>
      </c>
      <c r="AW236" s="140">
        <v>44.022598051391086</v>
      </c>
      <c r="AX236" s="142"/>
    </row>
    <row r="237" spans="1:50" s="139" customFormat="1" ht="15" customHeight="1" x14ac:dyDescent="0.2">
      <c r="A237" s="139" t="s">
        <v>317</v>
      </c>
      <c r="B237" s="139">
        <v>0</v>
      </c>
      <c r="C237" s="139">
        <v>0</v>
      </c>
      <c r="D237" s="139">
        <v>0</v>
      </c>
      <c r="E237" s="139">
        <v>0</v>
      </c>
      <c r="F237" s="139">
        <v>0</v>
      </c>
      <c r="G237" s="139">
        <v>0</v>
      </c>
      <c r="H237" s="139">
        <v>0</v>
      </c>
      <c r="I237" s="139">
        <v>0</v>
      </c>
      <c r="J237" s="139">
        <v>0</v>
      </c>
      <c r="K237" s="139">
        <v>0</v>
      </c>
      <c r="L237" s="139">
        <v>0</v>
      </c>
      <c r="M237" s="139">
        <v>0</v>
      </c>
      <c r="N237" s="139">
        <v>0</v>
      </c>
      <c r="O237" s="139">
        <v>0</v>
      </c>
      <c r="P237" s="139">
        <v>0</v>
      </c>
      <c r="Q237" s="139">
        <v>0</v>
      </c>
      <c r="R237" s="139">
        <v>0</v>
      </c>
      <c r="S237" s="139">
        <v>0</v>
      </c>
      <c r="T237" s="139">
        <v>0</v>
      </c>
      <c r="U237" s="139">
        <v>0</v>
      </c>
      <c r="V237" s="139">
        <v>0</v>
      </c>
      <c r="W237" s="139">
        <v>0</v>
      </c>
      <c r="X237" s="139">
        <v>0</v>
      </c>
      <c r="Y237" s="139">
        <v>0</v>
      </c>
      <c r="Z237" s="139">
        <v>0</v>
      </c>
      <c r="AA237" s="139">
        <v>0</v>
      </c>
      <c r="AB237" s="139">
        <v>0</v>
      </c>
      <c r="AC237" s="139">
        <v>0</v>
      </c>
      <c r="AD237" s="139">
        <v>0</v>
      </c>
      <c r="AE237" s="139">
        <v>0</v>
      </c>
      <c r="AF237" s="139">
        <v>0</v>
      </c>
      <c r="AG237" s="139">
        <v>0</v>
      </c>
      <c r="AH237" s="139">
        <v>0</v>
      </c>
      <c r="AI237" s="139">
        <v>0</v>
      </c>
      <c r="AJ237" s="139">
        <v>0</v>
      </c>
      <c r="AK237" s="142">
        <v>1.1838613176883188E-3</v>
      </c>
      <c r="AL237" s="142">
        <v>0.10910702182995805</v>
      </c>
      <c r="AM237" s="142">
        <v>0.59096088221564458</v>
      </c>
      <c r="AN237" s="142">
        <v>1.182396557264944</v>
      </c>
      <c r="AO237" s="142">
        <v>1.6513263906244362</v>
      </c>
      <c r="AP237" s="142">
        <v>2.2670289301309912</v>
      </c>
      <c r="AQ237" s="142">
        <v>2.4050757962288336</v>
      </c>
      <c r="AR237" s="142">
        <v>2.3839594651327376</v>
      </c>
      <c r="AS237" s="143">
        <v>2.4110298833537556</v>
      </c>
      <c r="AT237" s="143">
        <v>2.3557124769273954</v>
      </c>
      <c r="AU237" s="143">
        <v>3.2488886371670285</v>
      </c>
      <c r="AV237" s="143">
        <v>3.2805753583656649</v>
      </c>
      <c r="AW237" s="143">
        <v>3.2947258688197194</v>
      </c>
      <c r="AX237" s="142"/>
    </row>
    <row r="238" spans="1:50" s="139" customFormat="1" ht="15" customHeight="1" x14ac:dyDescent="0.2">
      <c r="A238" s="139" t="s">
        <v>328</v>
      </c>
      <c r="B238" s="139">
        <v>2.9305424147985368</v>
      </c>
      <c r="C238" s="139">
        <v>2.8851434990751406</v>
      </c>
      <c r="D238" s="139">
        <v>2.9957151173625056</v>
      </c>
      <c r="E238" s="139">
        <v>3.24072794107119</v>
      </c>
      <c r="F238" s="139">
        <v>5.4999353389218637</v>
      </c>
      <c r="G238" s="139">
        <v>5.5897569851575017</v>
      </c>
      <c r="H238" s="139">
        <v>5.6511718810149389</v>
      </c>
      <c r="I238" s="139">
        <v>4.0760061087673165</v>
      </c>
      <c r="J238" s="139">
        <v>4.6697564235327924</v>
      </c>
      <c r="K238" s="139">
        <v>5.1048661920169334</v>
      </c>
      <c r="L238" s="139">
        <v>3.8443079684785255</v>
      </c>
      <c r="M238" s="139">
        <v>5.3607276090476708</v>
      </c>
      <c r="N238" s="139">
        <v>5.3528768622538152</v>
      </c>
      <c r="O238" s="139">
        <v>5.2897435468282685</v>
      </c>
      <c r="P238" s="139">
        <v>5.3795933358450325</v>
      </c>
      <c r="Q238" s="139">
        <v>6.1690565119391909</v>
      </c>
      <c r="R238" s="139">
        <v>4.2357404371582721</v>
      </c>
      <c r="S238" s="139">
        <v>4.022949630025523</v>
      </c>
      <c r="T238" s="139">
        <v>3.7755467552690289</v>
      </c>
      <c r="U238" s="139">
        <v>2.1817099884141302</v>
      </c>
      <c r="V238" s="139">
        <v>2.3236815034171201</v>
      </c>
      <c r="W238" s="139">
        <v>2.0443269810348004</v>
      </c>
      <c r="X238" s="139">
        <v>2.1954969563440141</v>
      </c>
      <c r="Y238" s="139">
        <v>2.5122237678840276</v>
      </c>
      <c r="Z238" s="139">
        <v>2.1651864981186795</v>
      </c>
      <c r="AA238" s="139">
        <v>1.904844808511694</v>
      </c>
      <c r="AB238" s="139">
        <v>2.2400546290833252</v>
      </c>
      <c r="AC238" s="139">
        <v>1.5965498302021028</v>
      </c>
      <c r="AD238" s="139">
        <v>1.581927240478646</v>
      </c>
      <c r="AE238" s="139">
        <v>1.5740430102738876</v>
      </c>
      <c r="AF238" s="139">
        <v>1.3681296355553045</v>
      </c>
      <c r="AG238" s="139">
        <v>1.4886014964608774</v>
      </c>
      <c r="AH238" s="142">
        <v>1.5025632944458835</v>
      </c>
      <c r="AI238" s="142">
        <v>1.447703030290681</v>
      </c>
      <c r="AJ238" s="142">
        <v>1.5120627975910259</v>
      </c>
      <c r="AK238" s="139">
        <v>1.5282883627506867</v>
      </c>
      <c r="AL238" s="139">
        <v>1.3661775240840428</v>
      </c>
      <c r="AM238" s="139">
        <v>1.6034783561161206</v>
      </c>
      <c r="AN238" s="143">
        <v>1.6515268531869993</v>
      </c>
      <c r="AO238" s="143">
        <v>1.5636753272586588</v>
      </c>
      <c r="AP238" s="143">
        <v>1.3849230383825244</v>
      </c>
      <c r="AQ238" s="143">
        <v>1.3291810660515886</v>
      </c>
      <c r="AR238" s="143">
        <v>1.187135110511329</v>
      </c>
      <c r="AS238" s="143">
        <v>1.1509291416874676</v>
      </c>
      <c r="AT238" s="143">
        <v>1.3123664074779555</v>
      </c>
      <c r="AU238" s="143">
        <v>0.86211203425761351</v>
      </c>
      <c r="AV238" s="143">
        <v>0.62368808140252419</v>
      </c>
      <c r="AW238" s="143">
        <v>0.73802245395576216</v>
      </c>
      <c r="AX238" s="142"/>
    </row>
    <row r="239" spans="1:50" s="139" customFormat="1" ht="15" customHeight="1" x14ac:dyDescent="0.2">
      <c r="A239" s="143" t="s">
        <v>415</v>
      </c>
      <c r="B239" s="139">
        <v>55.859754692995708</v>
      </c>
      <c r="C239" s="139">
        <v>55.620158218067772</v>
      </c>
      <c r="D239" s="139">
        <v>55.193356446443374</v>
      </c>
      <c r="E239" s="139">
        <v>55.229122879697854</v>
      </c>
      <c r="F239" s="139">
        <v>52.36780430316913</v>
      </c>
      <c r="G239" s="139">
        <v>50.445362890510125</v>
      </c>
      <c r="H239" s="139">
        <v>47.18729106798579</v>
      </c>
      <c r="I239" s="139">
        <v>43.631722576276374</v>
      </c>
      <c r="J239" s="139">
        <v>40.992911555748265</v>
      </c>
      <c r="K239" s="139">
        <v>38.548871104454641</v>
      </c>
      <c r="L239" s="139">
        <v>34.1736220191626</v>
      </c>
      <c r="M239" s="139">
        <v>32.755418472138537</v>
      </c>
      <c r="N239" s="139">
        <v>30.371611025936101</v>
      </c>
      <c r="O239" s="139">
        <v>27.003042051272843</v>
      </c>
      <c r="P239" s="139">
        <v>23.865534145712008</v>
      </c>
      <c r="Q239" s="139">
        <v>22.127508079382014</v>
      </c>
      <c r="R239" s="139">
        <v>21.873870328856839</v>
      </c>
      <c r="S239" s="139">
        <v>19.286918076707913</v>
      </c>
      <c r="T239" s="139">
        <v>18.662534372123986</v>
      </c>
      <c r="U239" s="139">
        <v>19.92793688390751</v>
      </c>
      <c r="V239" s="139">
        <v>22.558811981971534</v>
      </c>
      <c r="W239" s="139">
        <v>23.376425671077079</v>
      </c>
      <c r="X239" s="139">
        <v>23.222356717265857</v>
      </c>
      <c r="Y239" s="139">
        <v>23.469054560979497</v>
      </c>
      <c r="Z239" s="139">
        <v>24.458318729623617</v>
      </c>
      <c r="AA239" s="139">
        <v>26.750537418170104</v>
      </c>
      <c r="AB239" s="139">
        <v>28.908513789715933</v>
      </c>
      <c r="AC239" s="139">
        <v>30.195330461042474</v>
      </c>
      <c r="AD239" s="139">
        <v>30.239033853896675</v>
      </c>
      <c r="AE239" s="139">
        <v>28.718186176056133</v>
      </c>
      <c r="AF239" s="139">
        <v>27.98651088782486</v>
      </c>
      <c r="AG239" s="139">
        <v>27.184544648168128</v>
      </c>
      <c r="AH239" s="139">
        <v>25.166851173480786</v>
      </c>
      <c r="AI239" s="142">
        <v>27.157495832809637</v>
      </c>
      <c r="AJ239" s="139">
        <v>26.234231983532414</v>
      </c>
      <c r="AK239" s="139">
        <v>25.788065716143883</v>
      </c>
      <c r="AL239" s="139">
        <v>26.925058107600091</v>
      </c>
      <c r="AM239" s="139">
        <v>24.623867628453048</v>
      </c>
      <c r="AN239" s="143">
        <v>23.139703465115939</v>
      </c>
      <c r="AO239" s="143">
        <v>23.276751468144671</v>
      </c>
      <c r="AP239" s="143">
        <v>25.136146797643576</v>
      </c>
      <c r="AQ239" s="143">
        <v>28.163267637721727</v>
      </c>
      <c r="AR239" s="143">
        <v>30.943441538735854</v>
      </c>
      <c r="AS239" s="143">
        <v>29.335278724872033</v>
      </c>
      <c r="AT239" s="143">
        <v>29.753609598482566</v>
      </c>
      <c r="AU239" s="143">
        <v>27.674550718336231</v>
      </c>
      <c r="AV239" s="143">
        <v>29.258150794062693</v>
      </c>
      <c r="AW239" s="143">
        <v>29.356730160548082</v>
      </c>
      <c r="AX239" s="142"/>
    </row>
    <row r="240" spans="1:50" s="139" customFormat="1" ht="15" customHeight="1" x14ac:dyDescent="0.2">
      <c r="A240" s="143" t="s">
        <v>403</v>
      </c>
      <c r="B240" s="139">
        <v>4.8099862118999166</v>
      </c>
      <c r="C240" s="139">
        <v>5.1212848137469651</v>
      </c>
      <c r="D240" s="139">
        <v>5.1584046830769967</v>
      </c>
      <c r="E240" s="139">
        <v>5.1947045443691051</v>
      </c>
      <c r="F240" s="139">
        <v>5.5389643256449297</v>
      </c>
      <c r="G240" s="139">
        <v>5.6254038552866499</v>
      </c>
      <c r="H240" s="139">
        <v>5.8181636796322582</v>
      </c>
      <c r="I240" s="139">
        <v>6.0660592238592672</v>
      </c>
      <c r="J240" s="139">
        <v>5.7219667372370013</v>
      </c>
      <c r="K240" s="139">
        <v>6.226334008080407</v>
      </c>
      <c r="L240" s="139">
        <v>6.4656394545239664</v>
      </c>
      <c r="M240" s="139">
        <v>7.3139020659226759</v>
      </c>
      <c r="N240" s="139">
        <v>7.2477327953308137</v>
      </c>
      <c r="O240" s="139">
        <v>7.5510728587206506</v>
      </c>
      <c r="P240" s="139">
        <v>6.5881498158724749</v>
      </c>
      <c r="Q240" s="139">
        <v>6.5968799122305288</v>
      </c>
      <c r="R240" s="139">
        <v>6.2461149368163715</v>
      </c>
      <c r="S240" s="139">
        <v>6.4010802783829925</v>
      </c>
      <c r="T240" s="139">
        <v>6.1203405136510929</v>
      </c>
      <c r="U240" s="139">
        <v>6.1510235835724636</v>
      </c>
      <c r="V240" s="139">
        <v>5.8187040307256339</v>
      </c>
      <c r="W240" s="139">
        <v>5.8419733143763741</v>
      </c>
      <c r="X240" s="139">
        <v>5.4914383468351025</v>
      </c>
      <c r="Y240" s="139">
        <v>5.5655146549915049</v>
      </c>
      <c r="Z240" s="139">
        <v>5.4177801212727177</v>
      </c>
      <c r="AA240" s="139">
        <v>5.7752364593372745</v>
      </c>
      <c r="AB240" s="139">
        <v>5.6915290118948336</v>
      </c>
      <c r="AC240" s="139">
        <v>6.1174888046343234</v>
      </c>
      <c r="AD240" s="139">
        <v>6.4384379693096978</v>
      </c>
      <c r="AE240" s="139">
        <v>6.1137620515811308</v>
      </c>
      <c r="AF240" s="139">
        <v>6.5922624701390893</v>
      </c>
      <c r="AG240" s="139">
        <v>6.7255254011270749</v>
      </c>
      <c r="AH240" s="139">
        <v>6.2615123776299662</v>
      </c>
      <c r="AI240" s="142">
        <v>4.5431150944689334</v>
      </c>
      <c r="AJ240" s="139">
        <v>4.5369835178200137</v>
      </c>
      <c r="AK240" s="139">
        <v>4.8434910227740513</v>
      </c>
      <c r="AL240" s="139">
        <v>4.4403324090555039</v>
      </c>
      <c r="AM240" s="139">
        <v>4.5128399515755504</v>
      </c>
      <c r="AN240" s="143">
        <v>4.4739418018978903</v>
      </c>
      <c r="AO240" s="143">
        <v>4.4854639493306347</v>
      </c>
      <c r="AP240" s="143">
        <v>4.5724834710937339</v>
      </c>
      <c r="AQ240" s="143">
        <v>4.823459577370846</v>
      </c>
      <c r="AR240" s="143">
        <v>4.7599473834616859</v>
      </c>
      <c r="AS240" s="143">
        <v>4.3395051981387764</v>
      </c>
      <c r="AT240" s="143">
        <v>4.2293909009524278</v>
      </c>
      <c r="AU240" s="143">
        <v>4.2948962274088602</v>
      </c>
      <c r="AV240" s="143">
        <v>3.9970313323375342</v>
      </c>
      <c r="AW240" s="143">
        <v>3.8986127244671009</v>
      </c>
      <c r="AX240" s="142"/>
    </row>
    <row r="241" spans="1:80" s="139" customFormat="1" ht="15" customHeight="1" x14ac:dyDescent="0.2">
      <c r="A241" s="143" t="s">
        <v>417</v>
      </c>
      <c r="B241" s="139">
        <v>0.74471475082523964</v>
      </c>
      <c r="C241" s="139">
        <v>0.94045086995149174</v>
      </c>
      <c r="D241" s="139">
        <v>1.2819609931282889</v>
      </c>
      <c r="E241" s="139">
        <v>0.86438096008072374</v>
      </c>
      <c r="F241" s="139">
        <v>0.48570213369423426</v>
      </c>
      <c r="G241" s="139">
        <v>0.3899543400349616</v>
      </c>
      <c r="H241" s="139">
        <v>0.3845586138285032</v>
      </c>
      <c r="I241" s="139">
        <v>1.453576611545113</v>
      </c>
      <c r="J241" s="139">
        <v>3.1533080817289463</v>
      </c>
      <c r="K241" s="139">
        <v>4.4231638346928737</v>
      </c>
      <c r="L241" s="139">
        <v>5.5281711028209815</v>
      </c>
      <c r="M241" s="139">
        <v>5.1447649689141093</v>
      </c>
      <c r="N241" s="139">
        <v>7.3233137018187291</v>
      </c>
      <c r="O241" s="139">
        <v>10.555203147393076</v>
      </c>
      <c r="P241" s="139">
        <v>13.383068236896101</v>
      </c>
      <c r="Q241" s="139">
        <v>15.509391558911947</v>
      </c>
      <c r="R241" s="139">
        <v>17.939264433171985</v>
      </c>
      <c r="S241" s="139">
        <v>18.490178282215304</v>
      </c>
      <c r="T241" s="139">
        <v>19.354192238954766</v>
      </c>
      <c r="U241" s="139">
        <v>19.865857672455476</v>
      </c>
      <c r="V241" s="139">
        <v>17.761824215108931</v>
      </c>
      <c r="W241" s="139">
        <v>17.706472009324472</v>
      </c>
      <c r="X241" s="139">
        <v>17.287602008365045</v>
      </c>
      <c r="Y241" s="139">
        <v>17.327294927419924</v>
      </c>
      <c r="Z241" s="139">
        <v>17.5952984349708</v>
      </c>
      <c r="AA241" s="139">
        <v>16.6191710956649</v>
      </c>
      <c r="AB241" s="139">
        <v>15.969465553203083</v>
      </c>
      <c r="AC241" s="139">
        <v>14.739038079627894</v>
      </c>
      <c r="AD241" s="139">
        <v>13.884111510822105</v>
      </c>
      <c r="AE241" s="139">
        <v>14.178283183945636</v>
      </c>
      <c r="AF241" s="139">
        <v>12.282819228639458</v>
      </c>
      <c r="AG241" s="139">
        <v>11.249553225468327</v>
      </c>
      <c r="AH241" s="139">
        <v>12.321558285905617</v>
      </c>
      <c r="AI241" s="142">
        <v>11.99789392031945</v>
      </c>
      <c r="AJ241" s="139">
        <v>12.467955396572508</v>
      </c>
      <c r="AK241" s="143">
        <v>13.20803343587019</v>
      </c>
      <c r="AL241" s="143">
        <v>11.924588745079273</v>
      </c>
      <c r="AM241" s="143">
        <v>14.843160107535935</v>
      </c>
      <c r="AN241" s="143">
        <v>17.528379485974099</v>
      </c>
      <c r="AO241" s="143">
        <v>18.705767022024631</v>
      </c>
      <c r="AP241" s="143">
        <v>17.258941345298215</v>
      </c>
      <c r="AQ241" s="143">
        <v>14.508581126707657</v>
      </c>
      <c r="AR241" s="143">
        <v>12.535120091166837</v>
      </c>
      <c r="AS241" s="143">
        <v>14.29788674868753</v>
      </c>
      <c r="AT241" s="143">
        <v>15.070726505521783</v>
      </c>
      <c r="AU241" s="143">
        <v>18.35409473698158</v>
      </c>
      <c r="AV241" s="143">
        <v>16.79486539119209</v>
      </c>
      <c r="AW241" s="143">
        <v>16.382133361121895</v>
      </c>
      <c r="AX241" s="142"/>
    </row>
    <row r="242" spans="1:80" s="139" customFormat="1" ht="15" customHeight="1" x14ac:dyDescent="0.2">
      <c r="A242" s="143" t="s">
        <v>179</v>
      </c>
      <c r="B242" s="143">
        <v>1.4581124065560687</v>
      </c>
      <c r="C242" s="143">
        <v>1.3134947415451137</v>
      </c>
      <c r="D242" s="143">
        <v>1.140424989642483</v>
      </c>
      <c r="E242" s="143">
        <v>0.98831461838270229</v>
      </c>
      <c r="F242" s="143">
        <v>0.8196003337102411</v>
      </c>
      <c r="G242" s="143">
        <v>0.68981744837775238</v>
      </c>
      <c r="H242" s="143">
        <v>0.65358066618658484</v>
      </c>
      <c r="I242" s="143">
        <v>0.65302413839241069</v>
      </c>
      <c r="J242" s="143">
        <v>0.62968567892660587</v>
      </c>
      <c r="K242" s="143">
        <v>0.62167329972345442</v>
      </c>
      <c r="L242" s="143">
        <v>0.6527644380361437</v>
      </c>
      <c r="M242" s="143">
        <v>0.65661646210502056</v>
      </c>
      <c r="N242" s="143">
        <v>0.67639404206593667</v>
      </c>
      <c r="O242" s="143">
        <v>0.71297367937110323</v>
      </c>
      <c r="P242" s="143">
        <v>0.70773770240361955</v>
      </c>
      <c r="Q242" s="143">
        <v>0.62373148721765403</v>
      </c>
      <c r="R242" s="143">
        <v>0.56565822871733928</v>
      </c>
      <c r="S242" s="143">
        <v>0.56277695740416789</v>
      </c>
      <c r="T242" s="143">
        <v>0.57036371709503442</v>
      </c>
      <c r="U242" s="143">
        <v>0.56726856640035805</v>
      </c>
      <c r="V242" s="143">
        <v>0.48766390542340332</v>
      </c>
      <c r="W242" s="143">
        <v>0.41604554114603332</v>
      </c>
      <c r="X242" s="143">
        <v>0.40797080832076915</v>
      </c>
      <c r="Y242" s="143">
        <v>0.46805780761080484</v>
      </c>
      <c r="Z242" s="143">
        <v>0.51149413785861952</v>
      </c>
      <c r="AA242" s="143">
        <v>0.47342973116062126</v>
      </c>
      <c r="AB242" s="143">
        <v>0.40660795268809125</v>
      </c>
      <c r="AC242" s="143">
        <v>0.4219889119482616</v>
      </c>
      <c r="AD242" s="143">
        <v>0.57011355465270697</v>
      </c>
      <c r="AE242" s="143">
        <v>0.62422277099393852</v>
      </c>
      <c r="AF242" s="143">
        <v>0.93023720297205159</v>
      </c>
      <c r="AG242" s="143">
        <v>1.3865470858277575</v>
      </c>
      <c r="AH242" s="143">
        <v>1.9943428238725005</v>
      </c>
      <c r="AI242" s="144">
        <v>2.6924781905344446</v>
      </c>
      <c r="AJ242" s="143">
        <v>2.9527906904236545</v>
      </c>
      <c r="AK242" s="143">
        <v>3.5201592307825109</v>
      </c>
      <c r="AL242" s="143">
        <v>4.1199101190263718</v>
      </c>
      <c r="AM242" s="143">
        <v>4.2104188024771645</v>
      </c>
      <c r="AN242" s="145">
        <v>3.7292506181665459</v>
      </c>
      <c r="AO242" s="145">
        <v>3.2307354526895153</v>
      </c>
      <c r="AP242" s="145">
        <v>2.8151044266169691</v>
      </c>
      <c r="AQ242" s="145">
        <v>2.6155935931878957</v>
      </c>
      <c r="AR242" s="145">
        <v>2.4410478862044016</v>
      </c>
      <c r="AS242" s="145">
        <v>2.2458677140185159</v>
      </c>
      <c r="AT242" s="145">
        <v>2.111356682638359</v>
      </c>
      <c r="AU242" s="145">
        <v>2.1157986822280179</v>
      </c>
      <c r="AV242" s="145">
        <v>2.1892772855334215</v>
      </c>
      <c r="AW242" s="145">
        <v>2.3071773796963555</v>
      </c>
      <c r="AX242" s="142"/>
    </row>
    <row r="243" spans="1:80" s="148" customFormat="1" ht="15" customHeight="1" thickBot="1" x14ac:dyDescent="0.25">
      <c r="A243" s="147" t="s">
        <v>16</v>
      </c>
      <c r="B243" s="147">
        <v>100</v>
      </c>
      <c r="C243" s="147">
        <v>100</v>
      </c>
      <c r="D243" s="147">
        <v>100</v>
      </c>
      <c r="E243" s="147">
        <v>100</v>
      </c>
      <c r="F243" s="147">
        <v>100</v>
      </c>
      <c r="G243" s="147">
        <v>100</v>
      </c>
      <c r="H243" s="147">
        <v>100</v>
      </c>
      <c r="I243" s="147">
        <v>100</v>
      </c>
      <c r="J243" s="147">
        <v>100</v>
      </c>
      <c r="K243" s="147">
        <v>100</v>
      </c>
      <c r="L243" s="147">
        <v>100</v>
      </c>
      <c r="M243" s="147">
        <v>100</v>
      </c>
      <c r="N243" s="147">
        <v>100</v>
      </c>
      <c r="O243" s="147">
        <v>100</v>
      </c>
      <c r="P243" s="147">
        <v>100</v>
      </c>
      <c r="Q243" s="147">
        <v>100</v>
      </c>
      <c r="R243" s="147">
        <v>100</v>
      </c>
      <c r="S243" s="147">
        <v>100</v>
      </c>
      <c r="T243" s="147">
        <v>100</v>
      </c>
      <c r="U243" s="147">
        <v>100</v>
      </c>
      <c r="V243" s="147">
        <v>100</v>
      </c>
      <c r="W243" s="147">
        <v>100</v>
      </c>
      <c r="X243" s="147">
        <v>100</v>
      </c>
      <c r="Y243" s="147">
        <v>100</v>
      </c>
      <c r="Z243" s="147">
        <v>100</v>
      </c>
      <c r="AA243" s="147">
        <v>100</v>
      </c>
      <c r="AB243" s="147">
        <v>100</v>
      </c>
      <c r="AC243" s="147">
        <v>100</v>
      </c>
      <c r="AD243" s="147">
        <v>100</v>
      </c>
      <c r="AE243" s="147">
        <v>100</v>
      </c>
      <c r="AF243" s="147">
        <v>100</v>
      </c>
      <c r="AG243" s="147">
        <v>100</v>
      </c>
      <c r="AH243" s="147">
        <v>100</v>
      </c>
      <c r="AI243" s="147">
        <v>100</v>
      </c>
      <c r="AJ243" s="147">
        <v>100</v>
      </c>
      <c r="AK243" s="147">
        <v>100</v>
      </c>
      <c r="AL243" s="147">
        <v>100</v>
      </c>
      <c r="AM243" s="147">
        <v>100</v>
      </c>
      <c r="AN243" s="147">
        <v>100</v>
      </c>
      <c r="AO243" s="147">
        <v>100</v>
      </c>
      <c r="AP243" s="147">
        <v>100</v>
      </c>
      <c r="AQ243" s="147">
        <v>100</v>
      </c>
      <c r="AR243" s="147">
        <v>100</v>
      </c>
      <c r="AS243" s="147">
        <v>100</v>
      </c>
      <c r="AT243" s="147">
        <v>100</v>
      </c>
      <c r="AU243" s="147">
        <v>100</v>
      </c>
      <c r="AV243" s="147">
        <v>100</v>
      </c>
      <c r="AW243" s="147">
        <v>100</v>
      </c>
    </row>
    <row r="244" spans="1:80" ht="15" customHeight="1" x14ac:dyDescent="0.2">
      <c r="A244" s="149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50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56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</row>
    <row r="245" spans="1:80" ht="15" customHeight="1" x14ac:dyDescent="0.2">
      <c r="A245" s="149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50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56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</row>
    <row r="246" spans="1:80" ht="15" customHeight="1" x14ac:dyDescent="0.2">
      <c r="A246" s="113" t="s">
        <v>421</v>
      </c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5"/>
      <c r="AJ246" s="114"/>
      <c r="AK246" s="114"/>
      <c r="AL246" s="114"/>
      <c r="AM246" s="114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</row>
    <row r="247" spans="1:80" ht="15" customHeight="1" thickBot="1" x14ac:dyDescent="0.25">
      <c r="A247" s="120" t="s">
        <v>422</v>
      </c>
      <c r="B247" s="120"/>
      <c r="C247" s="120"/>
      <c r="E247" s="118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F247" s="114"/>
      <c r="AG247" s="114"/>
      <c r="AH247" s="114"/>
      <c r="AJ247" s="114"/>
      <c r="AK247" s="117"/>
      <c r="AM247" s="117"/>
      <c r="AN247" s="120"/>
      <c r="AO247" s="120"/>
      <c r="AP247" s="120"/>
      <c r="AQ247" s="120"/>
      <c r="AS247" s="115"/>
      <c r="AW247" s="121" t="s">
        <v>2</v>
      </c>
    </row>
    <row r="248" spans="1:80" s="124" customFormat="1" ht="15" customHeight="1" x14ac:dyDescent="0.2">
      <c r="A248" s="122" t="s">
        <v>3</v>
      </c>
      <c r="B248" s="122">
        <v>1970</v>
      </c>
      <c r="C248" s="122">
        <v>1971</v>
      </c>
      <c r="D248" s="122">
        <v>1972</v>
      </c>
      <c r="E248" s="122">
        <v>1973</v>
      </c>
      <c r="F248" s="122">
        <v>1974</v>
      </c>
      <c r="G248" s="122">
        <v>1975</v>
      </c>
      <c r="H248" s="122">
        <v>1976</v>
      </c>
      <c r="I248" s="122">
        <v>1977</v>
      </c>
      <c r="J248" s="122">
        <v>1978</v>
      </c>
      <c r="K248" s="122">
        <v>1979</v>
      </c>
      <c r="L248" s="122">
        <v>1980</v>
      </c>
      <c r="M248" s="122">
        <v>1981</v>
      </c>
      <c r="N248" s="122">
        <v>1982</v>
      </c>
      <c r="O248" s="122">
        <v>1983</v>
      </c>
      <c r="P248" s="122">
        <v>1984</v>
      </c>
      <c r="Q248" s="122">
        <v>1985</v>
      </c>
      <c r="R248" s="122">
        <v>1986</v>
      </c>
      <c r="S248" s="122">
        <v>1987</v>
      </c>
      <c r="T248" s="122">
        <v>1988</v>
      </c>
      <c r="U248" s="122">
        <v>1989</v>
      </c>
      <c r="V248" s="122">
        <v>1990</v>
      </c>
      <c r="W248" s="122">
        <v>1991</v>
      </c>
      <c r="X248" s="122">
        <v>1992</v>
      </c>
      <c r="Y248" s="122">
        <v>1993</v>
      </c>
      <c r="Z248" s="122">
        <v>1994</v>
      </c>
      <c r="AA248" s="122">
        <v>1995</v>
      </c>
      <c r="AB248" s="122">
        <v>1996</v>
      </c>
      <c r="AC248" s="122">
        <v>1997</v>
      </c>
      <c r="AD248" s="122">
        <v>1998</v>
      </c>
      <c r="AE248" s="122">
        <v>1999</v>
      </c>
      <c r="AF248" s="122">
        <v>2000</v>
      </c>
      <c r="AG248" s="122">
        <v>2001</v>
      </c>
      <c r="AH248" s="122">
        <v>2002</v>
      </c>
      <c r="AI248" s="122">
        <v>2003</v>
      </c>
      <c r="AJ248" s="122">
        <v>2004</v>
      </c>
      <c r="AK248" s="122">
        <v>2005</v>
      </c>
      <c r="AL248" s="122">
        <v>2006</v>
      </c>
      <c r="AM248" s="122">
        <v>2007</v>
      </c>
      <c r="AN248" s="122">
        <v>2008</v>
      </c>
      <c r="AO248" s="122">
        <v>2009</v>
      </c>
      <c r="AP248" s="122">
        <v>2010</v>
      </c>
      <c r="AQ248" s="122">
        <v>2011</v>
      </c>
      <c r="AR248" s="122">
        <v>2012</v>
      </c>
      <c r="AS248" s="123">
        <v>2013</v>
      </c>
      <c r="AT248" s="123">
        <v>2014</v>
      </c>
      <c r="AU248" s="123">
        <v>2015</v>
      </c>
      <c r="AV248" s="123">
        <v>2016</v>
      </c>
      <c r="AW248" s="123">
        <v>2017</v>
      </c>
    </row>
    <row r="249" spans="1:80" s="125" customFormat="1" ht="15" customHeight="1" x14ac:dyDescent="0.2">
      <c r="A249" s="125" t="s">
        <v>113</v>
      </c>
      <c r="B249" s="125">
        <v>0</v>
      </c>
      <c r="C249" s="125">
        <v>0</v>
      </c>
      <c r="D249" s="125">
        <v>0</v>
      </c>
      <c r="E249" s="125">
        <v>0</v>
      </c>
      <c r="F249" s="125">
        <v>0</v>
      </c>
      <c r="G249" s="125">
        <v>0</v>
      </c>
      <c r="H249" s="125">
        <v>0</v>
      </c>
      <c r="I249" s="125">
        <v>0</v>
      </c>
      <c r="J249" s="125">
        <v>0</v>
      </c>
      <c r="K249" s="125">
        <v>0</v>
      </c>
      <c r="L249" s="125">
        <v>0</v>
      </c>
      <c r="M249" s="125">
        <v>0</v>
      </c>
      <c r="N249" s="125">
        <v>0</v>
      </c>
      <c r="O249" s="125">
        <v>0</v>
      </c>
      <c r="P249" s="125">
        <v>0</v>
      </c>
      <c r="Q249" s="125">
        <v>0</v>
      </c>
      <c r="R249" s="125">
        <v>0</v>
      </c>
      <c r="S249" s="125">
        <v>0</v>
      </c>
      <c r="T249" s="125">
        <v>2.7518988000000002</v>
      </c>
      <c r="U249" s="125">
        <v>1.8722508</v>
      </c>
      <c r="V249" s="125">
        <v>1.759296</v>
      </c>
      <c r="W249" s="125">
        <v>1.759296</v>
      </c>
      <c r="X249" s="125">
        <v>0</v>
      </c>
      <c r="Y249" s="125">
        <v>21.991199999999999</v>
      </c>
      <c r="Z249" s="125">
        <v>40.463808</v>
      </c>
      <c r="AA249" s="125">
        <v>43.102752000000002</v>
      </c>
      <c r="AB249" s="125">
        <v>31.667327999999998</v>
      </c>
      <c r="AC249" s="125">
        <v>41.343455999999996</v>
      </c>
      <c r="AD249" s="125">
        <v>116.113536</v>
      </c>
      <c r="AE249" s="125">
        <v>139.86403200000001</v>
      </c>
      <c r="AF249" s="125">
        <v>275.32982399999997</v>
      </c>
      <c r="AG249" s="125">
        <v>503.15865600000001</v>
      </c>
      <c r="AH249" s="125">
        <v>862.4</v>
      </c>
      <c r="AI249" s="128">
        <v>1168.6400000000001</v>
      </c>
      <c r="AJ249" s="125">
        <v>1390.4</v>
      </c>
      <c r="AK249" s="125">
        <v>1711.2817817940233</v>
      </c>
      <c r="AL249" s="125">
        <v>2029.808</v>
      </c>
      <c r="AM249" s="125">
        <v>2251.92</v>
      </c>
      <c r="AN249" s="126">
        <v>2158.3261836692727</v>
      </c>
      <c r="AO249" s="126">
        <v>1853.3239999999998</v>
      </c>
      <c r="AP249" s="126">
        <v>1766.6846161646986</v>
      </c>
      <c r="AQ249" s="126">
        <v>1735.36</v>
      </c>
      <c r="AR249" s="126">
        <v>1708.7839999999999</v>
      </c>
      <c r="AS249" s="126">
        <v>1647.36</v>
      </c>
      <c r="AT249" s="126">
        <v>1594.1200000000001</v>
      </c>
      <c r="AU249" s="126">
        <v>1552.75447840724</v>
      </c>
      <c r="AV249" s="126">
        <v>1593.152</v>
      </c>
      <c r="AW249" s="126">
        <v>1734.4799999999998</v>
      </c>
      <c r="AX249" s="128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</row>
    <row r="250" spans="1:80" s="125" customFormat="1" ht="15" customHeight="1" x14ac:dyDescent="0.2">
      <c r="A250" s="125" t="s">
        <v>396</v>
      </c>
      <c r="B250" s="125">
        <v>3893.9557739449542</v>
      </c>
      <c r="C250" s="125">
        <v>4269.4627376146791</v>
      </c>
      <c r="D250" s="125">
        <v>4863.5867691743124</v>
      </c>
      <c r="E250" s="125">
        <v>5769.7759486238529</v>
      </c>
      <c r="F250" s="125">
        <v>6304.7447735779815</v>
      </c>
      <c r="G250" s="125">
        <v>7249.5134355963301</v>
      </c>
      <c r="H250" s="125">
        <v>8534.6388660550456</v>
      </c>
      <c r="I250" s="125">
        <v>9315.6590576146791</v>
      </c>
      <c r="J250" s="125">
        <v>10325.584179082569</v>
      </c>
      <c r="K250" s="125">
        <v>10901.704452110092</v>
      </c>
      <c r="L250" s="125">
        <v>11401.261919999999</v>
      </c>
      <c r="M250" s="125">
        <v>11279.593511602212</v>
      </c>
      <c r="N250" s="125">
        <v>11514.540912265194</v>
      </c>
      <c r="O250" s="125">
        <v>11024.720252077563</v>
      </c>
      <c r="P250" s="125">
        <v>11485.913947479223</v>
      </c>
      <c r="Q250" s="125">
        <v>11846.024287045666</v>
      </c>
      <c r="R250" s="125">
        <v>13948.390870268271</v>
      </c>
      <c r="S250" s="125">
        <v>14688.598698000002</v>
      </c>
      <c r="T250" s="125">
        <v>14981.215831859388</v>
      </c>
      <c r="U250" s="125">
        <v>15868.197540000003</v>
      </c>
      <c r="V250" s="125">
        <v>15982.823064000002</v>
      </c>
      <c r="W250" s="125">
        <v>16586.586552558139</v>
      </c>
      <c r="X250" s="125">
        <v>16881.749431367443</v>
      </c>
      <c r="Y250" s="125">
        <v>17324.929093060466</v>
      </c>
      <c r="Z250" s="125">
        <v>18105.93529451163</v>
      </c>
      <c r="AA250" s="125">
        <v>19279.621314083721</v>
      </c>
      <c r="AB250" s="125">
        <v>20165.109950511629</v>
      </c>
      <c r="AC250" s="125">
        <v>21422.381918065115</v>
      </c>
      <c r="AD250" s="125">
        <v>22452.966530516431</v>
      </c>
      <c r="AE250" s="125">
        <v>22704.281339999998</v>
      </c>
      <c r="AF250" s="125">
        <v>23409.660120000004</v>
      </c>
      <c r="AG250" s="125">
        <v>24070.804800000002</v>
      </c>
      <c r="AH250" s="125">
        <v>25074.511999999999</v>
      </c>
      <c r="AI250" s="128">
        <v>24251.951999999997</v>
      </c>
      <c r="AJ250" s="125">
        <v>25938.624</v>
      </c>
      <c r="AK250" s="125">
        <v>25802.97455428274</v>
      </c>
      <c r="AL250" s="125">
        <v>26144.635457919998</v>
      </c>
      <c r="AM250" s="125">
        <v>27405.639914242824</v>
      </c>
      <c r="AN250" s="129">
        <v>28932.969254498967</v>
      </c>
      <c r="AO250" s="129">
        <v>28344.830446326319</v>
      </c>
      <c r="AP250" s="129">
        <v>31091.585028493086</v>
      </c>
      <c r="AQ250" s="129">
        <v>32858.680343693319</v>
      </c>
      <c r="AR250" s="129">
        <v>34819.554975703737</v>
      </c>
      <c r="AS250" s="129">
        <v>37123.42581772383</v>
      </c>
      <c r="AT250" s="129">
        <v>37677.706772625461</v>
      </c>
      <c r="AU250" s="129">
        <v>35370.694508323548</v>
      </c>
      <c r="AV250" s="129">
        <v>35136.257390389866</v>
      </c>
      <c r="AW250" s="129">
        <v>36042.831664037039</v>
      </c>
      <c r="AX250" s="128"/>
    </row>
    <row r="251" spans="1:80" s="125" customFormat="1" ht="15" customHeight="1" x14ac:dyDescent="0.2">
      <c r="A251" s="125" t="s">
        <v>317</v>
      </c>
      <c r="B251" s="125">
        <v>0</v>
      </c>
      <c r="C251" s="125">
        <v>0</v>
      </c>
      <c r="D251" s="125">
        <v>0</v>
      </c>
      <c r="E251" s="125">
        <v>0</v>
      </c>
      <c r="F251" s="125">
        <v>0</v>
      </c>
      <c r="G251" s="125">
        <v>0</v>
      </c>
      <c r="H251" s="125">
        <v>0</v>
      </c>
      <c r="I251" s="125">
        <v>0</v>
      </c>
      <c r="J251" s="125">
        <v>0</v>
      </c>
      <c r="K251" s="125">
        <v>0</v>
      </c>
      <c r="L251" s="125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5">
        <v>0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125">
        <v>0</v>
      </c>
      <c r="AB251" s="125">
        <v>0</v>
      </c>
      <c r="AC251" s="125">
        <v>0</v>
      </c>
      <c r="AD251" s="125">
        <v>0</v>
      </c>
      <c r="AE251" s="125">
        <v>0</v>
      </c>
      <c r="AF251" s="125">
        <v>0</v>
      </c>
      <c r="AG251" s="125">
        <v>0</v>
      </c>
      <c r="AH251" s="125">
        <v>0</v>
      </c>
      <c r="AI251" s="125">
        <v>0</v>
      </c>
      <c r="AJ251" s="125">
        <v>0</v>
      </c>
      <c r="AK251" s="128">
        <v>0.61039718399999998</v>
      </c>
      <c r="AL251" s="128">
        <v>57.343422079999989</v>
      </c>
      <c r="AM251" s="128">
        <v>335.83208575717566</v>
      </c>
      <c r="AN251" s="128">
        <v>727.52674550103086</v>
      </c>
      <c r="AO251" s="128">
        <v>1019.0605936736847</v>
      </c>
      <c r="AP251" s="128">
        <v>1547.2401642718944</v>
      </c>
      <c r="AQ251" s="128">
        <v>1729.4042286154379</v>
      </c>
      <c r="AR251" s="129">
        <v>1832.6081566159862</v>
      </c>
      <c r="AS251" s="129">
        <v>1953.8645167223069</v>
      </c>
      <c r="AT251" s="129">
        <v>1983.0371985592349</v>
      </c>
      <c r="AU251" s="129">
        <v>2662.3103393361812</v>
      </c>
      <c r="AV251" s="129">
        <v>2644.6645347605281</v>
      </c>
      <c r="AW251" s="129">
        <v>2712.9013080457985</v>
      </c>
      <c r="AX251" s="128"/>
    </row>
    <row r="252" spans="1:80" s="125" customFormat="1" ht="15" customHeight="1" x14ac:dyDescent="0.2">
      <c r="A252" s="129" t="s">
        <v>415</v>
      </c>
      <c r="B252" s="125">
        <v>7368.9760897297283</v>
      </c>
      <c r="C252" s="125">
        <v>8020.6595124324303</v>
      </c>
      <c r="D252" s="125">
        <v>8988.1230259459444</v>
      </c>
      <c r="E252" s="125">
        <v>10541.482443243242</v>
      </c>
      <c r="F252" s="125">
        <v>10937.755498378376</v>
      </c>
      <c r="G252" s="125">
        <v>11189.296011891889</v>
      </c>
      <c r="H252" s="125">
        <v>11268.632240000001</v>
      </c>
      <c r="I252" s="125">
        <v>10241.075014054055</v>
      </c>
      <c r="J252" s="125">
        <v>10452.529177297298</v>
      </c>
      <c r="K252" s="125">
        <v>10396.69162</v>
      </c>
      <c r="L252" s="125">
        <v>8787.8226648648651</v>
      </c>
      <c r="M252" s="125">
        <v>8412.6295362162164</v>
      </c>
      <c r="N252" s="125">
        <v>8013.5233783783779</v>
      </c>
      <c r="O252" s="125">
        <v>6847.3580089047182</v>
      </c>
      <c r="P252" s="125">
        <v>6140.4390214781833</v>
      </c>
      <c r="Q252" s="125">
        <v>6042.6102070588231</v>
      </c>
      <c r="R252" s="125">
        <v>6808.1784727921504</v>
      </c>
      <c r="S252" s="125">
        <v>5931.2287304719493</v>
      </c>
      <c r="T252" s="125">
        <v>5808.7942579372193</v>
      </c>
      <c r="U252" s="125">
        <v>6527.3879314285714</v>
      </c>
      <c r="V252" s="125">
        <v>7436.3667401069524</v>
      </c>
      <c r="W252" s="125">
        <v>8058.6206374331559</v>
      </c>
      <c r="X252" s="125">
        <v>8023.2206053475948</v>
      </c>
      <c r="Y252" s="125">
        <v>8436.2209796791449</v>
      </c>
      <c r="Z252" s="125">
        <v>9234.6883700534763</v>
      </c>
      <c r="AA252" s="125">
        <v>11057.396688770055</v>
      </c>
      <c r="AB252" s="125">
        <v>12946.18506737968</v>
      </c>
      <c r="AC252" s="125">
        <v>14156.079497326205</v>
      </c>
      <c r="AD252" s="125">
        <v>14772.4054</v>
      </c>
      <c r="AE252" s="125">
        <v>13769.994000000001</v>
      </c>
      <c r="AF252" s="125">
        <v>13261.3217</v>
      </c>
      <c r="AG252" s="125">
        <v>12994.696</v>
      </c>
      <c r="AH252" s="128">
        <v>12432.42</v>
      </c>
      <c r="AI252" s="128">
        <v>13114.64</v>
      </c>
      <c r="AJ252" s="128">
        <v>13560.470000000001</v>
      </c>
      <c r="AK252" s="129">
        <v>13595.387938439997</v>
      </c>
      <c r="AL252" s="129">
        <v>14439.81</v>
      </c>
      <c r="AM252" s="129">
        <v>14286.58</v>
      </c>
      <c r="AN252" s="129">
        <v>14538.447</v>
      </c>
      <c r="AO252" s="129">
        <v>14673.890000000001</v>
      </c>
      <c r="AP252" s="129">
        <v>17524.884947742634</v>
      </c>
      <c r="AQ252" s="129">
        <v>20837.803499926875</v>
      </c>
      <c r="AR252" s="129">
        <v>24453.792270600003</v>
      </c>
      <c r="AS252" s="129">
        <v>24393.003135423995</v>
      </c>
      <c r="AT252" s="129">
        <v>25681.841377695891</v>
      </c>
      <c r="AU252" s="129">
        <v>23256.876616766105</v>
      </c>
      <c r="AV252" s="129">
        <v>24181.025923623798</v>
      </c>
      <c r="AW252" s="129">
        <v>24816.451944507298</v>
      </c>
      <c r="AX252" s="128"/>
    </row>
    <row r="253" spans="1:80" s="125" customFormat="1" ht="15" customHeight="1" x14ac:dyDescent="0.2">
      <c r="A253" s="129" t="s">
        <v>418</v>
      </c>
      <c r="B253" s="129">
        <v>98.242199999999997</v>
      </c>
      <c r="C253" s="129">
        <v>135.61695</v>
      </c>
      <c r="D253" s="129">
        <v>208.76467499999998</v>
      </c>
      <c r="E253" s="129">
        <v>164.98282499999999</v>
      </c>
      <c r="F253" s="129">
        <v>101.44575</v>
      </c>
      <c r="G253" s="129">
        <v>86.49584999999999</v>
      </c>
      <c r="H253" s="129">
        <v>91.835099999999997</v>
      </c>
      <c r="I253" s="129">
        <v>341.17807499999998</v>
      </c>
      <c r="J253" s="129">
        <v>803.02319999999997</v>
      </c>
      <c r="K253" s="129">
        <v>1184.779575</v>
      </c>
      <c r="L253" s="129">
        <v>1202.933025</v>
      </c>
      <c r="M253" s="129">
        <v>611.87805000000003</v>
      </c>
      <c r="N253" s="129">
        <v>1079.0624250000001</v>
      </c>
      <c r="O253" s="129">
        <v>1173.0332249999999</v>
      </c>
      <c r="P253" s="129">
        <v>1111.63185</v>
      </c>
      <c r="Q253" s="129">
        <v>1132.454925</v>
      </c>
      <c r="R253" s="129">
        <v>1303.84485</v>
      </c>
      <c r="S253" s="129">
        <v>1140.4638</v>
      </c>
      <c r="T253" s="129">
        <v>1049.6965499999999</v>
      </c>
      <c r="U253" s="129">
        <v>866.02634999999998</v>
      </c>
      <c r="V253" s="129">
        <v>650.32065</v>
      </c>
      <c r="W253" s="129">
        <v>879.37447499999996</v>
      </c>
      <c r="X253" s="129">
        <v>1188.5170499999999</v>
      </c>
      <c r="Y253" s="129">
        <v>1297.4377500000001</v>
      </c>
      <c r="Z253" s="129">
        <v>1669.04955</v>
      </c>
      <c r="AA253" s="129">
        <v>1800.3951</v>
      </c>
      <c r="AB253" s="129">
        <v>2164.5319500000001</v>
      </c>
      <c r="AC253" s="129">
        <v>2677.0999499999998</v>
      </c>
      <c r="AD253" s="129">
        <v>2849.5577250000001</v>
      </c>
      <c r="AE253" s="129">
        <v>3204.6178500000001</v>
      </c>
      <c r="AF253" s="129">
        <v>3046.0421249999999</v>
      </c>
      <c r="AG253" s="129">
        <v>3207.8213999999998</v>
      </c>
      <c r="AH253" s="129">
        <v>3871.7136</v>
      </c>
      <c r="AI253" s="130">
        <v>3875.2380000000003</v>
      </c>
      <c r="AJ253" s="129">
        <v>3978.8340000000003</v>
      </c>
      <c r="AK253" s="129">
        <v>4078.5205860000001</v>
      </c>
      <c r="AL253" s="129">
        <v>2776.8437880000001</v>
      </c>
      <c r="AM253" s="129">
        <v>3325.2286800000006</v>
      </c>
      <c r="AN253" s="129">
        <v>3532.8906000000002</v>
      </c>
      <c r="AO253" s="129">
        <v>3392.1134812245004</v>
      </c>
      <c r="AP253" s="129">
        <v>3789.7787760000001</v>
      </c>
      <c r="AQ253" s="129">
        <v>4504.4886479999996</v>
      </c>
      <c r="AR253" s="129">
        <v>4143.5436300000001</v>
      </c>
      <c r="AS253" s="129">
        <v>5172.3432084072019</v>
      </c>
      <c r="AT253" s="129">
        <v>5882.396616</v>
      </c>
      <c r="AU253" s="129">
        <v>5841.9899040000009</v>
      </c>
      <c r="AV253" s="129">
        <v>5927.5441800000008</v>
      </c>
      <c r="AW253" s="129">
        <v>6446.2161865149001</v>
      </c>
      <c r="AX253" s="128"/>
    </row>
    <row r="254" spans="1:80" s="125" customFormat="1" ht="15" customHeight="1" x14ac:dyDescent="0.2">
      <c r="A254" s="129" t="s">
        <v>419</v>
      </c>
      <c r="B254" s="129">
        <v>0</v>
      </c>
      <c r="C254" s="129">
        <v>0</v>
      </c>
      <c r="D254" s="129">
        <v>0</v>
      </c>
      <c r="E254" s="129">
        <v>0</v>
      </c>
      <c r="F254" s="129">
        <v>0</v>
      </c>
      <c r="G254" s="129">
        <v>0</v>
      </c>
      <c r="H254" s="129">
        <v>0</v>
      </c>
      <c r="I254" s="129">
        <v>0</v>
      </c>
      <c r="J254" s="129">
        <v>1.0193399999999999</v>
      </c>
      <c r="K254" s="129">
        <v>8.1547199999999993</v>
      </c>
      <c r="L254" s="129">
        <v>218.64842999999999</v>
      </c>
      <c r="M254" s="129">
        <v>709.4606399999999</v>
      </c>
      <c r="N254" s="129">
        <v>853.18757999999991</v>
      </c>
      <c r="O254" s="129">
        <v>1503.5264999999999</v>
      </c>
      <c r="P254" s="129">
        <v>2331.7402499999998</v>
      </c>
      <c r="Q254" s="129">
        <v>3102.8709599999997</v>
      </c>
      <c r="R254" s="129">
        <v>4279.6989899999999</v>
      </c>
      <c r="S254" s="129">
        <v>4545.7467299999998</v>
      </c>
      <c r="T254" s="129">
        <v>4974.3791999999994</v>
      </c>
      <c r="U254" s="129">
        <v>5641.0275599999995</v>
      </c>
      <c r="V254" s="129">
        <v>5204.7500399999999</v>
      </c>
      <c r="W254" s="129">
        <v>5224.6271699999998</v>
      </c>
      <c r="X254" s="129">
        <v>4784.2722899999999</v>
      </c>
      <c r="Y254" s="129">
        <v>4931.0572499999998</v>
      </c>
      <c r="Z254" s="129">
        <v>4974.3791999999994</v>
      </c>
      <c r="AA254" s="129">
        <v>5069.1778199999999</v>
      </c>
      <c r="AB254" s="129">
        <v>4987.1209499999995</v>
      </c>
      <c r="AC254" s="129">
        <v>4232.8093499999995</v>
      </c>
      <c r="AD254" s="129">
        <v>3933.1233899999997</v>
      </c>
      <c r="AE254" s="129">
        <v>3593.6831699999998</v>
      </c>
      <c r="AF254" s="129">
        <v>2774.1338099999998</v>
      </c>
      <c r="AG254" s="129">
        <v>2169.6651899999997</v>
      </c>
      <c r="AH254" s="129">
        <v>2215.134</v>
      </c>
      <c r="AI254" s="130">
        <v>1918.671</v>
      </c>
      <c r="AJ254" s="129">
        <v>2465.85</v>
      </c>
      <c r="AK254" s="129">
        <v>2884.71351</v>
      </c>
      <c r="AL254" s="129">
        <v>3618.26946</v>
      </c>
      <c r="AM254" s="129">
        <v>5286.65949</v>
      </c>
      <c r="AN254" s="131">
        <v>7480.0170000000007</v>
      </c>
      <c r="AO254" s="131">
        <v>8400.1835677200033</v>
      </c>
      <c r="AP254" s="131">
        <v>8243.130000000001</v>
      </c>
      <c r="AQ254" s="131">
        <v>6230.3084099999996</v>
      </c>
      <c r="AR254" s="131">
        <v>5762.63382</v>
      </c>
      <c r="AS254" s="131">
        <v>6716.7</v>
      </c>
      <c r="AT254" s="131">
        <v>7125.9076800000003</v>
      </c>
      <c r="AU254" s="131">
        <v>9582.2502599999989</v>
      </c>
      <c r="AV254" s="131">
        <v>7952.93235</v>
      </c>
      <c r="AW254" s="131">
        <v>7402.2752184011988</v>
      </c>
      <c r="AX254" s="128"/>
    </row>
    <row r="255" spans="1:80" s="134" customFormat="1" ht="15" customHeight="1" thickBot="1" x14ac:dyDescent="0.25">
      <c r="A255" s="133" t="s">
        <v>16</v>
      </c>
      <c r="B255" s="133">
        <v>11361.174063674684</v>
      </c>
      <c r="C255" s="133">
        <v>12425.739200047108</v>
      </c>
      <c r="D255" s="133">
        <v>14060.474470120256</v>
      </c>
      <c r="E255" s="133">
        <v>16476.241216867093</v>
      </c>
      <c r="F255" s="133">
        <v>17343.946021956355</v>
      </c>
      <c r="G255" s="133">
        <v>18525.305297488219</v>
      </c>
      <c r="H255" s="133">
        <v>19895.106206055047</v>
      </c>
      <c r="I255" s="133">
        <v>19897.912146668732</v>
      </c>
      <c r="J255" s="133">
        <v>21582.155896379863</v>
      </c>
      <c r="K255" s="133">
        <v>22491.330367110091</v>
      </c>
      <c r="L255" s="133">
        <v>21610.666039864864</v>
      </c>
      <c r="M255" s="133">
        <v>21013.561737818429</v>
      </c>
      <c r="N255" s="133">
        <v>21460.314295643573</v>
      </c>
      <c r="O255" s="133">
        <v>20548.637985982281</v>
      </c>
      <c r="P255" s="133">
        <v>21069.725068957407</v>
      </c>
      <c r="Q255" s="133">
        <v>22123.960379104486</v>
      </c>
      <c r="R255" s="133">
        <v>26340.113183060424</v>
      </c>
      <c r="S255" s="133">
        <v>26306.037958471952</v>
      </c>
      <c r="T255" s="133">
        <v>26816.837738596605</v>
      </c>
      <c r="U255" s="133">
        <v>28904.511632228572</v>
      </c>
      <c r="V255" s="133">
        <v>29276.019790106955</v>
      </c>
      <c r="W255" s="133">
        <v>30750.968130991296</v>
      </c>
      <c r="X255" s="133">
        <v>30877.759376715036</v>
      </c>
      <c r="Y255" s="133">
        <v>32011.636272739612</v>
      </c>
      <c r="Z255" s="133">
        <v>34024.516222565107</v>
      </c>
      <c r="AA255" s="133">
        <v>37249.693674853777</v>
      </c>
      <c r="AB255" s="133">
        <v>40294.615245891306</v>
      </c>
      <c r="AC255" s="133">
        <v>42529.714171391315</v>
      </c>
      <c r="AD255" s="133">
        <v>44124.166581516431</v>
      </c>
      <c r="AE255" s="133">
        <v>43412.440391999997</v>
      </c>
      <c r="AF255" s="133">
        <v>42766.487579000001</v>
      </c>
      <c r="AG255" s="133">
        <v>42946.146046000002</v>
      </c>
      <c r="AH255" s="133">
        <v>44456.179600000003</v>
      </c>
      <c r="AI255" s="133">
        <v>44329.140999999996</v>
      </c>
      <c r="AJ255" s="133">
        <v>47334.178000000007</v>
      </c>
      <c r="AK255" s="133">
        <v>48073.488767700757</v>
      </c>
      <c r="AL255" s="133">
        <v>49066.710127999999</v>
      </c>
      <c r="AM255" s="133">
        <v>52891.86017</v>
      </c>
      <c r="AN255" s="133">
        <v>57370.176783669267</v>
      </c>
      <c r="AO255" s="133">
        <v>57683.402088944509</v>
      </c>
      <c r="AP255" s="133">
        <v>63963.303532672318</v>
      </c>
      <c r="AQ255" s="133">
        <v>67896.045130235623</v>
      </c>
      <c r="AR255" s="133">
        <v>72720.91685291972</v>
      </c>
      <c r="AS255" s="133">
        <v>77006.696678277323</v>
      </c>
      <c r="AT255" s="133">
        <v>79945.009644880585</v>
      </c>
      <c r="AU255" s="133">
        <v>78266.876106833079</v>
      </c>
      <c r="AV255" s="133">
        <v>77435.576378774203</v>
      </c>
      <c r="AW255" s="133">
        <v>79155.15632150622</v>
      </c>
    </row>
    <row r="256" spans="1:80" ht="15" customHeight="1" x14ac:dyDescent="0.2">
      <c r="A256" s="135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7"/>
      <c r="AJ256" s="136"/>
      <c r="AK256" s="136"/>
      <c r="AL256" s="136"/>
      <c r="AM256" s="136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</row>
    <row r="257" spans="1:76" ht="15" customHeight="1" x14ac:dyDescent="0.2">
      <c r="A257" s="135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7"/>
      <c r="AJ257" s="136"/>
      <c r="AK257" s="136"/>
      <c r="AL257" s="136"/>
      <c r="AM257" s="136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</row>
    <row r="258" spans="1:76" ht="15" customHeight="1" x14ac:dyDescent="0.2">
      <c r="A258" s="113" t="s">
        <v>423</v>
      </c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5"/>
      <c r="AJ258" s="114"/>
      <c r="AK258" s="114"/>
      <c r="AL258" s="114"/>
      <c r="AM258" s="114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</row>
    <row r="259" spans="1:76" ht="15" customHeight="1" thickBot="1" x14ac:dyDescent="0.25">
      <c r="A259" s="120" t="s">
        <v>422</v>
      </c>
      <c r="B259" s="120"/>
      <c r="C259" s="120"/>
      <c r="E259" s="115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F259" s="114"/>
      <c r="AG259" s="114"/>
      <c r="AH259" s="114"/>
      <c r="AJ259" s="114"/>
      <c r="AK259" s="117"/>
      <c r="AM259" s="117"/>
      <c r="AN259" s="120"/>
      <c r="AO259" s="120"/>
      <c r="AP259" s="120"/>
      <c r="AQ259" s="120"/>
      <c r="AR259" s="115"/>
      <c r="AS259" s="115"/>
      <c r="AW259" s="121" t="s">
        <v>18</v>
      </c>
    </row>
    <row r="260" spans="1:76" s="124" customFormat="1" ht="15" customHeight="1" x14ac:dyDescent="0.2">
      <c r="A260" s="122" t="s">
        <v>3</v>
      </c>
      <c r="B260" s="122">
        <v>1970</v>
      </c>
      <c r="C260" s="122">
        <v>1971</v>
      </c>
      <c r="D260" s="122">
        <v>1972</v>
      </c>
      <c r="E260" s="122">
        <v>1973</v>
      </c>
      <c r="F260" s="122">
        <v>1974</v>
      </c>
      <c r="G260" s="122">
        <v>1975</v>
      </c>
      <c r="H260" s="122">
        <v>1976</v>
      </c>
      <c r="I260" s="122">
        <v>1977</v>
      </c>
      <c r="J260" s="122">
        <v>1978</v>
      </c>
      <c r="K260" s="122">
        <v>1979</v>
      </c>
      <c r="L260" s="122">
        <v>1980</v>
      </c>
      <c r="M260" s="122">
        <v>1981</v>
      </c>
      <c r="N260" s="122">
        <v>1982</v>
      </c>
      <c r="O260" s="122">
        <v>1983</v>
      </c>
      <c r="P260" s="122">
        <v>1984</v>
      </c>
      <c r="Q260" s="122">
        <v>1985</v>
      </c>
      <c r="R260" s="122">
        <v>1986</v>
      </c>
      <c r="S260" s="122">
        <v>1987</v>
      </c>
      <c r="T260" s="122">
        <v>1988</v>
      </c>
      <c r="U260" s="122">
        <v>1989</v>
      </c>
      <c r="V260" s="122">
        <v>1990</v>
      </c>
      <c r="W260" s="122">
        <v>1991</v>
      </c>
      <c r="X260" s="122">
        <v>1992</v>
      </c>
      <c r="Y260" s="122">
        <v>1993</v>
      </c>
      <c r="Z260" s="122">
        <v>1994</v>
      </c>
      <c r="AA260" s="122">
        <v>1995</v>
      </c>
      <c r="AB260" s="122">
        <v>1996</v>
      </c>
      <c r="AC260" s="122">
        <v>1997</v>
      </c>
      <c r="AD260" s="122">
        <v>1998</v>
      </c>
      <c r="AE260" s="122">
        <v>1999</v>
      </c>
      <c r="AF260" s="122">
        <v>2000</v>
      </c>
      <c r="AG260" s="122">
        <v>2001</v>
      </c>
      <c r="AH260" s="122">
        <v>2002</v>
      </c>
      <c r="AI260" s="122">
        <v>2003</v>
      </c>
      <c r="AJ260" s="122">
        <v>2004</v>
      </c>
      <c r="AK260" s="122">
        <v>2005</v>
      </c>
      <c r="AL260" s="122">
        <v>2006</v>
      </c>
      <c r="AM260" s="122">
        <v>2007</v>
      </c>
      <c r="AN260" s="122">
        <v>2008</v>
      </c>
      <c r="AO260" s="122">
        <v>2009</v>
      </c>
      <c r="AP260" s="122">
        <v>2010</v>
      </c>
      <c r="AQ260" s="122">
        <v>2011</v>
      </c>
      <c r="AR260" s="122">
        <v>2012</v>
      </c>
      <c r="AS260" s="123">
        <v>2013</v>
      </c>
      <c r="AT260" s="123">
        <v>2014</v>
      </c>
      <c r="AU260" s="123">
        <v>2015</v>
      </c>
      <c r="AV260" s="123">
        <v>2016</v>
      </c>
      <c r="AW260" s="123">
        <v>2017</v>
      </c>
    </row>
    <row r="261" spans="1:76" s="139" customFormat="1" ht="15" customHeight="1" x14ac:dyDescent="0.2">
      <c r="A261" s="139" t="s">
        <v>113</v>
      </c>
      <c r="B261" s="139">
        <v>0</v>
      </c>
      <c r="C261" s="139">
        <v>0</v>
      </c>
      <c r="D261" s="139">
        <v>0</v>
      </c>
      <c r="E261" s="139">
        <v>0</v>
      </c>
      <c r="F261" s="139">
        <v>0</v>
      </c>
      <c r="G261" s="139">
        <v>0</v>
      </c>
      <c r="H261" s="139">
        <v>0</v>
      </c>
      <c r="I261" s="139">
        <v>0</v>
      </c>
      <c r="J261" s="139">
        <v>0</v>
      </c>
      <c r="K261" s="139">
        <v>0</v>
      </c>
      <c r="L261" s="139">
        <v>0</v>
      </c>
      <c r="M261" s="139">
        <v>0</v>
      </c>
      <c r="N261" s="139">
        <v>0</v>
      </c>
      <c r="O261" s="139">
        <v>0</v>
      </c>
      <c r="P261" s="139">
        <v>0</v>
      </c>
      <c r="Q261" s="139">
        <v>0</v>
      </c>
      <c r="R261" s="139">
        <v>0</v>
      </c>
      <c r="S261" s="139">
        <v>0</v>
      </c>
      <c r="T261" s="139">
        <v>1.0261831864087693E-2</v>
      </c>
      <c r="U261" s="139">
        <v>6.4773652771646824E-3</v>
      </c>
      <c r="V261" s="139">
        <v>6.0093414767895016E-3</v>
      </c>
      <c r="W261" s="139">
        <v>5.7211076818975155E-3</v>
      </c>
      <c r="X261" s="139">
        <v>0</v>
      </c>
      <c r="Y261" s="139">
        <v>6.8697519279035446E-2</v>
      </c>
      <c r="Z261" s="139">
        <v>0.11892544697862403</v>
      </c>
      <c r="AA261" s="139">
        <v>0.11571303747149324</v>
      </c>
      <c r="AB261" s="139">
        <v>7.8589478536413127E-2</v>
      </c>
      <c r="AC261" s="139">
        <v>9.7210754423105714E-2</v>
      </c>
      <c r="AD261" s="139">
        <v>0.26315179412054857</v>
      </c>
      <c r="AE261" s="139">
        <v>0.32217500499182722</v>
      </c>
      <c r="AF261" s="139">
        <v>0.64379807551742352</v>
      </c>
      <c r="AG261" s="139">
        <v>1.1716037463782252</v>
      </c>
      <c r="AH261" s="139">
        <v>1.9398877900880171</v>
      </c>
      <c r="AI261" s="142">
        <v>2.6362793720726514</v>
      </c>
      <c r="AJ261" s="139">
        <v>2.937412370401784</v>
      </c>
      <c r="AK261" s="139">
        <v>3.5597203898872971</v>
      </c>
      <c r="AL261" s="139">
        <v>4.1368332922766848</v>
      </c>
      <c r="AM261" s="139">
        <v>4.257592742554511</v>
      </c>
      <c r="AN261" s="140">
        <v>3.7621048159008845</v>
      </c>
      <c r="AO261" s="140">
        <v>3.2129242258323809</v>
      </c>
      <c r="AP261" s="140">
        <v>2.7620284109657969</v>
      </c>
      <c r="AQ261" s="140">
        <v>2.5559073384485034</v>
      </c>
      <c r="AR261" s="140">
        <v>2.3497833552567382</v>
      </c>
      <c r="AS261" s="140">
        <v>2.1392425218321311</v>
      </c>
      <c r="AT261" s="140">
        <v>1.9940206487949086</v>
      </c>
      <c r="AU261" s="140">
        <v>1.983922900267227</v>
      </c>
      <c r="AV261" s="140">
        <v>2.0573902520039837</v>
      </c>
      <c r="AW261" s="140">
        <v>2.1912406981486141</v>
      </c>
      <c r="AX261" s="142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</row>
    <row r="262" spans="1:76" s="139" customFormat="1" ht="15" customHeight="1" x14ac:dyDescent="0.2">
      <c r="A262" s="139" t="s">
        <v>396</v>
      </c>
      <c r="B262" s="139">
        <v>34.274237434625526</v>
      </c>
      <c r="C262" s="139">
        <v>34.359828971772508</v>
      </c>
      <c r="D262" s="139">
        <v>34.590488247817397</v>
      </c>
      <c r="E262" s="139">
        <v>35.018763519419743</v>
      </c>
      <c r="F262" s="139">
        <v>36.351270729259461</v>
      </c>
      <c r="G262" s="139">
        <v>39.133030841760359</v>
      </c>
      <c r="H262" s="139">
        <v>42.898181983353979</v>
      </c>
      <c r="I262" s="139">
        <v>46.817269012690296</v>
      </c>
      <c r="J262" s="139">
        <v>47.843154449711655</v>
      </c>
      <c r="K262" s="139">
        <v>48.470696371309636</v>
      </c>
      <c r="L262" s="139">
        <v>52.757568410748036</v>
      </c>
      <c r="M262" s="139">
        <v>53.677685165110091</v>
      </c>
      <c r="N262" s="139">
        <v>53.655043228340027</v>
      </c>
      <c r="O262" s="139">
        <v>53.651829671622643</v>
      </c>
      <c r="P262" s="139">
        <v>54.513829249731074</v>
      </c>
      <c r="Q262" s="139">
        <v>53.543868656689206</v>
      </c>
      <c r="R262" s="139">
        <v>52.954939006255344</v>
      </c>
      <c r="S262" s="139">
        <v>55.83736601151481</v>
      </c>
      <c r="T262" s="139">
        <v>55.86496058145368</v>
      </c>
      <c r="U262" s="139">
        <v>54.898687588642524</v>
      </c>
      <c r="V262" s="139">
        <v>54.593565582302851</v>
      </c>
      <c r="W262" s="139">
        <v>53.938420676394649</v>
      </c>
      <c r="X262" s="139">
        <v>54.672844701607445</v>
      </c>
      <c r="Y262" s="139">
        <v>54.120723306524589</v>
      </c>
      <c r="Z262" s="139">
        <v>53.214379819759927</v>
      </c>
      <c r="AA262" s="139">
        <v>51.757798285194632</v>
      </c>
      <c r="AB262" s="139">
        <v>50.04418041333151</v>
      </c>
      <c r="AC262" s="139">
        <v>50.370387705251538</v>
      </c>
      <c r="AD262" s="139">
        <v>50.8858710997659</v>
      </c>
      <c r="AE262" s="139">
        <v>52.299021052462926</v>
      </c>
      <c r="AF262" s="139">
        <v>54.738327707546063</v>
      </c>
      <c r="AG262" s="139">
        <v>56.048812329324136</v>
      </c>
      <c r="AH262" s="139">
        <v>56.402759359016073</v>
      </c>
      <c r="AI262" s="142">
        <v>54.708824608173657</v>
      </c>
      <c r="AJ262" s="139">
        <v>54.798931968354871</v>
      </c>
      <c r="AK262" s="139">
        <v>53.674021203177261</v>
      </c>
      <c r="AL262" s="139">
        <v>53.283856589766586</v>
      </c>
      <c r="AM262" s="139">
        <v>51.814475471572031</v>
      </c>
      <c r="AN262" s="143">
        <v>50.432072684034146</v>
      </c>
      <c r="AO262" s="143">
        <v>49.138624664717611</v>
      </c>
      <c r="AP262" s="143">
        <v>48.608472845076818</v>
      </c>
      <c r="AQ262" s="143">
        <v>48.395573380842791</v>
      </c>
      <c r="AR262" s="143">
        <v>47.881072575208798</v>
      </c>
      <c r="AS262" s="143">
        <v>48.208048675065307</v>
      </c>
      <c r="AT262" s="143">
        <v>47.129529335216262</v>
      </c>
      <c r="AU262" s="143">
        <v>45.192418897674024</v>
      </c>
      <c r="AV262" s="143">
        <v>45.374825155974477</v>
      </c>
      <c r="AW262" s="143">
        <v>45.534407787208565</v>
      </c>
      <c r="AX262" s="142"/>
    </row>
    <row r="263" spans="1:76" s="139" customFormat="1" ht="15" customHeight="1" x14ac:dyDescent="0.2">
      <c r="A263" s="139" t="s">
        <v>317</v>
      </c>
      <c r="B263" s="139">
        <v>0</v>
      </c>
      <c r="C263" s="139">
        <v>0</v>
      </c>
      <c r="D263" s="139">
        <v>0</v>
      </c>
      <c r="E263" s="139">
        <v>0</v>
      </c>
      <c r="F263" s="139">
        <v>0</v>
      </c>
      <c r="G263" s="139">
        <v>0</v>
      </c>
      <c r="H263" s="139">
        <v>0</v>
      </c>
      <c r="I263" s="139">
        <v>0</v>
      </c>
      <c r="J263" s="139">
        <v>0</v>
      </c>
      <c r="K263" s="139">
        <v>0</v>
      </c>
      <c r="L263" s="139">
        <v>0</v>
      </c>
      <c r="M263" s="139">
        <v>0</v>
      </c>
      <c r="N263" s="139">
        <v>0</v>
      </c>
      <c r="O263" s="139">
        <v>0</v>
      </c>
      <c r="P263" s="139">
        <v>0</v>
      </c>
      <c r="Q263" s="139">
        <v>0</v>
      </c>
      <c r="R263" s="139">
        <v>0</v>
      </c>
      <c r="S263" s="139">
        <v>0</v>
      </c>
      <c r="T263" s="139">
        <v>0</v>
      </c>
      <c r="U263" s="139">
        <v>0</v>
      </c>
      <c r="V263" s="139">
        <v>0</v>
      </c>
      <c r="W263" s="139">
        <v>0</v>
      </c>
      <c r="X263" s="139">
        <v>0</v>
      </c>
      <c r="Y263" s="139">
        <v>0</v>
      </c>
      <c r="Z263" s="139">
        <v>0</v>
      </c>
      <c r="AA263" s="139">
        <v>0</v>
      </c>
      <c r="AB263" s="139">
        <v>0</v>
      </c>
      <c r="AC263" s="139">
        <v>0</v>
      </c>
      <c r="AD263" s="139">
        <v>0</v>
      </c>
      <c r="AE263" s="139">
        <v>0</v>
      </c>
      <c r="AF263" s="139">
        <v>0</v>
      </c>
      <c r="AG263" s="139">
        <v>0</v>
      </c>
      <c r="AH263" s="139">
        <v>0</v>
      </c>
      <c r="AI263" s="139">
        <v>0</v>
      </c>
      <c r="AJ263" s="139">
        <v>0</v>
      </c>
      <c r="AK263" s="139">
        <v>1.2697168432054986E-3</v>
      </c>
      <c r="AL263" s="139">
        <v>0.11686828387395158</v>
      </c>
      <c r="AM263" s="139">
        <v>0.63494096195099969</v>
      </c>
      <c r="AN263" s="143">
        <v>1.2681270762758488</v>
      </c>
      <c r="AO263" s="143">
        <v>1.7666444016293483</v>
      </c>
      <c r="AP263" s="143">
        <v>2.4189497396449626</v>
      </c>
      <c r="AQ263" s="143">
        <v>2.5471354410969891</v>
      </c>
      <c r="AR263" s="143">
        <v>2.5200564513267789</v>
      </c>
      <c r="AS263" s="143">
        <v>2.537265719740279</v>
      </c>
      <c r="AT263" s="143">
        <v>2.4805015439587503</v>
      </c>
      <c r="AU263" s="143">
        <v>3.401579917029228</v>
      </c>
      <c r="AV263" s="143">
        <v>3.4153094203421657</v>
      </c>
      <c r="AW263" s="143">
        <v>3.4273210162415046</v>
      </c>
      <c r="AX263" s="142"/>
    </row>
    <row r="264" spans="1:76" s="139" customFormat="1" ht="15" customHeight="1" x14ac:dyDescent="0.2">
      <c r="A264" s="143" t="s">
        <v>415</v>
      </c>
      <c r="B264" s="139">
        <v>64.861043836047784</v>
      </c>
      <c r="C264" s="139">
        <v>64.548751452968062</v>
      </c>
      <c r="D264" s="139">
        <v>63.924749090412959</v>
      </c>
      <c r="E264" s="139">
        <v>63.979898718960804</v>
      </c>
      <c r="F264" s="139">
        <v>63.063823449011302</v>
      </c>
      <c r="G264" s="139">
        <v>60.40006268295619</v>
      </c>
      <c r="H264" s="139">
        <v>56.640221586605101</v>
      </c>
      <c r="I264" s="139">
        <v>51.468088403278003</v>
      </c>
      <c r="J264" s="139">
        <v>48.431348691400096</v>
      </c>
      <c r="K264" s="139">
        <v>46.22532971728284</v>
      </c>
      <c r="L264" s="139">
        <v>40.664284241189527</v>
      </c>
      <c r="M264" s="139">
        <v>40.034286624888907</v>
      </c>
      <c r="N264" s="139">
        <v>37.341127757877793</v>
      </c>
      <c r="O264" s="139">
        <v>33.322685491738177</v>
      </c>
      <c r="P264" s="139">
        <v>29.143422618860164</v>
      </c>
      <c r="Q264" s="139">
        <v>27.312515948843924</v>
      </c>
      <c r="R264" s="139">
        <v>25.847187616378786</v>
      </c>
      <c r="S264" s="139">
        <v>22.547024146453708</v>
      </c>
      <c r="T264" s="139">
        <v>21.66099640293087</v>
      </c>
      <c r="U264" s="139">
        <v>22.582591999757312</v>
      </c>
      <c r="V264" s="139">
        <v>25.400880288446427</v>
      </c>
      <c r="W264" s="139">
        <v>26.206071311659144</v>
      </c>
      <c r="X264" s="139">
        <v>25.983817373089309</v>
      </c>
      <c r="Y264" s="139">
        <v>26.353607506353061</v>
      </c>
      <c r="Z264" s="139">
        <v>27.141277511916595</v>
      </c>
      <c r="AA264" s="139">
        <v>29.684530523359964</v>
      </c>
      <c r="AB264" s="139">
        <v>32.12882165117523</v>
      </c>
      <c r="AC264" s="139">
        <v>33.285150801339384</v>
      </c>
      <c r="AD264" s="139">
        <v>33.479171493718695</v>
      </c>
      <c r="AE264" s="139">
        <v>31.719004680827666</v>
      </c>
      <c r="AF264" s="139">
        <v>31.008676304087739</v>
      </c>
      <c r="AG264" s="139">
        <v>30.258119054690646</v>
      </c>
      <c r="AH264" s="139">
        <v>27.96556094532243</v>
      </c>
      <c r="AI264" s="142">
        <v>29.584692381023132</v>
      </c>
      <c r="AJ264" s="139">
        <v>28.648369049526963</v>
      </c>
      <c r="AK264" s="139">
        <v>28.280427085571457</v>
      </c>
      <c r="AL264" s="139">
        <v>29.428934530827444</v>
      </c>
      <c r="AM264" s="139">
        <v>27.010923711288331</v>
      </c>
      <c r="AN264" s="143">
        <v>25.341471501510952</v>
      </c>
      <c r="AO264" s="143">
        <v>25.438669476140991</v>
      </c>
      <c r="AP264" s="143">
        <v>27.398342455515856</v>
      </c>
      <c r="AQ264" s="143">
        <v>30.690747097208078</v>
      </c>
      <c r="AR264" s="143">
        <v>33.626903137179283</v>
      </c>
      <c r="AS264" s="143">
        <v>31.676469953430647</v>
      </c>
      <c r="AT264" s="143">
        <v>32.124383362733724</v>
      </c>
      <c r="AU264" s="143">
        <v>29.714839499944812</v>
      </c>
      <c r="AV264" s="143">
        <v>31.227282154320008</v>
      </c>
      <c r="AW264" s="143">
        <v>31.351655530449307</v>
      </c>
      <c r="AX264" s="142"/>
    </row>
    <row r="265" spans="1:76" s="139" customFormat="1" ht="15" customHeight="1" x14ac:dyDescent="0.2">
      <c r="A265" s="143" t="s">
        <v>418</v>
      </c>
      <c r="B265" s="139">
        <v>0.86471872932667948</v>
      </c>
      <c r="C265" s="139">
        <v>1.0914195752594411</v>
      </c>
      <c r="D265" s="139">
        <v>1.4847626617696528</v>
      </c>
      <c r="E265" s="139">
        <v>1.001337761619461</v>
      </c>
      <c r="F265" s="139">
        <v>0.58490582172924199</v>
      </c>
      <c r="G265" s="139">
        <v>0.46690647528344731</v>
      </c>
      <c r="H265" s="139">
        <v>0.46159643004092193</v>
      </c>
      <c r="I265" s="139">
        <v>1.7146425840317088</v>
      </c>
      <c r="J265" s="139">
        <v>3.7207737904195985</v>
      </c>
      <c r="K265" s="139">
        <v>5.2677167409027401</v>
      </c>
      <c r="L265" s="139">
        <v>5.5663857040822711</v>
      </c>
      <c r="M265" s="139">
        <v>2.9118245523260997</v>
      </c>
      <c r="N265" s="139">
        <v>5.0281762425960785</v>
      </c>
      <c r="O265" s="139">
        <v>5.7085692287742438</v>
      </c>
      <c r="P265" s="139">
        <v>5.2759675143450115</v>
      </c>
      <c r="Q265" s="139">
        <v>5.1186808581955994</v>
      </c>
      <c r="R265" s="139">
        <v>4.950035107816146</v>
      </c>
      <c r="S265" s="139">
        <v>4.3353689438158423</v>
      </c>
      <c r="T265" s="139">
        <v>3.9143189075168459</v>
      </c>
      <c r="U265" s="139">
        <v>2.9961632322975467</v>
      </c>
      <c r="V265" s="139">
        <v>2.2213424320055912</v>
      </c>
      <c r="W265" s="139">
        <v>2.8596643567580982</v>
      </c>
      <c r="X265" s="139">
        <v>3.8491039310846578</v>
      </c>
      <c r="Y265" s="139">
        <v>4.0530191551153818</v>
      </c>
      <c r="Z265" s="139">
        <v>4.9054321274760229</v>
      </c>
      <c r="AA265" s="139">
        <v>4.8333151829793328</v>
      </c>
      <c r="AB265" s="139">
        <v>5.3717647799620307</v>
      </c>
      <c r="AC265" s="139">
        <v>6.2946577520166329</v>
      </c>
      <c r="AD265" s="139">
        <v>6.4580431671964478</v>
      </c>
      <c r="AE265" s="139">
        <v>7.3817961419891613</v>
      </c>
      <c r="AF265" s="139">
        <v>7.12249777205394</v>
      </c>
      <c r="AG265" s="139">
        <v>7.4694045807138867</v>
      </c>
      <c r="AH265" s="139">
        <v>8.7090560521309381</v>
      </c>
      <c r="AI265" s="142">
        <v>8.7419650202560906</v>
      </c>
      <c r="AJ265" s="139">
        <v>8.4058373211847037</v>
      </c>
      <c r="AK265" s="139">
        <v>8.4839288567303743</v>
      </c>
      <c r="AL265" s="139">
        <v>5.6593233594754286</v>
      </c>
      <c r="AM265" s="139">
        <v>6.2868438911249589</v>
      </c>
      <c r="AN265" s="143">
        <v>6.1580612054269572</v>
      </c>
      <c r="AO265" s="143">
        <v>5.8805711147100084</v>
      </c>
      <c r="AP265" s="143">
        <v>5.9249265855447719</v>
      </c>
      <c r="AQ265" s="143">
        <v>6.6343903232650145</v>
      </c>
      <c r="AR265" s="143">
        <v>5.697870446793794</v>
      </c>
      <c r="AS265" s="143">
        <v>6.7167446878243497</v>
      </c>
      <c r="AT265" s="143">
        <v>7.3580535447176469</v>
      </c>
      <c r="AU265" s="143">
        <v>7.4641919987016916</v>
      </c>
      <c r="AV265" s="143">
        <v>7.6548073343001484</v>
      </c>
      <c r="AW265" s="143">
        <v>8.1437729215417942</v>
      </c>
      <c r="AX265" s="142"/>
    </row>
    <row r="266" spans="1:76" s="139" customFormat="1" ht="15" customHeight="1" x14ac:dyDescent="0.2">
      <c r="A266" s="143" t="s">
        <v>419</v>
      </c>
      <c r="B266" s="139">
        <v>0</v>
      </c>
      <c r="C266" s="139">
        <v>0</v>
      </c>
      <c r="D266" s="139">
        <v>0</v>
      </c>
      <c r="E266" s="139">
        <v>0</v>
      </c>
      <c r="F266" s="139">
        <v>0</v>
      </c>
      <c r="G266" s="139">
        <v>0</v>
      </c>
      <c r="H266" s="139">
        <v>0</v>
      </c>
      <c r="I266" s="139">
        <v>0</v>
      </c>
      <c r="J266" s="139">
        <v>4.7230684686648079E-3</v>
      </c>
      <c r="K266" s="139">
        <v>3.6257170504795704E-2</v>
      </c>
      <c r="L266" s="139">
        <v>1.0117616439801651</v>
      </c>
      <c r="M266" s="139">
        <v>3.3762036576749042</v>
      </c>
      <c r="N266" s="139">
        <v>3.9756527711860974</v>
      </c>
      <c r="O266" s="139">
        <v>7.3169156078649333</v>
      </c>
      <c r="P266" s="139">
        <v>11.066780617063749</v>
      </c>
      <c r="Q266" s="139">
        <v>14.02493453627128</v>
      </c>
      <c r="R266" s="139">
        <v>16.24783826954971</v>
      </c>
      <c r="S266" s="139">
        <v>17.280240898215638</v>
      </c>
      <c r="T266" s="139">
        <v>18.549462276234518</v>
      </c>
      <c r="U266" s="139">
        <v>19.516079814025453</v>
      </c>
      <c r="V266" s="139">
        <v>17.77820235576834</v>
      </c>
      <c r="W266" s="139">
        <v>16.990122547506207</v>
      </c>
      <c r="X266" s="139">
        <v>15.494233994218593</v>
      </c>
      <c r="Y266" s="139">
        <v>15.403952512727933</v>
      </c>
      <c r="Z266" s="139">
        <v>14.619985093868825</v>
      </c>
      <c r="AA266" s="139">
        <v>13.608642970994577</v>
      </c>
      <c r="AB266" s="139">
        <v>12.376643676994826</v>
      </c>
      <c r="AC266" s="139">
        <v>9.9525929869693446</v>
      </c>
      <c r="AD266" s="139">
        <v>8.9137624451984134</v>
      </c>
      <c r="AE266" s="139">
        <v>8.2780031197284174</v>
      </c>
      <c r="AF266" s="139">
        <v>6.4867001407948379</v>
      </c>
      <c r="AG266" s="139">
        <v>5.0520602888930988</v>
      </c>
      <c r="AH266" s="139">
        <v>4.982735853442521</v>
      </c>
      <c r="AI266" s="142">
        <v>4.3282386184744714</v>
      </c>
      <c r="AJ266" s="139">
        <v>5.2094492905316736</v>
      </c>
      <c r="AK266" s="139">
        <v>6.0006327477904176</v>
      </c>
      <c r="AL266" s="139">
        <v>7.3741839437798955</v>
      </c>
      <c r="AM266" s="139">
        <v>9.9952232215091712</v>
      </c>
      <c r="AN266" s="145">
        <v>13.03816271685122</v>
      </c>
      <c r="AO266" s="145">
        <v>14.562566116969661</v>
      </c>
      <c r="AP266" s="145">
        <v>12.887279963251785</v>
      </c>
      <c r="AQ266" s="145">
        <v>9.1762464191386375</v>
      </c>
      <c r="AR266" s="145">
        <v>7.9243140342346114</v>
      </c>
      <c r="AS266" s="145">
        <v>8.722228442107296</v>
      </c>
      <c r="AT266" s="145">
        <v>8.9135115645787142</v>
      </c>
      <c r="AU266" s="145">
        <v>12.24304678638301</v>
      </c>
      <c r="AV266" s="145">
        <v>10.270385683059203</v>
      </c>
      <c r="AW266" s="145">
        <v>9.351602046410239</v>
      </c>
      <c r="AX266" s="142"/>
    </row>
    <row r="267" spans="1:76" s="148" customFormat="1" ht="15" customHeight="1" thickBot="1" x14ac:dyDescent="0.25">
      <c r="A267" s="147" t="s">
        <v>16</v>
      </c>
      <c r="B267" s="147">
        <v>100</v>
      </c>
      <c r="C267" s="147">
        <v>100</v>
      </c>
      <c r="D267" s="147">
        <v>100</v>
      </c>
      <c r="E267" s="147">
        <v>100</v>
      </c>
      <c r="F267" s="147">
        <v>100</v>
      </c>
      <c r="G267" s="147">
        <v>100</v>
      </c>
      <c r="H267" s="147">
        <v>100</v>
      </c>
      <c r="I267" s="147">
        <v>100</v>
      </c>
      <c r="J267" s="147">
        <v>100</v>
      </c>
      <c r="K267" s="147">
        <v>100</v>
      </c>
      <c r="L267" s="147">
        <v>100</v>
      </c>
      <c r="M267" s="147">
        <v>100</v>
      </c>
      <c r="N267" s="147">
        <v>100</v>
      </c>
      <c r="O267" s="147">
        <v>100</v>
      </c>
      <c r="P267" s="147">
        <v>100</v>
      </c>
      <c r="Q267" s="147">
        <v>100</v>
      </c>
      <c r="R267" s="147">
        <v>100</v>
      </c>
      <c r="S267" s="147">
        <v>100</v>
      </c>
      <c r="T267" s="147">
        <v>100</v>
      </c>
      <c r="U267" s="147">
        <v>100</v>
      </c>
      <c r="V267" s="147">
        <v>100</v>
      </c>
      <c r="W267" s="147">
        <v>100</v>
      </c>
      <c r="X267" s="147">
        <v>100</v>
      </c>
      <c r="Y267" s="147">
        <v>100</v>
      </c>
      <c r="Z267" s="147">
        <v>100</v>
      </c>
      <c r="AA267" s="147">
        <v>100</v>
      </c>
      <c r="AB267" s="147">
        <v>100</v>
      </c>
      <c r="AC267" s="147">
        <v>100</v>
      </c>
      <c r="AD267" s="147">
        <v>100</v>
      </c>
      <c r="AE267" s="147">
        <v>100</v>
      </c>
      <c r="AF267" s="147">
        <v>100</v>
      </c>
      <c r="AG267" s="147">
        <v>100</v>
      </c>
      <c r="AH267" s="147">
        <v>100</v>
      </c>
      <c r="AI267" s="147">
        <v>100</v>
      </c>
      <c r="AJ267" s="147">
        <v>100</v>
      </c>
      <c r="AK267" s="147">
        <v>100</v>
      </c>
      <c r="AL267" s="147">
        <v>100</v>
      </c>
      <c r="AM267" s="147">
        <v>100</v>
      </c>
      <c r="AN267" s="147">
        <v>100</v>
      </c>
      <c r="AO267" s="147">
        <v>100</v>
      </c>
      <c r="AP267" s="147">
        <v>100</v>
      </c>
      <c r="AQ267" s="147">
        <v>100</v>
      </c>
      <c r="AR267" s="147">
        <v>100</v>
      </c>
      <c r="AS267" s="147">
        <v>100</v>
      </c>
      <c r="AT267" s="147">
        <v>100</v>
      </c>
      <c r="AU267" s="147">
        <v>100</v>
      </c>
      <c r="AV267" s="147">
        <v>100</v>
      </c>
      <c r="AW267" s="147">
        <v>100</v>
      </c>
    </row>
    <row r="268" spans="1:76" ht="15" customHeight="1" x14ac:dyDescent="0.2">
      <c r="A268" s="135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7"/>
      <c r="AJ268" s="136"/>
      <c r="AK268" s="136"/>
      <c r="AL268" s="136"/>
      <c r="AM268" s="136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</row>
    <row r="269" spans="1:76" ht="15" customHeight="1" x14ac:dyDescent="0.2">
      <c r="A269" s="135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7"/>
      <c r="AJ269" s="136"/>
      <c r="AK269" s="136"/>
      <c r="AL269" s="136"/>
      <c r="AM269" s="136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</row>
    <row r="270" spans="1:76" ht="15" customHeight="1" x14ac:dyDescent="0.2">
      <c r="A270" s="113" t="s">
        <v>424</v>
      </c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5"/>
      <c r="AJ270" s="114"/>
      <c r="AK270" s="114"/>
      <c r="AL270" s="114"/>
      <c r="AM270" s="114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</row>
    <row r="271" spans="1:76" ht="15" customHeight="1" thickBot="1" x14ac:dyDescent="0.25">
      <c r="A271" s="120" t="s">
        <v>425</v>
      </c>
      <c r="B271" s="120"/>
      <c r="C271" s="120"/>
      <c r="E271" s="118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F271" s="114"/>
      <c r="AG271" s="114"/>
      <c r="AH271" s="114"/>
      <c r="AK271" s="117"/>
      <c r="AM271" s="117"/>
      <c r="AN271" s="120"/>
      <c r="AO271" s="120"/>
      <c r="AP271" s="120"/>
      <c r="AQ271" s="120"/>
      <c r="AS271" s="115"/>
      <c r="AW271" s="121" t="s">
        <v>2</v>
      </c>
    </row>
    <row r="272" spans="1:76" s="124" customFormat="1" ht="15" customHeight="1" x14ac:dyDescent="0.2">
      <c r="A272" s="122" t="s">
        <v>3</v>
      </c>
      <c r="B272" s="122">
        <v>1970</v>
      </c>
      <c r="C272" s="122">
        <v>1971</v>
      </c>
      <c r="D272" s="122">
        <v>1972</v>
      </c>
      <c r="E272" s="122">
        <v>1973</v>
      </c>
      <c r="F272" s="122">
        <v>1974</v>
      </c>
      <c r="G272" s="122">
        <v>1975</v>
      </c>
      <c r="H272" s="122">
        <v>1976</v>
      </c>
      <c r="I272" s="122">
        <v>1977</v>
      </c>
      <c r="J272" s="122">
        <v>1978</v>
      </c>
      <c r="K272" s="122">
        <v>1979</v>
      </c>
      <c r="L272" s="122">
        <v>1980</v>
      </c>
      <c r="M272" s="122">
        <v>1981</v>
      </c>
      <c r="N272" s="122">
        <v>1982</v>
      </c>
      <c r="O272" s="122">
        <v>1983</v>
      </c>
      <c r="P272" s="122">
        <v>1984</v>
      </c>
      <c r="Q272" s="122">
        <v>1985</v>
      </c>
      <c r="R272" s="122">
        <v>1986</v>
      </c>
      <c r="S272" s="122">
        <v>1987</v>
      </c>
      <c r="T272" s="122">
        <v>1988</v>
      </c>
      <c r="U272" s="122">
        <v>1989</v>
      </c>
      <c r="V272" s="122">
        <v>1990</v>
      </c>
      <c r="W272" s="122">
        <v>1991</v>
      </c>
      <c r="X272" s="122">
        <v>1992</v>
      </c>
      <c r="Y272" s="122">
        <v>1993</v>
      </c>
      <c r="Z272" s="122">
        <v>1994</v>
      </c>
      <c r="AA272" s="122">
        <v>1995</v>
      </c>
      <c r="AB272" s="122">
        <v>1996</v>
      </c>
      <c r="AC272" s="122">
        <v>1997</v>
      </c>
      <c r="AD272" s="122">
        <v>1998</v>
      </c>
      <c r="AE272" s="122">
        <v>1999</v>
      </c>
      <c r="AF272" s="122">
        <v>2000</v>
      </c>
      <c r="AG272" s="122">
        <v>2001</v>
      </c>
      <c r="AH272" s="122">
        <v>2002</v>
      </c>
      <c r="AI272" s="122">
        <v>2003</v>
      </c>
      <c r="AJ272" s="122">
        <v>2004</v>
      </c>
      <c r="AK272" s="122">
        <v>2005</v>
      </c>
      <c r="AL272" s="122">
        <v>2006</v>
      </c>
      <c r="AM272" s="122">
        <v>2007</v>
      </c>
      <c r="AN272" s="122">
        <v>2008</v>
      </c>
      <c r="AO272" s="122">
        <v>2009</v>
      </c>
      <c r="AP272" s="122">
        <v>2010</v>
      </c>
      <c r="AQ272" s="122">
        <v>2011</v>
      </c>
      <c r="AR272" s="122">
        <v>2012</v>
      </c>
      <c r="AS272" s="123">
        <v>2013</v>
      </c>
      <c r="AT272" s="123">
        <v>2014</v>
      </c>
      <c r="AU272" s="123">
        <v>2015</v>
      </c>
      <c r="AV272" s="123">
        <v>2016</v>
      </c>
      <c r="AW272" s="123">
        <v>2017</v>
      </c>
    </row>
    <row r="273" spans="1:76" s="125" customFormat="1" ht="15" customHeight="1" x14ac:dyDescent="0.2">
      <c r="A273" s="125" t="s">
        <v>426</v>
      </c>
      <c r="B273" s="125">
        <v>16.163532</v>
      </c>
      <c r="C273" s="125">
        <v>16.163532</v>
      </c>
      <c r="D273" s="125">
        <v>10.775688000000001</v>
      </c>
      <c r="E273" s="125">
        <v>1.9592160000000001</v>
      </c>
      <c r="F273" s="125">
        <v>7.8368640000000003</v>
      </c>
      <c r="G273" s="125">
        <v>9.7960799999999999</v>
      </c>
      <c r="H273" s="125">
        <v>12.734904</v>
      </c>
      <c r="I273" s="125">
        <v>15.673728000000001</v>
      </c>
      <c r="J273" s="125">
        <v>19.102356</v>
      </c>
      <c r="K273" s="125">
        <v>18.612552000000001</v>
      </c>
      <c r="L273" s="125">
        <v>21.551376000000001</v>
      </c>
      <c r="M273" s="125">
        <v>20.081963999999999</v>
      </c>
      <c r="N273" s="125">
        <v>19.59216</v>
      </c>
      <c r="O273" s="125">
        <v>24.490200000000002</v>
      </c>
      <c r="P273" s="125">
        <v>23.510592000000003</v>
      </c>
      <c r="Q273" s="125">
        <v>12.734904</v>
      </c>
      <c r="R273" s="125">
        <v>6.8572560000000005</v>
      </c>
      <c r="S273" s="125">
        <v>6.3674520000000001</v>
      </c>
      <c r="T273" s="125">
        <v>7.3470599999999999</v>
      </c>
      <c r="U273" s="125">
        <v>6.8572560000000005</v>
      </c>
      <c r="V273" s="125">
        <v>5.3878440000000003</v>
      </c>
      <c r="W273" s="125">
        <v>2.5489800000000002</v>
      </c>
      <c r="X273" s="125">
        <v>0</v>
      </c>
      <c r="Y273" s="125">
        <v>0</v>
      </c>
      <c r="Z273" s="125">
        <v>0</v>
      </c>
      <c r="AA273" s="125">
        <v>0</v>
      </c>
      <c r="AB273" s="125">
        <v>0</v>
      </c>
      <c r="AC273" s="125">
        <v>0</v>
      </c>
      <c r="AD273" s="125">
        <v>0</v>
      </c>
      <c r="AE273" s="125">
        <v>0</v>
      </c>
      <c r="AF273" s="125">
        <v>0</v>
      </c>
      <c r="AG273" s="125">
        <v>0</v>
      </c>
      <c r="AH273" s="125">
        <v>0</v>
      </c>
      <c r="AI273" s="128">
        <v>0</v>
      </c>
      <c r="AJ273" s="125">
        <v>0</v>
      </c>
      <c r="AK273" s="125">
        <v>0</v>
      </c>
      <c r="AL273" s="125">
        <v>0</v>
      </c>
      <c r="AM273" s="125">
        <v>0</v>
      </c>
      <c r="AN273" s="126">
        <v>0</v>
      </c>
      <c r="AO273" s="126">
        <v>0</v>
      </c>
      <c r="AP273" s="126">
        <v>0</v>
      </c>
      <c r="AQ273" s="126">
        <v>0</v>
      </c>
      <c r="AR273" s="126">
        <v>0</v>
      </c>
      <c r="AS273" s="126">
        <v>0</v>
      </c>
      <c r="AT273" s="126">
        <v>0</v>
      </c>
      <c r="AU273" s="126">
        <v>0</v>
      </c>
      <c r="AV273" s="126">
        <v>0</v>
      </c>
      <c r="AW273" s="126">
        <v>0</v>
      </c>
      <c r="AX273" s="128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</row>
    <row r="274" spans="1:76" s="125" customFormat="1" ht="15" customHeight="1" x14ac:dyDescent="0.2">
      <c r="A274" s="125" t="s">
        <v>178</v>
      </c>
      <c r="B274" s="125">
        <v>32.846856000000002</v>
      </c>
      <c r="C274" s="125">
        <v>28.818468000000003</v>
      </c>
      <c r="D274" s="125">
        <v>26.339460000000003</v>
      </c>
      <c r="E274" s="125">
        <v>24.170328000000005</v>
      </c>
      <c r="F274" s="125">
        <v>16.113552000000002</v>
      </c>
      <c r="G274" s="125">
        <v>7.1271480000000009</v>
      </c>
      <c r="H274" s="125">
        <v>3.0987600000000004</v>
      </c>
      <c r="I274" s="125">
        <v>3.0987600000000004</v>
      </c>
      <c r="J274" s="125">
        <v>3.0987600000000004</v>
      </c>
      <c r="K274" s="125">
        <v>3.0987600000000004</v>
      </c>
      <c r="L274" s="125">
        <v>3.0987600000000004</v>
      </c>
      <c r="M274" s="125">
        <v>3.0987600000000004</v>
      </c>
      <c r="N274" s="125">
        <v>3.0987600000000004</v>
      </c>
      <c r="O274" s="125">
        <v>3.0987600000000004</v>
      </c>
      <c r="P274" s="125">
        <v>3.0987600000000004</v>
      </c>
      <c r="Q274" s="125">
        <v>3.0987600000000004</v>
      </c>
      <c r="R274" s="125">
        <v>2.4790080000000003</v>
      </c>
      <c r="S274" s="125">
        <v>2.4790080000000003</v>
      </c>
      <c r="T274" s="125">
        <v>2.4790080000000003</v>
      </c>
      <c r="U274" s="125">
        <v>2.4790080000000003</v>
      </c>
      <c r="V274" s="125">
        <v>2.4790080000000003</v>
      </c>
      <c r="W274" s="125">
        <v>1.5493800000000002</v>
      </c>
      <c r="X274" s="125">
        <v>0</v>
      </c>
      <c r="Y274" s="125">
        <v>0</v>
      </c>
      <c r="Z274" s="125">
        <v>0</v>
      </c>
      <c r="AA274" s="125">
        <v>0</v>
      </c>
      <c r="AB274" s="125">
        <v>0</v>
      </c>
      <c r="AC274" s="125">
        <v>0</v>
      </c>
      <c r="AD274" s="125">
        <v>0</v>
      </c>
      <c r="AE274" s="125">
        <v>0</v>
      </c>
      <c r="AF274" s="125">
        <v>0</v>
      </c>
      <c r="AG274" s="125">
        <v>0</v>
      </c>
      <c r="AH274" s="125">
        <v>0</v>
      </c>
      <c r="AI274" s="128">
        <v>0</v>
      </c>
      <c r="AJ274" s="125">
        <v>0</v>
      </c>
      <c r="AK274" s="125">
        <v>0</v>
      </c>
      <c r="AL274" s="125">
        <v>0</v>
      </c>
      <c r="AM274" s="125">
        <v>0</v>
      </c>
      <c r="AN274" s="129">
        <v>0</v>
      </c>
      <c r="AO274" s="129">
        <v>0</v>
      </c>
      <c r="AP274" s="129">
        <v>0</v>
      </c>
      <c r="AQ274" s="129">
        <v>0</v>
      </c>
      <c r="AR274" s="129">
        <v>0</v>
      </c>
      <c r="AS274" s="129">
        <v>0</v>
      </c>
      <c r="AT274" s="129">
        <v>0</v>
      </c>
      <c r="AU274" s="129">
        <v>0</v>
      </c>
      <c r="AV274" s="129">
        <v>0</v>
      </c>
      <c r="AW274" s="129">
        <v>0</v>
      </c>
      <c r="AX274" s="128"/>
    </row>
    <row r="275" spans="1:76" s="125" customFormat="1" ht="15" customHeight="1" x14ac:dyDescent="0.2">
      <c r="A275" s="129" t="s">
        <v>427</v>
      </c>
      <c r="B275" s="129">
        <v>348.92998678899085</v>
      </c>
      <c r="C275" s="129">
        <v>350.6446304587156</v>
      </c>
      <c r="D275" s="129">
        <v>367.79106715596333</v>
      </c>
      <c r="E275" s="129">
        <v>414.94376807339449</v>
      </c>
      <c r="F275" s="129">
        <v>486.10148036697251</v>
      </c>
      <c r="G275" s="129">
        <v>504.96256073394494</v>
      </c>
      <c r="H275" s="129">
        <v>525.53828477064224</v>
      </c>
      <c r="I275" s="129">
        <v>513.53577908256887</v>
      </c>
      <c r="J275" s="129">
        <v>516.10774458715593</v>
      </c>
      <c r="K275" s="129">
        <v>565.83241100917428</v>
      </c>
      <c r="L275" s="129">
        <v>582.74639999999999</v>
      </c>
      <c r="M275" s="129">
        <v>567.25561988950278</v>
      </c>
      <c r="N275" s="129">
        <v>551.97814276243093</v>
      </c>
      <c r="O275" s="129">
        <v>554.90372775623268</v>
      </c>
      <c r="P275" s="129">
        <v>565.40944720221592</v>
      </c>
      <c r="Q275" s="129">
        <v>584.71038956197583</v>
      </c>
      <c r="R275" s="129">
        <v>595.15001517113785</v>
      </c>
      <c r="S275" s="129">
        <v>569.27815200000009</v>
      </c>
      <c r="T275" s="129">
        <v>597.75207785383907</v>
      </c>
      <c r="U275" s="129">
        <v>609.87778800000012</v>
      </c>
      <c r="V275" s="129">
        <v>522.37738800000011</v>
      </c>
      <c r="W275" s="129">
        <v>522.41217488372092</v>
      </c>
      <c r="X275" s="129">
        <v>539.82591404651168</v>
      </c>
      <c r="Y275" s="129">
        <v>548.53278362790695</v>
      </c>
      <c r="Z275" s="129">
        <v>410.96424424186046</v>
      </c>
      <c r="AA275" s="129">
        <v>439.69691386046514</v>
      </c>
      <c r="AB275" s="129">
        <v>405.74012249302325</v>
      </c>
      <c r="AC275" s="129">
        <v>329.11967017674419</v>
      </c>
      <c r="AD275" s="129">
        <v>350.00592863849761</v>
      </c>
      <c r="AE275" s="129">
        <v>349.58663999999999</v>
      </c>
      <c r="AF275" s="129">
        <v>403.33608000000004</v>
      </c>
      <c r="AG275" s="129">
        <v>456.43920000000003</v>
      </c>
      <c r="AH275" s="129">
        <v>692.13760000000002</v>
      </c>
      <c r="AI275" s="130">
        <v>682.89439999999991</v>
      </c>
      <c r="AJ275" s="129">
        <v>778.54880000000003</v>
      </c>
      <c r="AK275" s="129">
        <v>824.1712</v>
      </c>
      <c r="AL275" s="129">
        <v>914.06513600000005</v>
      </c>
      <c r="AM275" s="129">
        <v>979.6709613378473</v>
      </c>
      <c r="AN275" s="129">
        <v>1011.1722125760001</v>
      </c>
      <c r="AO275" s="129">
        <v>987.83966270175995</v>
      </c>
      <c r="AP275" s="129">
        <v>992.53150032000008</v>
      </c>
      <c r="AQ275" s="129">
        <v>1001.8885010720001</v>
      </c>
      <c r="AR275" s="129">
        <v>1027.4527364640001</v>
      </c>
      <c r="AS275" s="129">
        <v>1019.318295616</v>
      </c>
      <c r="AT275" s="129">
        <v>1005.9415035039999</v>
      </c>
      <c r="AU275" s="129">
        <v>970.85569515200007</v>
      </c>
      <c r="AV275" s="129">
        <v>951.96135796800002</v>
      </c>
      <c r="AW275" s="129">
        <v>1032.371953936</v>
      </c>
      <c r="AX275" s="128"/>
    </row>
    <row r="276" spans="1:76" s="125" customFormat="1" ht="15" customHeight="1" x14ac:dyDescent="0.2">
      <c r="A276" s="129" t="s">
        <v>328</v>
      </c>
      <c r="B276" s="129">
        <v>77.318982524271846</v>
      </c>
      <c r="C276" s="129">
        <v>46.943667961165048</v>
      </c>
      <c r="D276" s="129">
        <v>35.898099029126215</v>
      </c>
      <c r="E276" s="129">
        <v>29.454850485436893</v>
      </c>
      <c r="F276" s="129">
        <v>29.454850485436893</v>
      </c>
      <c r="G276" s="129">
        <v>27.613922330097086</v>
      </c>
      <c r="H276" s="129">
        <v>31.013028349514567</v>
      </c>
      <c r="I276" s="129">
        <v>15.976408543689322</v>
      </c>
      <c r="J276" s="129">
        <v>15.976408543689322</v>
      </c>
      <c r="K276" s="129">
        <v>13.15704233009709</v>
      </c>
      <c r="L276" s="129">
        <v>10.415991844660196</v>
      </c>
      <c r="M276" s="129">
        <v>6.6283584466019425</v>
      </c>
      <c r="N276" s="129">
        <v>6.7209133980582516</v>
      </c>
      <c r="O276" s="129">
        <v>7.5943880597014939</v>
      </c>
      <c r="P276" s="129">
        <v>1.8308632835820895</v>
      </c>
      <c r="Q276" s="129">
        <v>1.91438</v>
      </c>
      <c r="R276" s="129">
        <v>1.934500194174757</v>
      </c>
      <c r="S276" s="129">
        <v>0</v>
      </c>
      <c r="T276" s="129">
        <v>0</v>
      </c>
      <c r="U276" s="129">
        <v>0</v>
      </c>
      <c r="V276" s="129">
        <v>0</v>
      </c>
      <c r="W276" s="129">
        <v>0</v>
      </c>
      <c r="X276" s="129">
        <v>0</v>
      </c>
      <c r="Y276" s="129">
        <v>0</v>
      </c>
      <c r="Z276" s="129">
        <v>0</v>
      </c>
      <c r="AA276" s="129">
        <v>0.97206422200198217</v>
      </c>
      <c r="AB276" s="129">
        <v>0</v>
      </c>
      <c r="AC276" s="129">
        <v>0</v>
      </c>
      <c r="AD276" s="129">
        <v>0</v>
      </c>
      <c r="AE276" s="129">
        <v>0</v>
      </c>
      <c r="AF276" s="129">
        <v>0</v>
      </c>
      <c r="AG276" s="129">
        <v>0.95899999999999996</v>
      </c>
      <c r="AH276" s="129">
        <v>0</v>
      </c>
      <c r="AI276" s="130">
        <v>0</v>
      </c>
      <c r="AJ276" s="129">
        <v>0</v>
      </c>
      <c r="AK276" s="129">
        <v>0</v>
      </c>
      <c r="AL276" s="129">
        <v>0</v>
      </c>
      <c r="AM276" s="129">
        <v>0</v>
      </c>
      <c r="AN276" s="129">
        <v>0</v>
      </c>
      <c r="AO276" s="129">
        <v>0</v>
      </c>
      <c r="AP276" s="129">
        <v>0</v>
      </c>
      <c r="AQ276" s="129">
        <v>0</v>
      </c>
      <c r="AR276" s="129">
        <v>0</v>
      </c>
      <c r="AS276" s="129">
        <v>0</v>
      </c>
      <c r="AT276" s="129">
        <v>0</v>
      </c>
      <c r="AU276" s="129">
        <v>0</v>
      </c>
      <c r="AV276" s="129">
        <v>0</v>
      </c>
      <c r="AW276" s="129">
        <v>0</v>
      </c>
      <c r="AX276" s="128"/>
    </row>
    <row r="277" spans="1:76" s="125" customFormat="1" ht="15" customHeight="1" x14ac:dyDescent="0.2">
      <c r="A277" s="129" t="s">
        <v>181</v>
      </c>
      <c r="B277" s="129">
        <v>55.705708799999996</v>
      </c>
      <c r="C277" s="129">
        <v>53.212706399999995</v>
      </c>
      <c r="D277" s="129">
        <v>52.610947199999991</v>
      </c>
      <c r="E277" s="129">
        <v>51.665325599999996</v>
      </c>
      <c r="F277" s="129">
        <v>52.267084799999992</v>
      </c>
      <c r="G277" s="129">
        <v>54.072362399999996</v>
      </c>
      <c r="H277" s="129">
        <v>58.54257359999999</v>
      </c>
      <c r="I277" s="129">
        <v>58.370642399999994</v>
      </c>
      <c r="J277" s="129">
        <v>58.026779999999995</v>
      </c>
      <c r="K277" s="129">
        <v>62.92681919999999</v>
      </c>
      <c r="L277" s="129">
        <v>70.749688799999987</v>
      </c>
      <c r="M277" s="129">
        <v>75.563762399999987</v>
      </c>
      <c r="N277" s="129">
        <v>85.879634399999986</v>
      </c>
      <c r="O277" s="129">
        <v>91.037570399999993</v>
      </c>
      <c r="P277" s="129">
        <v>95.593747199999981</v>
      </c>
      <c r="Q277" s="129">
        <v>98.516577599999991</v>
      </c>
      <c r="R277" s="129">
        <v>99.548164799999981</v>
      </c>
      <c r="S277" s="129">
        <v>101.52537359999998</v>
      </c>
      <c r="T277" s="129">
        <v>103.15871999999999</v>
      </c>
      <c r="U277" s="129">
        <v>111.15352079999998</v>
      </c>
      <c r="V277" s="129">
        <v>102.64292639999999</v>
      </c>
      <c r="W277" s="129">
        <v>92.928813599999984</v>
      </c>
      <c r="X277" s="129">
        <v>102.47099519999999</v>
      </c>
      <c r="Y277" s="129">
        <v>103.15871999999999</v>
      </c>
      <c r="Z277" s="129">
        <v>101.09554559999999</v>
      </c>
      <c r="AA277" s="129">
        <v>104.10434159999998</v>
      </c>
      <c r="AB277" s="129">
        <v>98.860439999999983</v>
      </c>
      <c r="AC277" s="129">
        <v>98.000783999999982</v>
      </c>
      <c r="AD277" s="129">
        <v>100.57975199999998</v>
      </c>
      <c r="AE277" s="129">
        <v>101.43940799999999</v>
      </c>
      <c r="AF277" s="129">
        <v>107.45699999999999</v>
      </c>
      <c r="AG277" s="129">
        <v>103.15871999999999</v>
      </c>
      <c r="AH277" s="129">
        <v>80.839999999999989</v>
      </c>
      <c r="AI277" s="130">
        <v>84.279999999999987</v>
      </c>
      <c r="AJ277" s="129">
        <v>89.353999999999999</v>
      </c>
      <c r="AK277" s="129">
        <v>102.16799999999999</v>
      </c>
      <c r="AL277" s="129">
        <v>125.74059999999999</v>
      </c>
      <c r="AM277" s="129">
        <v>135.42935999999997</v>
      </c>
      <c r="AN277" s="131">
        <v>138.17439400000001</v>
      </c>
      <c r="AO277" s="131">
        <v>136.81997999999999</v>
      </c>
      <c r="AP277" s="131">
        <v>142.93199999999999</v>
      </c>
      <c r="AQ277" s="131">
        <v>146.19999999999999</v>
      </c>
      <c r="AR277" s="131">
        <v>162.12513599999997</v>
      </c>
      <c r="AS277" s="131">
        <v>161.94689731919999</v>
      </c>
      <c r="AT277" s="131">
        <v>170.12428905359997</v>
      </c>
      <c r="AU277" s="131">
        <v>176.6758993608</v>
      </c>
      <c r="AV277" s="131">
        <v>172.55436463439997</v>
      </c>
      <c r="AW277" s="131">
        <v>176.67589936080003</v>
      </c>
      <c r="AX277" s="128"/>
    </row>
    <row r="278" spans="1:76" s="134" customFormat="1" ht="15" customHeight="1" thickBot="1" x14ac:dyDescent="0.25">
      <c r="A278" s="133" t="s">
        <v>16</v>
      </c>
      <c r="B278" s="133">
        <v>530.96506611326276</v>
      </c>
      <c r="C278" s="133">
        <v>495.7830048198806</v>
      </c>
      <c r="D278" s="133">
        <v>493.41526138508954</v>
      </c>
      <c r="E278" s="133">
        <v>522.19348815883143</v>
      </c>
      <c r="F278" s="133">
        <v>591.7738316524094</v>
      </c>
      <c r="G278" s="133">
        <v>603.57207346404209</v>
      </c>
      <c r="H278" s="133">
        <v>630.92755072015677</v>
      </c>
      <c r="I278" s="133">
        <v>606.6553180262581</v>
      </c>
      <c r="J278" s="133">
        <v>612.31204913084525</v>
      </c>
      <c r="K278" s="133">
        <v>663.62758453927131</v>
      </c>
      <c r="L278" s="133">
        <v>688.56221664466011</v>
      </c>
      <c r="M278" s="133">
        <v>672.62846473610466</v>
      </c>
      <c r="N278" s="133">
        <v>667.26961056048913</v>
      </c>
      <c r="O278" s="133">
        <v>681.12464621593426</v>
      </c>
      <c r="P278" s="133">
        <v>689.44340968579786</v>
      </c>
      <c r="Q278" s="133">
        <v>700.97501116197589</v>
      </c>
      <c r="R278" s="133">
        <v>705.96894416531268</v>
      </c>
      <c r="S278" s="133">
        <v>679.64998560000004</v>
      </c>
      <c r="T278" s="133">
        <v>710.73686585383905</v>
      </c>
      <c r="U278" s="133">
        <v>730.36757280000018</v>
      </c>
      <c r="V278" s="133">
        <v>632.88716640000007</v>
      </c>
      <c r="W278" s="133">
        <v>619.43934848372089</v>
      </c>
      <c r="X278" s="133">
        <v>642.29690924651163</v>
      </c>
      <c r="Y278" s="133">
        <v>651.69150362790697</v>
      </c>
      <c r="Z278" s="133">
        <v>512.05978984186049</v>
      </c>
      <c r="AA278" s="133">
        <v>544.7733196824671</v>
      </c>
      <c r="AB278" s="133">
        <v>504.60056249302323</v>
      </c>
      <c r="AC278" s="133">
        <v>427.12045417674415</v>
      </c>
      <c r="AD278" s="133">
        <v>450.58568063849759</v>
      </c>
      <c r="AE278" s="133">
        <v>451.02604799999995</v>
      </c>
      <c r="AF278" s="133">
        <v>510.79308000000003</v>
      </c>
      <c r="AG278" s="133">
        <v>560.55691999999999</v>
      </c>
      <c r="AH278" s="133">
        <v>772.97760000000005</v>
      </c>
      <c r="AI278" s="133">
        <v>767.17439999999988</v>
      </c>
      <c r="AJ278" s="133">
        <v>867.90280000000007</v>
      </c>
      <c r="AK278" s="133">
        <v>926.33920000000001</v>
      </c>
      <c r="AL278" s="133">
        <v>1039.805736</v>
      </c>
      <c r="AM278" s="133">
        <v>1115.1003213378472</v>
      </c>
      <c r="AN278" s="133">
        <v>1149.3466065760001</v>
      </c>
      <c r="AO278" s="133">
        <v>1124.6596427017598</v>
      </c>
      <c r="AP278" s="133">
        <v>1135.4635003200001</v>
      </c>
      <c r="AQ278" s="133">
        <v>1148.0885010720001</v>
      </c>
      <c r="AR278" s="133">
        <v>1189.5778724639999</v>
      </c>
      <c r="AS278" s="133">
        <v>1181.2651929352</v>
      </c>
      <c r="AT278" s="133">
        <v>1176.0657925575999</v>
      </c>
      <c r="AU278" s="133">
        <v>1147.5315945128</v>
      </c>
      <c r="AV278" s="133">
        <v>1124.5157226024</v>
      </c>
      <c r="AW278" s="133">
        <v>1209.0478532968</v>
      </c>
    </row>
    <row r="279" spans="1:76" ht="15" customHeight="1" x14ac:dyDescent="0.2">
      <c r="A279" s="157" t="s">
        <v>428</v>
      </c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7"/>
      <c r="AJ279" s="136"/>
      <c r="AK279" s="136"/>
      <c r="AL279" s="136"/>
      <c r="AM279" s="136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</row>
    <row r="280" spans="1:76" ht="15" customHeight="1" x14ac:dyDescent="0.2">
      <c r="A280" s="135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7"/>
      <c r="AJ280" s="136"/>
      <c r="AK280" s="136"/>
      <c r="AL280" s="136"/>
      <c r="AM280" s="136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</row>
    <row r="281" spans="1:76" ht="15" customHeight="1" x14ac:dyDescent="0.2">
      <c r="A281" s="135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7"/>
      <c r="AJ281" s="136"/>
      <c r="AK281" s="136"/>
      <c r="AL281" s="136"/>
      <c r="AM281" s="136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</row>
    <row r="282" spans="1:76" ht="15" customHeight="1" x14ac:dyDescent="0.2">
      <c r="A282" s="113" t="s">
        <v>429</v>
      </c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7"/>
      <c r="AJ282" s="136"/>
      <c r="AK282" s="136"/>
      <c r="AL282" s="136"/>
      <c r="AM282" s="136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</row>
    <row r="283" spans="1:76" ht="15" customHeight="1" thickBot="1" x14ac:dyDescent="0.25">
      <c r="A283" s="120" t="s">
        <v>425</v>
      </c>
      <c r="B283" s="120"/>
      <c r="C283" s="120"/>
      <c r="E283" s="115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F283" s="136"/>
      <c r="AG283" s="136"/>
      <c r="AH283" s="136"/>
      <c r="AI283" s="137"/>
      <c r="AJ283" s="136"/>
      <c r="AK283" s="117"/>
      <c r="AL283" s="136"/>
      <c r="AM283" s="117"/>
      <c r="AN283" s="120"/>
      <c r="AO283" s="120"/>
      <c r="AP283" s="120"/>
      <c r="AQ283" s="120"/>
      <c r="AR283" s="115"/>
      <c r="AS283" s="115"/>
      <c r="AW283" s="121" t="s">
        <v>18</v>
      </c>
    </row>
    <row r="284" spans="1:76" s="124" customFormat="1" ht="15" customHeight="1" x14ac:dyDescent="0.2">
      <c r="A284" s="122" t="s">
        <v>3</v>
      </c>
      <c r="B284" s="122">
        <v>1970</v>
      </c>
      <c r="C284" s="122">
        <v>1971</v>
      </c>
      <c r="D284" s="122">
        <v>1972</v>
      </c>
      <c r="E284" s="122">
        <v>1973</v>
      </c>
      <c r="F284" s="122">
        <v>1974</v>
      </c>
      <c r="G284" s="122">
        <v>1975</v>
      </c>
      <c r="H284" s="122">
        <v>1976</v>
      </c>
      <c r="I284" s="122">
        <v>1977</v>
      </c>
      <c r="J284" s="122">
        <v>1978</v>
      </c>
      <c r="K284" s="122">
        <v>1979</v>
      </c>
      <c r="L284" s="122">
        <v>1980</v>
      </c>
      <c r="M284" s="122">
        <v>1981</v>
      </c>
      <c r="N284" s="122">
        <v>1982</v>
      </c>
      <c r="O284" s="122">
        <v>1983</v>
      </c>
      <c r="P284" s="122">
        <v>1984</v>
      </c>
      <c r="Q284" s="122">
        <v>1985</v>
      </c>
      <c r="R284" s="122">
        <v>1986</v>
      </c>
      <c r="S284" s="122">
        <v>1987</v>
      </c>
      <c r="T284" s="122">
        <v>1988</v>
      </c>
      <c r="U284" s="122">
        <v>1989</v>
      </c>
      <c r="V284" s="122">
        <v>1990</v>
      </c>
      <c r="W284" s="122">
        <v>1991</v>
      </c>
      <c r="X284" s="122">
        <v>1992</v>
      </c>
      <c r="Y284" s="122">
        <v>1993</v>
      </c>
      <c r="Z284" s="122">
        <v>1994</v>
      </c>
      <c r="AA284" s="122">
        <v>1995</v>
      </c>
      <c r="AB284" s="122">
        <v>1996</v>
      </c>
      <c r="AC284" s="122">
        <v>1997</v>
      </c>
      <c r="AD284" s="122">
        <v>1998</v>
      </c>
      <c r="AE284" s="122">
        <v>1999</v>
      </c>
      <c r="AF284" s="122">
        <v>2000</v>
      </c>
      <c r="AG284" s="122">
        <v>2001</v>
      </c>
      <c r="AH284" s="122">
        <v>2002</v>
      </c>
      <c r="AI284" s="122">
        <v>2003</v>
      </c>
      <c r="AJ284" s="122">
        <v>2004</v>
      </c>
      <c r="AK284" s="122">
        <v>2005</v>
      </c>
      <c r="AL284" s="122">
        <v>2006</v>
      </c>
      <c r="AM284" s="122">
        <v>2007</v>
      </c>
      <c r="AN284" s="122">
        <v>2008</v>
      </c>
      <c r="AO284" s="122">
        <v>2009</v>
      </c>
      <c r="AP284" s="122">
        <v>2010</v>
      </c>
      <c r="AQ284" s="122">
        <v>2011</v>
      </c>
      <c r="AR284" s="122">
        <v>2012</v>
      </c>
      <c r="AS284" s="123">
        <v>2013</v>
      </c>
      <c r="AT284" s="123">
        <v>2014</v>
      </c>
      <c r="AU284" s="123">
        <v>2015</v>
      </c>
      <c r="AV284" s="123">
        <v>2016</v>
      </c>
      <c r="AW284" s="123">
        <v>2017</v>
      </c>
    </row>
    <row r="285" spans="1:76" s="139" customFormat="1" ht="15" customHeight="1" x14ac:dyDescent="0.2">
      <c r="A285" s="139" t="s">
        <v>426</v>
      </c>
      <c r="B285" s="143">
        <v>3.0441799341563609</v>
      </c>
      <c r="C285" s="143">
        <v>3.2602029199996996</v>
      </c>
      <c r="D285" s="143">
        <v>2.1838984002543924</v>
      </c>
      <c r="E285" s="143">
        <v>0.37518966521545</v>
      </c>
      <c r="F285" s="143">
        <v>1.3243005318631837</v>
      </c>
      <c r="G285" s="143">
        <v>1.6230174374665802</v>
      </c>
      <c r="H285" s="143">
        <v>2.0184415762893941</v>
      </c>
      <c r="I285" s="143">
        <v>2.5836298692631896</v>
      </c>
      <c r="J285" s="143">
        <v>3.1197093095122175</v>
      </c>
      <c r="K285" s="143">
        <v>2.8046682256166178</v>
      </c>
      <c r="L285" s="143">
        <v>3.1299097567419705</v>
      </c>
      <c r="M285" s="143">
        <v>2.9855953253299869</v>
      </c>
      <c r="N285" s="143">
        <v>2.9361684827131711</v>
      </c>
      <c r="O285" s="143">
        <v>3.5955533449065609</v>
      </c>
      <c r="P285" s="143">
        <v>3.4100829262715786</v>
      </c>
      <c r="Q285" s="143">
        <v>1.8167415096423909</v>
      </c>
      <c r="R285" s="143">
        <v>0.97132544663243381</v>
      </c>
      <c r="S285" s="143">
        <v>0.93687223348923743</v>
      </c>
      <c r="T285" s="143">
        <v>1.0337243434211982</v>
      </c>
      <c r="U285" s="143">
        <v>0.93887738932760012</v>
      </c>
      <c r="V285" s="143">
        <v>0.85131193774195635</v>
      </c>
      <c r="W285" s="143">
        <v>0.41149791440267025</v>
      </c>
      <c r="X285" s="143">
        <v>0</v>
      </c>
      <c r="Y285" s="143">
        <v>0</v>
      </c>
      <c r="Z285" s="143">
        <v>0</v>
      </c>
      <c r="AA285" s="143">
        <v>0</v>
      </c>
      <c r="AB285" s="143">
        <v>0</v>
      </c>
      <c r="AC285" s="143">
        <v>0</v>
      </c>
      <c r="AD285" s="143">
        <v>0</v>
      </c>
      <c r="AE285" s="143">
        <v>0</v>
      </c>
      <c r="AF285" s="143">
        <v>0</v>
      </c>
      <c r="AG285" s="143">
        <v>0</v>
      </c>
      <c r="AH285" s="143">
        <v>0</v>
      </c>
      <c r="AI285" s="143">
        <v>0</v>
      </c>
      <c r="AJ285" s="143">
        <v>0</v>
      </c>
      <c r="AK285" s="143">
        <v>0</v>
      </c>
      <c r="AL285" s="143">
        <v>0</v>
      </c>
      <c r="AM285" s="143">
        <v>0</v>
      </c>
      <c r="AN285" s="143">
        <v>0</v>
      </c>
      <c r="AO285" s="143">
        <v>0</v>
      </c>
      <c r="AP285" s="143">
        <v>0</v>
      </c>
      <c r="AQ285" s="143">
        <v>0</v>
      </c>
      <c r="AR285" s="143">
        <v>0</v>
      </c>
      <c r="AS285" s="143">
        <v>0</v>
      </c>
      <c r="AT285" s="143">
        <f>+$AT$290*AT273/$AT$278</f>
        <v>0</v>
      </c>
      <c r="AU285" s="143">
        <f>+$AU$290*AU273/$AU$278</f>
        <v>0</v>
      </c>
      <c r="AV285" s="143">
        <v>0</v>
      </c>
      <c r="AW285" s="143">
        <v>0</v>
      </c>
      <c r="AX285" s="142"/>
    </row>
    <row r="286" spans="1:76" s="139" customFormat="1" ht="15" customHeight="1" x14ac:dyDescent="0.2">
      <c r="A286" s="139" t="s">
        <v>178</v>
      </c>
      <c r="B286" s="143">
        <v>6.186255574296724</v>
      </c>
      <c r="C286" s="143">
        <v>5.8127180076432499</v>
      </c>
      <c r="D286" s="143">
        <v>5.3381932139798938</v>
      </c>
      <c r="E286" s="143">
        <v>4.6286153596477462</v>
      </c>
      <c r="F286" s="143">
        <v>2.722924052759506</v>
      </c>
      <c r="G286" s="143">
        <v>1.1808279927690528</v>
      </c>
      <c r="H286" s="143">
        <v>0.49114355467010384</v>
      </c>
      <c r="I286" s="143">
        <v>0.51079417058137044</v>
      </c>
      <c r="J286" s="143">
        <v>0.50607529353678049</v>
      </c>
      <c r="K286" s="143">
        <v>0.46694261543563453</v>
      </c>
      <c r="L286" s="143">
        <v>0.45003340658163776</v>
      </c>
      <c r="M286" s="143">
        <v>0.46069415174330319</v>
      </c>
      <c r="N286" s="143">
        <v>0.46439399471483839</v>
      </c>
      <c r="O286" s="143">
        <v>0.45494756609021791</v>
      </c>
      <c r="P286" s="143">
        <v>0.44945820881980836</v>
      </c>
      <c r="Q286" s="143">
        <v>0.44206426058802306</v>
      </c>
      <c r="R286" s="143">
        <v>0.35114972414700235</v>
      </c>
      <c r="S286" s="143">
        <v>0.36474774553427142</v>
      </c>
      <c r="T286" s="143">
        <v>0.34879406417477166</v>
      </c>
      <c r="U286" s="143">
        <v>0.33941923112717903</v>
      </c>
      <c r="V286" s="143">
        <v>0.3916982570686553</v>
      </c>
      <c r="W286" s="143">
        <v>0.2501261832643682</v>
      </c>
      <c r="X286" s="143">
        <v>0</v>
      </c>
      <c r="Y286" s="143">
        <v>0</v>
      </c>
      <c r="Z286" s="143">
        <v>0</v>
      </c>
      <c r="AA286" s="143">
        <v>0</v>
      </c>
      <c r="AB286" s="143">
        <v>0</v>
      </c>
      <c r="AC286" s="143">
        <v>0</v>
      </c>
      <c r="AD286" s="143">
        <v>0</v>
      </c>
      <c r="AE286" s="143">
        <v>0</v>
      </c>
      <c r="AF286" s="143">
        <v>0</v>
      </c>
      <c r="AG286" s="143">
        <v>0</v>
      </c>
      <c r="AH286" s="143">
        <v>0</v>
      </c>
      <c r="AI286" s="143">
        <v>0</v>
      </c>
      <c r="AJ286" s="143">
        <v>0</v>
      </c>
      <c r="AK286" s="143">
        <v>0</v>
      </c>
      <c r="AL286" s="143">
        <v>0</v>
      </c>
      <c r="AM286" s="143">
        <v>0</v>
      </c>
      <c r="AN286" s="143">
        <v>0</v>
      </c>
      <c r="AO286" s="143">
        <v>0</v>
      </c>
      <c r="AP286" s="143">
        <v>0</v>
      </c>
      <c r="AQ286" s="143">
        <v>0</v>
      </c>
      <c r="AR286" s="143">
        <v>0</v>
      </c>
      <c r="AS286" s="143">
        <v>0</v>
      </c>
      <c r="AT286" s="143">
        <f>+$AT$290*AT274/$AT$278</f>
        <v>0</v>
      </c>
      <c r="AU286" s="143">
        <f>+$AU$290*AU274/$AU$278</f>
        <v>0</v>
      </c>
      <c r="AV286" s="143">
        <v>0</v>
      </c>
      <c r="AW286" s="143">
        <v>0</v>
      </c>
      <c r="AX286" s="142"/>
    </row>
    <row r="287" spans="1:76" s="139" customFormat="1" ht="15" customHeight="1" x14ac:dyDescent="0.2">
      <c r="A287" s="143" t="s">
        <v>427</v>
      </c>
      <c r="B287" s="143">
        <v>65.716185312002978</v>
      </c>
      <c r="C287" s="143">
        <v>70.725423632886688</v>
      </c>
      <c r="D287" s="143">
        <v>74.539864479164962</v>
      </c>
      <c r="E287" s="143">
        <v>79.461689485331988</v>
      </c>
      <c r="F287" s="143">
        <v>82.143118598136027</v>
      </c>
      <c r="G287" s="143">
        <v>83.662346707965796</v>
      </c>
      <c r="H287" s="143">
        <v>83.296138228672916</v>
      </c>
      <c r="I287" s="143">
        <v>84.650338309626633</v>
      </c>
      <c r="J287" s="143">
        <v>84.288353515132059</v>
      </c>
      <c r="K287" s="143">
        <v>85.263546029661782</v>
      </c>
      <c r="L287" s="143">
        <v>84.632352155438198</v>
      </c>
      <c r="M287" s="143">
        <v>84.334168062907764</v>
      </c>
      <c r="N287" s="143">
        <v>82.721906411830091</v>
      </c>
      <c r="O287" s="143">
        <v>81.468748905073937</v>
      </c>
      <c r="P287" s="143">
        <v>82.009551365483603</v>
      </c>
      <c r="Q287" s="143">
        <v>83.41387071597984</v>
      </c>
      <c r="R287" s="143">
        <v>84.302577342803758</v>
      </c>
      <c r="S287" s="143">
        <v>83.76048908430964</v>
      </c>
      <c r="T287" s="143">
        <v>84.103147954163532</v>
      </c>
      <c r="U287" s="143">
        <v>83.502856741287118</v>
      </c>
      <c r="V287" s="143">
        <v>82.538786648399963</v>
      </c>
      <c r="W287" s="143">
        <v>84.336291545329573</v>
      </c>
      <c r="X287" s="143">
        <v>84.046164052040936</v>
      </c>
      <c r="Y287" s="143">
        <v>84.170620696184486</v>
      </c>
      <c r="Z287" s="143">
        <v>80.257081769450906</v>
      </c>
      <c r="AA287" s="143">
        <v>80.711903093336517</v>
      </c>
      <c r="AB287" s="143">
        <v>80.408178795605906</v>
      </c>
      <c r="AC287" s="143">
        <v>77.055469237854197</v>
      </c>
      <c r="AD287" s="143">
        <v>77.677996367422381</v>
      </c>
      <c r="AE287" s="143">
        <v>77.509190777380567</v>
      </c>
      <c r="AF287" s="143">
        <v>78.962714216880144</v>
      </c>
      <c r="AG287" s="143">
        <v>81.426021821298718</v>
      </c>
      <c r="AH287" s="143">
        <v>89.541740924963406</v>
      </c>
      <c r="AI287" s="143">
        <v>89.014231966030152</v>
      </c>
      <c r="AJ287" s="143">
        <v>89.704607474477555</v>
      </c>
      <c r="AK287" s="143">
        <v>88.970778738500968</v>
      </c>
      <c r="AL287" s="143">
        <v>87.907298868757152</v>
      </c>
      <c r="AM287" s="143">
        <v>87.854961799534067</v>
      </c>
      <c r="AN287" s="143">
        <v>87.978004789031132</v>
      </c>
      <c r="AO287" s="143">
        <v>87.834543464961683</v>
      </c>
      <c r="AP287" s="143">
        <v>87.412012807129557</v>
      </c>
      <c r="AQ287" s="143">
        <v>87.265790062047543</v>
      </c>
      <c r="AR287" s="143">
        <v>86.37120446228657</v>
      </c>
      <c r="AS287" s="143">
        <v>86.290386080301289</v>
      </c>
      <c r="AT287" s="143">
        <f>+$AT$290*AT275/$AT$278</f>
        <v>85.534458179960382</v>
      </c>
      <c r="AU287" s="143">
        <f>+$AU$290*AU275/$AU$278</f>
        <v>84.603831371125793</v>
      </c>
      <c r="AV287" s="143">
        <v>84.655228809512082</v>
      </c>
      <c r="AW287" s="143">
        <v>85.387187208591882</v>
      </c>
      <c r="AX287" s="142"/>
    </row>
    <row r="288" spans="1:76" s="139" customFormat="1" ht="15" customHeight="1" x14ac:dyDescent="0.2">
      <c r="A288" s="143" t="s">
        <v>328</v>
      </c>
      <c r="B288" s="143">
        <v>14.561971673627689</v>
      </c>
      <c r="C288" s="143">
        <v>9.4685916025338166</v>
      </c>
      <c r="D288" s="143">
        <v>7.275433461128654</v>
      </c>
      <c r="E288" s="143">
        <v>5.6406008794345297</v>
      </c>
      <c r="F288" s="143">
        <v>4.9773830659578415</v>
      </c>
      <c r="G288" s="143">
        <v>4.5750828350314974</v>
      </c>
      <c r="H288" s="143">
        <v>4.9154658588161997</v>
      </c>
      <c r="I288" s="143">
        <v>2.633523199906707</v>
      </c>
      <c r="J288" s="143">
        <v>2.6091938851060101</v>
      </c>
      <c r="K288" s="143">
        <v>1.9825942496394977</v>
      </c>
      <c r="L288" s="143">
        <v>1.5127161486462275</v>
      </c>
      <c r="M288" s="143">
        <v>0.98544126425016454</v>
      </c>
      <c r="N288" s="143">
        <v>1.0072260585062249</v>
      </c>
      <c r="O288" s="143">
        <v>1.114977721316206</v>
      </c>
      <c r="P288" s="143">
        <v>0.26555671689087207</v>
      </c>
      <c r="Q288" s="143">
        <v>0.2731024600758043</v>
      </c>
      <c r="R288" s="143">
        <v>0.27402057982337624</v>
      </c>
      <c r="S288" s="143">
        <v>0</v>
      </c>
      <c r="T288" s="143">
        <v>0</v>
      </c>
      <c r="U288" s="143">
        <v>0</v>
      </c>
      <c r="V288" s="143">
        <v>0</v>
      </c>
      <c r="W288" s="143">
        <v>0</v>
      </c>
      <c r="X288" s="143">
        <v>0</v>
      </c>
      <c r="Y288" s="143">
        <v>0</v>
      </c>
      <c r="Z288" s="143">
        <v>0</v>
      </c>
      <c r="AA288" s="143">
        <v>0.17843462351801126</v>
      </c>
      <c r="AB288" s="143">
        <v>0</v>
      </c>
      <c r="AC288" s="143">
        <v>0</v>
      </c>
      <c r="AD288" s="143">
        <v>0</v>
      </c>
      <c r="AE288" s="143">
        <v>0</v>
      </c>
      <c r="AF288" s="143">
        <v>0</v>
      </c>
      <c r="AG288" s="143">
        <v>0.17107986107815776</v>
      </c>
      <c r="AH288" s="143">
        <v>0</v>
      </c>
      <c r="AI288" s="143">
        <v>0</v>
      </c>
      <c r="AJ288" s="143">
        <v>0</v>
      </c>
      <c r="AK288" s="143">
        <v>0</v>
      </c>
      <c r="AL288" s="143">
        <v>0</v>
      </c>
      <c r="AM288" s="143">
        <v>0</v>
      </c>
      <c r="AN288" s="143">
        <v>0</v>
      </c>
      <c r="AO288" s="143">
        <v>0</v>
      </c>
      <c r="AP288" s="143">
        <v>0</v>
      </c>
      <c r="AQ288" s="143">
        <v>0</v>
      </c>
      <c r="AR288" s="143">
        <v>0</v>
      </c>
      <c r="AS288" s="143">
        <v>0</v>
      </c>
      <c r="AT288" s="143">
        <f>+$AT$290*AT276/$AT$278</f>
        <v>0</v>
      </c>
      <c r="AU288" s="143">
        <f>+$AU$290*AU276/$AU$278</f>
        <v>0</v>
      </c>
      <c r="AV288" s="143">
        <v>0</v>
      </c>
      <c r="AW288" s="143">
        <v>0</v>
      </c>
      <c r="AX288" s="142"/>
    </row>
    <row r="289" spans="1:76" s="139" customFormat="1" ht="15" customHeight="1" x14ac:dyDescent="0.2">
      <c r="A289" s="143" t="s">
        <v>181</v>
      </c>
      <c r="B289" s="143">
        <v>10.491407505916243</v>
      </c>
      <c r="C289" s="143">
        <v>10.733063836936548</v>
      </c>
      <c r="D289" s="143">
        <v>10.662610445472094</v>
      </c>
      <c r="E289" s="143">
        <v>9.8939046103702779</v>
      </c>
      <c r="F289" s="143">
        <v>8.8322737512834379</v>
      </c>
      <c r="G289" s="143">
        <v>8.9587250267670591</v>
      </c>
      <c r="H289" s="143">
        <v>9.2788107815513854</v>
      </c>
      <c r="I289" s="143">
        <v>9.6217144506221093</v>
      </c>
      <c r="J289" s="143">
        <v>9.4766679967129352</v>
      </c>
      <c r="K289" s="143">
        <v>9.4822488796464715</v>
      </c>
      <c r="L289" s="143">
        <v>10.274988532591982</v>
      </c>
      <c r="M289" s="143">
        <v>11.23410119576879</v>
      </c>
      <c r="N289" s="143">
        <v>12.870305052235681</v>
      </c>
      <c r="O289" s="143">
        <v>13.365772462613062</v>
      </c>
      <c r="P289" s="143">
        <v>13.865350782534161</v>
      </c>
      <c r="Q289" s="143">
        <v>14.054221053713931</v>
      </c>
      <c r="R289" s="143">
        <v>14.100926906593408</v>
      </c>
      <c r="S289" s="143">
        <v>14.937890936666854</v>
      </c>
      <c r="T289" s="143">
        <v>14.514333638240496</v>
      </c>
      <c r="U289" s="143">
        <v>15.218846638258082</v>
      </c>
      <c r="V289" s="143">
        <v>16.218203156789432</v>
      </c>
      <c r="W289" s="143">
        <v>15.002084357003387</v>
      </c>
      <c r="X289" s="143">
        <v>15.953835947959066</v>
      </c>
      <c r="Y289" s="143">
        <v>15.829379303815507</v>
      </c>
      <c r="Z289" s="143">
        <v>19.742918230549083</v>
      </c>
      <c r="AA289" s="143">
        <v>19.109662283145482</v>
      </c>
      <c r="AB289" s="143">
        <v>19.59182120439409</v>
      </c>
      <c r="AC289" s="143">
        <v>22.944530762145813</v>
      </c>
      <c r="AD289" s="143">
        <v>22.322003632577612</v>
      </c>
      <c r="AE289" s="143">
        <v>22.490809222619443</v>
      </c>
      <c r="AF289" s="143">
        <v>21.037285783119845</v>
      </c>
      <c r="AG289" s="143">
        <v>18.402898317623123</v>
      </c>
      <c r="AH289" s="143">
        <v>10.458259075036585</v>
      </c>
      <c r="AI289" s="143">
        <v>10.985768033969851</v>
      </c>
      <c r="AJ289" s="143">
        <v>10.295392525522443</v>
      </c>
      <c r="AK289" s="143">
        <v>11.029221261499027</v>
      </c>
      <c r="AL289" s="143">
        <v>12.092701131242844</v>
      </c>
      <c r="AM289" s="143">
        <v>12.145038200465939</v>
      </c>
      <c r="AN289" s="143">
        <v>12.021995210968875</v>
      </c>
      <c r="AO289" s="143">
        <v>12.165456535038331</v>
      </c>
      <c r="AP289" s="143">
        <v>12.587987192870436</v>
      </c>
      <c r="AQ289" s="143">
        <v>12.734209937952453</v>
      </c>
      <c r="AR289" s="143">
        <v>13.628795537713428</v>
      </c>
      <c r="AS289" s="143">
        <v>13.709613919698707</v>
      </c>
      <c r="AT289" s="143">
        <f>+$AT$290*AT277/$AT$278</f>
        <v>14.465541820039618</v>
      </c>
      <c r="AU289" s="143">
        <f>+$AU$290*AU277/$AU$278</f>
        <v>15.396168628874237</v>
      </c>
      <c r="AV289" s="143">
        <v>15.344771190487904</v>
      </c>
      <c r="AW289" s="143">
        <v>14.612812791408118</v>
      </c>
      <c r="AX289" s="142"/>
    </row>
    <row r="290" spans="1:76" s="148" customFormat="1" ht="15" customHeight="1" thickBot="1" x14ac:dyDescent="0.25">
      <c r="A290" s="147" t="s">
        <v>16</v>
      </c>
      <c r="B290" s="147">
        <v>100</v>
      </c>
      <c r="C290" s="147">
        <v>100.00000000000001</v>
      </c>
      <c r="D290" s="147">
        <v>100</v>
      </c>
      <c r="E290" s="147">
        <v>100</v>
      </c>
      <c r="F290" s="147">
        <v>99.999999999999986</v>
      </c>
      <c r="G290" s="147">
        <v>99.999999999999972</v>
      </c>
      <c r="H290" s="147">
        <v>100</v>
      </c>
      <c r="I290" s="147">
        <v>100</v>
      </c>
      <c r="J290" s="147">
        <v>100</v>
      </c>
      <c r="K290" s="147">
        <v>100.00000000000001</v>
      </c>
      <c r="L290" s="147">
        <v>100.00000000000001</v>
      </c>
      <c r="M290" s="147">
        <v>100.00000000000001</v>
      </c>
      <c r="N290" s="147">
        <v>100</v>
      </c>
      <c r="O290" s="147">
        <v>99.999999999999986</v>
      </c>
      <c r="P290" s="147">
        <v>100.00000000000003</v>
      </c>
      <c r="Q290" s="147">
        <v>99.999999999999986</v>
      </c>
      <c r="R290" s="147">
        <v>99.999999999999972</v>
      </c>
      <c r="S290" s="147">
        <v>100</v>
      </c>
      <c r="T290" s="147">
        <v>100</v>
      </c>
      <c r="U290" s="147">
        <v>99.999999999999986</v>
      </c>
      <c r="V290" s="147">
        <v>100</v>
      </c>
      <c r="W290" s="147">
        <v>100</v>
      </c>
      <c r="X290" s="147">
        <v>100</v>
      </c>
      <c r="Y290" s="147">
        <v>100</v>
      </c>
      <c r="Z290" s="147">
        <v>99.999999999999986</v>
      </c>
      <c r="AA290" s="147">
        <v>100.00000000000001</v>
      </c>
      <c r="AB290" s="147">
        <v>100</v>
      </c>
      <c r="AC290" s="147">
        <v>100.00000000000001</v>
      </c>
      <c r="AD290" s="147">
        <v>100</v>
      </c>
      <c r="AE290" s="147">
        <v>100.00000000000001</v>
      </c>
      <c r="AF290" s="147">
        <v>99.999999999999986</v>
      </c>
      <c r="AG290" s="147">
        <v>100</v>
      </c>
      <c r="AH290" s="147">
        <v>99.999999999999986</v>
      </c>
      <c r="AI290" s="147">
        <v>100</v>
      </c>
      <c r="AJ290" s="147">
        <v>100</v>
      </c>
      <c r="AK290" s="147">
        <v>100</v>
      </c>
      <c r="AL290" s="147">
        <v>100</v>
      </c>
      <c r="AM290" s="147">
        <v>100</v>
      </c>
      <c r="AN290" s="147">
        <v>100</v>
      </c>
      <c r="AO290" s="147">
        <v>100.00000000000001</v>
      </c>
      <c r="AP290" s="147">
        <v>100</v>
      </c>
      <c r="AQ290" s="147">
        <v>100</v>
      </c>
      <c r="AR290" s="147">
        <v>100</v>
      </c>
      <c r="AS290" s="147">
        <v>100</v>
      </c>
      <c r="AT290" s="147">
        <v>100.00000000000001</v>
      </c>
      <c r="AU290" s="147">
        <v>100.00000000000001</v>
      </c>
      <c r="AV290" s="147">
        <v>100</v>
      </c>
      <c r="AW290" s="147">
        <v>100</v>
      </c>
    </row>
    <row r="291" spans="1:76" s="113" customFormat="1" ht="15" customHeight="1" x14ac:dyDescent="0.2">
      <c r="A291" s="157" t="s">
        <v>428</v>
      </c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7"/>
      <c r="AJ291" s="136"/>
      <c r="AK291" s="136"/>
      <c r="AL291" s="136"/>
      <c r="AM291" s="136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16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  <c r="BN291" s="117"/>
      <c r="BO291" s="117"/>
      <c r="BP291" s="117"/>
      <c r="BQ291" s="117"/>
      <c r="BR291" s="117"/>
      <c r="BS291" s="117"/>
      <c r="BT291" s="117"/>
      <c r="BU291" s="117"/>
      <c r="BV291" s="117"/>
      <c r="BW291" s="117"/>
      <c r="BX291" s="117"/>
    </row>
    <row r="292" spans="1:76" s="113" customFormat="1" ht="15" customHeight="1" x14ac:dyDescent="0.2">
      <c r="A292" s="158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7"/>
      <c r="AJ292" s="136"/>
      <c r="AK292" s="136"/>
      <c r="AL292" s="136"/>
      <c r="AM292" s="136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16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  <c r="BN292" s="117"/>
      <c r="BO292" s="117"/>
      <c r="BP292" s="117"/>
      <c r="BQ292" s="117"/>
      <c r="BR292" s="117"/>
      <c r="BS292" s="117"/>
      <c r="BT292" s="117"/>
      <c r="BU292" s="117"/>
      <c r="BV292" s="117"/>
      <c r="BW292" s="117"/>
      <c r="BX292" s="117"/>
    </row>
    <row r="293" spans="1:76" s="113" customFormat="1" ht="15" customHeight="1" x14ac:dyDescent="0.2">
      <c r="A293" s="158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7"/>
      <c r="AJ293" s="136"/>
      <c r="AK293" s="136"/>
      <c r="AL293" s="136"/>
      <c r="AM293" s="136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16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  <c r="BN293" s="117"/>
      <c r="BO293" s="117"/>
      <c r="BP293" s="117"/>
      <c r="BQ293" s="117"/>
      <c r="BR293" s="117"/>
      <c r="BS293" s="117"/>
      <c r="BT293" s="117"/>
      <c r="BU293" s="117"/>
      <c r="BV293" s="117"/>
      <c r="BW293" s="117"/>
      <c r="BX293" s="117"/>
    </row>
    <row r="294" spans="1:76" ht="15" customHeight="1" x14ac:dyDescent="0.2">
      <c r="A294" s="113" t="s">
        <v>430</v>
      </c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5"/>
      <c r="AJ294" s="114"/>
      <c r="AK294" s="114"/>
      <c r="AL294" s="114"/>
      <c r="AM294" s="114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</row>
    <row r="295" spans="1:76" ht="15" customHeight="1" thickBot="1" x14ac:dyDescent="0.25">
      <c r="A295" s="113" t="s">
        <v>431</v>
      </c>
      <c r="C295" s="114"/>
      <c r="D295" s="118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F295" s="114"/>
      <c r="AG295" s="114"/>
      <c r="AH295" s="114"/>
      <c r="AJ295" s="114"/>
      <c r="AK295" s="117"/>
      <c r="AL295" s="151"/>
      <c r="AM295" s="117"/>
      <c r="AN295" s="120"/>
      <c r="AO295" s="120"/>
      <c r="AP295" s="120"/>
      <c r="AQ295" s="120"/>
      <c r="AS295" s="115"/>
      <c r="AW295" s="121" t="s">
        <v>2</v>
      </c>
    </row>
    <row r="296" spans="1:76" s="124" customFormat="1" ht="15" customHeight="1" x14ac:dyDescent="0.2">
      <c r="A296" s="122" t="s">
        <v>3</v>
      </c>
      <c r="B296" s="122">
        <v>1970</v>
      </c>
      <c r="C296" s="122">
        <v>1971</v>
      </c>
      <c r="D296" s="122">
        <v>1972</v>
      </c>
      <c r="E296" s="122">
        <v>1973</v>
      </c>
      <c r="F296" s="122">
        <v>1974</v>
      </c>
      <c r="G296" s="122">
        <v>1975</v>
      </c>
      <c r="H296" s="122">
        <v>1976</v>
      </c>
      <c r="I296" s="122">
        <v>1977</v>
      </c>
      <c r="J296" s="122">
        <v>1978</v>
      </c>
      <c r="K296" s="122">
        <v>1979</v>
      </c>
      <c r="L296" s="122">
        <v>1980</v>
      </c>
      <c r="M296" s="122">
        <v>1981</v>
      </c>
      <c r="N296" s="122">
        <v>1982</v>
      </c>
      <c r="O296" s="122">
        <v>1983</v>
      </c>
      <c r="P296" s="122">
        <v>1984</v>
      </c>
      <c r="Q296" s="122">
        <v>1985</v>
      </c>
      <c r="R296" s="122">
        <v>1986</v>
      </c>
      <c r="S296" s="122">
        <v>1987</v>
      </c>
      <c r="T296" s="122">
        <v>1988</v>
      </c>
      <c r="U296" s="122">
        <v>1989</v>
      </c>
      <c r="V296" s="122">
        <v>1990</v>
      </c>
      <c r="W296" s="122">
        <v>1991</v>
      </c>
      <c r="X296" s="122">
        <v>1992</v>
      </c>
      <c r="Y296" s="122">
        <v>1993</v>
      </c>
      <c r="Z296" s="122">
        <v>1994</v>
      </c>
      <c r="AA296" s="122">
        <v>1995</v>
      </c>
      <c r="AB296" s="122">
        <v>1996</v>
      </c>
      <c r="AC296" s="122">
        <v>1997</v>
      </c>
      <c r="AD296" s="122">
        <v>1998</v>
      </c>
      <c r="AE296" s="122">
        <v>1999</v>
      </c>
      <c r="AF296" s="122">
        <v>2000</v>
      </c>
      <c r="AG296" s="122">
        <v>2001</v>
      </c>
      <c r="AH296" s="122">
        <v>2002</v>
      </c>
      <c r="AI296" s="122">
        <v>2003</v>
      </c>
      <c r="AJ296" s="122">
        <v>2004</v>
      </c>
      <c r="AK296" s="122">
        <v>2005</v>
      </c>
      <c r="AL296" s="122">
        <v>2006</v>
      </c>
      <c r="AM296" s="122">
        <v>2007</v>
      </c>
      <c r="AN296" s="122">
        <v>2008</v>
      </c>
      <c r="AO296" s="122">
        <v>2009</v>
      </c>
      <c r="AP296" s="122">
        <v>2010</v>
      </c>
      <c r="AQ296" s="122">
        <v>2011</v>
      </c>
      <c r="AR296" s="122">
        <v>2012</v>
      </c>
      <c r="AS296" s="123">
        <v>2013</v>
      </c>
      <c r="AT296" s="123">
        <v>2014</v>
      </c>
      <c r="AU296" s="123">
        <v>2015</v>
      </c>
      <c r="AV296" s="123">
        <v>2016</v>
      </c>
      <c r="AW296" s="123">
        <v>2017</v>
      </c>
    </row>
    <row r="297" spans="1:76" s="125" customFormat="1" ht="15" customHeight="1" x14ac:dyDescent="0.2">
      <c r="A297" s="125" t="s">
        <v>416</v>
      </c>
      <c r="B297" s="125">
        <v>77.411067982062761</v>
      </c>
      <c r="C297" s="125">
        <v>81.920450582959617</v>
      </c>
      <c r="D297" s="125">
        <v>87.932960717488768</v>
      </c>
      <c r="E297" s="125">
        <v>103.71579982062778</v>
      </c>
      <c r="F297" s="125">
        <v>90.939215784753344</v>
      </c>
      <c r="G297" s="125">
        <v>78.914195515695056</v>
      </c>
      <c r="H297" s="125">
        <v>78.914195515695056</v>
      </c>
      <c r="I297" s="125">
        <v>73.653249147982052</v>
      </c>
      <c r="J297" s="125">
        <v>78.162631748878908</v>
      </c>
      <c r="K297" s="125">
        <v>81.168886816143484</v>
      </c>
      <c r="L297" s="125">
        <v>72.150121614349757</v>
      </c>
      <c r="M297" s="125">
        <v>69.895430313901329</v>
      </c>
      <c r="N297" s="125">
        <v>69.895430313901329</v>
      </c>
      <c r="O297" s="125">
        <v>62.167397347480112</v>
      </c>
      <c r="P297" s="125">
        <v>59.892980371352792</v>
      </c>
      <c r="Q297" s="125">
        <v>55.979207048458143</v>
      </c>
      <c r="R297" s="125">
        <v>67.175048458149774</v>
      </c>
      <c r="S297" s="125">
        <v>62.696711894273122</v>
      </c>
      <c r="T297" s="125">
        <v>61.791478385650223</v>
      </c>
      <c r="U297" s="125">
        <v>63.446561434977575</v>
      </c>
      <c r="V297" s="125">
        <v>48.486183879539425</v>
      </c>
      <c r="W297" s="125">
        <v>44.638074047829946</v>
      </c>
      <c r="X297" s="125">
        <v>38.481098317094784</v>
      </c>
      <c r="Y297" s="125">
        <v>43.098830115146157</v>
      </c>
      <c r="Z297" s="125">
        <v>51.56467174490701</v>
      </c>
      <c r="AA297" s="125">
        <v>48.486183879539425</v>
      </c>
      <c r="AB297" s="125">
        <v>51.56467174490701</v>
      </c>
      <c r="AC297" s="125">
        <v>58.491269441984066</v>
      </c>
      <c r="AD297" s="125">
        <v>61.819200000000002</v>
      </c>
      <c r="AE297" s="125">
        <v>58.0032</v>
      </c>
      <c r="AF297" s="125">
        <v>58.0032</v>
      </c>
      <c r="AG297" s="125">
        <v>56.476799999999997</v>
      </c>
      <c r="AH297" s="125">
        <v>41.965000000000003</v>
      </c>
      <c r="AI297" s="128">
        <v>47.305999999999997</v>
      </c>
      <c r="AJ297" s="125">
        <v>46.542999999999999</v>
      </c>
      <c r="AK297" s="125">
        <v>42.367202479000007</v>
      </c>
      <c r="AL297" s="125">
        <v>53.944100000000006</v>
      </c>
      <c r="AM297" s="125">
        <v>55.503483539000001</v>
      </c>
      <c r="AN297" s="126">
        <v>46.550729953000001</v>
      </c>
      <c r="AO297" s="126">
        <v>46.542999999999999</v>
      </c>
      <c r="AP297" s="126">
        <v>53.070091129999994</v>
      </c>
      <c r="AQ297" s="126">
        <v>53.699289923999999</v>
      </c>
      <c r="AR297" s="126">
        <v>58.187142999999999</v>
      </c>
      <c r="AS297" s="126">
        <v>58.187142999999999</v>
      </c>
      <c r="AT297" s="126">
        <v>58.174171999999999</v>
      </c>
      <c r="AU297" s="126">
        <v>48.624464000000003</v>
      </c>
      <c r="AV297" s="126">
        <v>43.668779000000001</v>
      </c>
      <c r="AW297" s="126">
        <v>39.196073000000005</v>
      </c>
      <c r="AX297" s="128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</row>
    <row r="298" spans="1:76" s="125" customFormat="1" ht="15" customHeight="1" x14ac:dyDescent="0.2">
      <c r="A298" s="125" t="s">
        <v>432</v>
      </c>
      <c r="B298" s="125">
        <v>634.52969999999993</v>
      </c>
      <c r="C298" s="125">
        <v>738.51069599999994</v>
      </c>
      <c r="D298" s="125">
        <v>840.03544799999997</v>
      </c>
      <c r="E298" s="125">
        <v>991.50382799999988</v>
      </c>
      <c r="F298" s="125">
        <v>1156.8909239999998</v>
      </c>
      <c r="G298" s="125">
        <v>1247.7719519999998</v>
      </c>
      <c r="H298" s="125">
        <v>1389.415356</v>
      </c>
      <c r="I298" s="125">
        <v>1423.8027719999998</v>
      </c>
      <c r="J298" s="125">
        <v>1459.0089359999999</v>
      </c>
      <c r="K298" s="125">
        <v>1679.2521479999998</v>
      </c>
      <c r="L298" s="125">
        <v>1662.6535200000001</v>
      </c>
      <c r="M298" s="125">
        <v>1878.4418400000002</v>
      </c>
      <c r="N298" s="125">
        <v>1912.3080480000001</v>
      </c>
      <c r="O298" s="125">
        <v>1914.7805316455699</v>
      </c>
      <c r="P298" s="125">
        <v>1695.0859746835445</v>
      </c>
      <c r="Q298" s="125">
        <v>1801.4849999999999</v>
      </c>
      <c r="R298" s="125">
        <v>1944.0850938628164</v>
      </c>
      <c r="S298" s="125">
        <v>1968.4986010830332</v>
      </c>
      <c r="T298" s="125">
        <v>1904.9823632432431</v>
      </c>
      <c r="U298" s="125">
        <v>2014.7653688007215</v>
      </c>
      <c r="V298" s="125">
        <v>1918.0982207394052</v>
      </c>
      <c r="W298" s="125">
        <v>2013.9198086564477</v>
      </c>
      <c r="X298" s="125">
        <v>1897.2674407574395</v>
      </c>
      <c r="Y298" s="125">
        <v>2000.5881094679896</v>
      </c>
      <c r="Z298" s="125">
        <v>2045.5825942290355</v>
      </c>
      <c r="AA298" s="125">
        <v>2387.2073859332736</v>
      </c>
      <c r="AB298" s="125">
        <v>2548.8542385933279</v>
      </c>
      <c r="AC298" s="125">
        <v>2867.9817879170428</v>
      </c>
      <c r="AD298" s="125">
        <v>3145.3126540000003</v>
      </c>
      <c r="AE298" s="125">
        <v>2931.4688000000001</v>
      </c>
      <c r="AF298" s="125">
        <v>3123.7231999999999</v>
      </c>
      <c r="AG298" s="125">
        <v>3214.9207999999999</v>
      </c>
      <c r="AH298" s="125">
        <v>3093.1859999999997</v>
      </c>
      <c r="AI298" s="128">
        <v>2193.9179999999997</v>
      </c>
      <c r="AJ298" s="125">
        <v>2345.1659999999997</v>
      </c>
      <c r="AK298" s="125">
        <v>2553.4733839980004</v>
      </c>
      <c r="AL298" s="125">
        <v>2381.3339999999998</v>
      </c>
      <c r="AM298" s="125">
        <v>2618.3152853242755</v>
      </c>
      <c r="AN298" s="131">
        <v>2810.9334186599995</v>
      </c>
      <c r="AO298" s="131">
        <v>2827.68</v>
      </c>
      <c r="AP298" s="131">
        <v>3187.9288182659998</v>
      </c>
      <c r="AQ298" s="131">
        <v>3568.843791708</v>
      </c>
      <c r="AR298" s="131">
        <v>3761.6618819999994</v>
      </c>
      <c r="AS298" s="131">
        <v>3608.4049140000002</v>
      </c>
      <c r="AT298" s="131">
        <v>3650.6006399999997</v>
      </c>
      <c r="AU298" s="131">
        <v>3609.3041819999999</v>
      </c>
      <c r="AV298" s="131">
        <v>3303.4322279999997</v>
      </c>
      <c r="AW298" s="131">
        <v>3295.6577519999996</v>
      </c>
      <c r="AX298" s="128"/>
    </row>
    <row r="299" spans="1:76" s="134" customFormat="1" ht="15" customHeight="1" thickBot="1" x14ac:dyDescent="0.25">
      <c r="A299" s="133" t="s">
        <v>16</v>
      </c>
      <c r="B299" s="133">
        <v>711.94076798206265</v>
      </c>
      <c r="C299" s="133">
        <v>820.43114658295951</v>
      </c>
      <c r="D299" s="133">
        <v>927.96840871748873</v>
      </c>
      <c r="E299" s="133">
        <v>1095.2196278206277</v>
      </c>
      <c r="F299" s="133">
        <v>1247.8301397847531</v>
      </c>
      <c r="G299" s="133">
        <v>1326.686147515695</v>
      </c>
      <c r="H299" s="133">
        <v>1468.3295515156951</v>
      </c>
      <c r="I299" s="133">
        <v>1497.4560211479818</v>
      </c>
      <c r="J299" s="133">
        <v>1537.1715677488789</v>
      </c>
      <c r="K299" s="133">
        <v>1760.4210348161432</v>
      </c>
      <c r="L299" s="133">
        <v>1734.8036416143498</v>
      </c>
      <c r="M299" s="133">
        <v>1948.3372703139016</v>
      </c>
      <c r="N299" s="133">
        <v>1982.2034783139015</v>
      </c>
      <c r="O299" s="133">
        <v>1976.94792899305</v>
      </c>
      <c r="P299" s="133">
        <v>1754.9789550548971</v>
      </c>
      <c r="Q299" s="133">
        <v>1857.4642070484581</v>
      </c>
      <c r="R299" s="133">
        <v>2011.2601423209662</v>
      </c>
      <c r="S299" s="133">
        <v>2031.1953129773065</v>
      </c>
      <c r="T299" s="133">
        <v>1966.7738416288933</v>
      </c>
      <c r="U299" s="133">
        <v>2078.2119302356991</v>
      </c>
      <c r="V299" s="133">
        <v>1966.5844046189445</v>
      </c>
      <c r="W299" s="133">
        <v>2058.5578827042777</v>
      </c>
      <c r="X299" s="133">
        <v>1935.7485390745344</v>
      </c>
      <c r="Y299" s="133">
        <v>2043.6869395831359</v>
      </c>
      <c r="Z299" s="133">
        <v>2097.1472659739425</v>
      </c>
      <c r="AA299" s="133">
        <v>2435.6935698128132</v>
      </c>
      <c r="AB299" s="133">
        <v>2600.418910338235</v>
      </c>
      <c r="AC299" s="133">
        <v>2926.4730573590268</v>
      </c>
      <c r="AD299" s="133">
        <v>3207.1318540000002</v>
      </c>
      <c r="AE299" s="133">
        <v>2989.4720000000002</v>
      </c>
      <c r="AF299" s="133">
        <v>3181.7264</v>
      </c>
      <c r="AG299" s="133">
        <v>3271.3975999999998</v>
      </c>
      <c r="AH299" s="133">
        <v>3135.1509999999998</v>
      </c>
      <c r="AI299" s="133">
        <v>2241.2239999999997</v>
      </c>
      <c r="AJ299" s="133">
        <v>2391.7089999999998</v>
      </c>
      <c r="AK299" s="133">
        <v>2595.8405864770002</v>
      </c>
      <c r="AL299" s="133">
        <v>2435.2781</v>
      </c>
      <c r="AM299" s="133">
        <v>2673.8187688632756</v>
      </c>
      <c r="AN299" s="133">
        <v>2857.4841486129994</v>
      </c>
      <c r="AO299" s="133">
        <v>2874.223</v>
      </c>
      <c r="AP299" s="133">
        <v>3240.9989093959998</v>
      </c>
      <c r="AQ299" s="133">
        <v>3622.5430816319999</v>
      </c>
      <c r="AR299" s="133">
        <v>3819.8490249999995</v>
      </c>
      <c r="AS299" s="133">
        <v>3666.5920570000003</v>
      </c>
      <c r="AT299" s="133">
        <v>3708.7748119999997</v>
      </c>
      <c r="AU299" s="133">
        <v>3657.9286459999998</v>
      </c>
      <c r="AV299" s="133">
        <v>3347.1010069999998</v>
      </c>
      <c r="AW299" s="133">
        <v>3334.8538249999997</v>
      </c>
    </row>
    <row r="300" spans="1:76" ht="15" customHeight="1" x14ac:dyDescent="0.2">
      <c r="A300" s="135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7"/>
      <c r="AJ300" s="136"/>
      <c r="AK300" s="136"/>
      <c r="AL300" s="136"/>
      <c r="AM300" s="136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</row>
    <row r="301" spans="1:76" ht="15" customHeight="1" x14ac:dyDescent="0.2">
      <c r="A301" s="135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7"/>
      <c r="AJ301" s="136"/>
      <c r="AK301" s="136"/>
      <c r="AL301" s="136"/>
      <c r="AM301" s="136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</row>
    <row r="302" spans="1:76" ht="15" customHeight="1" x14ac:dyDescent="0.2">
      <c r="A302" s="113" t="s">
        <v>433</v>
      </c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7"/>
      <c r="AJ302" s="136"/>
      <c r="AK302" s="136"/>
      <c r="AL302" s="136"/>
      <c r="AM302" s="136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</row>
    <row r="303" spans="1:76" ht="15" customHeight="1" thickBot="1" x14ac:dyDescent="0.25">
      <c r="A303" s="120" t="s">
        <v>431</v>
      </c>
      <c r="B303" s="120"/>
      <c r="C303" s="120"/>
      <c r="E303" s="115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F303" s="136"/>
      <c r="AG303" s="136"/>
      <c r="AH303" s="136"/>
      <c r="AI303" s="137"/>
      <c r="AJ303" s="136"/>
      <c r="AK303" s="117"/>
      <c r="AL303" s="136"/>
      <c r="AM303" s="117"/>
      <c r="AN303" s="120"/>
      <c r="AO303" s="120"/>
      <c r="AP303" s="120"/>
      <c r="AQ303" s="120"/>
      <c r="AR303" s="115"/>
      <c r="AS303" s="115"/>
      <c r="AW303" s="121" t="s">
        <v>434</v>
      </c>
    </row>
    <row r="304" spans="1:76" s="124" customFormat="1" ht="15" customHeight="1" x14ac:dyDescent="0.2">
      <c r="A304" s="122" t="s">
        <v>3</v>
      </c>
      <c r="B304" s="122">
        <v>1970</v>
      </c>
      <c r="C304" s="122">
        <v>1971</v>
      </c>
      <c r="D304" s="122">
        <v>1972</v>
      </c>
      <c r="E304" s="122">
        <v>1973</v>
      </c>
      <c r="F304" s="122">
        <v>1974</v>
      </c>
      <c r="G304" s="122">
        <v>1975</v>
      </c>
      <c r="H304" s="122">
        <v>1976</v>
      </c>
      <c r="I304" s="122">
        <v>1977</v>
      </c>
      <c r="J304" s="122">
        <v>1978</v>
      </c>
      <c r="K304" s="122">
        <v>1979</v>
      </c>
      <c r="L304" s="122">
        <v>1980</v>
      </c>
      <c r="M304" s="122">
        <v>1981</v>
      </c>
      <c r="N304" s="122">
        <v>1982</v>
      </c>
      <c r="O304" s="122">
        <v>1983</v>
      </c>
      <c r="P304" s="122">
        <v>1984</v>
      </c>
      <c r="Q304" s="122">
        <v>1985</v>
      </c>
      <c r="R304" s="122">
        <v>1986</v>
      </c>
      <c r="S304" s="122">
        <v>1987</v>
      </c>
      <c r="T304" s="122">
        <v>1988</v>
      </c>
      <c r="U304" s="122">
        <v>1989</v>
      </c>
      <c r="V304" s="122">
        <v>1990</v>
      </c>
      <c r="W304" s="122">
        <v>1991</v>
      </c>
      <c r="X304" s="122">
        <v>1992</v>
      </c>
      <c r="Y304" s="122">
        <v>1993</v>
      </c>
      <c r="Z304" s="122">
        <v>1994</v>
      </c>
      <c r="AA304" s="122">
        <v>1995</v>
      </c>
      <c r="AB304" s="122">
        <v>1996</v>
      </c>
      <c r="AC304" s="122">
        <v>1997</v>
      </c>
      <c r="AD304" s="122">
        <v>1998</v>
      </c>
      <c r="AE304" s="122">
        <v>1999</v>
      </c>
      <c r="AF304" s="122">
        <v>2000</v>
      </c>
      <c r="AG304" s="122">
        <v>2001</v>
      </c>
      <c r="AH304" s="122">
        <v>2002</v>
      </c>
      <c r="AI304" s="122">
        <v>2003</v>
      </c>
      <c r="AJ304" s="122">
        <v>2004</v>
      </c>
      <c r="AK304" s="122">
        <v>2005</v>
      </c>
      <c r="AL304" s="122">
        <v>2006</v>
      </c>
      <c r="AM304" s="122">
        <v>2007</v>
      </c>
      <c r="AN304" s="122">
        <v>2008</v>
      </c>
      <c r="AO304" s="122">
        <v>2009</v>
      </c>
      <c r="AP304" s="122">
        <v>2010</v>
      </c>
      <c r="AQ304" s="122">
        <v>2011</v>
      </c>
      <c r="AR304" s="122">
        <v>2012</v>
      </c>
      <c r="AS304" s="123">
        <v>2013</v>
      </c>
      <c r="AT304" s="123">
        <v>2014</v>
      </c>
      <c r="AU304" s="123">
        <v>2015</v>
      </c>
      <c r="AV304" s="123">
        <v>2016</v>
      </c>
      <c r="AW304" s="123">
        <v>2017</v>
      </c>
    </row>
    <row r="305" spans="1:76" s="139" customFormat="1" ht="15" customHeight="1" x14ac:dyDescent="0.2">
      <c r="A305" s="139" t="s">
        <v>416</v>
      </c>
      <c r="B305" s="143">
        <v>10.873245565284602</v>
      </c>
      <c r="C305" s="143">
        <v>9.9850488275771561</v>
      </c>
      <c r="D305" s="143">
        <v>9.4758571403327956</v>
      </c>
      <c r="E305" s="143">
        <v>9.4698631385023067</v>
      </c>
      <c r="F305" s="143">
        <v>7.2877880478540202</v>
      </c>
      <c r="G305" s="143">
        <v>5.948218850665393</v>
      </c>
      <c r="H305" s="143">
        <v>5.3744198932886169</v>
      </c>
      <c r="I305" s="143">
        <v>4.9185584155932602</v>
      </c>
      <c r="J305" s="143">
        <v>5.084834600690975</v>
      </c>
      <c r="K305" s="143">
        <v>4.6107655618089503</v>
      </c>
      <c r="L305" s="143">
        <v>4.1589791422854798</v>
      </c>
      <c r="M305" s="143">
        <v>3.5874399868478775</v>
      </c>
      <c r="N305" s="143">
        <v>3.526148101271402</v>
      </c>
      <c r="O305" s="143">
        <v>3.1446148093108759</v>
      </c>
      <c r="P305" s="143">
        <v>3.4127463579458874</v>
      </c>
      <c r="Q305" s="143">
        <v>3.0137435131205055</v>
      </c>
      <c r="R305" s="143">
        <v>3.3399482764388053</v>
      </c>
      <c r="S305" s="143">
        <v>3.0866904572742877</v>
      </c>
      <c r="T305" s="143">
        <v>3.1417683659283457</v>
      </c>
      <c r="U305" s="143">
        <v>3.0529399101169545</v>
      </c>
      <c r="V305" s="143">
        <v>2.4655023077402243</v>
      </c>
      <c r="W305" s="143">
        <v>2.168414812275766</v>
      </c>
      <c r="X305" s="143">
        <v>1.9879182414618939</v>
      </c>
      <c r="Y305" s="143">
        <v>2.1088763293627206</v>
      </c>
      <c r="Z305" s="143">
        <v>2.4588007042490507</v>
      </c>
      <c r="AA305" s="143">
        <v>1.9906520459084542</v>
      </c>
      <c r="AB305" s="143">
        <v>1.9829371160125897</v>
      </c>
      <c r="AC305" s="143">
        <v>1.9986949579084479</v>
      </c>
      <c r="AD305" s="143">
        <v>1.9275540518515895</v>
      </c>
      <c r="AE305" s="143">
        <v>1.9402489804219607</v>
      </c>
      <c r="AF305" s="143">
        <v>1.8230103003199771</v>
      </c>
      <c r="AG305" s="143">
        <v>1.7263814095846985</v>
      </c>
      <c r="AH305" s="143">
        <v>1.3385320196698662</v>
      </c>
      <c r="AI305" s="143">
        <v>2.1107216413888126</v>
      </c>
      <c r="AJ305" s="143">
        <v>1.9460143353560153</v>
      </c>
      <c r="AK305" s="143">
        <v>1.6321188095952974</v>
      </c>
      <c r="AL305" s="143">
        <v>2.215110463154085</v>
      </c>
      <c r="AM305" s="143">
        <v>2.0758132220979313</v>
      </c>
      <c r="AN305" s="143">
        <v>1.6290809513534961</v>
      </c>
      <c r="AO305" s="143">
        <v>1.6193245965953234</v>
      </c>
      <c r="AP305" s="143">
        <v>1.6374609376184659</v>
      </c>
      <c r="AQ305" s="143">
        <v>1.482364425043851</v>
      </c>
      <c r="AR305" s="143">
        <v>1.5232838423502879</v>
      </c>
      <c r="AS305" s="143">
        <v>1.5869543733100382</v>
      </c>
      <c r="AT305" s="143">
        <f>+$AT$307*AT297/$AT$299</f>
        <v>1.5685549797138776</v>
      </c>
      <c r="AU305" s="143">
        <f>+$AU$307*AU297/$AU$299</f>
        <v>1.3292895708387202</v>
      </c>
      <c r="AV305" s="143">
        <v>1.3046746694728595</v>
      </c>
      <c r="AW305" s="143">
        <v>1.1753460588336284</v>
      </c>
      <c r="AX305" s="142"/>
    </row>
    <row r="306" spans="1:76" s="139" customFormat="1" ht="15" customHeight="1" x14ac:dyDescent="0.2">
      <c r="A306" s="139" t="s">
        <v>432</v>
      </c>
      <c r="B306" s="143">
        <v>89.126754434715409</v>
      </c>
      <c r="C306" s="143">
        <v>90.014951172422855</v>
      </c>
      <c r="D306" s="143">
        <v>90.524142859667208</v>
      </c>
      <c r="E306" s="143">
        <v>90.530136861497695</v>
      </c>
      <c r="F306" s="143">
        <v>92.712211952145978</v>
      </c>
      <c r="G306" s="143">
        <v>94.051781149334602</v>
      </c>
      <c r="H306" s="143">
        <v>94.625580106711368</v>
      </c>
      <c r="I306" s="143">
        <v>95.081441584406747</v>
      </c>
      <c r="J306" s="143">
        <v>94.915165399309018</v>
      </c>
      <c r="K306" s="143">
        <v>95.389234438191053</v>
      </c>
      <c r="L306" s="143">
        <v>95.841020857714526</v>
      </c>
      <c r="M306" s="143">
        <v>96.412560013152117</v>
      </c>
      <c r="N306" s="143">
        <v>96.473851898728597</v>
      </c>
      <c r="O306" s="143">
        <v>96.85538519068912</v>
      </c>
      <c r="P306" s="143">
        <v>96.587253642054122</v>
      </c>
      <c r="Q306" s="143">
        <v>96.986256486879498</v>
      </c>
      <c r="R306" s="143">
        <v>96.660051723561196</v>
      </c>
      <c r="S306" s="143">
        <v>96.913309542725713</v>
      </c>
      <c r="T306" s="143">
        <v>96.858231634071657</v>
      </c>
      <c r="U306" s="143">
        <v>96.947060089883038</v>
      </c>
      <c r="V306" s="143">
        <v>97.534497692259777</v>
      </c>
      <c r="W306" s="143">
        <v>97.83158518772423</v>
      </c>
      <c r="X306" s="143">
        <v>98.012081758538102</v>
      </c>
      <c r="Y306" s="143">
        <v>97.89112367063727</v>
      </c>
      <c r="Z306" s="143">
        <v>97.541199295750957</v>
      </c>
      <c r="AA306" s="143">
        <v>98.009347954091538</v>
      </c>
      <c r="AB306" s="143">
        <v>98.017062883987407</v>
      </c>
      <c r="AC306" s="143">
        <v>98.001305042091559</v>
      </c>
      <c r="AD306" s="143">
        <v>98.072445948148413</v>
      </c>
      <c r="AE306" s="143">
        <v>98.05975101957803</v>
      </c>
      <c r="AF306" s="143">
        <v>98.176989699680021</v>
      </c>
      <c r="AG306" s="143">
        <v>98.273618590415296</v>
      </c>
      <c r="AH306" s="143">
        <v>98.66146798033013</v>
      </c>
      <c r="AI306" s="143">
        <v>97.889278358611193</v>
      </c>
      <c r="AJ306" s="143">
        <v>98.053985664643989</v>
      </c>
      <c r="AK306" s="143">
        <v>98.367881190404702</v>
      </c>
      <c r="AL306" s="143">
        <v>97.78488953684591</v>
      </c>
      <c r="AM306" s="143">
        <v>97.924186777902065</v>
      </c>
      <c r="AN306" s="143">
        <v>98.370919048646513</v>
      </c>
      <c r="AO306" s="143">
        <v>98.380675403404666</v>
      </c>
      <c r="AP306" s="143">
        <v>98.362539062381543</v>
      </c>
      <c r="AQ306" s="143">
        <v>98.517635574956159</v>
      </c>
      <c r="AR306" s="143">
        <v>98.476716157649719</v>
      </c>
      <c r="AS306" s="143">
        <v>98.41304562668995</v>
      </c>
      <c r="AT306" s="143">
        <f>+$AT$307*AT298/$AT$299</f>
        <v>98.43144502028612</v>
      </c>
      <c r="AU306" s="143">
        <f>+$AU$307*AU298/$AU$299</f>
        <v>98.670710429161275</v>
      </c>
      <c r="AV306" s="143">
        <v>98.69532533052714</v>
      </c>
      <c r="AW306" s="143">
        <v>98.824653941166375</v>
      </c>
      <c r="AX306" s="142"/>
    </row>
    <row r="307" spans="1:76" s="148" customFormat="1" ht="15" customHeight="1" thickBot="1" x14ac:dyDescent="0.25">
      <c r="A307" s="147" t="s">
        <v>16</v>
      </c>
      <c r="B307" s="147">
        <v>100.00000000000001</v>
      </c>
      <c r="C307" s="147">
        <v>100.00000000000001</v>
      </c>
      <c r="D307" s="147">
        <v>100</v>
      </c>
      <c r="E307" s="147">
        <v>100</v>
      </c>
      <c r="F307" s="147">
        <v>100</v>
      </c>
      <c r="G307" s="147">
        <v>100</v>
      </c>
      <c r="H307" s="147">
        <v>99.999999999999986</v>
      </c>
      <c r="I307" s="147">
        <v>100</v>
      </c>
      <c r="J307" s="147">
        <v>100</v>
      </c>
      <c r="K307" s="147">
        <v>100</v>
      </c>
      <c r="L307" s="147">
        <v>100</v>
      </c>
      <c r="M307" s="147">
        <v>100</v>
      </c>
      <c r="N307" s="147">
        <v>100</v>
      </c>
      <c r="O307" s="147">
        <v>100</v>
      </c>
      <c r="P307" s="147">
        <v>100.00000000000001</v>
      </c>
      <c r="Q307" s="147">
        <v>100</v>
      </c>
      <c r="R307" s="147">
        <v>100</v>
      </c>
      <c r="S307" s="147">
        <v>100</v>
      </c>
      <c r="T307" s="147">
        <v>100</v>
      </c>
      <c r="U307" s="147">
        <v>100</v>
      </c>
      <c r="V307" s="147">
        <v>100</v>
      </c>
      <c r="W307" s="147">
        <v>100</v>
      </c>
      <c r="X307" s="147">
        <v>100</v>
      </c>
      <c r="Y307" s="147">
        <v>99.999999999999986</v>
      </c>
      <c r="Z307" s="147">
        <v>100.00000000000001</v>
      </c>
      <c r="AA307" s="147">
        <v>99.999999999999986</v>
      </c>
      <c r="AB307" s="147">
        <v>100</v>
      </c>
      <c r="AC307" s="147">
        <v>100</v>
      </c>
      <c r="AD307" s="147">
        <v>100</v>
      </c>
      <c r="AE307" s="147">
        <v>99.999999999999986</v>
      </c>
      <c r="AF307" s="147">
        <v>100</v>
      </c>
      <c r="AG307" s="147">
        <v>100</v>
      </c>
      <c r="AH307" s="147">
        <v>100</v>
      </c>
      <c r="AI307" s="147">
        <v>100</v>
      </c>
      <c r="AJ307" s="147">
        <v>100</v>
      </c>
      <c r="AK307" s="147">
        <v>100</v>
      </c>
      <c r="AL307" s="147">
        <v>100</v>
      </c>
      <c r="AM307" s="147">
        <v>100</v>
      </c>
      <c r="AN307" s="147">
        <v>100.00000000000001</v>
      </c>
      <c r="AO307" s="147">
        <v>99.999999999999986</v>
      </c>
      <c r="AP307" s="147">
        <v>100.00000000000001</v>
      </c>
      <c r="AQ307" s="147">
        <v>100.00000000000001</v>
      </c>
      <c r="AR307" s="147">
        <v>100</v>
      </c>
      <c r="AS307" s="147">
        <v>99.999999999999986</v>
      </c>
      <c r="AT307" s="147">
        <v>100</v>
      </c>
      <c r="AU307" s="147">
        <v>100</v>
      </c>
      <c r="AV307" s="147">
        <v>100</v>
      </c>
      <c r="AW307" s="147">
        <v>100</v>
      </c>
    </row>
    <row r="308" spans="1:76" s="113" customFormat="1" ht="15" customHeight="1" x14ac:dyDescent="0.2">
      <c r="A308" s="135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7"/>
      <c r="AJ308" s="136"/>
      <c r="AK308" s="136"/>
      <c r="AL308" s="136"/>
      <c r="AM308" s="136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16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17"/>
      <c r="BS308" s="117"/>
      <c r="BT308" s="117"/>
      <c r="BU308" s="117"/>
      <c r="BV308" s="117"/>
      <c r="BW308" s="117"/>
      <c r="BX308" s="117"/>
    </row>
    <row r="309" spans="1:76" s="113" customFormat="1" ht="15" customHeight="1" x14ac:dyDescent="0.2">
      <c r="A309" s="135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7"/>
      <c r="AJ309" s="136"/>
      <c r="AK309" s="136"/>
      <c r="AL309" s="136"/>
      <c r="AM309" s="136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16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17"/>
      <c r="BS309" s="117"/>
      <c r="BT309" s="117"/>
      <c r="BU309" s="117"/>
      <c r="BV309" s="117"/>
      <c r="BW309" s="117"/>
      <c r="BX309" s="117"/>
    </row>
    <row r="310" spans="1:76" ht="15" customHeight="1" x14ac:dyDescent="0.2">
      <c r="A310" s="113" t="s">
        <v>435</v>
      </c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5"/>
      <c r="AJ310" s="114"/>
      <c r="AK310" s="114"/>
      <c r="AL310" s="114"/>
      <c r="AM310" s="114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</row>
    <row r="311" spans="1:76" ht="15" customHeight="1" thickBot="1" x14ac:dyDescent="0.25">
      <c r="A311" s="120" t="s">
        <v>436</v>
      </c>
      <c r="B311" s="120"/>
      <c r="C311" s="120"/>
      <c r="D311" s="120"/>
      <c r="E311" s="118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F311" s="154"/>
      <c r="AG311" s="154"/>
      <c r="AH311" s="154"/>
      <c r="AJ311" s="154"/>
      <c r="AK311" s="117"/>
      <c r="AM311" s="117"/>
      <c r="AN311" s="120"/>
      <c r="AO311" s="120"/>
      <c r="AP311" s="120"/>
      <c r="AQ311" s="120"/>
      <c r="AS311" s="115"/>
      <c r="AW311" s="121" t="s">
        <v>2</v>
      </c>
    </row>
    <row r="312" spans="1:76" s="124" customFormat="1" ht="15" customHeight="1" x14ac:dyDescent="0.2">
      <c r="A312" s="122" t="s">
        <v>3</v>
      </c>
      <c r="B312" s="122">
        <v>1970</v>
      </c>
      <c r="C312" s="122">
        <v>1971</v>
      </c>
      <c r="D312" s="122">
        <v>1972</v>
      </c>
      <c r="E312" s="122">
        <v>1973</v>
      </c>
      <c r="F312" s="122">
        <v>1974</v>
      </c>
      <c r="G312" s="122">
        <v>1975</v>
      </c>
      <c r="H312" s="122">
        <v>1976</v>
      </c>
      <c r="I312" s="122">
        <v>1977</v>
      </c>
      <c r="J312" s="122">
        <v>1978</v>
      </c>
      <c r="K312" s="122">
        <v>1979</v>
      </c>
      <c r="L312" s="122">
        <v>1980</v>
      </c>
      <c r="M312" s="122">
        <v>1981</v>
      </c>
      <c r="N312" s="122">
        <v>1982</v>
      </c>
      <c r="O312" s="122">
        <v>1983</v>
      </c>
      <c r="P312" s="122">
        <v>1984</v>
      </c>
      <c r="Q312" s="122">
        <v>1985</v>
      </c>
      <c r="R312" s="122">
        <v>1986</v>
      </c>
      <c r="S312" s="122">
        <v>1987</v>
      </c>
      <c r="T312" s="122">
        <v>1988</v>
      </c>
      <c r="U312" s="122">
        <v>1989</v>
      </c>
      <c r="V312" s="122">
        <v>1990</v>
      </c>
      <c r="W312" s="122">
        <v>1991</v>
      </c>
      <c r="X312" s="122">
        <v>1992</v>
      </c>
      <c r="Y312" s="122">
        <v>1993</v>
      </c>
      <c r="Z312" s="122">
        <v>1994</v>
      </c>
      <c r="AA312" s="122">
        <v>1995</v>
      </c>
      <c r="AB312" s="122">
        <v>1996</v>
      </c>
      <c r="AC312" s="122">
        <v>1997</v>
      </c>
      <c r="AD312" s="122">
        <v>1998</v>
      </c>
      <c r="AE312" s="122">
        <v>1999</v>
      </c>
      <c r="AF312" s="122">
        <v>2000</v>
      </c>
      <c r="AG312" s="122">
        <v>2001</v>
      </c>
      <c r="AH312" s="122">
        <v>2002</v>
      </c>
      <c r="AI312" s="122">
        <v>2003</v>
      </c>
      <c r="AJ312" s="122">
        <v>2004</v>
      </c>
      <c r="AK312" s="122">
        <v>2005</v>
      </c>
      <c r="AL312" s="122">
        <v>2006</v>
      </c>
      <c r="AM312" s="122">
        <v>2007</v>
      </c>
      <c r="AN312" s="122">
        <v>2008</v>
      </c>
      <c r="AO312" s="122">
        <v>2009</v>
      </c>
      <c r="AP312" s="122">
        <v>2010</v>
      </c>
      <c r="AQ312" s="122">
        <v>2011</v>
      </c>
      <c r="AR312" s="122">
        <v>2012</v>
      </c>
      <c r="AS312" s="123">
        <v>2013</v>
      </c>
      <c r="AT312" s="123">
        <v>2014</v>
      </c>
      <c r="AU312" s="123">
        <v>2015</v>
      </c>
      <c r="AV312" s="123">
        <v>2016</v>
      </c>
      <c r="AW312" s="123">
        <v>2017</v>
      </c>
    </row>
    <row r="313" spans="1:76" s="125" customFormat="1" ht="15" customHeight="1" x14ac:dyDescent="0.2">
      <c r="A313" s="129" t="s">
        <v>178</v>
      </c>
      <c r="B313" s="129">
        <v>10.225908</v>
      </c>
      <c r="C313" s="129">
        <v>9.2962800000000012</v>
      </c>
      <c r="D313" s="129">
        <v>8.056776000000001</v>
      </c>
      <c r="E313" s="129">
        <v>7.1271480000000009</v>
      </c>
      <c r="F313" s="129">
        <v>4.0283880000000005</v>
      </c>
      <c r="G313" s="129">
        <v>3.0987600000000004</v>
      </c>
      <c r="H313" s="129">
        <v>2.7888840000000004</v>
      </c>
      <c r="I313" s="129">
        <v>2.4790080000000003</v>
      </c>
      <c r="J313" s="129">
        <v>2.1691320000000003</v>
      </c>
      <c r="K313" s="129">
        <v>1.8592560000000002</v>
      </c>
      <c r="L313" s="129">
        <v>0.30987600000000004</v>
      </c>
      <c r="M313" s="129">
        <v>0</v>
      </c>
      <c r="N313" s="129">
        <v>0</v>
      </c>
      <c r="O313" s="129">
        <v>0</v>
      </c>
      <c r="P313" s="129">
        <v>0</v>
      </c>
      <c r="Q313" s="129">
        <v>0</v>
      </c>
      <c r="R313" s="129">
        <v>0</v>
      </c>
      <c r="S313" s="129">
        <v>0</v>
      </c>
      <c r="T313" s="129">
        <v>0</v>
      </c>
      <c r="U313" s="129">
        <v>0</v>
      </c>
      <c r="V313" s="129">
        <v>0</v>
      </c>
      <c r="W313" s="129">
        <v>0</v>
      </c>
      <c r="X313" s="129">
        <v>0</v>
      </c>
      <c r="Y313" s="129">
        <v>0</v>
      </c>
      <c r="Z313" s="129">
        <v>0</v>
      </c>
      <c r="AA313" s="129">
        <v>0</v>
      </c>
      <c r="AB313" s="129">
        <v>0</v>
      </c>
      <c r="AC313" s="129">
        <v>0</v>
      </c>
      <c r="AD313" s="129">
        <v>0</v>
      </c>
      <c r="AE313" s="129">
        <v>0</v>
      </c>
      <c r="AF313" s="129">
        <v>0</v>
      </c>
      <c r="AG313" s="129">
        <v>0</v>
      </c>
      <c r="AH313" s="129">
        <v>0</v>
      </c>
      <c r="AI313" s="130">
        <v>0</v>
      </c>
      <c r="AJ313" s="129">
        <v>0</v>
      </c>
      <c r="AK313" s="129">
        <v>0</v>
      </c>
      <c r="AL313" s="129">
        <v>0</v>
      </c>
      <c r="AM313" s="129">
        <v>0</v>
      </c>
      <c r="AN313" s="126">
        <v>0</v>
      </c>
      <c r="AO313" s="126">
        <v>0</v>
      </c>
      <c r="AP313" s="126">
        <v>0</v>
      </c>
      <c r="AQ313" s="126">
        <v>0</v>
      </c>
      <c r="AR313" s="126">
        <v>0</v>
      </c>
      <c r="AS313" s="126">
        <v>0</v>
      </c>
      <c r="AT313" s="126">
        <v>0</v>
      </c>
      <c r="AU313" s="126">
        <v>0</v>
      </c>
      <c r="AV313" s="126">
        <v>0</v>
      </c>
      <c r="AW313" s="126">
        <v>0</v>
      </c>
      <c r="AX313" s="128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</row>
    <row r="314" spans="1:76" s="125" customFormat="1" ht="15" customHeight="1" x14ac:dyDescent="0.2">
      <c r="A314" s="129" t="s">
        <v>437</v>
      </c>
      <c r="B314" s="129">
        <v>268.34173431192659</v>
      </c>
      <c r="C314" s="129">
        <v>300.06264220183488</v>
      </c>
      <c r="D314" s="129">
        <v>342.92873394495416</v>
      </c>
      <c r="E314" s="129">
        <v>396.94000954128438</v>
      </c>
      <c r="F314" s="129">
        <v>579.54956036697251</v>
      </c>
      <c r="G314" s="129">
        <v>510.10649174311925</v>
      </c>
      <c r="H314" s="129">
        <v>564.97508917431196</v>
      </c>
      <c r="I314" s="129">
        <v>526.39560660550455</v>
      </c>
      <c r="J314" s="129">
        <v>589.83742238532113</v>
      </c>
      <c r="K314" s="129">
        <v>689.28675522935782</v>
      </c>
      <c r="L314" s="129">
        <v>702.72359999999992</v>
      </c>
      <c r="M314" s="129">
        <v>678.46530828729294</v>
      </c>
      <c r="N314" s="129">
        <v>869.49535027624313</v>
      </c>
      <c r="O314" s="129">
        <v>817.25323512465377</v>
      </c>
      <c r="P314" s="129">
        <v>832.8681533518004</v>
      </c>
      <c r="Q314" s="129">
        <v>942.99731966449212</v>
      </c>
      <c r="R314" s="129">
        <v>750.93928384828871</v>
      </c>
      <c r="S314" s="129">
        <v>498.55494600000003</v>
      </c>
      <c r="T314" s="129">
        <v>455.92734904717855</v>
      </c>
      <c r="U314" s="129">
        <v>327.25149600000003</v>
      </c>
      <c r="V314" s="129">
        <v>322.87647600000003</v>
      </c>
      <c r="W314" s="129">
        <v>339.56791367441861</v>
      </c>
      <c r="X314" s="129">
        <v>335.21447888372091</v>
      </c>
      <c r="Y314" s="129">
        <v>336.08516584186049</v>
      </c>
      <c r="Z314" s="129">
        <v>305.61112230697677</v>
      </c>
      <c r="AA314" s="129">
        <v>318.67142667906978</v>
      </c>
      <c r="AB314" s="129">
        <v>380.49020070697674</v>
      </c>
      <c r="AC314" s="129">
        <v>249.88715698604651</v>
      </c>
      <c r="AD314" s="129">
        <v>297.41883098591546</v>
      </c>
      <c r="AE314" s="129">
        <v>341.01833999999997</v>
      </c>
      <c r="AF314" s="129">
        <v>277.39992000000007</v>
      </c>
      <c r="AG314" s="129">
        <v>313.05959999999999</v>
      </c>
      <c r="AH314" s="129">
        <v>293.40800000000002</v>
      </c>
      <c r="AI314" s="130">
        <v>254.4</v>
      </c>
      <c r="AJ314" s="129">
        <v>314.608</v>
      </c>
      <c r="AK314" s="129">
        <v>318.31116833037578</v>
      </c>
      <c r="AL314" s="129">
        <v>355.16359999999997</v>
      </c>
      <c r="AM314" s="129">
        <v>408.13136092019602</v>
      </c>
      <c r="AN314" s="129">
        <v>414.36617219200002</v>
      </c>
      <c r="AO314" s="129">
        <v>372.92955497280002</v>
      </c>
      <c r="AP314" s="129">
        <v>414.52212642363958</v>
      </c>
      <c r="AQ314" s="129">
        <v>339.167728512</v>
      </c>
      <c r="AR314" s="129">
        <v>358.87811737676191</v>
      </c>
      <c r="AS314" s="129">
        <v>340.87083644799998</v>
      </c>
      <c r="AT314" s="129">
        <v>352.42464310399998</v>
      </c>
      <c r="AU314" s="129">
        <v>240.22225323199999</v>
      </c>
      <c r="AV314" s="129">
        <v>224.49018260469833</v>
      </c>
      <c r="AW314" s="129">
        <v>211.17594711619043</v>
      </c>
      <c r="AX314" s="128"/>
    </row>
    <row r="315" spans="1:76" s="125" customFormat="1" ht="15" customHeight="1" x14ac:dyDescent="0.2">
      <c r="A315" s="129" t="s">
        <v>328</v>
      </c>
      <c r="B315" s="129">
        <v>309.27593009708738</v>
      </c>
      <c r="C315" s="129">
        <v>369.10609514563106</v>
      </c>
      <c r="D315" s="129">
        <v>451.94786213592232</v>
      </c>
      <c r="E315" s="129">
        <v>589.09700970873791</v>
      </c>
      <c r="F315" s="129">
        <v>1119.2843184466019</v>
      </c>
      <c r="G315" s="129">
        <v>1212.2511902912622</v>
      </c>
      <c r="H315" s="129">
        <v>1318.5235992233011</v>
      </c>
      <c r="I315" s="129">
        <v>940.72852660194189</v>
      </c>
      <c r="J315" s="129">
        <v>1174.7359223300973</v>
      </c>
      <c r="K315" s="129">
        <v>1363.6334586407768</v>
      </c>
      <c r="L315" s="129">
        <v>978.15632504854386</v>
      </c>
      <c r="M315" s="129">
        <v>1370.176381747573</v>
      </c>
      <c r="N315" s="129">
        <v>1405.6310306796115</v>
      </c>
      <c r="O315" s="129">
        <v>1333.7644029850749</v>
      </c>
      <c r="P315" s="129">
        <v>1382.3017791044776</v>
      </c>
      <c r="Q315" s="129">
        <v>1682.74002</v>
      </c>
      <c r="R315" s="129">
        <v>1316.4273821359222</v>
      </c>
      <c r="S315" s="129">
        <v>1237.1615999999999</v>
      </c>
      <c r="T315" s="129">
        <v>1175.1551999999999</v>
      </c>
      <c r="U315" s="129">
        <v>714.61825332011904</v>
      </c>
      <c r="V315" s="129">
        <v>765.98660693756199</v>
      </c>
      <c r="W315" s="129">
        <v>704.74656095143712</v>
      </c>
      <c r="X315" s="129">
        <v>758.53439999999989</v>
      </c>
      <c r="Y315" s="129">
        <v>903.04766223984143</v>
      </c>
      <c r="Z315" s="129">
        <v>817.50601070366702</v>
      </c>
      <c r="AA315" s="129">
        <v>786.39995559960357</v>
      </c>
      <c r="AB315" s="129">
        <v>1003.1702771060455</v>
      </c>
      <c r="AC315" s="129">
        <v>748.48945094152623</v>
      </c>
      <c r="AD315" s="129">
        <v>772.8048</v>
      </c>
      <c r="AE315" s="129">
        <v>754.73299999999995</v>
      </c>
      <c r="AF315" s="129">
        <v>648.28399999999999</v>
      </c>
      <c r="AG315" s="129">
        <v>710.61900000000003</v>
      </c>
      <c r="AH315" s="129">
        <v>742.26599999999996</v>
      </c>
      <c r="AI315" s="130">
        <v>699.11099999999999</v>
      </c>
      <c r="AJ315" s="129">
        <v>781.58499999999992</v>
      </c>
      <c r="AK315" s="129">
        <v>805.70886556999994</v>
      </c>
      <c r="AL315" s="129">
        <v>732.67599999999993</v>
      </c>
      <c r="AM315" s="129">
        <v>930.32589999999993</v>
      </c>
      <c r="AN315" s="129">
        <v>1037.6379999999999</v>
      </c>
      <c r="AO315" s="129">
        <v>985.75609999999983</v>
      </c>
      <c r="AP315" s="129">
        <v>965.56632583826183</v>
      </c>
      <c r="AQ315" s="129">
        <v>983.45171542199989</v>
      </c>
      <c r="AR315" s="129">
        <v>938.16181865999988</v>
      </c>
      <c r="AS315" s="129">
        <v>957.02578540799993</v>
      </c>
      <c r="AT315" s="129">
        <v>1132.7696491649999</v>
      </c>
      <c r="AU315" s="129">
        <v>724.49353973699988</v>
      </c>
      <c r="AV315" s="129">
        <v>515.46038472500027</v>
      </c>
      <c r="AW315" s="129">
        <v>623.88074769900004</v>
      </c>
      <c r="AX315" s="128"/>
    </row>
    <row r="316" spans="1:76" s="125" customFormat="1" ht="15" customHeight="1" x14ac:dyDescent="0.2">
      <c r="A316" s="129" t="s">
        <v>377</v>
      </c>
      <c r="B316" s="129">
        <v>0</v>
      </c>
      <c r="C316" s="129">
        <v>0</v>
      </c>
      <c r="D316" s="129">
        <v>0</v>
      </c>
      <c r="E316" s="129">
        <v>0</v>
      </c>
      <c r="F316" s="129">
        <v>0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29">
        <v>0</v>
      </c>
      <c r="P316" s="129">
        <v>0</v>
      </c>
      <c r="Q316" s="129">
        <v>0</v>
      </c>
      <c r="R316" s="129">
        <v>0</v>
      </c>
      <c r="S316" s="129">
        <v>1.7730599999999999</v>
      </c>
      <c r="T316" s="129">
        <v>0</v>
      </c>
      <c r="U316" s="129">
        <v>0</v>
      </c>
      <c r="V316" s="129">
        <v>0</v>
      </c>
      <c r="W316" s="129">
        <v>0</v>
      </c>
      <c r="X316" s="129">
        <v>0</v>
      </c>
      <c r="Y316" s="129">
        <v>0</v>
      </c>
      <c r="Z316" s="129">
        <v>0</v>
      </c>
      <c r="AA316" s="129">
        <v>0</v>
      </c>
      <c r="AB316" s="129">
        <v>0</v>
      </c>
      <c r="AC316" s="129">
        <v>0</v>
      </c>
      <c r="AD316" s="129">
        <v>0</v>
      </c>
      <c r="AE316" s="129">
        <v>0</v>
      </c>
      <c r="AF316" s="129">
        <v>0</v>
      </c>
      <c r="AG316" s="129">
        <v>0</v>
      </c>
      <c r="AH316" s="129">
        <v>0</v>
      </c>
      <c r="AI316" s="130">
        <v>0</v>
      </c>
      <c r="AJ316" s="129">
        <v>0</v>
      </c>
      <c r="AK316" s="129">
        <v>0</v>
      </c>
      <c r="AL316" s="129">
        <v>0</v>
      </c>
      <c r="AM316" s="129">
        <v>0</v>
      </c>
      <c r="AN316" s="131">
        <v>0</v>
      </c>
      <c r="AO316" s="131">
        <v>0</v>
      </c>
      <c r="AP316" s="131">
        <v>0</v>
      </c>
      <c r="AQ316" s="131">
        <v>0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28"/>
    </row>
    <row r="317" spans="1:76" s="134" customFormat="1" ht="15" customHeight="1" thickBot="1" x14ac:dyDescent="0.25">
      <c r="A317" s="133" t="s">
        <v>16</v>
      </c>
      <c r="B317" s="133">
        <v>587.84357240901397</v>
      </c>
      <c r="C317" s="133">
        <v>678.46501734746596</v>
      </c>
      <c r="D317" s="133">
        <v>802.93337208087655</v>
      </c>
      <c r="E317" s="133">
        <v>993.16416725002227</v>
      </c>
      <c r="F317" s="133">
        <v>1702.8622668135745</v>
      </c>
      <c r="G317" s="133">
        <v>1725.4564420343813</v>
      </c>
      <c r="H317" s="133">
        <v>1886.2875723976131</v>
      </c>
      <c r="I317" s="133">
        <v>1469.6031412074465</v>
      </c>
      <c r="J317" s="133">
        <v>1766.7424767154184</v>
      </c>
      <c r="K317" s="133">
        <v>2054.7794698701346</v>
      </c>
      <c r="L317" s="133">
        <v>1681.1898010485438</v>
      </c>
      <c r="M317" s="133">
        <v>2048.6416900348659</v>
      </c>
      <c r="N317" s="133">
        <v>2275.1263809558545</v>
      </c>
      <c r="O317" s="133">
        <v>2151.0176381097285</v>
      </c>
      <c r="P317" s="133">
        <v>2215.1699324562778</v>
      </c>
      <c r="Q317" s="133">
        <v>2625.7373396644921</v>
      </c>
      <c r="R317" s="133">
        <v>2067.3666659842111</v>
      </c>
      <c r="S317" s="133">
        <v>1737.4896059999999</v>
      </c>
      <c r="T317" s="133">
        <v>1631.0825490471784</v>
      </c>
      <c r="U317" s="133">
        <v>1041.8697493201191</v>
      </c>
      <c r="V317" s="133">
        <v>1088.863082937562</v>
      </c>
      <c r="W317" s="133">
        <v>1044.3144746258558</v>
      </c>
      <c r="X317" s="133">
        <v>1093.7488788837209</v>
      </c>
      <c r="Y317" s="133">
        <v>1239.132828081702</v>
      </c>
      <c r="Z317" s="133">
        <v>1123.1171330106438</v>
      </c>
      <c r="AA317" s="133">
        <v>1105.0713822786734</v>
      </c>
      <c r="AB317" s="133">
        <v>1383.6604778130222</v>
      </c>
      <c r="AC317" s="133">
        <v>998.37660792757276</v>
      </c>
      <c r="AD317" s="133">
        <v>1070.2236309859154</v>
      </c>
      <c r="AE317" s="133">
        <v>1095.7513399999998</v>
      </c>
      <c r="AF317" s="133">
        <v>925.68392000000006</v>
      </c>
      <c r="AG317" s="133">
        <v>1023.6786</v>
      </c>
      <c r="AH317" s="133">
        <v>1035.674</v>
      </c>
      <c r="AI317" s="133">
        <v>953.51099999999997</v>
      </c>
      <c r="AJ317" s="133">
        <v>1096.193</v>
      </c>
      <c r="AK317" s="133">
        <v>1124.0200339003757</v>
      </c>
      <c r="AL317" s="133">
        <v>1087.8395999999998</v>
      </c>
      <c r="AM317" s="133">
        <v>1338.4572609201959</v>
      </c>
      <c r="AN317" s="133">
        <v>1452.0041721919999</v>
      </c>
      <c r="AO317" s="133">
        <v>1358.6856549728</v>
      </c>
      <c r="AP317" s="133">
        <v>1380.0884522619015</v>
      </c>
      <c r="AQ317" s="133">
        <v>1322.6194439339999</v>
      </c>
      <c r="AR317" s="133">
        <v>1297.0399360367619</v>
      </c>
      <c r="AS317" s="133">
        <v>1297.8966218559999</v>
      </c>
      <c r="AT317" s="133">
        <v>1485.194292269</v>
      </c>
      <c r="AU317" s="133">
        <v>964.71579296899984</v>
      </c>
      <c r="AV317" s="133">
        <v>739.95056732969863</v>
      </c>
      <c r="AW317" s="133">
        <v>835.05669481519044</v>
      </c>
    </row>
    <row r="318" spans="1:76" s="113" customFormat="1" ht="15" customHeight="1" x14ac:dyDescent="0.2">
      <c r="A318" s="157" t="s">
        <v>438</v>
      </c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7"/>
      <c r="AJ318" s="136"/>
      <c r="AK318" s="136"/>
      <c r="AL318" s="136"/>
      <c r="AM318" s="136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16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  <c r="BN318" s="117"/>
      <c r="BO318" s="117"/>
      <c r="BP318" s="117"/>
      <c r="BQ318" s="117"/>
      <c r="BR318" s="117"/>
      <c r="BS318" s="117"/>
      <c r="BT318" s="117"/>
      <c r="BU318" s="117"/>
      <c r="BV318" s="117"/>
      <c r="BW318" s="117"/>
      <c r="BX318" s="117"/>
    </row>
    <row r="319" spans="1:76" s="113" customFormat="1" ht="15" customHeight="1" x14ac:dyDescent="0.2">
      <c r="A319" s="135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7"/>
      <c r="AJ319" s="136"/>
      <c r="AK319" s="136"/>
      <c r="AL319" s="136"/>
      <c r="AM319" s="136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16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17"/>
      <c r="BU319" s="117"/>
      <c r="BV319" s="117"/>
      <c r="BW319" s="117"/>
      <c r="BX319" s="117"/>
    </row>
    <row r="320" spans="1:76" s="113" customFormat="1" ht="15" customHeight="1" x14ac:dyDescent="0.2">
      <c r="A320" s="135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7"/>
      <c r="AJ320" s="136"/>
      <c r="AK320" s="136"/>
      <c r="AL320" s="136"/>
      <c r="AM320" s="136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16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  <c r="BN320" s="117"/>
      <c r="BO320" s="117"/>
      <c r="BP320" s="117"/>
      <c r="BQ320" s="117"/>
      <c r="BR320" s="117"/>
      <c r="BS320" s="117"/>
      <c r="BT320" s="117"/>
      <c r="BU320" s="117"/>
      <c r="BV320" s="117"/>
      <c r="BW320" s="117"/>
      <c r="BX320" s="117"/>
    </row>
    <row r="321" spans="1:76" s="113" customFormat="1" ht="15" customHeight="1" x14ac:dyDescent="0.2">
      <c r="A321" s="113" t="s">
        <v>439</v>
      </c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7"/>
      <c r="AJ321" s="136"/>
      <c r="AK321" s="136"/>
      <c r="AL321" s="136"/>
      <c r="AM321" s="136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16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17"/>
      <c r="BR321" s="117"/>
      <c r="BS321" s="117"/>
      <c r="BT321" s="117"/>
      <c r="BU321" s="117"/>
      <c r="BV321" s="117"/>
      <c r="BW321" s="117"/>
      <c r="BX321" s="117"/>
    </row>
    <row r="322" spans="1:76" s="113" customFormat="1" ht="15" customHeight="1" thickBot="1" x14ac:dyDescent="0.25">
      <c r="A322" s="120" t="s">
        <v>436</v>
      </c>
      <c r="B322" s="120"/>
      <c r="C322" s="120"/>
      <c r="D322" s="118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F322" s="114"/>
      <c r="AG322" s="114"/>
      <c r="AH322" s="114"/>
      <c r="AI322" s="116"/>
      <c r="AJ322" s="114"/>
      <c r="AM322" s="120"/>
      <c r="AN322" s="120"/>
      <c r="AO322" s="120"/>
      <c r="AP322" s="120"/>
      <c r="AQ322" s="120"/>
      <c r="AR322" s="115"/>
      <c r="AS322" s="115"/>
      <c r="AW322" s="121" t="s">
        <v>18</v>
      </c>
      <c r="AX322" s="116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  <c r="BN322" s="117"/>
      <c r="BO322" s="117"/>
      <c r="BP322" s="117"/>
      <c r="BQ322" s="117"/>
      <c r="BR322" s="117"/>
      <c r="BS322" s="117"/>
      <c r="BT322" s="117"/>
      <c r="BU322" s="117"/>
      <c r="BV322" s="117"/>
      <c r="BW322" s="117"/>
      <c r="BX322" s="117"/>
    </row>
    <row r="323" spans="1:76" s="124" customFormat="1" ht="15" customHeight="1" x14ac:dyDescent="0.2">
      <c r="A323" s="122" t="s">
        <v>3</v>
      </c>
      <c r="B323" s="122">
        <v>1970</v>
      </c>
      <c r="C323" s="122">
        <v>1971</v>
      </c>
      <c r="D323" s="122">
        <v>1972</v>
      </c>
      <c r="E323" s="122">
        <v>1973</v>
      </c>
      <c r="F323" s="122">
        <v>1974</v>
      </c>
      <c r="G323" s="122">
        <v>1975</v>
      </c>
      <c r="H323" s="122">
        <v>1976</v>
      </c>
      <c r="I323" s="122">
        <v>1977</v>
      </c>
      <c r="J323" s="122">
        <v>1978</v>
      </c>
      <c r="K323" s="122">
        <v>1979</v>
      </c>
      <c r="L323" s="122">
        <v>1980</v>
      </c>
      <c r="M323" s="122">
        <v>1981</v>
      </c>
      <c r="N323" s="122">
        <v>1982</v>
      </c>
      <c r="O323" s="122">
        <v>1983</v>
      </c>
      <c r="P323" s="122">
        <v>1984</v>
      </c>
      <c r="Q323" s="122">
        <v>1985</v>
      </c>
      <c r="R323" s="122">
        <v>1986</v>
      </c>
      <c r="S323" s="122">
        <v>1987</v>
      </c>
      <c r="T323" s="122">
        <v>1988</v>
      </c>
      <c r="U323" s="122">
        <v>1989</v>
      </c>
      <c r="V323" s="122">
        <v>1990</v>
      </c>
      <c r="W323" s="122">
        <v>1991</v>
      </c>
      <c r="X323" s="122">
        <v>1992</v>
      </c>
      <c r="Y323" s="122">
        <v>1993</v>
      </c>
      <c r="Z323" s="122">
        <v>1994</v>
      </c>
      <c r="AA323" s="122">
        <v>1995</v>
      </c>
      <c r="AB323" s="122">
        <v>1996</v>
      </c>
      <c r="AC323" s="122">
        <v>1997</v>
      </c>
      <c r="AD323" s="122">
        <v>1998</v>
      </c>
      <c r="AE323" s="122">
        <v>1999</v>
      </c>
      <c r="AF323" s="122">
        <v>2000</v>
      </c>
      <c r="AG323" s="122">
        <v>2001</v>
      </c>
      <c r="AH323" s="122">
        <v>2002</v>
      </c>
      <c r="AI323" s="122">
        <v>2003</v>
      </c>
      <c r="AJ323" s="122">
        <v>2004</v>
      </c>
      <c r="AK323" s="122">
        <v>2005</v>
      </c>
      <c r="AL323" s="122">
        <v>2006</v>
      </c>
      <c r="AM323" s="122">
        <v>2007</v>
      </c>
      <c r="AN323" s="122">
        <v>2008</v>
      </c>
      <c r="AO323" s="122">
        <v>2009</v>
      </c>
      <c r="AP323" s="122">
        <v>2010</v>
      </c>
      <c r="AQ323" s="122">
        <v>2011</v>
      </c>
      <c r="AR323" s="122">
        <v>2012</v>
      </c>
      <c r="AS323" s="123">
        <v>2013</v>
      </c>
      <c r="AT323" s="123">
        <v>2014</v>
      </c>
      <c r="AU323" s="123">
        <v>2015</v>
      </c>
      <c r="AV323" s="123">
        <v>2016</v>
      </c>
      <c r="AW323" s="123">
        <v>2017</v>
      </c>
    </row>
    <row r="324" spans="1:76" s="148" customFormat="1" ht="15" customHeight="1" x14ac:dyDescent="0.2">
      <c r="A324" s="143" t="s">
        <v>178</v>
      </c>
      <c r="B324" s="143">
        <v>1.7395627816586803</v>
      </c>
      <c r="C324" s="143">
        <v>1.3701929741852921</v>
      </c>
      <c r="D324" s="143">
        <v>1.0034177529724684</v>
      </c>
      <c r="E324" s="143">
        <v>0.71762033257144187</v>
      </c>
      <c r="F324" s="143">
        <v>0.23656569756155266</v>
      </c>
      <c r="G324" s="143">
        <v>0.1795907404272947</v>
      </c>
      <c r="H324" s="143">
        <v>0.14785041479413022</v>
      </c>
      <c r="I324" s="143">
        <v>0.16868554036725947</v>
      </c>
      <c r="J324" s="143">
        <v>0.12277578812916023</v>
      </c>
      <c r="K324" s="143">
        <v>9.0484454768156128E-2</v>
      </c>
      <c r="L324" s="143">
        <v>1.8431946220868876E-2</v>
      </c>
      <c r="M324" s="143">
        <v>0</v>
      </c>
      <c r="N324" s="143">
        <v>0</v>
      </c>
      <c r="O324" s="143">
        <v>0</v>
      </c>
      <c r="P324" s="143">
        <v>0</v>
      </c>
      <c r="Q324" s="143">
        <v>0</v>
      </c>
      <c r="R324" s="143">
        <v>0</v>
      </c>
      <c r="S324" s="143">
        <v>0</v>
      </c>
      <c r="T324" s="143">
        <v>0</v>
      </c>
      <c r="U324" s="143">
        <v>0</v>
      </c>
      <c r="V324" s="143">
        <v>0</v>
      </c>
      <c r="W324" s="143">
        <v>0</v>
      </c>
      <c r="X324" s="143">
        <v>0</v>
      </c>
      <c r="Y324" s="143">
        <v>0</v>
      </c>
      <c r="Z324" s="143">
        <v>0</v>
      </c>
      <c r="AA324" s="143">
        <v>0</v>
      </c>
      <c r="AB324" s="143">
        <v>0</v>
      </c>
      <c r="AC324" s="143">
        <v>0</v>
      </c>
      <c r="AD324" s="143">
        <v>0</v>
      </c>
      <c r="AE324" s="143">
        <v>0</v>
      </c>
      <c r="AF324" s="143">
        <v>0</v>
      </c>
      <c r="AG324" s="143">
        <v>0</v>
      </c>
      <c r="AH324" s="143">
        <v>0</v>
      </c>
      <c r="AI324" s="143">
        <v>0</v>
      </c>
      <c r="AJ324" s="143">
        <v>0</v>
      </c>
      <c r="AK324" s="143">
        <v>0</v>
      </c>
      <c r="AL324" s="143">
        <v>0</v>
      </c>
      <c r="AM324" s="143">
        <v>0</v>
      </c>
      <c r="AN324" s="143">
        <v>0</v>
      </c>
      <c r="AO324" s="143">
        <v>0</v>
      </c>
      <c r="AP324" s="143">
        <v>0</v>
      </c>
      <c r="AQ324" s="143">
        <v>0</v>
      </c>
      <c r="AR324" s="143">
        <v>0</v>
      </c>
      <c r="AS324" s="143">
        <v>0</v>
      </c>
      <c r="AT324" s="143">
        <f>+$AT$328*AT313/$AT$317</f>
        <v>0</v>
      </c>
      <c r="AU324" s="143">
        <f>+$AU$328*AU313/$AU$317</f>
        <v>0</v>
      </c>
      <c r="AV324" s="143">
        <v>0</v>
      </c>
      <c r="AW324" s="143">
        <v>0</v>
      </c>
      <c r="AX324" s="142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  <c r="BX324" s="139"/>
    </row>
    <row r="325" spans="1:76" s="148" customFormat="1" ht="15" customHeight="1" x14ac:dyDescent="0.2">
      <c r="A325" s="143" t="s">
        <v>437</v>
      </c>
      <c r="B325" s="143">
        <v>45.648493392935812</v>
      </c>
      <c r="C325" s="143">
        <v>44.22669327520569</v>
      </c>
      <c r="D325" s="143">
        <v>42.709488217711325</v>
      </c>
      <c r="E325" s="143">
        <v>39.967210117978155</v>
      </c>
      <c r="F325" s="143">
        <v>34.033848283656887</v>
      </c>
      <c r="G325" s="143">
        <v>29.563568184988988</v>
      </c>
      <c r="H325" s="143">
        <v>29.951694399183587</v>
      </c>
      <c r="I325" s="143">
        <v>35.818895036724712</v>
      </c>
      <c r="J325" s="143">
        <v>33.385591287865459</v>
      </c>
      <c r="K325" s="143">
        <v>33.545534464237271</v>
      </c>
      <c r="L325" s="143">
        <v>41.799182909729602</v>
      </c>
      <c r="M325" s="143">
        <v>33.117812235664609</v>
      </c>
      <c r="N325" s="143">
        <v>38.217452777763491</v>
      </c>
      <c r="O325" s="143">
        <v>37.99379515283006</v>
      </c>
      <c r="P325" s="143">
        <v>37.598386523253303</v>
      </c>
      <c r="Q325" s="143">
        <v>35.913619592467889</v>
      </c>
      <c r="R325" s="143">
        <v>36.323468700739113</v>
      </c>
      <c r="S325" s="143">
        <v>28.693981493665412</v>
      </c>
      <c r="T325" s="143">
        <v>27.952438661888412</v>
      </c>
      <c r="U325" s="143">
        <v>31.410019939013562</v>
      </c>
      <c r="V325" s="143">
        <v>29.6526240130151</v>
      </c>
      <c r="W325" s="143">
        <v>32.515867770201581</v>
      </c>
      <c r="X325" s="143">
        <v>30.648212341560573</v>
      </c>
      <c r="Y325" s="143">
        <v>27.122610120995098</v>
      </c>
      <c r="Z325" s="143">
        <v>27.210975002024163</v>
      </c>
      <c r="AA325" s="143">
        <v>28.83718027535603</v>
      </c>
      <c r="AB325" s="143">
        <v>27.49881251998826</v>
      </c>
      <c r="AC325" s="143">
        <v>25.029348143959574</v>
      </c>
      <c r="AD325" s="143">
        <v>27.790344221041558</v>
      </c>
      <c r="AE325" s="143">
        <v>31.12187296070293</v>
      </c>
      <c r="AF325" s="143">
        <v>29.967023733111841</v>
      </c>
      <c r="AG325" s="143">
        <v>30.581825193962249</v>
      </c>
      <c r="AH325" s="143">
        <v>28.330150221015494</v>
      </c>
      <c r="AI325" s="143">
        <v>26.680342439678199</v>
      </c>
      <c r="AJ325" s="143">
        <v>28.700055555910321</v>
      </c>
      <c r="AK325" s="143">
        <v>28.318994210968697</v>
      </c>
      <c r="AL325" s="143">
        <v>32.648526492324791</v>
      </c>
      <c r="AM325" s="143">
        <v>30.492670392747819</v>
      </c>
      <c r="AN325" s="143">
        <v>28.537533164691759</v>
      </c>
      <c r="AO325" s="143">
        <v>27.447817205390741</v>
      </c>
      <c r="AP325" s="143">
        <v>30.035910071144851</v>
      </c>
      <c r="AQ325" s="143">
        <v>25.643636956007494</v>
      </c>
      <c r="AR325" s="143">
        <v>27.669010599114678</v>
      </c>
      <c r="AS325" s="143">
        <v>26.263327194777087</v>
      </c>
      <c r="AT325" s="143">
        <f>+$AT$328*AT314/$AT$317</f>
        <v>23.729194553096786</v>
      </c>
      <c r="AU325" s="143">
        <f>+$AU$328*AU314/$AU$317</f>
        <v>24.900831414057638</v>
      </c>
      <c r="AV325" s="143">
        <v>30.338537804603448</v>
      </c>
      <c r="AW325" s="143">
        <v>25.28881552921704</v>
      </c>
      <c r="AX325" s="142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39"/>
      <c r="BW325" s="139"/>
      <c r="BX325" s="139"/>
    </row>
    <row r="326" spans="1:76" s="148" customFormat="1" ht="15" customHeight="1" x14ac:dyDescent="0.2">
      <c r="A326" s="143" t="s">
        <v>328</v>
      </c>
      <c r="B326" s="143">
        <v>52.611943825405504</v>
      </c>
      <c r="C326" s="143">
        <v>54.403113750609009</v>
      </c>
      <c r="D326" s="143">
        <v>56.287094029316201</v>
      </c>
      <c r="E326" s="143">
        <v>59.31516954945041</v>
      </c>
      <c r="F326" s="143">
        <v>65.729586018781546</v>
      </c>
      <c r="G326" s="143">
        <v>70.256841074583733</v>
      </c>
      <c r="H326" s="143">
        <v>69.900455186022285</v>
      </c>
      <c r="I326" s="143">
        <v>64.012419422908025</v>
      </c>
      <c r="J326" s="143">
        <v>66.491632924005387</v>
      </c>
      <c r="K326" s="143">
        <v>66.363981080994577</v>
      </c>
      <c r="L326" s="143">
        <v>58.182385144049533</v>
      </c>
      <c r="M326" s="143">
        <v>66.882187764335399</v>
      </c>
      <c r="N326" s="143">
        <v>61.782547222236516</v>
      </c>
      <c r="O326" s="143">
        <v>62.00620484716994</v>
      </c>
      <c r="P326" s="143">
        <v>62.401613476746711</v>
      </c>
      <c r="Q326" s="143">
        <v>64.086380407532118</v>
      </c>
      <c r="R326" s="143">
        <v>63.676531299260873</v>
      </c>
      <c r="S326" s="143">
        <v>71.203971277166872</v>
      </c>
      <c r="T326" s="143">
        <v>72.047561338111592</v>
      </c>
      <c r="U326" s="143">
        <v>68.589980060986434</v>
      </c>
      <c r="V326" s="143">
        <v>70.3473759869849</v>
      </c>
      <c r="W326" s="143">
        <v>67.484132229798405</v>
      </c>
      <c r="X326" s="143">
        <v>69.35178765843942</v>
      </c>
      <c r="Y326" s="143">
        <v>72.877389879004895</v>
      </c>
      <c r="Z326" s="143">
        <v>72.789024997975844</v>
      </c>
      <c r="AA326" s="143">
        <v>71.162819724643981</v>
      </c>
      <c r="AB326" s="143">
        <v>72.501187480011737</v>
      </c>
      <c r="AC326" s="143">
        <v>74.970651856040433</v>
      </c>
      <c r="AD326" s="143">
        <v>72.209655778958449</v>
      </c>
      <c r="AE326" s="143">
        <v>68.878127039297084</v>
      </c>
      <c r="AF326" s="143">
        <v>70.032976266888156</v>
      </c>
      <c r="AG326" s="143">
        <v>69.418174806037754</v>
      </c>
      <c r="AH326" s="143">
        <v>71.669849778984513</v>
      </c>
      <c r="AI326" s="143">
        <v>73.319657560321801</v>
      </c>
      <c r="AJ326" s="143">
        <v>71.299944444089675</v>
      </c>
      <c r="AK326" s="143">
        <v>71.681005789031303</v>
      </c>
      <c r="AL326" s="143">
        <v>67.351473507675223</v>
      </c>
      <c r="AM326" s="143">
        <v>69.507329607252174</v>
      </c>
      <c r="AN326" s="143">
        <v>71.462466835308234</v>
      </c>
      <c r="AO326" s="143">
        <v>72.552182794609251</v>
      </c>
      <c r="AP326" s="143">
        <v>69.964089928855145</v>
      </c>
      <c r="AQ326" s="143">
        <v>74.356363043992502</v>
      </c>
      <c r="AR326" s="143">
        <v>72.330989400885315</v>
      </c>
      <c r="AS326" s="143">
        <v>73.736672805222909</v>
      </c>
      <c r="AT326" s="143">
        <f>+$AT$328*AT315/$AT$317</f>
        <v>76.270805446903182</v>
      </c>
      <c r="AU326" s="143">
        <f>+$AU$328*AU315/$AU$317</f>
        <v>75.099168585942351</v>
      </c>
      <c r="AV326" s="143">
        <v>69.661462195396538</v>
      </c>
      <c r="AW326" s="143">
        <v>74.711184470782968</v>
      </c>
      <c r="AX326" s="142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  <c r="BU326" s="139"/>
      <c r="BV326" s="139"/>
      <c r="BW326" s="139"/>
      <c r="BX326" s="139"/>
    </row>
    <row r="327" spans="1:76" s="148" customFormat="1" ht="15" customHeight="1" x14ac:dyDescent="0.2">
      <c r="A327" s="143" t="s">
        <v>377</v>
      </c>
      <c r="B327" s="143">
        <v>0</v>
      </c>
      <c r="C327" s="143">
        <v>0</v>
      </c>
      <c r="D327" s="143">
        <v>0</v>
      </c>
      <c r="E327" s="143">
        <v>0</v>
      </c>
      <c r="F327" s="143">
        <v>0</v>
      </c>
      <c r="G327" s="143">
        <v>0</v>
      </c>
      <c r="H327" s="143">
        <v>0</v>
      </c>
      <c r="I327" s="143">
        <v>0</v>
      </c>
      <c r="J327" s="143">
        <v>0</v>
      </c>
      <c r="K327" s="143">
        <v>0</v>
      </c>
      <c r="L327" s="143">
        <v>0</v>
      </c>
      <c r="M327" s="143">
        <v>0</v>
      </c>
      <c r="N327" s="143">
        <v>0</v>
      </c>
      <c r="O327" s="143">
        <v>0</v>
      </c>
      <c r="P327" s="143">
        <v>0</v>
      </c>
      <c r="Q327" s="143">
        <v>0</v>
      </c>
      <c r="R327" s="143">
        <v>0</v>
      </c>
      <c r="S327" s="143">
        <v>0.10204722916771221</v>
      </c>
      <c r="T327" s="143">
        <v>0</v>
      </c>
      <c r="U327" s="143">
        <v>0</v>
      </c>
      <c r="V327" s="143">
        <v>0</v>
      </c>
      <c r="W327" s="143">
        <v>0</v>
      </c>
      <c r="X327" s="143">
        <v>0</v>
      </c>
      <c r="Y327" s="143">
        <v>0</v>
      </c>
      <c r="Z327" s="143">
        <v>0</v>
      </c>
      <c r="AA327" s="143">
        <v>0</v>
      </c>
      <c r="AB327" s="143">
        <v>0</v>
      </c>
      <c r="AC327" s="143">
        <v>0</v>
      </c>
      <c r="AD327" s="143">
        <v>0</v>
      </c>
      <c r="AE327" s="143">
        <v>0</v>
      </c>
      <c r="AF327" s="143">
        <v>0</v>
      </c>
      <c r="AG327" s="143">
        <v>0</v>
      </c>
      <c r="AH327" s="143">
        <v>0</v>
      </c>
      <c r="AI327" s="143">
        <v>0</v>
      </c>
      <c r="AJ327" s="143">
        <v>0</v>
      </c>
      <c r="AK327" s="143">
        <v>0</v>
      </c>
      <c r="AL327" s="143">
        <v>0</v>
      </c>
      <c r="AM327" s="143">
        <v>0</v>
      </c>
      <c r="AN327" s="143">
        <v>0</v>
      </c>
      <c r="AO327" s="143">
        <v>0</v>
      </c>
      <c r="AP327" s="143">
        <v>0</v>
      </c>
      <c r="AQ327" s="143">
        <v>0</v>
      </c>
      <c r="AR327" s="143">
        <v>0</v>
      </c>
      <c r="AS327" s="143">
        <v>0</v>
      </c>
      <c r="AT327" s="143">
        <f>+$AT$328*AT316/$AT$317</f>
        <v>0</v>
      </c>
      <c r="AU327" s="143">
        <f>+$AU$328*AU316/$AU$317</f>
        <v>0</v>
      </c>
      <c r="AV327" s="143">
        <v>0</v>
      </c>
      <c r="AW327" s="143">
        <v>0</v>
      </c>
      <c r="AX327" s="142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  <c r="BU327" s="139"/>
      <c r="BV327" s="139"/>
      <c r="BW327" s="139"/>
      <c r="BX327" s="139"/>
    </row>
    <row r="328" spans="1:76" s="148" customFormat="1" ht="15" customHeight="1" thickBot="1" x14ac:dyDescent="0.25">
      <c r="A328" s="147" t="s">
        <v>16</v>
      </c>
      <c r="B328" s="147">
        <v>100</v>
      </c>
      <c r="C328" s="147">
        <v>100</v>
      </c>
      <c r="D328" s="147">
        <v>100</v>
      </c>
      <c r="E328" s="147">
        <v>100</v>
      </c>
      <c r="F328" s="147">
        <v>99.999999999999986</v>
      </c>
      <c r="G328" s="147">
        <v>100.00000000000001</v>
      </c>
      <c r="H328" s="147">
        <v>100</v>
      </c>
      <c r="I328" s="147">
        <v>100</v>
      </c>
      <c r="J328" s="147">
        <v>100</v>
      </c>
      <c r="K328" s="147">
        <v>100</v>
      </c>
      <c r="L328" s="147">
        <v>100</v>
      </c>
      <c r="M328" s="147">
        <v>100</v>
      </c>
      <c r="N328" s="147">
        <v>100</v>
      </c>
      <c r="O328" s="147">
        <v>100</v>
      </c>
      <c r="P328" s="147">
        <v>100.00000000000001</v>
      </c>
      <c r="Q328" s="147">
        <v>100</v>
      </c>
      <c r="R328" s="147">
        <v>99.999999999999986</v>
      </c>
      <c r="S328" s="147">
        <v>100</v>
      </c>
      <c r="T328" s="147">
        <v>100</v>
      </c>
      <c r="U328" s="147">
        <v>100</v>
      </c>
      <c r="V328" s="147">
        <v>100</v>
      </c>
      <c r="W328" s="147">
        <v>99.999999999999986</v>
      </c>
      <c r="X328" s="147">
        <v>100</v>
      </c>
      <c r="Y328" s="147">
        <v>100</v>
      </c>
      <c r="Z328" s="147">
        <v>100</v>
      </c>
      <c r="AA328" s="147">
        <v>100.00000000000001</v>
      </c>
      <c r="AB328" s="147">
        <v>100</v>
      </c>
      <c r="AC328" s="147">
        <v>100</v>
      </c>
      <c r="AD328" s="147">
        <v>100</v>
      </c>
      <c r="AE328" s="147">
        <v>100.00000000000001</v>
      </c>
      <c r="AF328" s="147">
        <v>100</v>
      </c>
      <c r="AG328" s="147">
        <v>100</v>
      </c>
      <c r="AH328" s="147">
        <v>100</v>
      </c>
      <c r="AI328" s="147">
        <v>100</v>
      </c>
      <c r="AJ328" s="147">
        <v>100</v>
      </c>
      <c r="AK328" s="147">
        <v>100</v>
      </c>
      <c r="AL328" s="147">
        <v>100.00000000000001</v>
      </c>
      <c r="AM328" s="147">
        <v>100</v>
      </c>
      <c r="AN328" s="147">
        <v>100</v>
      </c>
      <c r="AO328" s="147">
        <v>100</v>
      </c>
      <c r="AP328" s="147">
        <v>100</v>
      </c>
      <c r="AQ328" s="147">
        <v>100</v>
      </c>
      <c r="AR328" s="147">
        <v>100</v>
      </c>
      <c r="AS328" s="147">
        <v>100</v>
      </c>
      <c r="AT328" s="147">
        <v>99.999999999999986</v>
      </c>
      <c r="AU328" s="147">
        <v>99.999999999999986</v>
      </c>
      <c r="AV328" s="147">
        <v>100</v>
      </c>
      <c r="AW328" s="147">
        <v>100</v>
      </c>
    </row>
    <row r="329" spans="1:76" s="113" customFormat="1" ht="15" customHeight="1" x14ac:dyDescent="0.2">
      <c r="A329" s="157" t="s">
        <v>438</v>
      </c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7"/>
      <c r="AJ329" s="136"/>
      <c r="AK329" s="136"/>
      <c r="AL329" s="136"/>
      <c r="AM329" s="136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16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17"/>
      <c r="BR329" s="117"/>
      <c r="BS329" s="117"/>
      <c r="BT329" s="117"/>
      <c r="BU329" s="117"/>
      <c r="BV329" s="117"/>
      <c r="BW329" s="117"/>
      <c r="BX329" s="117"/>
    </row>
    <row r="330" spans="1:76" s="113" customFormat="1" ht="15" customHeight="1" x14ac:dyDescent="0.2">
      <c r="A330" s="135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7"/>
      <c r="AJ330" s="136"/>
      <c r="AK330" s="136"/>
      <c r="AL330" s="136"/>
      <c r="AM330" s="136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16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17"/>
      <c r="BR330" s="117"/>
      <c r="BS330" s="117"/>
      <c r="BT330" s="117"/>
      <c r="BU330" s="117"/>
      <c r="BV330" s="117"/>
      <c r="BW330" s="117"/>
      <c r="BX330" s="117"/>
    </row>
    <row r="331" spans="1:76" s="113" customFormat="1" ht="15" customHeight="1" x14ac:dyDescent="0.2">
      <c r="A331" s="135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7"/>
      <c r="AJ331" s="136"/>
      <c r="AK331" s="136"/>
      <c r="AL331" s="136"/>
      <c r="AM331" s="136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16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17"/>
      <c r="BR331" s="117"/>
      <c r="BS331" s="117"/>
      <c r="BT331" s="117"/>
      <c r="BU331" s="117"/>
      <c r="BV331" s="117"/>
      <c r="BW331" s="117"/>
      <c r="BX331" s="117"/>
    </row>
    <row r="332" spans="1:76" ht="15" customHeight="1" x14ac:dyDescent="0.2">
      <c r="A332" s="113" t="s">
        <v>440</v>
      </c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5"/>
      <c r="AJ332" s="114"/>
      <c r="AK332" s="114"/>
      <c r="AL332" s="114"/>
      <c r="AM332" s="114"/>
      <c r="AN332" s="138"/>
      <c r="AO332" s="138"/>
      <c r="AP332" s="138"/>
      <c r="AQ332" s="117"/>
      <c r="AR332" s="138"/>
      <c r="AS332" s="138"/>
      <c r="AT332" s="138"/>
      <c r="AU332" s="138"/>
      <c r="AV332" s="138"/>
      <c r="AW332" s="138"/>
    </row>
    <row r="333" spans="1:76" ht="15" customHeight="1" thickBot="1" x14ac:dyDescent="0.25">
      <c r="A333" s="113" t="s">
        <v>441</v>
      </c>
      <c r="B333" s="118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F333" s="114"/>
      <c r="AG333" s="114"/>
      <c r="AJ333" s="114"/>
      <c r="AK333" s="117"/>
      <c r="AL333" s="114"/>
      <c r="AM333" s="151"/>
      <c r="AS333" s="115"/>
      <c r="AW333" s="121" t="s">
        <v>2</v>
      </c>
    </row>
    <row r="334" spans="1:76" s="124" customFormat="1" ht="15" customHeight="1" x14ac:dyDescent="0.2">
      <c r="A334" s="122" t="s">
        <v>3</v>
      </c>
      <c r="B334" s="122">
        <v>1970</v>
      </c>
      <c r="C334" s="122">
        <v>1971</v>
      </c>
      <c r="D334" s="122">
        <v>1972</v>
      </c>
      <c r="E334" s="122">
        <v>1973</v>
      </c>
      <c r="F334" s="122">
        <v>1974</v>
      </c>
      <c r="G334" s="122">
        <v>1975</v>
      </c>
      <c r="H334" s="122">
        <v>1976</v>
      </c>
      <c r="I334" s="122">
        <v>1977</v>
      </c>
      <c r="J334" s="122">
        <v>1978</v>
      </c>
      <c r="K334" s="122">
        <v>1979</v>
      </c>
      <c r="L334" s="122">
        <v>1980</v>
      </c>
      <c r="M334" s="122">
        <v>1981</v>
      </c>
      <c r="N334" s="122">
        <v>1982</v>
      </c>
      <c r="O334" s="122">
        <v>1983</v>
      </c>
      <c r="P334" s="122">
        <v>1984</v>
      </c>
      <c r="Q334" s="122">
        <v>1985</v>
      </c>
      <c r="R334" s="122">
        <v>1986</v>
      </c>
      <c r="S334" s="122">
        <v>1987</v>
      </c>
      <c r="T334" s="122">
        <v>1988</v>
      </c>
      <c r="U334" s="122">
        <v>1989</v>
      </c>
      <c r="V334" s="122">
        <v>1990</v>
      </c>
      <c r="W334" s="122">
        <v>1991</v>
      </c>
      <c r="X334" s="122">
        <v>1992</v>
      </c>
      <c r="Y334" s="122">
        <v>1993</v>
      </c>
      <c r="Z334" s="122">
        <v>1994</v>
      </c>
      <c r="AA334" s="122">
        <v>1995</v>
      </c>
      <c r="AB334" s="122">
        <v>1996</v>
      </c>
      <c r="AC334" s="122">
        <v>1997</v>
      </c>
      <c r="AD334" s="122">
        <v>1998</v>
      </c>
      <c r="AE334" s="122">
        <v>1999</v>
      </c>
      <c r="AF334" s="122">
        <v>2000</v>
      </c>
      <c r="AG334" s="122">
        <v>2001</v>
      </c>
      <c r="AH334" s="122">
        <v>2002</v>
      </c>
      <c r="AI334" s="122">
        <v>2003</v>
      </c>
      <c r="AJ334" s="122">
        <v>2004</v>
      </c>
      <c r="AK334" s="122">
        <v>2005</v>
      </c>
      <c r="AL334" s="122">
        <v>2006</v>
      </c>
      <c r="AM334" s="122">
        <v>2007</v>
      </c>
      <c r="AN334" s="122">
        <v>2008</v>
      </c>
      <c r="AO334" s="122">
        <v>2009</v>
      </c>
      <c r="AP334" s="122">
        <v>2010</v>
      </c>
      <c r="AQ334" s="122">
        <v>2011</v>
      </c>
      <c r="AR334" s="122">
        <v>2012</v>
      </c>
      <c r="AS334" s="123">
        <v>2013</v>
      </c>
      <c r="AT334" s="123">
        <v>2014</v>
      </c>
      <c r="AU334" s="123">
        <v>2015</v>
      </c>
      <c r="AV334" s="123">
        <v>2016</v>
      </c>
      <c r="AW334" s="123">
        <v>2017</v>
      </c>
    </row>
    <row r="335" spans="1:76" s="125" customFormat="1" ht="15" customHeight="1" x14ac:dyDescent="0.2">
      <c r="A335" s="125" t="s">
        <v>395</v>
      </c>
      <c r="B335" s="125">
        <v>2.638944</v>
      </c>
      <c r="C335" s="125">
        <v>10.555776</v>
      </c>
      <c r="D335" s="125">
        <v>19.352256000000001</v>
      </c>
      <c r="E335" s="125">
        <v>20.231904</v>
      </c>
      <c r="F335" s="125">
        <v>143.38262399999999</v>
      </c>
      <c r="G335" s="125">
        <v>152.179104</v>
      </c>
      <c r="H335" s="125">
        <v>160.975584</v>
      </c>
      <c r="I335" s="125">
        <v>274.450176</v>
      </c>
      <c r="J335" s="125">
        <v>258.616512</v>
      </c>
      <c r="K335" s="125">
        <v>273.57052799999997</v>
      </c>
      <c r="L335" s="125">
        <v>319.31222400000001</v>
      </c>
      <c r="M335" s="125">
        <v>335.14588800000001</v>
      </c>
      <c r="N335" s="125">
        <v>363.294624</v>
      </c>
      <c r="O335" s="125">
        <v>394.961952</v>
      </c>
      <c r="P335" s="125">
        <v>456.53731199999999</v>
      </c>
      <c r="Q335" s="125">
        <v>598.16063999999994</v>
      </c>
      <c r="R335" s="125">
        <v>766.17340799999999</v>
      </c>
      <c r="S335" s="125">
        <v>994.881888</v>
      </c>
      <c r="T335" s="125">
        <v>1069.1801567999998</v>
      </c>
      <c r="U335" s="125">
        <v>1111.5162155999999</v>
      </c>
      <c r="V335" s="125">
        <v>1375.6745100000001</v>
      </c>
      <c r="W335" s="125">
        <v>1448.37042</v>
      </c>
      <c r="X335" s="125">
        <v>1588.644288</v>
      </c>
      <c r="Y335" s="125">
        <v>1712.6746559999999</v>
      </c>
      <c r="Z335" s="125">
        <v>1781.2872</v>
      </c>
      <c r="AA335" s="125">
        <v>2069.8117440000001</v>
      </c>
      <c r="AB335" s="125">
        <v>2515.7932799999999</v>
      </c>
      <c r="AC335" s="125">
        <v>2813.5491299999999</v>
      </c>
      <c r="AD335" s="125">
        <v>2755.9371839999999</v>
      </c>
      <c r="AE335" s="125">
        <v>3093.7220160000002</v>
      </c>
      <c r="AF335" s="125">
        <v>3867.3004608000001</v>
      </c>
      <c r="AG335" s="125">
        <v>4568.6947907999993</v>
      </c>
      <c r="AH335" s="125">
        <v>5581.9280000000008</v>
      </c>
      <c r="AI335" s="128">
        <v>5859.04</v>
      </c>
      <c r="AJ335" s="125">
        <v>6663.36</v>
      </c>
      <c r="AK335" s="125">
        <v>7223.5221991012813</v>
      </c>
      <c r="AL335" s="125">
        <v>7563.4551712158818</v>
      </c>
      <c r="AM335" s="125">
        <v>8092.315758668783</v>
      </c>
      <c r="AN335" s="126">
        <v>8452.7219616310667</v>
      </c>
      <c r="AO335" s="126">
        <v>7253.703825376565</v>
      </c>
      <c r="AP335" s="126">
        <v>9273.8758084217807</v>
      </c>
      <c r="AQ335" s="126">
        <v>10012.061862025095</v>
      </c>
      <c r="AR335" s="126">
        <v>9848.6719880610472</v>
      </c>
      <c r="AS335" s="126">
        <v>9737.2432530444912</v>
      </c>
      <c r="AT335" s="126">
        <v>9708.4623461048559</v>
      </c>
      <c r="AU335" s="126">
        <v>9946.9985322911743</v>
      </c>
      <c r="AV335" s="126">
        <v>9504.3140929662713</v>
      </c>
      <c r="AW335" s="126">
        <v>9635.0622093696493</v>
      </c>
      <c r="AX335" s="128"/>
    </row>
    <row r="336" spans="1:76" s="125" customFormat="1" ht="15" customHeight="1" x14ac:dyDescent="0.2">
      <c r="A336" s="125" t="s">
        <v>180</v>
      </c>
      <c r="B336" s="125">
        <v>71.83125600000001</v>
      </c>
      <c r="C336" s="125">
        <v>76.999188000000004</v>
      </c>
      <c r="D336" s="125">
        <v>83.486592000000002</v>
      </c>
      <c r="E336" s="125">
        <v>73.130735999999999</v>
      </c>
      <c r="F336" s="125">
        <v>90.758682000000007</v>
      </c>
      <c r="G336" s="125">
        <v>92.62793400000001</v>
      </c>
      <c r="H336" s="125">
        <v>79.358244000000013</v>
      </c>
      <c r="I336" s="125">
        <v>128.92341000000002</v>
      </c>
      <c r="J336" s="125">
        <v>150.23988</v>
      </c>
      <c r="K336" s="125">
        <v>291.92318399999999</v>
      </c>
      <c r="L336" s="125">
        <v>490.648662</v>
      </c>
      <c r="M336" s="125">
        <v>843.80234400000006</v>
      </c>
      <c r="N336" s="125">
        <v>1282.2468960000001</v>
      </c>
      <c r="O336" s="125">
        <v>1461.0153600000001</v>
      </c>
      <c r="P336" s="125">
        <v>1389.5639520000002</v>
      </c>
      <c r="Q336" s="125">
        <v>1508.4813660000002</v>
      </c>
      <c r="R336" s="125">
        <v>1704.6428700000001</v>
      </c>
      <c r="S336" s="125">
        <v>1705.99233</v>
      </c>
      <c r="T336" s="125">
        <v>1476.2942460000004</v>
      </c>
      <c r="U336" s="125">
        <v>1167.1829400000001</v>
      </c>
      <c r="V336" s="125">
        <v>986.39528399999995</v>
      </c>
      <c r="W336" s="125">
        <v>1292.1829200000002</v>
      </c>
      <c r="X336" s="125">
        <v>929.0732220000001</v>
      </c>
      <c r="Y336" s="125">
        <v>923.98026000000004</v>
      </c>
      <c r="Z336" s="125">
        <v>1057.7167440000001</v>
      </c>
      <c r="AA336" s="125">
        <v>1131.2373239999999</v>
      </c>
      <c r="AB336" s="125">
        <v>1480.487568</v>
      </c>
      <c r="AC336" s="125">
        <v>1721.1162780000002</v>
      </c>
      <c r="AD336" s="125">
        <v>1669.4519520000001</v>
      </c>
      <c r="AE336" s="125">
        <v>2013.4842840000001</v>
      </c>
      <c r="AF336" s="125">
        <v>2269.21695</v>
      </c>
      <c r="AG336" s="125">
        <v>2203.3583040000003</v>
      </c>
      <c r="AH336" s="125">
        <v>2389.8097399999997</v>
      </c>
      <c r="AI336" s="128">
        <v>2615.5842629999997</v>
      </c>
      <c r="AJ336" s="125">
        <v>2839.1663909999997</v>
      </c>
      <c r="AK336" s="125">
        <v>2827.8945219173329</v>
      </c>
      <c r="AL336" s="125">
        <v>2768.5787105387599</v>
      </c>
      <c r="AM336" s="125">
        <v>2961.8870804418566</v>
      </c>
      <c r="AN336" s="129">
        <v>3081.748317161102</v>
      </c>
      <c r="AO336" s="129">
        <v>2402.9427948206721</v>
      </c>
      <c r="AP336" s="129">
        <v>3232.749228847927</v>
      </c>
      <c r="AQ336" s="129">
        <v>3714.7032301917811</v>
      </c>
      <c r="AR336" s="129">
        <v>3589.3379558991201</v>
      </c>
      <c r="AS336" s="129">
        <v>3630.1578788882402</v>
      </c>
      <c r="AT336" s="129">
        <v>3942.0471427152802</v>
      </c>
      <c r="AU336" s="129">
        <v>3854.9728781857793</v>
      </c>
      <c r="AV336" s="129">
        <v>3257.544063148096</v>
      </c>
      <c r="AW336" s="129">
        <v>3495.0622183319138</v>
      </c>
      <c r="AX336" s="128"/>
    </row>
    <row r="337" spans="1:50" s="125" customFormat="1" ht="15" customHeight="1" x14ac:dyDescent="0.2">
      <c r="A337" s="129" t="s">
        <v>178</v>
      </c>
      <c r="B337" s="129">
        <v>4124.1396840000007</v>
      </c>
      <c r="C337" s="129">
        <v>3806.8266600000006</v>
      </c>
      <c r="D337" s="129">
        <v>3760.0353840000007</v>
      </c>
      <c r="E337" s="129">
        <v>3801.8686440000006</v>
      </c>
      <c r="F337" s="129">
        <v>3712.3144800000005</v>
      </c>
      <c r="G337" s="129">
        <v>3678.2281200000007</v>
      </c>
      <c r="H337" s="129">
        <v>3693.7219200000004</v>
      </c>
      <c r="I337" s="129">
        <v>3473.7099600000006</v>
      </c>
      <c r="J337" s="129">
        <v>3460.0754160000006</v>
      </c>
      <c r="K337" s="129">
        <v>3322.1805960000006</v>
      </c>
      <c r="L337" s="129">
        <v>3492.9222720000002</v>
      </c>
      <c r="M337" s="129">
        <v>3853.6179360000006</v>
      </c>
      <c r="N337" s="129">
        <v>4288.064088000001</v>
      </c>
      <c r="O337" s="129">
        <v>5291.132700000001</v>
      </c>
      <c r="P337" s="129">
        <v>6159.7151280000007</v>
      </c>
      <c r="Q337" s="129">
        <v>6355.8666360000007</v>
      </c>
      <c r="R337" s="129">
        <v>6680.3068080000012</v>
      </c>
      <c r="S337" s="129">
        <v>6451.6183200000005</v>
      </c>
      <c r="T337" s="129">
        <v>6154.1373600000006</v>
      </c>
      <c r="U337" s="129">
        <v>5808.0058680000011</v>
      </c>
      <c r="V337" s="129">
        <v>5387.5041360000005</v>
      </c>
      <c r="W337" s="129">
        <v>5228.2278720000004</v>
      </c>
      <c r="X337" s="129">
        <v>4680.6769800000002</v>
      </c>
      <c r="Y337" s="129">
        <v>4884.5753880000002</v>
      </c>
      <c r="Z337" s="129">
        <v>5082.896028000001</v>
      </c>
      <c r="AA337" s="129">
        <v>4962.974016000001</v>
      </c>
      <c r="AB337" s="129">
        <v>4944.6913320000003</v>
      </c>
      <c r="AC337" s="129">
        <v>4915.5629880000006</v>
      </c>
      <c r="AD337" s="129">
        <v>5219.2414680000011</v>
      </c>
      <c r="AE337" s="129">
        <v>5270.9907600000006</v>
      </c>
      <c r="AF337" s="129">
        <v>5343.8116200000004</v>
      </c>
      <c r="AG337" s="129">
        <v>5132.1663120000003</v>
      </c>
      <c r="AH337" s="129">
        <v>4938.9948908818997</v>
      </c>
      <c r="AI337" s="130">
        <v>5185.99</v>
      </c>
      <c r="AJ337" s="129">
        <v>5477.7620000000006</v>
      </c>
      <c r="AK337" s="129">
        <v>5633.0340724870202</v>
      </c>
      <c r="AL337" s="129">
        <v>5806.61</v>
      </c>
      <c r="AM337" s="129">
        <v>6064.9825145185187</v>
      </c>
      <c r="AN337" s="129">
        <v>6538.0859999999993</v>
      </c>
      <c r="AO337" s="129">
        <v>6563.4232110858884</v>
      </c>
      <c r="AP337" s="129">
        <v>7163.6129118049757</v>
      </c>
      <c r="AQ337" s="129">
        <v>7357.5542825544462</v>
      </c>
      <c r="AR337" s="129">
        <v>7480.3783968266771</v>
      </c>
      <c r="AS337" s="129">
        <v>7705.5893999999989</v>
      </c>
      <c r="AT337" s="129">
        <v>7784.6498160000001</v>
      </c>
      <c r="AU337" s="129">
        <v>7428.4826939999994</v>
      </c>
      <c r="AV337" s="129">
        <v>7225.0951800864004</v>
      </c>
      <c r="AW337" s="129">
        <v>7345.6050838686315</v>
      </c>
      <c r="AX337" s="128"/>
    </row>
    <row r="338" spans="1:50" s="125" customFormat="1" ht="15" customHeight="1" x14ac:dyDescent="0.2">
      <c r="A338" s="129" t="s">
        <v>182</v>
      </c>
      <c r="B338" s="129">
        <v>3059.5948843151996</v>
      </c>
      <c r="C338" s="129">
        <v>3289.0857892199997</v>
      </c>
      <c r="D338" s="129">
        <v>3716.3476131011994</v>
      </c>
      <c r="E338" s="129">
        <v>4029.9284135879993</v>
      </c>
      <c r="F338" s="129">
        <v>4025.0320399211996</v>
      </c>
      <c r="G338" s="129">
        <v>3581.1651227351995</v>
      </c>
      <c r="H338" s="129">
        <v>4144.0352086055991</v>
      </c>
      <c r="I338" s="129">
        <v>4984.0826211791991</v>
      </c>
      <c r="J338" s="129">
        <v>4519.9915518911994</v>
      </c>
      <c r="K338" s="129">
        <v>4228.7637616223992</v>
      </c>
      <c r="L338" s="129">
        <v>4799.2977367103995</v>
      </c>
      <c r="M338" s="129">
        <v>5097.124987138799</v>
      </c>
      <c r="N338" s="129">
        <v>5230.1786193887992</v>
      </c>
      <c r="O338" s="129">
        <v>5566.7510875283997</v>
      </c>
      <c r="P338" s="129">
        <v>5400.4872686687995</v>
      </c>
      <c r="Q338" s="129">
        <v>5015.589721295999</v>
      </c>
      <c r="R338" s="129">
        <v>4975.5671887151993</v>
      </c>
      <c r="S338" s="129">
        <v>5602.515903877199</v>
      </c>
      <c r="T338" s="129">
        <v>4946.827604149199</v>
      </c>
      <c r="U338" s="129">
        <v>4288.1589030587993</v>
      </c>
      <c r="V338" s="129">
        <v>4559.8011986603997</v>
      </c>
      <c r="W338" s="129">
        <v>4568.3166311243995</v>
      </c>
      <c r="X338" s="129">
        <v>5669.5749345311997</v>
      </c>
      <c r="Y338" s="129">
        <v>5637.2162911679998</v>
      </c>
      <c r="Z338" s="129">
        <v>7016.077692901199</v>
      </c>
      <c r="AA338" s="129">
        <v>7175.1033941663991</v>
      </c>
      <c r="AB338" s="129">
        <v>7314.1178291411989</v>
      </c>
      <c r="AC338" s="129">
        <v>8069.4366886979988</v>
      </c>
      <c r="AD338" s="129">
        <v>9206.6726942651985</v>
      </c>
      <c r="AE338" s="129">
        <v>9935.3808273719987</v>
      </c>
      <c r="AF338" s="129">
        <v>7858.2539635907988</v>
      </c>
      <c r="AG338" s="129">
        <v>9841.2852986447997</v>
      </c>
      <c r="AH338" s="129">
        <v>11106.224678999999</v>
      </c>
      <c r="AI338" s="130">
        <v>11980.896575999997</v>
      </c>
      <c r="AJ338" s="129">
        <v>12812.122389</v>
      </c>
      <c r="AK338" s="129">
        <v>13082.880535512919</v>
      </c>
      <c r="AL338" s="129">
        <v>15258.520265999998</v>
      </c>
      <c r="AM338" s="129">
        <v>16151.635451599999</v>
      </c>
      <c r="AN338" s="129">
        <v>15389.861611409999</v>
      </c>
      <c r="AO338" s="129">
        <v>16186.716034719999</v>
      </c>
      <c r="AP338" s="129">
        <v>17288.801178774953</v>
      </c>
      <c r="AQ338" s="129">
        <v>16901.347880132642</v>
      </c>
      <c r="AR338" s="129">
        <v>17868.151510127624</v>
      </c>
      <c r="AS338" s="129">
        <v>17238.05577707406</v>
      </c>
      <c r="AT338" s="129">
        <v>16145.507313301077</v>
      </c>
      <c r="AU338" s="129">
        <v>15512.456791574601</v>
      </c>
      <c r="AV338" s="129">
        <v>17553.848722032864</v>
      </c>
      <c r="AW338" s="129">
        <v>18551.652918578635</v>
      </c>
      <c r="AX338" s="128"/>
    </row>
    <row r="339" spans="1:50" s="125" customFormat="1" ht="15" customHeight="1" x14ac:dyDescent="0.2">
      <c r="A339" s="125" t="s">
        <v>442</v>
      </c>
      <c r="B339" s="129">
        <v>142.0851432</v>
      </c>
      <c r="C339" s="129">
        <v>152.94879600000002</v>
      </c>
      <c r="D339" s="129">
        <v>207.26706000000001</v>
      </c>
      <c r="E339" s="129">
        <v>222.1331112</v>
      </c>
      <c r="F339" s="129">
        <v>253.86641280000001</v>
      </c>
      <c r="G339" s="129">
        <v>269.30423519999999</v>
      </c>
      <c r="H339" s="129">
        <v>304.18227840000003</v>
      </c>
      <c r="I339" s="129">
        <v>362.7888264</v>
      </c>
      <c r="J339" s="129">
        <v>433.68845520000002</v>
      </c>
      <c r="K339" s="129">
        <v>622.65643840000007</v>
      </c>
      <c r="L339" s="129">
        <v>738.15542000000005</v>
      </c>
      <c r="M339" s="129">
        <v>740.71759760000009</v>
      </c>
      <c r="N339" s="129">
        <v>779.88032720000001</v>
      </c>
      <c r="O339" s="129">
        <v>815.55477280000002</v>
      </c>
      <c r="P339" s="129">
        <v>921.81113520000008</v>
      </c>
      <c r="Q339" s="129">
        <v>1145.2074424</v>
      </c>
      <c r="R339" s="129">
        <v>1293.5173119999999</v>
      </c>
      <c r="S339" s="129">
        <v>1328.3376984000001</v>
      </c>
      <c r="T339" s="129">
        <v>1461.4282856</v>
      </c>
      <c r="U339" s="129">
        <v>1480.5707239999999</v>
      </c>
      <c r="V339" s="129">
        <v>1468.4511656</v>
      </c>
      <c r="W339" s="129">
        <v>1585.6042064000003</v>
      </c>
      <c r="X339" s="129">
        <v>1912.1739408000003</v>
      </c>
      <c r="Y339" s="129">
        <v>2118.5767008000003</v>
      </c>
      <c r="Z339" s="129">
        <v>2184.0282664000001</v>
      </c>
      <c r="AA339" s="129">
        <v>2113.948472</v>
      </c>
      <c r="AB339" s="129">
        <v>2272.1200527999999</v>
      </c>
      <c r="AC339" s="129">
        <v>2345.1373936</v>
      </c>
      <c r="AD339" s="129">
        <v>2469.8399727999999</v>
      </c>
      <c r="AE339" s="129">
        <v>2691.2031592000003</v>
      </c>
      <c r="AF339" s="129">
        <v>2780.1154271999999</v>
      </c>
      <c r="AG339" s="129">
        <v>2833.9496744000003</v>
      </c>
      <c r="AH339" s="129">
        <v>3135.8326746000002</v>
      </c>
      <c r="AI339" s="130">
        <v>3640.807566</v>
      </c>
      <c r="AJ339" s="129">
        <v>3776.9158809999999</v>
      </c>
      <c r="AK339" s="129">
        <v>4012.0316493980426</v>
      </c>
      <c r="AL339" s="129">
        <v>4389.1056822</v>
      </c>
      <c r="AM339" s="129">
        <v>4707.0566590175822</v>
      </c>
      <c r="AN339" s="129">
        <v>5013.3896444162492</v>
      </c>
      <c r="AO339" s="129">
        <v>5186.6018335529343</v>
      </c>
      <c r="AP339" s="129">
        <v>5757.2674737488851</v>
      </c>
      <c r="AQ339" s="129">
        <v>5783.8427129087568</v>
      </c>
      <c r="AR339" s="129">
        <v>5623.9551874461431</v>
      </c>
      <c r="AS339" s="129">
        <v>6029.4526336310009</v>
      </c>
      <c r="AT339" s="129">
        <v>6304.4540120410002</v>
      </c>
      <c r="AU339" s="129">
        <v>6727.1806738791856</v>
      </c>
      <c r="AV339" s="129">
        <v>7153.599032650658</v>
      </c>
      <c r="AW339" s="129">
        <v>7385.2324270170448</v>
      </c>
      <c r="AX339" s="128"/>
    </row>
    <row r="340" spans="1:50" s="125" customFormat="1" ht="15" customHeight="1" x14ac:dyDescent="0.2">
      <c r="A340" s="125" t="s">
        <v>443</v>
      </c>
      <c r="B340" s="129">
        <v>0</v>
      </c>
      <c r="C340" s="129">
        <v>0</v>
      </c>
      <c r="D340" s="129">
        <v>0</v>
      </c>
      <c r="E340" s="129">
        <v>0</v>
      </c>
      <c r="F340" s="129">
        <v>0</v>
      </c>
      <c r="G340" s="129">
        <v>0</v>
      </c>
      <c r="H340" s="129">
        <v>0</v>
      </c>
      <c r="I340" s="129">
        <v>0</v>
      </c>
      <c r="J340" s="129">
        <v>0</v>
      </c>
      <c r="K340" s="129">
        <v>0</v>
      </c>
      <c r="L340" s="129">
        <v>0</v>
      </c>
      <c r="M340" s="129">
        <v>24</v>
      </c>
      <c r="N340" s="129">
        <v>30</v>
      </c>
      <c r="O340" s="129">
        <v>28.2</v>
      </c>
      <c r="P340" s="129">
        <v>21</v>
      </c>
      <c r="Q340" s="129">
        <v>22.8</v>
      </c>
      <c r="R340" s="129">
        <v>25.8</v>
      </c>
      <c r="S340" s="129">
        <v>27</v>
      </c>
      <c r="T340" s="129">
        <v>32.4</v>
      </c>
      <c r="U340" s="129">
        <v>28.2</v>
      </c>
      <c r="V340" s="129">
        <v>25.2</v>
      </c>
      <c r="W340" s="129">
        <v>32.4</v>
      </c>
      <c r="X340" s="129">
        <v>29.4</v>
      </c>
      <c r="Y340" s="129">
        <v>24</v>
      </c>
      <c r="Z340" s="129">
        <v>24.599999999999998</v>
      </c>
      <c r="AA340" s="129">
        <v>22.2</v>
      </c>
      <c r="AB340" s="129">
        <v>18</v>
      </c>
      <c r="AC340" s="129">
        <v>36.6</v>
      </c>
      <c r="AD340" s="129">
        <v>59.4</v>
      </c>
      <c r="AE340" s="129">
        <v>196</v>
      </c>
      <c r="AF340" s="129">
        <v>219.39999999999998</v>
      </c>
      <c r="AG340" s="129">
        <v>220.62</v>
      </c>
      <c r="AH340" s="129">
        <v>219.92339999999999</v>
      </c>
      <c r="AI340" s="130">
        <v>239.39999999999998</v>
      </c>
      <c r="AJ340" s="129">
        <v>240.79999999999998</v>
      </c>
      <c r="AK340" s="129">
        <v>237.27634446767888</v>
      </c>
      <c r="AL340" s="129">
        <v>246.88422079999998</v>
      </c>
      <c r="AM340" s="129">
        <v>261.77805618108044</v>
      </c>
      <c r="AN340" s="129">
        <v>266.41158133306294</v>
      </c>
      <c r="AO340" s="129">
        <v>381</v>
      </c>
      <c r="AP340" s="129">
        <v>285.9067172</v>
      </c>
      <c r="AQ340" s="129">
        <v>314.47060501359999</v>
      </c>
      <c r="AR340" s="129">
        <v>312.32859999999999</v>
      </c>
      <c r="AS340" s="129">
        <v>319.78199999999998</v>
      </c>
      <c r="AT340" s="129">
        <v>313.38635999999997</v>
      </c>
      <c r="AU340" s="129">
        <v>286.14999999999998</v>
      </c>
      <c r="AV340" s="129">
        <v>264.57</v>
      </c>
      <c r="AW340" s="129">
        <v>254.75329419915266</v>
      </c>
      <c r="AX340" s="128"/>
    </row>
    <row r="341" spans="1:50" s="125" customFormat="1" ht="15" customHeight="1" x14ac:dyDescent="0.2">
      <c r="A341" s="129" t="s">
        <v>396</v>
      </c>
      <c r="B341" s="129">
        <v>326.6396190825688</v>
      </c>
      <c r="C341" s="129">
        <v>334.35551559633029</v>
      </c>
      <c r="D341" s="129">
        <v>330.06890642201836</v>
      </c>
      <c r="E341" s="129">
        <v>338.64212477064223</v>
      </c>
      <c r="F341" s="129">
        <v>339.4994466055046</v>
      </c>
      <c r="G341" s="129">
        <v>357.50320513761466</v>
      </c>
      <c r="H341" s="129">
        <v>403.7985842201835</v>
      </c>
      <c r="I341" s="129">
        <v>405.51322788990825</v>
      </c>
      <c r="J341" s="129">
        <v>416.65841174311925</v>
      </c>
      <c r="K341" s="129">
        <v>404.65590605504588</v>
      </c>
      <c r="L341" s="129">
        <v>381.35609999999997</v>
      </c>
      <c r="M341" s="129">
        <v>443.11457237569067</v>
      </c>
      <c r="N341" s="129">
        <v>323.57339403314921</v>
      </c>
      <c r="O341" s="129">
        <v>278.74635157894738</v>
      </c>
      <c r="P341" s="129">
        <v>265.71630415512459</v>
      </c>
      <c r="Q341" s="129">
        <v>256.78675862068968</v>
      </c>
      <c r="R341" s="129">
        <v>275.6944923219242</v>
      </c>
      <c r="S341" s="129">
        <v>293.37033600000001</v>
      </c>
      <c r="T341" s="129">
        <v>321.93343348751154</v>
      </c>
      <c r="U341" s="129">
        <v>311.50142400000004</v>
      </c>
      <c r="V341" s="129">
        <v>319.37646000000007</v>
      </c>
      <c r="W341" s="129">
        <v>300.38700055813956</v>
      </c>
      <c r="X341" s="129">
        <v>321.28348755348838</v>
      </c>
      <c r="Y341" s="129">
        <v>385.71432245581394</v>
      </c>
      <c r="Z341" s="129">
        <v>471.04164435348838</v>
      </c>
      <c r="AA341" s="129">
        <v>490.19675743255817</v>
      </c>
      <c r="AB341" s="129">
        <v>455.36927910697676</v>
      </c>
      <c r="AC341" s="129">
        <v>504.99843572093022</v>
      </c>
      <c r="AD341" s="129">
        <v>525.87097652582156</v>
      </c>
      <c r="AE341" s="129">
        <v>508.95702</v>
      </c>
      <c r="AF341" s="129">
        <v>524.16672000000005</v>
      </c>
      <c r="AG341" s="129">
        <v>491.22360000000003</v>
      </c>
      <c r="AH341" s="129">
        <v>571.55200000000002</v>
      </c>
      <c r="AI341" s="130">
        <v>644.48</v>
      </c>
      <c r="AJ341" s="129">
        <v>705.53599999999994</v>
      </c>
      <c r="AK341" s="129">
        <v>666.13737600439345</v>
      </c>
      <c r="AL341" s="129">
        <v>666.74508800000001</v>
      </c>
      <c r="AM341" s="129">
        <v>724.63346110629845</v>
      </c>
      <c r="AN341" s="129">
        <v>749.54086442766072</v>
      </c>
      <c r="AO341" s="129">
        <v>706.87363395175646</v>
      </c>
      <c r="AP341" s="129">
        <v>725.06049231198222</v>
      </c>
      <c r="AQ341" s="129">
        <v>1000.758645422211</v>
      </c>
      <c r="AR341" s="129">
        <v>1057.4748474678513</v>
      </c>
      <c r="AS341" s="129">
        <v>1153.9246495511256</v>
      </c>
      <c r="AT341" s="129">
        <v>1208.2890700460664</v>
      </c>
      <c r="AU341" s="129">
        <v>1117.382100737892</v>
      </c>
      <c r="AV341" s="129">
        <v>1064.2570707586449</v>
      </c>
      <c r="AW341" s="129">
        <v>1022.3794916012097</v>
      </c>
      <c r="AX341" s="128"/>
    </row>
    <row r="342" spans="1:50" s="125" customFormat="1" ht="15" customHeight="1" x14ac:dyDescent="0.2">
      <c r="A342" s="129" t="s">
        <v>328</v>
      </c>
      <c r="B342" s="129">
        <v>5205.2243592233008</v>
      </c>
      <c r="C342" s="129">
        <v>6240.7464466019419</v>
      </c>
      <c r="D342" s="129">
        <v>6765.410970873786</v>
      </c>
      <c r="E342" s="129">
        <v>8327.4385106796108</v>
      </c>
      <c r="F342" s="129">
        <v>9125.4808660194176</v>
      </c>
      <c r="G342" s="129">
        <v>9637.2588932038834</v>
      </c>
      <c r="H342" s="129">
        <v>11256.789502135924</v>
      </c>
      <c r="I342" s="129">
        <v>11776.492674174759</v>
      </c>
      <c r="J342" s="129">
        <v>12729.438454368934</v>
      </c>
      <c r="K342" s="129">
        <v>13225.646907961167</v>
      </c>
      <c r="L342" s="129">
        <v>13002.945455533983</v>
      </c>
      <c r="M342" s="129">
        <v>9681.1909654368956</v>
      </c>
      <c r="N342" s="129">
        <v>8844.722031844658</v>
      </c>
      <c r="O342" s="129">
        <v>6566.2977761194043</v>
      </c>
      <c r="P342" s="129">
        <v>5506.3213253731337</v>
      </c>
      <c r="Q342" s="129">
        <v>5496.18498</v>
      </c>
      <c r="R342" s="129">
        <v>5946.653596893203</v>
      </c>
      <c r="S342" s="129">
        <v>6658.6147199999996</v>
      </c>
      <c r="T342" s="129">
        <v>6735.8112000000001</v>
      </c>
      <c r="U342" s="129">
        <v>7029.4711183349855</v>
      </c>
      <c r="V342" s="129">
        <v>6771.3993704658078</v>
      </c>
      <c r="W342" s="129">
        <v>6788.8965264618437</v>
      </c>
      <c r="X342" s="129">
        <v>7324.7193599999991</v>
      </c>
      <c r="Y342" s="129">
        <v>7501.4196011892964</v>
      </c>
      <c r="Z342" s="129">
        <v>7337.140747670961</v>
      </c>
      <c r="AA342" s="129">
        <v>7898.993867988107</v>
      </c>
      <c r="AB342" s="129">
        <v>8873.974282656096</v>
      </c>
      <c r="AC342" s="129">
        <v>9159.7611639246788</v>
      </c>
      <c r="AD342" s="129">
        <v>8931.1535999999996</v>
      </c>
      <c r="AE342" s="129">
        <v>7773.6539999999995</v>
      </c>
      <c r="AF342" s="129">
        <v>7077.42</v>
      </c>
      <c r="AG342" s="129">
        <v>6033.0689999999995</v>
      </c>
      <c r="AH342" s="129">
        <v>5871.9569999999994</v>
      </c>
      <c r="AI342" s="130">
        <v>5069.2739999999994</v>
      </c>
      <c r="AJ342" s="129">
        <v>4425.7849999999999</v>
      </c>
      <c r="AK342" s="129">
        <v>4411.6347956098261</v>
      </c>
      <c r="AL342" s="129">
        <v>4039.308</v>
      </c>
      <c r="AM342" s="129">
        <v>4247.0769145495933</v>
      </c>
      <c r="AN342" s="129">
        <v>3980.5212999999999</v>
      </c>
      <c r="AO342" s="129">
        <v>3727.3548900000001</v>
      </c>
      <c r="AP342" s="129">
        <v>3235.7260722838746</v>
      </c>
      <c r="AQ342" s="129">
        <v>2884.536625252495</v>
      </c>
      <c r="AR342" s="129">
        <v>2633.0613288946734</v>
      </c>
      <c r="AS342" s="129">
        <v>2676.9361191994599</v>
      </c>
      <c r="AT342" s="129">
        <v>2613.68559464282</v>
      </c>
      <c r="AU342" s="129">
        <v>2238.5217878931426</v>
      </c>
      <c r="AV342" s="129">
        <v>2353.0594064296351</v>
      </c>
      <c r="AW342" s="129">
        <v>1982.5333741162301</v>
      </c>
      <c r="AX342" s="128"/>
    </row>
    <row r="343" spans="1:50" s="125" customFormat="1" ht="15" customHeight="1" x14ac:dyDescent="0.2">
      <c r="A343" s="129" t="s">
        <v>338</v>
      </c>
      <c r="B343" s="129">
        <v>44.229757310924377</v>
      </c>
      <c r="C343" s="129">
        <v>47.915570420168081</v>
      </c>
      <c r="D343" s="129">
        <v>52.829987899159676</v>
      </c>
      <c r="E343" s="129">
        <v>72.48765781512607</v>
      </c>
      <c r="F343" s="129">
        <v>85.388003697479007</v>
      </c>
      <c r="G343" s="129">
        <v>119.7889260504202</v>
      </c>
      <c r="H343" s="129">
        <v>127.16055226890759</v>
      </c>
      <c r="I343" s="129">
        <v>160.94717243697482</v>
      </c>
      <c r="J343" s="129">
        <v>182.44774890756307</v>
      </c>
      <c r="K343" s="129">
        <v>194.11949042016812</v>
      </c>
      <c r="L343" s="129">
        <v>196.71039999999999</v>
      </c>
      <c r="M343" s="129">
        <v>174.37117557251904</v>
      </c>
      <c r="N343" s="129">
        <v>165.65261679389309</v>
      </c>
      <c r="O343" s="129">
        <v>170.85472941176471</v>
      </c>
      <c r="P343" s="129">
        <v>160.33106854219949</v>
      </c>
      <c r="Q343" s="129">
        <v>157.4966301790281</v>
      </c>
      <c r="R343" s="129">
        <v>182.49580193877551</v>
      </c>
      <c r="S343" s="129">
        <v>259.83558620689655</v>
      </c>
      <c r="T343" s="129">
        <v>223.7851069276596</v>
      </c>
      <c r="U343" s="129">
        <v>189.11175652173915</v>
      </c>
      <c r="V343" s="129">
        <v>161.51982924255321</v>
      </c>
      <c r="W343" s="129">
        <v>179.39797828085108</v>
      </c>
      <c r="X343" s="129">
        <v>222.5521311319149</v>
      </c>
      <c r="Y343" s="129">
        <v>245.97867125106384</v>
      </c>
      <c r="Z343" s="129">
        <v>322.4231705872341</v>
      </c>
      <c r="AA343" s="129">
        <v>401.33362151489365</v>
      </c>
      <c r="AB343" s="129">
        <v>488.25841511489364</v>
      </c>
      <c r="AC343" s="129">
        <v>655.3266354382979</v>
      </c>
      <c r="AD343" s="129">
        <v>748.16499999999996</v>
      </c>
      <c r="AE343" s="129">
        <v>800.29124999999999</v>
      </c>
      <c r="AF343" s="129">
        <v>870.91840000000002</v>
      </c>
      <c r="AG343" s="129">
        <v>728.93700000000001</v>
      </c>
      <c r="AH343" s="129">
        <v>594.50300000000004</v>
      </c>
      <c r="AI343" s="130">
        <v>564.56399999999996</v>
      </c>
      <c r="AJ343" s="129">
        <v>544.40099999999995</v>
      </c>
      <c r="AK343" s="129">
        <v>608.16859933818182</v>
      </c>
      <c r="AL343" s="129">
        <v>695.31188999999995</v>
      </c>
      <c r="AM343" s="129">
        <v>739.92197042649877</v>
      </c>
      <c r="AN343" s="129">
        <v>784.00848148291095</v>
      </c>
      <c r="AO343" s="129">
        <v>782.12290330909082</v>
      </c>
      <c r="AP343" s="129">
        <v>701.76365816721068</v>
      </c>
      <c r="AQ343" s="129">
        <v>837.47121337137685</v>
      </c>
      <c r="AR343" s="129">
        <v>924.1178561286232</v>
      </c>
      <c r="AS343" s="129">
        <v>1026.5151026141305</v>
      </c>
      <c r="AT343" s="129">
        <v>1120.7983042719854</v>
      </c>
      <c r="AU343" s="129">
        <v>1032.6029007336954</v>
      </c>
      <c r="AV343" s="129">
        <v>1020.2587481902171</v>
      </c>
      <c r="AW343" s="129">
        <v>999.22820567210135</v>
      </c>
      <c r="AX343" s="128"/>
    </row>
    <row r="344" spans="1:50" s="125" customFormat="1" ht="15" customHeight="1" x14ac:dyDescent="0.2">
      <c r="A344" s="129" t="s">
        <v>341</v>
      </c>
      <c r="B344" s="129">
        <v>0</v>
      </c>
      <c r="C344" s="129">
        <v>0</v>
      </c>
      <c r="D344" s="129">
        <v>55.435805999999985</v>
      </c>
      <c r="E344" s="129">
        <v>52.312661999999982</v>
      </c>
      <c r="F344" s="129">
        <v>52.312661999999982</v>
      </c>
      <c r="G344" s="129">
        <v>51.531875999999983</v>
      </c>
      <c r="H344" s="129">
        <v>15.732683999999999</v>
      </c>
      <c r="I344" s="129">
        <v>36.471221999999997</v>
      </c>
      <c r="J344" s="129">
        <v>45.052685999999994</v>
      </c>
      <c r="K344" s="129">
        <v>30.035123999999996</v>
      </c>
      <c r="L344" s="129">
        <v>33.447314999999996</v>
      </c>
      <c r="M344" s="129">
        <v>45.81154751131222</v>
      </c>
      <c r="N344" s="129">
        <v>2.2012941176470591</v>
      </c>
      <c r="O344" s="129">
        <v>1.5078857142857143</v>
      </c>
      <c r="P344" s="129">
        <v>1.5078857142857143</v>
      </c>
      <c r="Q344" s="129">
        <v>0</v>
      </c>
      <c r="R344" s="129">
        <v>0</v>
      </c>
      <c r="S344" s="129">
        <v>0</v>
      </c>
      <c r="T344" s="129">
        <v>0</v>
      </c>
      <c r="U344" s="129">
        <v>0</v>
      </c>
      <c r="V344" s="129">
        <v>0</v>
      </c>
      <c r="W344" s="129">
        <v>0</v>
      </c>
      <c r="X344" s="129">
        <v>0</v>
      </c>
      <c r="Y344" s="129">
        <v>0</v>
      </c>
      <c r="Z344" s="129">
        <v>0</v>
      </c>
      <c r="AA344" s="129">
        <v>0</v>
      </c>
      <c r="AB344" s="129">
        <v>0</v>
      </c>
      <c r="AC344" s="129">
        <v>0</v>
      </c>
      <c r="AD344" s="129">
        <v>0</v>
      </c>
      <c r="AE344" s="129">
        <v>0</v>
      </c>
      <c r="AF344" s="129">
        <v>0</v>
      </c>
      <c r="AG344" s="129">
        <v>0</v>
      </c>
      <c r="AH344" s="129">
        <v>0</v>
      </c>
      <c r="AI344" s="130">
        <v>0</v>
      </c>
      <c r="AJ344" s="129">
        <v>0</v>
      </c>
      <c r="AK344" s="129">
        <v>0</v>
      </c>
      <c r="AL344" s="129">
        <v>0</v>
      </c>
      <c r="AM344" s="129">
        <v>0</v>
      </c>
      <c r="AN344" s="129">
        <v>0</v>
      </c>
      <c r="AO344" s="129">
        <v>0</v>
      </c>
      <c r="AP344" s="129">
        <v>0</v>
      </c>
      <c r="AQ344" s="129">
        <v>0</v>
      </c>
      <c r="AR344" s="129">
        <v>0</v>
      </c>
      <c r="AS344" s="129">
        <v>0</v>
      </c>
      <c r="AT344" s="129">
        <v>0</v>
      </c>
      <c r="AU344" s="129">
        <v>0</v>
      </c>
      <c r="AV344" s="129">
        <v>0</v>
      </c>
      <c r="AW344" s="129">
        <v>0</v>
      </c>
      <c r="AX344" s="128"/>
    </row>
    <row r="345" spans="1:50" s="125" customFormat="1" ht="15" customHeight="1" x14ac:dyDescent="0.2">
      <c r="A345" s="129" t="s">
        <v>403</v>
      </c>
      <c r="B345" s="129">
        <v>32.775126605504582</v>
      </c>
      <c r="C345" s="129">
        <v>49.16268990825688</v>
      </c>
      <c r="D345" s="129">
        <v>63.911496880733942</v>
      </c>
      <c r="E345" s="129">
        <v>77.840925688073384</v>
      </c>
      <c r="F345" s="129">
        <v>90.131598165137603</v>
      </c>
      <c r="G345" s="129">
        <v>98.32537981651376</v>
      </c>
      <c r="H345" s="129">
        <v>122.9067247706422</v>
      </c>
      <c r="I345" s="129">
        <v>143.39117889908255</v>
      </c>
      <c r="J345" s="129">
        <v>155.68185137614677</v>
      </c>
      <c r="K345" s="129">
        <v>180.26319633027521</v>
      </c>
      <c r="L345" s="129">
        <v>138.47264999999999</v>
      </c>
      <c r="M345" s="129">
        <v>137.27469600000003</v>
      </c>
      <c r="N345" s="129">
        <v>160.82755200000003</v>
      </c>
      <c r="O345" s="129">
        <v>109.31965248868779</v>
      </c>
      <c r="P345" s="129">
        <v>96.425918552036208</v>
      </c>
      <c r="Q345" s="129">
        <v>82.848150000000004</v>
      </c>
      <c r="R345" s="129">
        <v>83.998045000000005</v>
      </c>
      <c r="S345" s="129">
        <v>76.748839531109112</v>
      </c>
      <c r="T345" s="129">
        <v>82.14363243243244</v>
      </c>
      <c r="U345" s="129">
        <v>74.20615783783785</v>
      </c>
      <c r="V345" s="129">
        <v>58.270898467087491</v>
      </c>
      <c r="W345" s="129">
        <v>54.941132840396776</v>
      </c>
      <c r="X345" s="129">
        <v>42.4545117403066</v>
      </c>
      <c r="Y345" s="129">
        <v>33.29765626690714</v>
      </c>
      <c r="Z345" s="129">
        <v>37.459863300270527</v>
      </c>
      <c r="AA345" s="129">
        <v>29.967890640216424</v>
      </c>
      <c r="AB345" s="129">
        <v>23.308359386834994</v>
      </c>
      <c r="AC345" s="129">
        <v>31.632773453561779</v>
      </c>
      <c r="AD345" s="129">
        <v>26.445088000000002</v>
      </c>
      <c r="AE345" s="129">
        <v>18.896799999999999</v>
      </c>
      <c r="AF345" s="129">
        <v>18.896799999999999</v>
      </c>
      <c r="AG345" s="129">
        <v>16.431999999999999</v>
      </c>
      <c r="AH345" s="129">
        <v>16.357799999999997</v>
      </c>
      <c r="AI345" s="130">
        <v>13.3986</v>
      </c>
      <c r="AJ345" s="129">
        <v>10.932600000000001</v>
      </c>
      <c r="AK345" s="129">
        <v>7.900045542</v>
      </c>
      <c r="AL345" s="129">
        <v>4.7675999999999998</v>
      </c>
      <c r="AM345" s="129">
        <v>4.1693181679879299</v>
      </c>
      <c r="AN345" s="129">
        <v>2.7948</v>
      </c>
      <c r="AO345" s="129">
        <v>3.2879999999999998</v>
      </c>
      <c r="AP345" s="129">
        <v>2.7763871999999994</v>
      </c>
      <c r="AQ345" s="129">
        <v>2.8583726579999995</v>
      </c>
      <c r="AR345" s="129">
        <v>2.7498111179999998</v>
      </c>
      <c r="AS345" s="129">
        <v>2.1945764219999995</v>
      </c>
      <c r="AT345" s="129">
        <v>1.5311624159999997</v>
      </c>
      <c r="AU345" s="129">
        <v>0.91493038799999993</v>
      </c>
      <c r="AV345" s="129">
        <v>1.3042838399999999</v>
      </c>
      <c r="AW345" s="129">
        <v>1.0566251039999999</v>
      </c>
      <c r="AX345" s="128"/>
    </row>
    <row r="346" spans="1:50" s="125" customFormat="1" ht="15" customHeight="1" x14ac:dyDescent="0.2">
      <c r="A346" s="129" t="s">
        <v>444</v>
      </c>
      <c r="B346" s="129">
        <v>164.19429600000001</v>
      </c>
      <c r="C346" s="129">
        <v>173.65051199999999</v>
      </c>
      <c r="D346" s="129">
        <v>188.694492</v>
      </c>
      <c r="E346" s="129">
        <v>211.905204</v>
      </c>
      <c r="F346" s="129">
        <v>203.738472</v>
      </c>
      <c r="G346" s="129">
        <v>252.73886400000001</v>
      </c>
      <c r="H346" s="129">
        <v>315.06392399999999</v>
      </c>
      <c r="I346" s="129">
        <v>396.30141599999996</v>
      </c>
      <c r="J346" s="129">
        <v>414.78402</v>
      </c>
      <c r="K346" s="129">
        <v>481.40735999999998</v>
      </c>
      <c r="L346" s="129">
        <v>502.468932</v>
      </c>
      <c r="M346" s="129">
        <v>425.95954799999998</v>
      </c>
      <c r="N346" s="129">
        <v>480.977532</v>
      </c>
      <c r="O346" s="129">
        <v>560.92553999999996</v>
      </c>
      <c r="P346" s="129">
        <v>713.08465200000001</v>
      </c>
      <c r="Q346" s="129">
        <v>779.70799199999999</v>
      </c>
      <c r="R346" s="129">
        <v>814.95388800000001</v>
      </c>
      <c r="S346" s="129">
        <v>1051.3592879999999</v>
      </c>
      <c r="T346" s="129">
        <v>1134.316092</v>
      </c>
      <c r="U346" s="129">
        <v>1101.2193359999999</v>
      </c>
      <c r="V346" s="129">
        <v>889.74396000000002</v>
      </c>
      <c r="W346" s="129">
        <v>925.849512</v>
      </c>
      <c r="X346" s="129">
        <v>897.480864</v>
      </c>
      <c r="Y346" s="129">
        <v>935.30572799999993</v>
      </c>
      <c r="Z346" s="129">
        <v>993.33250799999996</v>
      </c>
      <c r="AA346" s="129">
        <v>1046.6311799999999</v>
      </c>
      <c r="AB346" s="129">
        <v>1037.174964</v>
      </c>
      <c r="AC346" s="129">
        <v>1035.0258240000001</v>
      </c>
      <c r="AD346" s="129">
        <v>997.63078799999994</v>
      </c>
      <c r="AE346" s="129">
        <v>871.26135599999998</v>
      </c>
      <c r="AF346" s="129">
        <v>931.86710399999993</v>
      </c>
      <c r="AG346" s="129">
        <v>891.46327199999996</v>
      </c>
      <c r="AH346" s="129">
        <v>879.35</v>
      </c>
      <c r="AI346" s="130">
        <v>971.8</v>
      </c>
      <c r="AJ346" s="129">
        <v>1037.1600000000001</v>
      </c>
      <c r="AK346" s="129">
        <v>1016.3837319636981</v>
      </c>
      <c r="AL346" s="129">
        <v>980.4</v>
      </c>
      <c r="AM346" s="129">
        <v>1038.9280786123711</v>
      </c>
      <c r="AN346" s="129">
        <v>1065.1099999999999</v>
      </c>
      <c r="AO346" s="129">
        <v>1011.36</v>
      </c>
      <c r="AP346" s="129">
        <v>1249.7319041621147</v>
      </c>
      <c r="AQ346" s="129">
        <v>1288.4760800000001</v>
      </c>
      <c r="AR346" s="129">
        <v>1236.9370368</v>
      </c>
      <c r="AS346" s="129">
        <v>1199.9966999999999</v>
      </c>
      <c r="AT346" s="129">
        <v>1199.7</v>
      </c>
      <c r="AU346" s="129">
        <v>1148.1128999999999</v>
      </c>
      <c r="AV346" s="129">
        <v>1113.6695129999998</v>
      </c>
      <c r="AW346" s="129">
        <v>1176.8909284838767</v>
      </c>
      <c r="AX346" s="128"/>
    </row>
    <row r="347" spans="1:50" s="125" customFormat="1" ht="15" customHeight="1" x14ac:dyDescent="0.2">
      <c r="A347" s="129" t="s">
        <v>392</v>
      </c>
      <c r="B347" s="129">
        <v>8.9564160000000008</v>
      </c>
      <c r="C347" s="129">
        <v>9.266292</v>
      </c>
      <c r="D347" s="129">
        <v>10.09596</v>
      </c>
      <c r="E347" s="129">
        <v>11.44542</v>
      </c>
      <c r="F347" s="129">
        <v>16.773288000000001</v>
      </c>
      <c r="G347" s="129">
        <v>20.371848</v>
      </c>
      <c r="H347" s="129">
        <v>32.447015999999998</v>
      </c>
      <c r="I347" s="129">
        <v>43.482600000000005</v>
      </c>
      <c r="J347" s="129">
        <v>51.469403999999997</v>
      </c>
      <c r="K347" s="129">
        <v>57.107147999999995</v>
      </c>
      <c r="L347" s="129">
        <v>61.015584000000004</v>
      </c>
      <c r="M347" s="129">
        <v>65.503788</v>
      </c>
      <c r="N347" s="129">
        <v>74.010384000000002</v>
      </c>
      <c r="O347" s="129">
        <v>80.717700000000008</v>
      </c>
      <c r="P347" s="129">
        <v>85.525776000000008</v>
      </c>
      <c r="Q347" s="129">
        <v>86.225496000000007</v>
      </c>
      <c r="R347" s="129">
        <v>102.64892400000001</v>
      </c>
      <c r="S347" s="129">
        <v>107.496984</v>
      </c>
      <c r="T347" s="129">
        <v>107.427012</v>
      </c>
      <c r="U347" s="129">
        <v>93.372636</v>
      </c>
      <c r="V347" s="129">
        <v>72.780876000000006</v>
      </c>
      <c r="W347" s="129">
        <v>55.637736000000004</v>
      </c>
      <c r="X347" s="129">
        <v>38.554572</v>
      </c>
      <c r="Y347" s="129">
        <v>21.371448000000001</v>
      </c>
      <c r="Z347" s="129">
        <v>7.9468200000000007</v>
      </c>
      <c r="AA347" s="129">
        <v>5.1479400000000002</v>
      </c>
      <c r="AB347" s="129">
        <v>3.0387840000000002</v>
      </c>
      <c r="AC347" s="129">
        <v>1.89924</v>
      </c>
      <c r="AD347" s="129">
        <v>1.1395440000000001</v>
      </c>
      <c r="AE347" s="129">
        <v>1.1395440000000001</v>
      </c>
      <c r="AF347" s="129">
        <v>0.75969600000000004</v>
      </c>
      <c r="AG347" s="129">
        <v>0.37984800000000002</v>
      </c>
      <c r="AH347" s="129">
        <v>0</v>
      </c>
      <c r="AI347" s="130">
        <v>0</v>
      </c>
      <c r="AJ347" s="129">
        <v>0</v>
      </c>
      <c r="AK347" s="129">
        <v>0</v>
      </c>
      <c r="AL347" s="129">
        <v>0</v>
      </c>
      <c r="AM347" s="129">
        <v>0</v>
      </c>
      <c r="AN347" s="129">
        <v>0</v>
      </c>
      <c r="AO347" s="129">
        <v>0</v>
      </c>
      <c r="AP347" s="129">
        <v>0</v>
      </c>
      <c r="AQ347" s="129">
        <v>0</v>
      </c>
      <c r="AR347" s="129">
        <v>0</v>
      </c>
      <c r="AS347" s="129">
        <v>0</v>
      </c>
      <c r="AT347" s="129">
        <v>0</v>
      </c>
      <c r="AU347" s="129">
        <v>0</v>
      </c>
      <c r="AV347" s="129">
        <v>0</v>
      </c>
      <c r="AW347" s="129">
        <v>0</v>
      </c>
      <c r="AX347" s="128"/>
    </row>
    <row r="348" spans="1:50" s="125" customFormat="1" ht="15" customHeight="1" x14ac:dyDescent="0.2">
      <c r="A348" s="129" t="s">
        <v>346</v>
      </c>
      <c r="B348" s="129">
        <v>1172.5308</v>
      </c>
      <c r="C348" s="129">
        <v>1155.9774239999999</v>
      </c>
      <c r="D348" s="129">
        <v>1248.4004400000001</v>
      </c>
      <c r="E348" s="129">
        <v>1282.8866399999999</v>
      </c>
      <c r="F348" s="129">
        <v>1309.0961520000001</v>
      </c>
      <c r="G348" s="129">
        <v>1602.228852</v>
      </c>
      <c r="H348" s="129">
        <v>1872.6006600000001</v>
      </c>
      <c r="I348" s="129">
        <v>2474.7297119999998</v>
      </c>
      <c r="J348" s="129">
        <v>2675.4393960000002</v>
      </c>
      <c r="K348" s="129">
        <v>3059.6156639999999</v>
      </c>
      <c r="L348" s="129">
        <v>3196.8707399999998</v>
      </c>
      <c r="M348" s="129">
        <v>2662.33464</v>
      </c>
      <c r="N348" s="129">
        <v>2859.5957039999998</v>
      </c>
      <c r="O348" s="129">
        <v>3378.2681520000001</v>
      </c>
      <c r="P348" s="129">
        <v>4439.7533880000001</v>
      </c>
      <c r="Q348" s="129">
        <v>4941.1827359999997</v>
      </c>
      <c r="R348" s="129">
        <v>4946.0108040000005</v>
      </c>
      <c r="S348" s="129">
        <v>5545.3809600000004</v>
      </c>
      <c r="T348" s="129">
        <v>6255.1069559999996</v>
      </c>
      <c r="U348" s="129">
        <v>6168.8914560000003</v>
      </c>
      <c r="V348" s="129">
        <v>5132.2362839999996</v>
      </c>
      <c r="W348" s="129">
        <v>6152.3380800000004</v>
      </c>
      <c r="X348" s="129">
        <v>6238.5535799999998</v>
      </c>
      <c r="Y348" s="129">
        <v>6596.5203359999996</v>
      </c>
      <c r="Z348" s="129">
        <v>6725.498724</v>
      </c>
      <c r="AA348" s="129">
        <v>6808.2656040000002</v>
      </c>
      <c r="AB348" s="129">
        <v>6806.8861560000005</v>
      </c>
      <c r="AC348" s="129">
        <v>6695.1508679999997</v>
      </c>
      <c r="AD348" s="129">
        <v>6537.8937960000003</v>
      </c>
      <c r="AE348" s="129">
        <v>5828.857524</v>
      </c>
      <c r="AF348" s="129">
        <v>6506.1664920000003</v>
      </c>
      <c r="AG348" s="129">
        <v>6326.8382520000005</v>
      </c>
      <c r="AH348" s="129">
        <v>6675.8300399999998</v>
      </c>
      <c r="AI348" s="130">
        <v>6688.1699999999992</v>
      </c>
      <c r="AJ348" s="129">
        <v>6816.5099999999993</v>
      </c>
      <c r="AK348" s="129">
        <v>6419.6618043035569</v>
      </c>
      <c r="AL348" s="129">
        <v>6136.5839999999998</v>
      </c>
      <c r="AM348" s="129">
        <v>6716.4599999999991</v>
      </c>
      <c r="AN348" s="129">
        <v>6703.5018</v>
      </c>
      <c r="AO348" s="129">
        <v>5308.7849488372512</v>
      </c>
      <c r="AP348" s="129">
        <v>7516.3776520273477</v>
      </c>
      <c r="AQ348" s="129">
        <v>8209.3990281280167</v>
      </c>
      <c r="AR348" s="129">
        <v>7998.6479626751061</v>
      </c>
      <c r="AS348" s="129">
        <v>7806.6634499999991</v>
      </c>
      <c r="AT348" s="129">
        <v>7732.8853241999986</v>
      </c>
      <c r="AU348" s="129">
        <v>7886.4778199999992</v>
      </c>
      <c r="AV348" s="129">
        <v>7113.7231391999994</v>
      </c>
      <c r="AW348" s="129">
        <v>7749.3221018435916</v>
      </c>
      <c r="AX348" s="128"/>
    </row>
    <row r="349" spans="1:50" s="125" customFormat="1" ht="15" customHeight="1" x14ac:dyDescent="0.2">
      <c r="A349" s="129" t="s">
        <v>181</v>
      </c>
      <c r="B349" s="129">
        <v>1679.3379959999997</v>
      </c>
      <c r="C349" s="129">
        <v>1917.2048111999998</v>
      </c>
      <c r="D349" s="129">
        <v>2175.5314391999996</v>
      </c>
      <c r="E349" s="129">
        <v>2537.1887183999997</v>
      </c>
      <c r="F349" s="129">
        <v>2882.9423615999995</v>
      </c>
      <c r="G349" s="129">
        <v>3176.3429543999996</v>
      </c>
      <c r="H349" s="129">
        <v>3669.8714639999994</v>
      </c>
      <c r="I349" s="129">
        <v>4147.0665095999993</v>
      </c>
      <c r="J349" s="129">
        <v>4682.8041287999995</v>
      </c>
      <c r="K349" s="129">
        <v>5303.131898399999</v>
      </c>
      <c r="L349" s="129">
        <v>5864.5732319999988</v>
      </c>
      <c r="M349" s="129">
        <v>5817.9798767999991</v>
      </c>
      <c r="N349" s="129">
        <v>6052.2361367999993</v>
      </c>
      <c r="O349" s="129">
        <v>6473.5535423999991</v>
      </c>
      <c r="P349" s="129">
        <v>7495.2546983999991</v>
      </c>
      <c r="Q349" s="129">
        <v>8272.727584799999</v>
      </c>
      <c r="R349" s="129">
        <v>8971.4559815999983</v>
      </c>
      <c r="S349" s="129">
        <v>9018.7370615999989</v>
      </c>
      <c r="T349" s="129">
        <v>9581.0380511999992</v>
      </c>
      <c r="U349" s="129">
        <v>9846.7577207999984</v>
      </c>
      <c r="V349" s="129">
        <v>9657.2895383999985</v>
      </c>
      <c r="W349" s="129">
        <v>9889.5685895999995</v>
      </c>
      <c r="X349" s="129">
        <v>10022.385441599999</v>
      </c>
      <c r="Y349" s="129">
        <v>10527.519307199998</v>
      </c>
      <c r="Z349" s="129">
        <v>10846.881511199999</v>
      </c>
      <c r="AA349" s="129">
        <v>10932.331317599999</v>
      </c>
      <c r="AB349" s="129">
        <v>11154.466427999998</v>
      </c>
      <c r="AC349" s="129">
        <v>11650.144077599998</v>
      </c>
      <c r="AD349" s="129">
        <v>11728.028911199999</v>
      </c>
      <c r="AE349" s="129">
        <v>11910.361948799999</v>
      </c>
      <c r="AF349" s="129">
        <v>12627.191262335999</v>
      </c>
      <c r="AG349" s="129">
        <v>11984.120433599999</v>
      </c>
      <c r="AH349" s="129">
        <v>13128.000620000001</v>
      </c>
      <c r="AI349" s="130">
        <v>13821.575999999999</v>
      </c>
      <c r="AJ349" s="129">
        <v>14797.245999999999</v>
      </c>
      <c r="AK349" s="129">
        <v>15081.8375660578</v>
      </c>
      <c r="AL349" s="129">
        <v>15773.9308</v>
      </c>
      <c r="AM349" s="129">
        <v>16565.003900743497</v>
      </c>
      <c r="AN349" s="129">
        <v>16960.779442268136</v>
      </c>
      <c r="AO349" s="129">
        <v>16059.662273393085</v>
      </c>
      <c r="AP349" s="129">
        <v>17488.134275852062</v>
      </c>
      <c r="AQ349" s="129">
        <v>18007.576008209951</v>
      </c>
      <c r="AR349" s="129">
        <v>18027.455785397266</v>
      </c>
      <c r="AS349" s="129">
        <v>18066.482747817139</v>
      </c>
      <c r="AT349" s="129">
        <v>17798.855135548751</v>
      </c>
      <c r="AU349" s="129">
        <v>17015.244212981273</v>
      </c>
      <c r="AV349" s="129">
        <v>16867.537687968455</v>
      </c>
      <c r="AW349" s="129">
        <v>17055.494057320888</v>
      </c>
      <c r="AX349" s="128"/>
    </row>
    <row r="350" spans="1:50" s="125" customFormat="1" ht="15" customHeight="1" x14ac:dyDescent="0.2">
      <c r="A350" s="129" t="s">
        <v>362</v>
      </c>
      <c r="B350" s="129">
        <v>1100.9894280000001</v>
      </c>
      <c r="C350" s="129">
        <v>1273.4024352000001</v>
      </c>
      <c r="D350" s="129">
        <v>1516.8470184</v>
      </c>
      <c r="E350" s="129">
        <v>1604.667876</v>
      </c>
      <c r="F350" s="129">
        <v>2107.0548408</v>
      </c>
      <c r="G350" s="129">
        <v>2611.3790303999999</v>
      </c>
      <c r="H350" s="129">
        <v>2254.9296672</v>
      </c>
      <c r="I350" s="129">
        <v>2265.9072744</v>
      </c>
      <c r="J350" s="129">
        <v>2307.8804783999999</v>
      </c>
      <c r="K350" s="129">
        <v>2813.4961512</v>
      </c>
      <c r="L350" s="129">
        <v>3362.3765112000001</v>
      </c>
      <c r="M350" s="129">
        <v>3129.2637936000001</v>
      </c>
      <c r="N350" s="129">
        <v>3228.0622584000002</v>
      </c>
      <c r="O350" s="129">
        <v>3764.6735280000003</v>
      </c>
      <c r="P350" s="129">
        <v>4916.6765424000005</v>
      </c>
      <c r="Q350" s="129">
        <v>5240.8388255999998</v>
      </c>
      <c r="R350" s="129">
        <v>5641.8443592000003</v>
      </c>
      <c r="S350" s="129">
        <v>5489.4493416000005</v>
      </c>
      <c r="T350" s="129">
        <v>5938.8854952000002</v>
      </c>
      <c r="U350" s="129">
        <v>6749.9369448000007</v>
      </c>
      <c r="V350" s="129">
        <v>5430.0411144</v>
      </c>
      <c r="W350" s="129">
        <v>4717.7881296000005</v>
      </c>
      <c r="X350" s="129">
        <v>4330.9889112000001</v>
      </c>
      <c r="Y350" s="129">
        <v>4655.7969360000006</v>
      </c>
      <c r="Z350" s="129">
        <v>4751.3666928000002</v>
      </c>
      <c r="AA350" s="129">
        <v>4415.5810608000002</v>
      </c>
      <c r="AB350" s="129">
        <v>4091.4187776000003</v>
      </c>
      <c r="AC350" s="129">
        <v>3915.7770624</v>
      </c>
      <c r="AD350" s="129">
        <v>3539.3097096000001</v>
      </c>
      <c r="AE350" s="129">
        <v>3956.4587832000002</v>
      </c>
      <c r="AF350" s="129">
        <v>4336.8005856</v>
      </c>
      <c r="AG350" s="129">
        <v>3925.4631864000003</v>
      </c>
      <c r="AH350" s="129">
        <v>4118.9993599999998</v>
      </c>
      <c r="AI350" s="130">
        <v>4870.84</v>
      </c>
      <c r="AJ350" s="129">
        <v>5777.8240000000005</v>
      </c>
      <c r="AK350" s="129">
        <v>5657.1095935784897</v>
      </c>
      <c r="AL350" s="129">
        <v>5507.8005149350156</v>
      </c>
      <c r="AM350" s="129">
        <v>5649.2313295717568</v>
      </c>
      <c r="AN350" s="129">
        <v>5593.1668298248715</v>
      </c>
      <c r="AO350" s="129">
        <v>3301.3463929068657</v>
      </c>
      <c r="AP350" s="129">
        <v>4045.1073321385825</v>
      </c>
      <c r="AQ350" s="129">
        <v>4220.1643057600641</v>
      </c>
      <c r="AR350" s="129">
        <v>4022.0724590657837</v>
      </c>
      <c r="AS350" s="129">
        <v>3661.212756584609</v>
      </c>
      <c r="AT350" s="129">
        <v>3564.1330170059887</v>
      </c>
      <c r="AU350" s="129">
        <v>3530.6387099999997</v>
      </c>
      <c r="AV350" s="129">
        <v>3008.6201928000005</v>
      </c>
      <c r="AW350" s="129">
        <v>2885.2630001021225</v>
      </c>
      <c r="AX350" s="128"/>
    </row>
    <row r="351" spans="1:50" s="125" customFormat="1" ht="15" customHeight="1" x14ac:dyDescent="0.2">
      <c r="A351" s="129" t="s">
        <v>377</v>
      </c>
      <c r="B351" s="129">
        <v>45.365880000000004</v>
      </c>
      <c r="C351" s="129">
        <v>59.917200000000001</v>
      </c>
      <c r="D351" s="129">
        <v>71.04468</v>
      </c>
      <c r="E351" s="129">
        <v>81.316200000000009</v>
      </c>
      <c r="F351" s="129">
        <v>90.609480000000005</v>
      </c>
      <c r="G351" s="129">
        <v>98.150080000000003</v>
      </c>
      <c r="H351" s="129">
        <v>239.27954200000002</v>
      </c>
      <c r="I351" s="129">
        <v>357.54671999999999</v>
      </c>
      <c r="J351" s="129">
        <v>498.63746000000003</v>
      </c>
      <c r="K351" s="129">
        <v>772.05553999999995</v>
      </c>
      <c r="L351" s="129">
        <v>852.67881999999997</v>
      </c>
      <c r="M351" s="129">
        <v>676.842218</v>
      </c>
      <c r="N351" s="129">
        <v>745.79125599999998</v>
      </c>
      <c r="O351" s="129">
        <v>763.81909799999994</v>
      </c>
      <c r="P351" s="129">
        <v>909.47366699999986</v>
      </c>
      <c r="Q351" s="129">
        <v>957.9183680000001</v>
      </c>
      <c r="R351" s="129">
        <v>1019.1698399999999</v>
      </c>
      <c r="S351" s="129">
        <v>1047.40896</v>
      </c>
      <c r="T351" s="129">
        <v>1119.6091602117644</v>
      </c>
      <c r="U351" s="129">
        <v>1035.1743200000001</v>
      </c>
      <c r="V351" s="129">
        <v>1112.345851</v>
      </c>
      <c r="W351" s="129">
        <v>1067.9046080000001</v>
      </c>
      <c r="X351" s="129">
        <v>993.11218400000007</v>
      </c>
      <c r="Y351" s="129">
        <v>1092.889408</v>
      </c>
      <c r="Z351" s="129">
        <v>1407.4384583529411</v>
      </c>
      <c r="AA351" s="129">
        <v>1659.163157364706</v>
      </c>
      <c r="AB351" s="129">
        <v>1827.2299308705883</v>
      </c>
      <c r="AC351" s="129">
        <v>2013.1044729882351</v>
      </c>
      <c r="AD351" s="129">
        <v>2716.7203360000003</v>
      </c>
      <c r="AE351" s="129">
        <v>4345.4002799999998</v>
      </c>
      <c r="AF351" s="129">
        <v>5336.7016299999996</v>
      </c>
      <c r="AG351" s="129">
        <v>5692.84764</v>
      </c>
      <c r="AH351" s="129">
        <v>5463.4549904150945</v>
      </c>
      <c r="AI351" s="130">
        <v>5484.8336829999998</v>
      </c>
      <c r="AJ351" s="129">
        <v>5487.2915549999998</v>
      </c>
      <c r="AK351" s="129">
        <v>5883.2176751526158</v>
      </c>
      <c r="AL351" s="129">
        <v>6144.4223810000003</v>
      </c>
      <c r="AM351" s="129">
        <v>7152.3029951417657</v>
      </c>
      <c r="AN351" s="129">
        <v>6949.2806868420003</v>
      </c>
      <c r="AO351" s="129">
        <v>7269.9288542189997</v>
      </c>
      <c r="AP351" s="129">
        <v>7504.7583952634377</v>
      </c>
      <c r="AQ351" s="129">
        <v>8077.6147161424979</v>
      </c>
      <c r="AR351" s="129">
        <v>7972.7480864480858</v>
      </c>
      <c r="AS351" s="129">
        <v>7950.3863773542671</v>
      </c>
      <c r="AT351" s="129">
        <v>7827.9737658788927</v>
      </c>
      <c r="AU351" s="129">
        <v>7306.2308311187007</v>
      </c>
      <c r="AV351" s="129">
        <v>6673.2467925836791</v>
      </c>
      <c r="AW351" s="129">
        <v>6855.8932619143825</v>
      </c>
      <c r="AX351" s="128"/>
    </row>
    <row r="352" spans="1:50" s="125" customFormat="1" ht="15" customHeight="1" x14ac:dyDescent="0.2">
      <c r="A352" s="129" t="s">
        <v>445</v>
      </c>
      <c r="B352" s="129">
        <v>17.947818000000002</v>
      </c>
      <c r="C352" s="129">
        <v>17.093160000000001</v>
      </c>
      <c r="D352" s="129">
        <v>18.802476000000002</v>
      </c>
      <c r="E352" s="129">
        <v>18.802476000000002</v>
      </c>
      <c r="F352" s="129">
        <v>17.947818000000002</v>
      </c>
      <c r="G352" s="129">
        <v>22.221108000000001</v>
      </c>
      <c r="H352" s="129">
        <v>25.63974</v>
      </c>
      <c r="I352" s="129">
        <v>67.517982000000003</v>
      </c>
      <c r="J352" s="129">
        <v>31.622346</v>
      </c>
      <c r="K352" s="129">
        <v>54.698112000000002</v>
      </c>
      <c r="L352" s="129">
        <v>58.116744000000004</v>
      </c>
      <c r="M352" s="129">
        <v>54.698112000000002</v>
      </c>
      <c r="N352" s="129">
        <v>40.168925999999999</v>
      </c>
      <c r="O352" s="129">
        <v>49.570163999999998</v>
      </c>
      <c r="P352" s="129">
        <v>56.407428000000003</v>
      </c>
      <c r="Q352" s="129">
        <v>57.262086000000004</v>
      </c>
      <c r="R352" s="129">
        <v>64.099350000000001</v>
      </c>
      <c r="S352" s="129">
        <v>138.45459600000001</v>
      </c>
      <c r="T352" s="129">
        <v>197.42599799999999</v>
      </c>
      <c r="U352" s="129">
        <v>190.58873400000002</v>
      </c>
      <c r="V352" s="129">
        <v>115.37883000000001</v>
      </c>
      <c r="W352" s="129">
        <v>156.40241399999999</v>
      </c>
      <c r="X352" s="129">
        <v>214.519158</v>
      </c>
      <c r="Y352" s="129">
        <v>219.64710600000001</v>
      </c>
      <c r="Z352" s="129">
        <v>199.98997199999999</v>
      </c>
      <c r="AA352" s="129">
        <v>184.60612800000001</v>
      </c>
      <c r="AB352" s="129">
        <v>72.645930000000007</v>
      </c>
      <c r="AC352" s="129">
        <v>96.576354000000009</v>
      </c>
      <c r="AD352" s="129">
        <v>58.116744000000004</v>
      </c>
      <c r="AE352" s="129">
        <v>77.773877999999996</v>
      </c>
      <c r="AF352" s="129">
        <v>76.919219999999996</v>
      </c>
      <c r="AG352" s="129">
        <v>75.209904000000009</v>
      </c>
      <c r="AH352" s="129">
        <v>78.061499999999995</v>
      </c>
      <c r="AI352" s="130">
        <v>37.619999999999997</v>
      </c>
      <c r="AJ352" s="129">
        <v>49.589999999999996</v>
      </c>
      <c r="AK352" s="129">
        <v>37.013163749999997</v>
      </c>
      <c r="AL352" s="129">
        <v>47.879999999999995</v>
      </c>
      <c r="AM352" s="129">
        <v>56.030223793546007</v>
      </c>
      <c r="AN352" s="131">
        <v>38.707420542290812</v>
      </c>
      <c r="AO352" s="131">
        <v>44.26387679690135</v>
      </c>
      <c r="AP352" s="131">
        <v>94.944329999999994</v>
      </c>
      <c r="AQ352" s="131">
        <v>102.79</v>
      </c>
      <c r="AR352" s="131">
        <v>99.192349999999806</v>
      </c>
      <c r="AS352" s="131">
        <v>89.262</v>
      </c>
      <c r="AT352" s="131">
        <v>92.032199999999989</v>
      </c>
      <c r="AU352" s="131">
        <v>94.793165999999985</v>
      </c>
      <c r="AV352" s="131">
        <v>82.470054419999997</v>
      </c>
      <c r="AW352" s="131">
        <v>90.594345863098283</v>
      </c>
      <c r="AX352" s="128"/>
    </row>
    <row r="353" spans="1:76" s="134" customFormat="1" ht="15" customHeight="1" thickBot="1" x14ac:dyDescent="0.25">
      <c r="A353" s="133" t="s">
        <v>16</v>
      </c>
      <c r="B353" s="133">
        <v>17198.481407737501</v>
      </c>
      <c r="C353" s="133">
        <v>18615.108266146701</v>
      </c>
      <c r="D353" s="133">
        <v>20283.562578776899</v>
      </c>
      <c r="E353" s="133">
        <v>22764.227224141458</v>
      </c>
      <c r="F353" s="133">
        <v>24546.329227608741</v>
      </c>
      <c r="G353" s="133">
        <v>25821.345532943629</v>
      </c>
      <c r="H353" s="133">
        <v>28718.493295601245</v>
      </c>
      <c r="I353" s="133">
        <v>31499.322682979921</v>
      </c>
      <c r="J353" s="133">
        <v>33014.528200686953</v>
      </c>
      <c r="K353" s="133">
        <v>35315.327006389052</v>
      </c>
      <c r="L353" s="133">
        <v>37491.368798444382</v>
      </c>
      <c r="M353" s="133">
        <v>34208.753686035219</v>
      </c>
      <c r="N353" s="133">
        <v>34951.483640578139</v>
      </c>
      <c r="O353" s="133">
        <v>35755.869992041487</v>
      </c>
      <c r="P353" s="133">
        <v>38995.593450005581</v>
      </c>
      <c r="Q353" s="133">
        <v>40975.285412895711</v>
      </c>
      <c r="R353" s="133">
        <v>43495.032669669097</v>
      </c>
      <c r="S353" s="133">
        <v>45797.202813215212</v>
      </c>
      <c r="T353" s="133">
        <v>46837.749790008565</v>
      </c>
      <c r="U353" s="133">
        <v>46673.866254953355</v>
      </c>
      <c r="V353" s="133">
        <v>43523.409306235844</v>
      </c>
      <c r="W353" s="133">
        <v>44444.213756865625</v>
      </c>
      <c r="X353" s="133">
        <v>45456.147566556916</v>
      </c>
      <c r="Y353" s="133">
        <v>47516.483816331078</v>
      </c>
      <c r="Z353" s="133">
        <v>50247.126043566095</v>
      </c>
      <c r="AA353" s="133">
        <v>51347.493475506875</v>
      </c>
      <c r="AB353" s="133">
        <v>53378.981368676607</v>
      </c>
      <c r="AC353" s="133">
        <v>55660.799385823688</v>
      </c>
      <c r="AD353" s="133">
        <v>57191.017764391028</v>
      </c>
      <c r="AE353" s="133">
        <v>59293.833430571991</v>
      </c>
      <c r="AF353" s="133">
        <v>60645.906331526807</v>
      </c>
      <c r="AG353" s="133">
        <v>60966.058515844801</v>
      </c>
      <c r="AH353" s="133">
        <v>64770.779694896984</v>
      </c>
      <c r="AI353" s="133">
        <v>67688.27468799999</v>
      </c>
      <c r="AJ353" s="133">
        <v>71462.402816000002</v>
      </c>
      <c r="AK353" s="133">
        <v>72805.703674184842</v>
      </c>
      <c r="AL353" s="133">
        <v>76030.304324689656</v>
      </c>
      <c r="AM353" s="133">
        <v>81133.413712541136</v>
      </c>
      <c r="AN353" s="133">
        <v>81569.630741339366</v>
      </c>
      <c r="AO353" s="133">
        <v>76189.373472970023</v>
      </c>
      <c r="AP353" s="133">
        <v>85566.593818205118</v>
      </c>
      <c r="AQ353" s="133">
        <v>88715.625567770927</v>
      </c>
      <c r="AR353" s="133">
        <v>88697.281162355997</v>
      </c>
      <c r="AS353" s="133">
        <v>88293.855422180524</v>
      </c>
      <c r="AT353" s="133">
        <v>87358.390564172718</v>
      </c>
      <c r="AU353" s="133">
        <v>85127.160929783466</v>
      </c>
      <c r="AV353" s="133">
        <v>84257.117980074923</v>
      </c>
      <c r="AW353" s="133">
        <v>86486.023543386516</v>
      </c>
    </row>
    <row r="354" spans="1:76" ht="15" customHeight="1" x14ac:dyDescent="0.2">
      <c r="A354" s="157" t="s">
        <v>446</v>
      </c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50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</row>
    <row r="355" spans="1:76" s="113" customFormat="1" ht="15" customHeight="1" x14ac:dyDescent="0.2">
      <c r="A355" s="135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7"/>
      <c r="AJ355" s="136"/>
      <c r="AK355" s="136"/>
      <c r="AL355" s="136"/>
      <c r="AM355" s="136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16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17"/>
      <c r="BR355" s="117"/>
      <c r="BS355" s="117"/>
      <c r="BT355" s="117"/>
      <c r="BU355" s="117"/>
      <c r="BV355" s="117"/>
      <c r="BW355" s="117"/>
      <c r="BX355" s="117"/>
    </row>
    <row r="356" spans="1:76" s="113" customFormat="1" ht="15" customHeight="1" x14ac:dyDescent="0.2">
      <c r="A356" s="117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60"/>
      <c r="AJ356" s="159"/>
      <c r="AK356" s="159"/>
      <c r="AL356" s="159"/>
      <c r="AM356" s="159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16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  <c r="BN356" s="117"/>
      <c r="BO356" s="117"/>
      <c r="BP356" s="117"/>
      <c r="BQ356" s="117"/>
      <c r="BR356" s="117"/>
      <c r="BS356" s="117"/>
      <c r="BT356" s="117"/>
      <c r="BU356" s="117"/>
      <c r="BV356" s="117"/>
      <c r="BW356" s="117"/>
      <c r="BX356" s="117"/>
    </row>
    <row r="357" spans="1:76" ht="15" customHeight="1" x14ac:dyDescent="0.2">
      <c r="A357" s="113" t="s">
        <v>447</v>
      </c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5"/>
      <c r="AJ357" s="114"/>
      <c r="AK357" s="114"/>
      <c r="AL357" s="114"/>
      <c r="AM357" s="114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</row>
    <row r="358" spans="1:76" ht="15" customHeight="1" thickBot="1" x14ac:dyDescent="0.25">
      <c r="A358" s="113" t="s">
        <v>441</v>
      </c>
      <c r="B358" s="118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F358" s="114"/>
      <c r="AG358" s="114"/>
      <c r="AJ358" s="114"/>
      <c r="AK358" s="117"/>
      <c r="AL358" s="114"/>
      <c r="AM358" s="117"/>
      <c r="AN358" s="120"/>
      <c r="AO358" s="120"/>
      <c r="AP358" s="120"/>
      <c r="AQ358" s="120"/>
      <c r="AR358" s="115"/>
      <c r="AS358" s="115"/>
      <c r="AW358" s="121" t="s">
        <v>18</v>
      </c>
    </row>
    <row r="359" spans="1:76" s="124" customFormat="1" ht="15" customHeight="1" x14ac:dyDescent="0.2">
      <c r="A359" s="122" t="s">
        <v>3</v>
      </c>
      <c r="B359" s="122">
        <v>1970</v>
      </c>
      <c r="C359" s="122">
        <v>1971</v>
      </c>
      <c r="D359" s="122">
        <v>1972</v>
      </c>
      <c r="E359" s="122">
        <v>1973</v>
      </c>
      <c r="F359" s="122">
        <v>1974</v>
      </c>
      <c r="G359" s="122">
        <v>1975</v>
      </c>
      <c r="H359" s="122">
        <v>1976</v>
      </c>
      <c r="I359" s="122">
        <v>1977</v>
      </c>
      <c r="J359" s="122">
        <v>1978</v>
      </c>
      <c r="K359" s="122">
        <v>1979</v>
      </c>
      <c r="L359" s="122">
        <v>1980</v>
      </c>
      <c r="M359" s="122">
        <v>1981</v>
      </c>
      <c r="N359" s="122">
        <v>1982</v>
      </c>
      <c r="O359" s="122">
        <v>1983</v>
      </c>
      <c r="P359" s="122">
        <v>1984</v>
      </c>
      <c r="Q359" s="122">
        <v>1985</v>
      </c>
      <c r="R359" s="122">
        <v>1986</v>
      </c>
      <c r="S359" s="122">
        <v>1987</v>
      </c>
      <c r="T359" s="122">
        <v>1988</v>
      </c>
      <c r="U359" s="122">
        <v>1989</v>
      </c>
      <c r="V359" s="122">
        <v>1990</v>
      </c>
      <c r="W359" s="122">
        <v>1991</v>
      </c>
      <c r="X359" s="122">
        <v>1992</v>
      </c>
      <c r="Y359" s="122">
        <v>1993</v>
      </c>
      <c r="Z359" s="122">
        <v>1994</v>
      </c>
      <c r="AA359" s="122">
        <v>1995</v>
      </c>
      <c r="AB359" s="122">
        <v>1996</v>
      </c>
      <c r="AC359" s="122">
        <v>1997</v>
      </c>
      <c r="AD359" s="122">
        <v>1998</v>
      </c>
      <c r="AE359" s="122">
        <v>1999</v>
      </c>
      <c r="AF359" s="122">
        <v>2000</v>
      </c>
      <c r="AG359" s="122">
        <v>2001</v>
      </c>
      <c r="AH359" s="122">
        <v>2002</v>
      </c>
      <c r="AI359" s="122">
        <v>2003</v>
      </c>
      <c r="AJ359" s="122">
        <v>2004</v>
      </c>
      <c r="AK359" s="122">
        <v>2005</v>
      </c>
      <c r="AL359" s="122">
        <v>2006</v>
      </c>
      <c r="AM359" s="122">
        <v>2007</v>
      </c>
      <c r="AN359" s="122">
        <v>2008</v>
      </c>
      <c r="AO359" s="122">
        <v>2009</v>
      </c>
      <c r="AP359" s="122">
        <v>2010</v>
      </c>
      <c r="AQ359" s="122">
        <v>2011</v>
      </c>
      <c r="AR359" s="122">
        <v>2012</v>
      </c>
      <c r="AS359" s="123">
        <v>2013</v>
      </c>
      <c r="AT359" s="123">
        <v>2014</v>
      </c>
      <c r="AU359" s="123">
        <v>2015</v>
      </c>
      <c r="AV359" s="123">
        <v>2016</v>
      </c>
      <c r="AW359" s="123">
        <v>2017</v>
      </c>
    </row>
    <row r="360" spans="1:76" s="139" customFormat="1" ht="15" customHeight="1" x14ac:dyDescent="0.2">
      <c r="A360" s="139" t="s">
        <v>395</v>
      </c>
      <c r="B360" s="139">
        <v>1.5344052404607966E-2</v>
      </c>
      <c r="C360" s="139">
        <v>5.6705423621933253E-2</v>
      </c>
      <c r="D360" s="139">
        <v>9.5408565062671272E-2</v>
      </c>
      <c r="E360" s="139">
        <v>8.8875865632478276E-2</v>
      </c>
      <c r="F360" s="139">
        <v>0.58413061550045886</v>
      </c>
      <c r="G360" s="139">
        <v>0.58935388864939453</v>
      </c>
      <c r="H360" s="139">
        <v>0.56052935069771337</v>
      </c>
      <c r="I360" s="139">
        <v>0.87128913457016677</v>
      </c>
      <c r="J360" s="139">
        <v>0.78334153505976445</v>
      </c>
      <c r="K360" s="139">
        <v>0.77465098355313855</v>
      </c>
      <c r="L360" s="139">
        <v>0.85169529476674943</v>
      </c>
      <c r="M360" s="139">
        <v>0.97970797497020212</v>
      </c>
      <c r="N360" s="139">
        <v>1.0394254725662646</v>
      </c>
      <c r="O360" s="139">
        <v>1.1046073052841683</v>
      </c>
      <c r="P360" s="139">
        <v>1.1707407725062706</v>
      </c>
      <c r="Q360" s="139">
        <v>1.4598083551402117</v>
      </c>
      <c r="R360" s="139">
        <v>1.7615193298481755</v>
      </c>
      <c r="S360" s="139">
        <v>2.1723638713430713</v>
      </c>
      <c r="T360" s="139">
        <v>2.2827316888482918</v>
      </c>
      <c r="U360" s="139">
        <v>2.38145305882398</v>
      </c>
      <c r="V360" s="139">
        <v>3.160769185889349</v>
      </c>
      <c r="W360" s="139">
        <v>3.2588503599667336</v>
      </c>
      <c r="X360" s="139">
        <v>3.4948942509347192</v>
      </c>
      <c r="Y360" s="139">
        <v>3.6043800349792843</v>
      </c>
      <c r="Z360" s="139">
        <v>3.5450529020417183</v>
      </c>
      <c r="AA360" s="139">
        <v>4.030988864115276</v>
      </c>
      <c r="AB360" s="139">
        <v>4.7130784730116559</v>
      </c>
      <c r="AC360" s="139">
        <v>5.0548126527923811</v>
      </c>
      <c r="AD360" s="139">
        <v>4.8188287107489378</v>
      </c>
      <c r="AE360" s="139">
        <v>5.2176117430870512</v>
      </c>
      <c r="AF360" s="139">
        <v>6.3768532696321198</v>
      </c>
      <c r="AG360" s="139">
        <v>7.4938332935080858</v>
      </c>
      <c r="AH360" s="139">
        <v>8.617972527571375</v>
      </c>
      <c r="AI360" s="142">
        <v>8.6559157062378347</v>
      </c>
      <c r="AJ360" s="139">
        <v>9.3242876497683529</v>
      </c>
      <c r="AK360" s="139">
        <v>9.9216432704606472</v>
      </c>
      <c r="AL360" s="139">
        <v>9.9479480430801956</v>
      </c>
      <c r="AM360" s="139">
        <v>9.9740851375244421</v>
      </c>
      <c r="AN360" s="139">
        <v>10.362584560956263</v>
      </c>
      <c r="AO360" s="139">
        <v>9.5206240643913258</v>
      </c>
      <c r="AP360" s="139">
        <v>10.83819677118978</v>
      </c>
      <c r="AQ360" s="139">
        <v>11.285567562589931</v>
      </c>
      <c r="AR360" s="139">
        <v>11.103690957599408</v>
      </c>
      <c r="AS360" s="139">
        <v>11.028222979374364</v>
      </c>
      <c r="AT360" s="139">
        <v>11.11337134693788</v>
      </c>
      <c r="AU360" s="139">
        <v>11.684870520345305</v>
      </c>
      <c r="AV360" s="139">
        <v>11.280131958956686</v>
      </c>
      <c r="AW360" s="139">
        <v>11.14060031276167</v>
      </c>
      <c r="AX360" s="142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</row>
    <row r="361" spans="1:76" s="139" customFormat="1" ht="15" customHeight="1" x14ac:dyDescent="0.2">
      <c r="A361" s="139" t="s">
        <v>180</v>
      </c>
      <c r="B361" s="139">
        <v>0.41766045674057906</v>
      </c>
      <c r="C361" s="139">
        <v>0.41363814219673473</v>
      </c>
      <c r="D361" s="139">
        <v>0.41159728068359008</v>
      </c>
      <c r="E361" s="139">
        <v>0.32125288190079598</v>
      </c>
      <c r="F361" s="139">
        <v>0.36974441741748587</v>
      </c>
      <c r="G361" s="139">
        <v>0.35872620922028475</v>
      </c>
      <c r="H361" s="139">
        <v>0.27633150243350391</v>
      </c>
      <c r="I361" s="139">
        <v>0.409289467261026</v>
      </c>
      <c r="J361" s="139">
        <v>0.45507201886009041</v>
      </c>
      <c r="K361" s="139">
        <v>0.82661894634923483</v>
      </c>
      <c r="L361" s="139">
        <v>1.3086976488848772</v>
      </c>
      <c r="M361" s="139">
        <v>2.4666269684781272</v>
      </c>
      <c r="N361" s="139">
        <v>3.6686479726752741</v>
      </c>
      <c r="O361" s="139">
        <v>4.0860853345903534</v>
      </c>
      <c r="P361" s="139">
        <v>3.5633871139350521</v>
      </c>
      <c r="Q361" s="139">
        <v>3.6814419980226711</v>
      </c>
      <c r="R361" s="139">
        <v>3.9191667769196061</v>
      </c>
      <c r="S361" s="139">
        <v>3.7251015896274784</v>
      </c>
      <c r="T361" s="139">
        <v>3.1519324745932256</v>
      </c>
      <c r="U361" s="139">
        <v>2.5007204966143783</v>
      </c>
      <c r="V361" s="139">
        <v>2.2663557375747065</v>
      </c>
      <c r="W361" s="139">
        <v>2.9074266609123831</v>
      </c>
      <c r="X361" s="139">
        <v>2.0438890485377157</v>
      </c>
      <c r="Y361" s="139">
        <v>1.9445467883766991</v>
      </c>
      <c r="Z361" s="139">
        <v>2.1050293365692618</v>
      </c>
      <c r="AA361" s="139">
        <v>2.2031013539923001</v>
      </c>
      <c r="AB361" s="139">
        <v>2.7735403150063989</v>
      </c>
      <c r="AC361" s="139">
        <v>3.0921515626639624</v>
      </c>
      <c r="AD361" s="139">
        <v>2.9190806830499434</v>
      </c>
      <c r="AE361" s="139">
        <v>3.3957735020752509</v>
      </c>
      <c r="AF361" s="139">
        <v>3.7417479385914403</v>
      </c>
      <c r="AG361" s="139">
        <v>3.614073728298111</v>
      </c>
      <c r="AH361" s="139">
        <v>3.6896417663292125</v>
      </c>
      <c r="AI361" s="142">
        <v>3.8641615184552771</v>
      </c>
      <c r="AJ361" s="139">
        <v>3.9729512010815391</v>
      </c>
      <c r="AK361" s="139">
        <v>3.8841661836997483</v>
      </c>
      <c r="AL361" s="139">
        <v>3.6414147426208672</v>
      </c>
      <c r="AM361" s="139">
        <v>3.6506378135843494</v>
      </c>
      <c r="AN361" s="139">
        <v>3.7780584381133853</v>
      </c>
      <c r="AO361" s="139">
        <v>3.1539080652411093</v>
      </c>
      <c r="AP361" s="139">
        <v>3.778050620685252</v>
      </c>
      <c r="AQ361" s="139">
        <v>4.1872028815871616</v>
      </c>
      <c r="AR361" s="139">
        <v>4.0467282749389062</v>
      </c>
      <c r="AS361" s="139">
        <v>4.1114501813636952</v>
      </c>
      <c r="AT361" s="139">
        <v>4.5124997350076939</v>
      </c>
      <c r="AU361" s="139">
        <v>4.5284875427309581</v>
      </c>
      <c r="AV361" s="139">
        <v>3.8661945023071382</v>
      </c>
      <c r="AW361" s="139">
        <v>4.0411873215313037</v>
      </c>
      <c r="AX361" s="142"/>
    </row>
    <row r="362" spans="1:76" s="139" customFormat="1" ht="15" customHeight="1" x14ac:dyDescent="0.2">
      <c r="A362" s="143" t="s">
        <v>178</v>
      </c>
      <c r="B362" s="139">
        <v>23.979673473639206</v>
      </c>
      <c r="C362" s="139">
        <v>20.450198868427037</v>
      </c>
      <c r="D362" s="139">
        <v>18.537351953814081</v>
      </c>
      <c r="E362" s="139">
        <v>16.701066135766382</v>
      </c>
      <c r="F362" s="139">
        <v>15.123705241533775</v>
      </c>
      <c r="G362" s="139">
        <v>14.244912664629384</v>
      </c>
      <c r="H362" s="139">
        <v>12.86182350160327</v>
      </c>
      <c r="I362" s="139">
        <v>11.027887789717319</v>
      </c>
      <c r="J362" s="139">
        <v>10.480463010002987</v>
      </c>
      <c r="K362" s="139">
        <v>9.4071919407654647</v>
      </c>
      <c r="L362" s="139">
        <v>9.3166037515945028</v>
      </c>
      <c r="M362" s="139">
        <v>11.265005359061457</v>
      </c>
      <c r="N362" s="139">
        <v>12.268618214025182</v>
      </c>
      <c r="O362" s="139">
        <v>14.797941432211543</v>
      </c>
      <c r="P362" s="139">
        <v>15.795926111233779</v>
      </c>
      <c r="Q362" s="139">
        <v>15.511463976281876</v>
      </c>
      <c r="R362" s="139">
        <v>15.358780987095241</v>
      </c>
      <c r="S362" s="139">
        <v>14.0873632529765</v>
      </c>
      <c r="T362" s="139">
        <v>13.139267764978758</v>
      </c>
      <c r="U362" s="139">
        <v>12.443807068122657</v>
      </c>
      <c r="V362" s="139">
        <v>12.378405602587071</v>
      </c>
      <c r="W362" s="139">
        <v>11.763573770482907</v>
      </c>
      <c r="X362" s="139">
        <v>10.297126418701783</v>
      </c>
      <c r="Y362" s="139">
        <v>10.279749248451768</v>
      </c>
      <c r="Z362" s="139">
        <v>10.115794530403479</v>
      </c>
      <c r="AA362" s="139">
        <v>9.6654650111935361</v>
      </c>
      <c r="AB362" s="139">
        <v>9.26336772492553</v>
      </c>
      <c r="AC362" s="139">
        <v>8.8312834925830241</v>
      </c>
      <c r="AD362" s="139">
        <v>9.1259810928730651</v>
      </c>
      <c r="AE362" s="139">
        <v>8.8896103608680992</v>
      </c>
      <c r="AF362" s="139">
        <v>8.8114960155554929</v>
      </c>
      <c r="AG362" s="139">
        <v>8.4180713612413935</v>
      </c>
      <c r="AH362" s="139">
        <v>7.6253441971009996</v>
      </c>
      <c r="AI362" s="142">
        <v>7.6615780560283504</v>
      </c>
      <c r="AJ362" s="139">
        <v>7.6652362419215523</v>
      </c>
      <c r="AK362" s="139">
        <v>7.7370779873175781</v>
      </c>
      <c r="AL362" s="139">
        <v>7.6372310377750177</v>
      </c>
      <c r="AM362" s="139">
        <v>7.4753202620155852</v>
      </c>
      <c r="AN362" s="139">
        <v>8.0153433827995837</v>
      </c>
      <c r="AO362" s="139">
        <v>8.6146176453523644</v>
      </c>
      <c r="AP362" s="139">
        <v>8.371973911950727</v>
      </c>
      <c r="AQ362" s="139">
        <v>8.293414193347397</v>
      </c>
      <c r="AR362" s="139">
        <v>8.4336050652265353</v>
      </c>
      <c r="AS362" s="139">
        <v>8.7272091168240671</v>
      </c>
      <c r="AT362" s="139">
        <v>8.9111644178946534</v>
      </c>
      <c r="AU362" s="139">
        <v>8.7263367095342588</v>
      </c>
      <c r="AV362" s="139">
        <v>8.5750561534694167</v>
      </c>
      <c r="AW362" s="139">
        <v>8.4934013415284859</v>
      </c>
      <c r="AX362" s="142"/>
    </row>
    <row r="363" spans="1:76" s="139" customFormat="1" ht="15" customHeight="1" x14ac:dyDescent="0.2">
      <c r="A363" s="143" t="s">
        <v>182</v>
      </c>
      <c r="B363" s="139">
        <v>17.789913026499566</v>
      </c>
      <c r="C363" s="139">
        <v>17.668904967915267</v>
      </c>
      <c r="D363" s="139">
        <v>18.321966856994287</v>
      </c>
      <c r="E363" s="139">
        <v>17.702900142001134</v>
      </c>
      <c r="F363" s="139">
        <v>16.397694346061336</v>
      </c>
      <c r="G363" s="139">
        <v>13.869010498179671</v>
      </c>
      <c r="H363" s="139">
        <v>14.429848968575007</v>
      </c>
      <c r="I363" s="139">
        <v>15.822824736076807</v>
      </c>
      <c r="J363" s="139">
        <v>13.690916691025587</v>
      </c>
      <c r="K363" s="139">
        <v>11.974301585420276</v>
      </c>
      <c r="L363" s="139">
        <v>12.801073661811824</v>
      </c>
      <c r="M363" s="139">
        <v>14.900060475513785</v>
      </c>
      <c r="N363" s="139">
        <v>14.964110460011035</v>
      </c>
      <c r="O363" s="139">
        <v>15.568775389236627</v>
      </c>
      <c r="P363" s="139">
        <v>13.848968026586158</v>
      </c>
      <c r="Q363" s="139">
        <v>12.240524186117069</v>
      </c>
      <c r="R363" s="139">
        <v>11.439391772626188</v>
      </c>
      <c r="S363" s="139">
        <v>12.233314612525943</v>
      </c>
      <c r="T363" s="139">
        <v>10.561625241023977</v>
      </c>
      <c r="U363" s="139">
        <v>9.1874945170279521</v>
      </c>
      <c r="V363" s="139">
        <v>10.476663642264558</v>
      </c>
      <c r="W363" s="139">
        <v>10.278765771660654</v>
      </c>
      <c r="X363" s="139">
        <v>12.472625240028986</v>
      </c>
      <c r="Y363" s="139">
        <v>11.863706735872844</v>
      </c>
      <c r="Z363" s="139">
        <v>13.963142263734651</v>
      </c>
      <c r="AA363" s="139">
        <v>13.973619564485606</v>
      </c>
      <c r="AB363" s="139">
        <v>13.702243170629716</v>
      </c>
      <c r="AC363" s="139">
        <v>14.497522094074009</v>
      </c>
      <c r="AD363" s="139">
        <v>16.098109553136101</v>
      </c>
      <c r="AE363" s="139">
        <v>16.756178935547286</v>
      </c>
      <c r="AF363" s="139">
        <v>12.957600007876676</v>
      </c>
      <c r="AG363" s="139">
        <v>16.14223641518025</v>
      </c>
      <c r="AH363" s="139">
        <v>17.146967708766077</v>
      </c>
      <c r="AI363" s="142">
        <v>17.700106305300778</v>
      </c>
      <c r="AJ363" s="139">
        <v>17.928479709797056</v>
      </c>
      <c r="AK363" s="139">
        <v>17.969581880645698</v>
      </c>
      <c r="AL363" s="139">
        <v>20.068998015367711</v>
      </c>
      <c r="AM363" s="139">
        <v>19.907501376468488</v>
      </c>
      <c r="AN363" s="139">
        <v>18.86714635280363</v>
      </c>
      <c r="AO363" s="139">
        <v>21.245372283396737</v>
      </c>
      <c r="AP363" s="139">
        <v>20.205082856876082</v>
      </c>
      <c r="AQ363" s="139">
        <v>19.05115110440325</v>
      </c>
      <c r="AR363" s="139">
        <v>20.145094952144987</v>
      </c>
      <c r="AS363" s="139">
        <v>19.523505565194341</v>
      </c>
      <c r="AT363" s="139">
        <v>18.481919377212801</v>
      </c>
      <c r="AU363" s="139">
        <v>18.222687826239078</v>
      </c>
      <c r="AV363" s="139">
        <v>20.833668588313202</v>
      </c>
      <c r="AW363" s="139">
        <v>21.450463506709873</v>
      </c>
      <c r="AX363" s="142"/>
    </row>
    <row r="364" spans="1:76" s="139" customFormat="1" ht="15" customHeight="1" x14ac:dyDescent="0.2">
      <c r="A364" s="139" t="s">
        <v>442</v>
      </c>
      <c r="B364" s="139">
        <v>0.82614935488476726</v>
      </c>
      <c r="C364" s="139">
        <v>0.8216379610219704</v>
      </c>
      <c r="D364" s="139">
        <v>1.0218474155859965</v>
      </c>
      <c r="E364" s="139">
        <v>0.97579904212354673</v>
      </c>
      <c r="F364" s="139">
        <v>1.0342337155425305</v>
      </c>
      <c r="G364" s="139">
        <v>1.042951982716833</v>
      </c>
      <c r="H364" s="139">
        <v>1.0591860626845317</v>
      </c>
      <c r="I364" s="139">
        <v>1.1517353247599393</v>
      </c>
      <c r="J364" s="139">
        <v>1.313629116744355</v>
      </c>
      <c r="K364" s="139">
        <v>1.7631337189298928</v>
      </c>
      <c r="L364" s="139">
        <v>1.9688676184867064</v>
      </c>
      <c r="M364" s="139">
        <v>2.1652867111097871</v>
      </c>
      <c r="N364" s="139">
        <v>2.2313225247313131</v>
      </c>
      <c r="O364" s="139">
        <v>2.2808975784438346</v>
      </c>
      <c r="P364" s="139">
        <v>2.3638853871574255</v>
      </c>
      <c r="Q364" s="139">
        <v>2.7948736192074972</v>
      </c>
      <c r="R364" s="139">
        <v>2.9739426150656132</v>
      </c>
      <c r="S364" s="139">
        <v>2.9004777951562923</v>
      </c>
      <c r="T364" s="139">
        <v>3.1201932034569091</v>
      </c>
      <c r="U364" s="139">
        <v>3.1721621601100409</v>
      </c>
      <c r="V364" s="139">
        <v>3.3739341402871368</v>
      </c>
      <c r="W364" s="139">
        <v>3.5676279820678802</v>
      </c>
      <c r="X364" s="139">
        <v>4.2066344007709722</v>
      </c>
      <c r="Y364" s="139">
        <v>4.4586142126784658</v>
      </c>
      <c r="Z364" s="139">
        <v>4.3465735025449366</v>
      </c>
      <c r="AA364" s="139">
        <v>4.1169457921220021</v>
      </c>
      <c r="AB364" s="139">
        <v>4.2565818877415031</v>
      </c>
      <c r="AC364" s="139">
        <v>4.2132657444321318</v>
      </c>
      <c r="AD364" s="139">
        <v>4.3185802060298393</v>
      </c>
      <c r="AE364" s="139">
        <v>4.5387572425236584</v>
      </c>
      <c r="AF364" s="139">
        <v>4.584176567503544</v>
      </c>
      <c r="AG364" s="139">
        <v>4.648405593849354</v>
      </c>
      <c r="AH364" s="139">
        <v>4.8414311042284073</v>
      </c>
      <c r="AI364" s="142">
        <v>5.3787861823658725</v>
      </c>
      <c r="AJ364" s="139">
        <v>5.2851789642796216</v>
      </c>
      <c r="AK364" s="139">
        <v>5.5106007454476575</v>
      </c>
      <c r="AL364" s="139">
        <v>5.772837187993086</v>
      </c>
      <c r="AM364" s="139">
        <v>5.8016253028559461</v>
      </c>
      <c r="AN364" s="139">
        <v>6.1461472840473101</v>
      </c>
      <c r="AO364" s="139">
        <v>6.8075134328188218</v>
      </c>
      <c r="AP364" s="139">
        <v>6.7284055807816561</v>
      </c>
      <c r="AQ364" s="139">
        <v>6.519531002450532</v>
      </c>
      <c r="AR364" s="139">
        <v>6.340617337696937</v>
      </c>
      <c r="AS364" s="139">
        <v>6.8288473810560619</v>
      </c>
      <c r="AT364" s="139">
        <v>7.216769873306907</v>
      </c>
      <c r="AU364" s="139">
        <v>7.9025079662037045</v>
      </c>
      <c r="AV364" s="139">
        <v>8.49020142647454</v>
      </c>
      <c r="AW364" s="139">
        <v>8.5392207023047764</v>
      </c>
      <c r="AX364" s="142"/>
    </row>
    <row r="365" spans="1:76" s="139" customFormat="1" ht="15" customHeight="1" x14ac:dyDescent="0.2">
      <c r="A365" s="139" t="s">
        <v>443</v>
      </c>
      <c r="B365" s="139">
        <v>0</v>
      </c>
      <c r="C365" s="139">
        <v>0</v>
      </c>
      <c r="D365" s="139">
        <v>0</v>
      </c>
      <c r="E365" s="139">
        <v>0</v>
      </c>
      <c r="F365" s="139">
        <v>0</v>
      </c>
      <c r="G365" s="139">
        <v>0</v>
      </c>
      <c r="H365" s="139">
        <v>0</v>
      </c>
      <c r="I365" s="139">
        <v>0</v>
      </c>
      <c r="J365" s="139">
        <v>0</v>
      </c>
      <c r="K365" s="139">
        <v>0</v>
      </c>
      <c r="L365" s="139">
        <v>0</v>
      </c>
      <c r="M365" s="139">
        <v>7.0157481386985854E-2</v>
      </c>
      <c r="N365" s="139">
        <v>8.583326621697529E-2</v>
      </c>
      <c r="O365" s="139">
        <v>7.8868169076229247E-2</v>
      </c>
      <c r="P365" s="139">
        <v>5.3852238527727789E-2</v>
      </c>
      <c r="Q365" s="139">
        <v>5.5643297588415089E-2</v>
      </c>
      <c r="R365" s="139">
        <v>5.931711833841527E-2</v>
      </c>
      <c r="S365" s="139">
        <v>5.8955565714613682E-2</v>
      </c>
      <c r="T365" s="139">
        <v>6.9174971353793718E-2</v>
      </c>
      <c r="U365" s="139">
        <v>6.0419250134452325E-2</v>
      </c>
      <c r="V365" s="139">
        <v>5.7899875955695068E-2</v>
      </c>
      <c r="W365" s="139">
        <v>7.2900378387265166E-2</v>
      </c>
      <c r="X365" s="139">
        <v>6.467772033904215E-2</v>
      </c>
      <c r="Y365" s="139">
        <v>5.0508787840381764E-2</v>
      </c>
      <c r="Z365" s="139">
        <v>4.8958023944833971E-2</v>
      </c>
      <c r="AA365" s="139">
        <v>4.3234827052638043E-2</v>
      </c>
      <c r="AB365" s="139">
        <v>3.3721138055591682E-2</v>
      </c>
      <c r="AC365" s="139">
        <v>6.5755433633462507E-2</v>
      </c>
      <c r="AD365" s="139">
        <v>0.10386246358599402</v>
      </c>
      <c r="AE365" s="139">
        <v>0.33055714002620401</v>
      </c>
      <c r="AF365" s="139">
        <v>0.36177215128194856</v>
      </c>
      <c r="AG365" s="139">
        <v>0.36187348398562108</v>
      </c>
      <c r="AH365" s="142">
        <v>0.33954107243412857</v>
      </c>
      <c r="AI365" s="142">
        <v>0.35368016263301455</v>
      </c>
      <c r="AJ365" s="142">
        <v>0.33696040226915841</v>
      </c>
      <c r="AK365" s="142">
        <v>0.32590351097974674</v>
      </c>
      <c r="AL365" s="142">
        <v>0.3247181804582468</v>
      </c>
      <c r="AM365" s="142">
        <v>0.32265135189377137</v>
      </c>
      <c r="AN365" s="142">
        <v>0.32660633487218416</v>
      </c>
      <c r="AO365" s="142">
        <v>0.50006973759295814</v>
      </c>
      <c r="AP365" s="142">
        <v>0.33413357297760121</v>
      </c>
      <c r="AQ365" s="142">
        <v>0.3544703686650692</v>
      </c>
      <c r="AR365" s="142">
        <v>0.35212871906219756</v>
      </c>
      <c r="AS365" s="142">
        <v>0.36217922353820642</v>
      </c>
      <c r="AT365" s="142">
        <v>0.35873641670377276</v>
      </c>
      <c r="AU365" s="142">
        <v>0.33614418344813446</v>
      </c>
      <c r="AV365" s="142">
        <v>0.31400314459196832</v>
      </c>
      <c r="AW365" s="142">
        <v>0.29456007313291876</v>
      </c>
      <c r="AX365" s="142"/>
    </row>
    <row r="366" spans="1:76" s="139" customFormat="1" ht="15" customHeight="1" x14ac:dyDescent="0.2">
      <c r="A366" s="143" t="s">
        <v>328</v>
      </c>
      <c r="B366" s="139">
        <v>30.265604478785548</v>
      </c>
      <c r="C366" s="139">
        <v>33.525168682211309</v>
      </c>
      <c r="D366" s="139">
        <v>33.354155339321764</v>
      </c>
      <c r="E366" s="139">
        <v>36.58124841526957</v>
      </c>
      <c r="F366" s="139">
        <v>37.176560215591984</v>
      </c>
      <c r="G366" s="139">
        <v>37.322837730932285</v>
      </c>
      <c r="H366" s="139">
        <v>39.197005867505261</v>
      </c>
      <c r="I366" s="139">
        <v>37.386494918311271</v>
      </c>
      <c r="J366" s="139">
        <v>38.55708122493801</v>
      </c>
      <c r="K366" s="139">
        <v>37.450161244630287</v>
      </c>
      <c r="L366" s="139">
        <v>34.682503926273057</v>
      </c>
      <c r="M366" s="139">
        <v>28.300332290062279</v>
      </c>
      <c r="N366" s="139">
        <v>25.305712692482302</v>
      </c>
      <c r="O366" s="139">
        <v>18.364251177725297</v>
      </c>
      <c r="P366" s="139">
        <v>14.120368067824202</v>
      </c>
      <c r="Q366" s="139">
        <v>13.413414756277072</v>
      </c>
      <c r="R366" s="139">
        <v>13.672029268390579</v>
      </c>
      <c r="S366" s="139">
        <v>14.53934806271311</v>
      </c>
      <c r="T366" s="139">
        <v>14.381158851992682</v>
      </c>
      <c r="U366" s="139">
        <v>15.060828858567014</v>
      </c>
      <c r="V366" s="139">
        <v>15.558062841128651</v>
      </c>
      <c r="W366" s="139">
        <v>15.275096469477115</v>
      </c>
      <c r="X366" s="139">
        <v>16.113814637008428</v>
      </c>
      <c r="Y366" s="139">
        <v>15.786983797422973</v>
      </c>
      <c r="Z366" s="139">
        <v>14.602110260613497</v>
      </c>
      <c r="AA366" s="139">
        <v>15.38340692668082</v>
      </c>
      <c r="AB366" s="139">
        <v>16.624472882623131</v>
      </c>
      <c r="AC366" s="139">
        <v>16.456395281770941</v>
      </c>
      <c r="AD366" s="139">
        <v>15.61635716432524</v>
      </c>
      <c r="AE366" s="139">
        <v>13.110392009149288</v>
      </c>
      <c r="AF366" s="139">
        <v>11.670070460008608</v>
      </c>
      <c r="AG366" s="139">
        <v>9.8957832388525375</v>
      </c>
      <c r="AH366" s="139">
        <v>9.0657500614627082</v>
      </c>
      <c r="AI366" s="142">
        <v>7.4891464191784136</v>
      </c>
      <c r="AJ366" s="139">
        <v>6.193165672578103</v>
      </c>
      <c r="AK366" s="139">
        <v>6.0594631642494328</v>
      </c>
      <c r="AL366" s="139">
        <v>5.3127605313139563</v>
      </c>
      <c r="AM366" s="139">
        <v>5.2346828762772804</v>
      </c>
      <c r="AN366" s="139">
        <v>4.8799059942080598</v>
      </c>
      <c r="AO366" s="139">
        <v>4.8922240991027008</v>
      </c>
      <c r="AP366" s="139">
        <v>3.7815295992247888</v>
      </c>
      <c r="AQ366" s="139">
        <v>3.2514414532859979</v>
      </c>
      <c r="AR366" s="139">
        <v>2.9685930553778581</v>
      </c>
      <c r="AS366" s="139">
        <v>3.0318487129139227</v>
      </c>
      <c r="AT366" s="139">
        <v>2.9919113410437999</v>
      </c>
      <c r="AU366" s="139">
        <v>2.6296211026461593</v>
      </c>
      <c r="AV366" s="139">
        <v>2.7927129040730843</v>
      </c>
      <c r="AW366" s="139">
        <v>2.2923164840867889</v>
      </c>
      <c r="AX366" s="142"/>
    </row>
    <row r="367" spans="1:76" s="139" customFormat="1" ht="15" customHeight="1" x14ac:dyDescent="0.2">
      <c r="A367" s="143" t="s">
        <v>444</v>
      </c>
      <c r="B367" s="139">
        <v>0.95470229090185776</v>
      </c>
      <c r="C367" s="139">
        <v>0.93284717723506105</v>
      </c>
      <c r="D367" s="139">
        <v>0.93028279064465169</v>
      </c>
      <c r="E367" s="139">
        <v>0.93086930609827412</v>
      </c>
      <c r="F367" s="139">
        <v>0.83001604887969571</v>
      </c>
      <c r="G367" s="139">
        <v>0.97879819499548681</v>
      </c>
      <c r="H367" s="139">
        <v>1.0970767886637622</v>
      </c>
      <c r="I367" s="139">
        <v>1.2581267857360441</v>
      </c>
      <c r="J367" s="139">
        <v>1.2563681585229176</v>
      </c>
      <c r="K367" s="139">
        <v>1.363168348725488</v>
      </c>
      <c r="L367" s="139">
        <v>1.3402256255334395</v>
      </c>
      <c r="M367" s="139">
        <v>1.2451770441841212</v>
      </c>
      <c r="N367" s="139">
        <v>1.376129084951325</v>
      </c>
      <c r="O367" s="139">
        <v>1.5687649052445105</v>
      </c>
      <c r="P367" s="139">
        <v>1.8286287985697984</v>
      </c>
      <c r="Q367" s="139">
        <v>1.9028738522334023</v>
      </c>
      <c r="R367" s="139">
        <v>1.8736711711181249</v>
      </c>
      <c r="S367" s="139">
        <v>2.2956845034575348</v>
      </c>
      <c r="T367" s="139">
        <v>2.4217988632792355</v>
      </c>
      <c r="U367" s="139">
        <v>2.3593917203787051</v>
      </c>
      <c r="V367" s="139">
        <v>2.0442882903305128</v>
      </c>
      <c r="W367" s="139">
        <v>2.0831722146439753</v>
      </c>
      <c r="X367" s="139">
        <v>1.9743883105929907</v>
      </c>
      <c r="Y367" s="139">
        <v>1.9683816075602421</v>
      </c>
      <c r="Z367" s="139">
        <v>1.976894175278292</v>
      </c>
      <c r="AA367" s="139">
        <v>2.0383296421260568</v>
      </c>
      <c r="AB367" s="139">
        <v>1.9430400082692965</v>
      </c>
      <c r="AC367" s="139">
        <v>1.8595238218292853</v>
      </c>
      <c r="AD367" s="139">
        <v>1.744383693449773</v>
      </c>
      <c r="AE367" s="139">
        <v>1.4693962349730221</v>
      </c>
      <c r="AF367" s="139">
        <v>1.5365704964583378</v>
      </c>
      <c r="AG367" s="139">
        <v>1.462228810098184</v>
      </c>
      <c r="AH367" s="139">
        <v>1.3576338036104887</v>
      </c>
      <c r="AI367" s="142">
        <v>1.4356991731276671</v>
      </c>
      <c r="AJ367" s="139">
        <v>1.4513365897735897</v>
      </c>
      <c r="AK367" s="139">
        <v>1.3960221255633347</v>
      </c>
      <c r="AL367" s="139">
        <v>1.2894858289836286</v>
      </c>
      <c r="AM367" s="139">
        <v>1.2805181380550976</v>
      </c>
      <c r="AN367" s="139">
        <v>1.3057678333465887</v>
      </c>
      <c r="AO367" s="139">
        <v>1.3274292121050237</v>
      </c>
      <c r="AP367" s="139">
        <v>1.4605371657276629</v>
      </c>
      <c r="AQ367" s="139">
        <v>1.452366560855413</v>
      </c>
      <c r="AR367" s="139">
        <v>1.394560262265365</v>
      </c>
      <c r="AS367" s="139">
        <v>1.3590942362434721</v>
      </c>
      <c r="AT367" s="139">
        <v>1.3733082675312234</v>
      </c>
      <c r="AU367" s="139">
        <v>1.3487033838083859</v>
      </c>
      <c r="AV367" s="139">
        <v>1.3217512534233129</v>
      </c>
      <c r="AW367" s="139">
        <v>1.3607874200546155</v>
      </c>
      <c r="AX367" s="142"/>
    </row>
    <row r="368" spans="1:76" s="139" customFormat="1" ht="15" customHeight="1" x14ac:dyDescent="0.2">
      <c r="A368" s="143" t="s">
        <v>346</v>
      </c>
      <c r="B368" s="139">
        <v>6.817641466138312</v>
      </c>
      <c r="C368" s="139">
        <v>6.2098882664155761</v>
      </c>
      <c r="D368" s="139">
        <v>6.1547395096472188</v>
      </c>
      <c r="E368" s="139">
        <v>5.6355378435139629</v>
      </c>
      <c r="F368" s="139">
        <v>5.3331646449505801</v>
      </c>
      <c r="G368" s="139">
        <v>6.2050556194131303</v>
      </c>
      <c r="H368" s="139">
        <v>6.5205393636957361</v>
      </c>
      <c r="I368" s="139">
        <v>7.8564537304707649</v>
      </c>
      <c r="J368" s="139">
        <v>8.1038244125031316</v>
      </c>
      <c r="K368" s="139">
        <v>8.6637047518956045</v>
      </c>
      <c r="L368" s="139">
        <v>8.5269512489302528</v>
      </c>
      <c r="M368" s="139">
        <v>7.7826122063219882</v>
      </c>
      <c r="N368" s="139">
        <v>8.181614644478362</v>
      </c>
      <c r="O368" s="139">
        <v>9.4481497800275367</v>
      </c>
      <c r="P368" s="139">
        <v>11.385269450231601</v>
      </c>
      <c r="Q368" s="139">
        <v>12.058934272718732</v>
      </c>
      <c r="R368" s="139">
        <v>11.371438300928235</v>
      </c>
      <c r="S368" s="139">
        <v>12.10855820740176</v>
      </c>
      <c r="T368" s="139">
        <v>13.354840879512833</v>
      </c>
      <c r="U368" s="139">
        <v>13.217014040154249</v>
      </c>
      <c r="V368" s="139">
        <v>11.79189858011577</v>
      </c>
      <c r="W368" s="139">
        <v>13.842832530814213</v>
      </c>
      <c r="X368" s="139">
        <v>13.724334141747288</v>
      </c>
      <c r="Y368" s="139">
        <v>13.882593588991158</v>
      </c>
      <c r="Z368" s="139">
        <v>13.384842584168389</v>
      </c>
      <c r="AA368" s="139">
        <v>13.259197563845238</v>
      </c>
      <c r="AB368" s="139">
        <v>12.751997099731765</v>
      </c>
      <c r="AC368" s="139">
        <v>12.02848493351893</v>
      </c>
      <c r="AD368" s="139">
        <v>11.431679399261721</v>
      </c>
      <c r="AE368" s="139">
        <v>9.8304615956819408</v>
      </c>
      <c r="AF368" s="139">
        <v>10.728121460389103</v>
      </c>
      <c r="AG368" s="139">
        <v>10.377640290384992</v>
      </c>
      <c r="AH368" s="139">
        <v>10.306854528301997</v>
      </c>
      <c r="AI368" s="142">
        <v>9.8808398217094773</v>
      </c>
      <c r="AJ368" s="139">
        <v>9.5385961448162</v>
      </c>
      <c r="AK368" s="139">
        <v>8.8175259359244613</v>
      </c>
      <c r="AL368" s="139">
        <v>8.0712342986206362</v>
      </c>
      <c r="AM368" s="139">
        <v>8.2782908947929634</v>
      </c>
      <c r="AN368" s="139">
        <v>8.2181342971345295</v>
      </c>
      <c r="AO368" s="139">
        <v>6.9678810926574535</v>
      </c>
      <c r="AP368" s="139">
        <v>8.7842431451655685</v>
      </c>
      <c r="AQ368" s="139">
        <v>9.2536111599154065</v>
      </c>
      <c r="AR368" s="139">
        <v>9.0179178638339277</v>
      </c>
      <c r="AS368" s="139">
        <v>8.8416837306199074</v>
      </c>
      <c r="AT368" s="139">
        <v>8.8519091002706691</v>
      </c>
      <c r="AU368" s="139">
        <v>9.2643496316118235</v>
      </c>
      <c r="AV368" s="139">
        <v>8.44287498758532</v>
      </c>
      <c r="AW368" s="139">
        <v>8.9602016422411559</v>
      </c>
      <c r="AX368" s="142"/>
    </row>
    <row r="369" spans="1:76" s="139" customFormat="1" ht="15" customHeight="1" x14ac:dyDescent="0.2">
      <c r="A369" s="143" t="s">
        <v>181</v>
      </c>
      <c r="B369" s="139">
        <v>9.7644551061611455</v>
      </c>
      <c r="C369" s="139">
        <v>10.299187003315014</v>
      </c>
      <c r="D369" s="139">
        <v>10.725588420430157</v>
      </c>
      <c r="E369" s="139">
        <v>11.145507789121485</v>
      </c>
      <c r="F369" s="139">
        <v>11.744902200518762</v>
      </c>
      <c r="G369" s="139">
        <v>12.301229424111645</v>
      </c>
      <c r="H369" s="139">
        <v>12.778774381461391</v>
      </c>
      <c r="I369" s="139">
        <v>13.165573594510304</v>
      </c>
      <c r="J369" s="139">
        <v>14.184071025744846</v>
      </c>
      <c r="K369" s="139">
        <v>15.016516475808325</v>
      </c>
      <c r="L369" s="139">
        <v>15.642462305199526</v>
      </c>
      <c r="M369" s="139">
        <v>17.007283954852262</v>
      </c>
      <c r="N369" s="139">
        <v>17.316106517931747</v>
      </c>
      <c r="O369" s="139">
        <v>18.104869337093117</v>
      </c>
      <c r="P369" s="139">
        <v>19.220773516395674</v>
      </c>
      <c r="Q369" s="139">
        <v>20.189554511794597</v>
      </c>
      <c r="R369" s="139">
        <v>20.626392098001961</v>
      </c>
      <c r="S369" s="139">
        <v>19.692768351777058</v>
      </c>
      <c r="T369" s="139">
        <v>20.455803479363194</v>
      </c>
      <c r="U369" s="139">
        <v>21.096940345615771</v>
      </c>
      <c r="V369" s="139">
        <v>22.188724854825065</v>
      </c>
      <c r="W369" s="139">
        <v>22.251644823106549</v>
      </c>
      <c r="X369" s="139">
        <v>22.04847084088069</v>
      </c>
      <c r="Y369" s="139">
        <v>22.155509965536979</v>
      </c>
      <c r="Z369" s="139">
        <v>21.587068485857991</v>
      </c>
      <c r="AA369" s="139">
        <v>21.290876297233087</v>
      </c>
      <c r="AB369" s="139">
        <v>20.896739019725029</v>
      </c>
      <c r="AC369" s="139">
        <v>20.930608626090244</v>
      </c>
      <c r="AD369" s="139">
        <v>20.506767268097558</v>
      </c>
      <c r="AE369" s="139">
        <v>20.087016237103331</v>
      </c>
      <c r="AF369" s="139">
        <v>20.821176607219318</v>
      </c>
      <c r="AG369" s="139">
        <v>19.657036596002644</v>
      </c>
      <c r="AH369" s="139">
        <v>20.268399858453918</v>
      </c>
      <c r="AI369" s="142">
        <v>20.419453832600546</v>
      </c>
      <c r="AJ369" s="139">
        <v>20.706337062440593</v>
      </c>
      <c r="AK369" s="139">
        <v>20.715186867159499</v>
      </c>
      <c r="AL369" s="139">
        <v>20.746899463452053</v>
      </c>
      <c r="AM369" s="139">
        <v>20.416993619218285</v>
      </c>
      <c r="AN369" s="139">
        <v>20.7930075055157</v>
      </c>
      <c r="AO369" s="139">
        <v>21.078611808102909</v>
      </c>
      <c r="AP369" s="139">
        <v>20.438039537961945</v>
      </c>
      <c r="AQ369" s="139">
        <v>20.298088293875299</v>
      </c>
      <c r="AR369" s="139">
        <v>20.324699414854553</v>
      </c>
      <c r="AS369" s="139">
        <v>20.46176674631722</v>
      </c>
      <c r="AT369" s="139">
        <v>20.374522722547031</v>
      </c>
      <c r="AU369" s="139">
        <v>19.988032053619381</v>
      </c>
      <c r="AV369" s="139">
        <v>20.019124902844744</v>
      </c>
      <c r="AW369" s="139">
        <v>19.72052056337732</v>
      </c>
      <c r="AX369" s="142"/>
    </row>
    <row r="370" spans="1:76" s="139" customFormat="1" ht="15" customHeight="1" x14ac:dyDescent="0.2">
      <c r="A370" s="143" t="s">
        <v>362</v>
      </c>
      <c r="B370" s="139">
        <v>6.4016665303058158</v>
      </c>
      <c r="C370" s="139">
        <v>6.840693145555325</v>
      </c>
      <c r="D370" s="139">
        <v>7.4782080934199771</v>
      </c>
      <c r="E370" s="139">
        <v>7.0490768704779496</v>
      </c>
      <c r="F370" s="139">
        <v>8.5839916073074907</v>
      </c>
      <c r="G370" s="139">
        <v>10.113256983716539</v>
      </c>
      <c r="H370" s="139">
        <v>7.8518383398107554</v>
      </c>
      <c r="I370" s="139">
        <v>7.1935111024604383</v>
      </c>
      <c r="J370" s="139">
        <v>6.9904996502478518</v>
      </c>
      <c r="K370" s="139">
        <v>7.9667849336096985</v>
      </c>
      <c r="L370" s="139">
        <v>8.9684015787108695</v>
      </c>
      <c r="M370" s="139">
        <v>9.1475527647692001</v>
      </c>
      <c r="N370" s="139">
        <v>9.2358375730072559</v>
      </c>
      <c r="O370" s="139">
        <v>10.528826536280443</v>
      </c>
      <c r="P370" s="139">
        <v>12.608287520238513</v>
      </c>
      <c r="Q370" s="139">
        <v>12.79024361341143</v>
      </c>
      <c r="R370" s="139">
        <v>12.971238352774691</v>
      </c>
      <c r="S370" s="139">
        <v>11.986429310953394</v>
      </c>
      <c r="T370" s="139">
        <v>12.679698580367932</v>
      </c>
      <c r="U370" s="139">
        <v>14.461919456016032</v>
      </c>
      <c r="V370" s="139">
        <v>12.476139165003342</v>
      </c>
      <c r="W370" s="139">
        <v>10.615078388851483</v>
      </c>
      <c r="X370" s="139">
        <v>9.5278397819757252</v>
      </c>
      <c r="Y370" s="139">
        <v>9.7982774861801456</v>
      </c>
      <c r="Z370" s="139">
        <v>9.4559969234467101</v>
      </c>
      <c r="AA370" s="139">
        <v>8.5994091666933343</v>
      </c>
      <c r="AB370" s="139">
        <v>7.6648498579272095</v>
      </c>
      <c r="AC370" s="139">
        <v>7.0350715505485786</v>
      </c>
      <c r="AD370" s="139">
        <v>6.1885761924728122</v>
      </c>
      <c r="AE370" s="139">
        <v>6.6726311224803423</v>
      </c>
      <c r="AF370" s="139">
        <v>7.1510194965055893</v>
      </c>
      <c r="AG370" s="139">
        <v>6.4387681965364223</v>
      </c>
      <c r="AH370" s="139">
        <v>6.3593481187081009</v>
      </c>
      <c r="AI370" s="142">
        <v>7.1959878168729858</v>
      </c>
      <c r="AJ370" s="139">
        <v>8.0851241664468354</v>
      </c>
      <c r="AK370" s="139">
        <v>7.7701461672492087</v>
      </c>
      <c r="AL370" s="139">
        <v>7.2442173733959958</v>
      </c>
      <c r="AM370" s="139">
        <v>6.9628912072986413</v>
      </c>
      <c r="AN370" s="139">
        <v>6.8569230717263299</v>
      </c>
      <c r="AO370" s="139">
        <v>4.3330798540797772</v>
      </c>
      <c r="AP370" s="139">
        <v>4.727437603432973</v>
      </c>
      <c r="AQ370" s="139">
        <v>4.7569571636917898</v>
      </c>
      <c r="AR370" s="139">
        <v>4.534606254394177</v>
      </c>
      <c r="AS370" s="139">
        <v>4.1466223658241868</v>
      </c>
      <c r="AT370" s="139">
        <v>4.0798977568019721</v>
      </c>
      <c r="AU370" s="139">
        <v>4.1474879127147464</v>
      </c>
      <c r="AV370" s="139">
        <v>3.5707608626151646</v>
      </c>
      <c r="AW370" s="139">
        <v>3.3361032012932168</v>
      </c>
      <c r="AX370" s="142"/>
    </row>
    <row r="371" spans="1:76" s="139" customFormat="1" ht="15" customHeight="1" x14ac:dyDescent="0.2">
      <c r="A371" s="143" t="s">
        <v>179</v>
      </c>
      <c r="B371" s="139">
        <v>2.7671897635385818</v>
      </c>
      <c r="C371" s="139">
        <v>2.7811303620847809</v>
      </c>
      <c r="D371" s="139">
        <v>2.9688537743956118</v>
      </c>
      <c r="E371" s="139">
        <v>2.8678657080944419</v>
      </c>
      <c r="F371" s="139">
        <v>2.8218569466958883</v>
      </c>
      <c r="G371" s="139">
        <v>2.9738668034353424</v>
      </c>
      <c r="H371" s="139">
        <v>3.3670458728690846</v>
      </c>
      <c r="I371" s="139">
        <v>3.8568134161259309</v>
      </c>
      <c r="J371" s="139">
        <v>4.1847331563504611</v>
      </c>
      <c r="K371" s="139">
        <v>4.7937670703125832</v>
      </c>
      <c r="L371" s="139">
        <v>4.5925173398081967</v>
      </c>
      <c r="M371" s="139">
        <v>4.6701967692898023</v>
      </c>
      <c r="N371" s="139">
        <v>4.3266415769229667</v>
      </c>
      <c r="O371" s="139">
        <v>4.0679630547863184</v>
      </c>
      <c r="P371" s="139">
        <v>4.0399129967937881</v>
      </c>
      <c r="Q371" s="139">
        <v>3.9012235612070185</v>
      </c>
      <c r="R371" s="139">
        <v>3.9731122088931698</v>
      </c>
      <c r="S371" s="139">
        <v>4.1996348763532438</v>
      </c>
      <c r="T371" s="139">
        <v>4.381774001229175</v>
      </c>
      <c r="U371" s="139">
        <v>4.0578490284347737</v>
      </c>
      <c r="V371" s="139">
        <v>4.2268580840381418</v>
      </c>
      <c r="W371" s="139">
        <v>4.0830306496288529</v>
      </c>
      <c r="X371" s="139">
        <v>4.0313052084816547</v>
      </c>
      <c r="Y371" s="139">
        <v>4.2067477461090874</v>
      </c>
      <c r="Z371" s="139">
        <v>4.8685370113962421</v>
      </c>
      <c r="AA371" s="139">
        <v>5.3954249904601141</v>
      </c>
      <c r="AB371" s="139">
        <v>5.3763684223531669</v>
      </c>
      <c r="AC371" s="139">
        <v>5.9351248060630439</v>
      </c>
      <c r="AD371" s="139">
        <v>7.1277935729690256</v>
      </c>
      <c r="AE371" s="139">
        <v>9.7016138764845294</v>
      </c>
      <c r="AF371" s="139">
        <v>11.259395528977834</v>
      </c>
      <c r="AG371" s="139">
        <v>11.490048992062412</v>
      </c>
      <c r="AH371" s="139">
        <v>10.381115253032576</v>
      </c>
      <c r="AI371" s="142">
        <v>9.9646450054897855</v>
      </c>
      <c r="AJ371" s="139">
        <v>9.5123461948274013</v>
      </c>
      <c r="AK371" s="139">
        <v>9.8926821613029858</v>
      </c>
      <c r="AL371" s="139">
        <v>9.9422552969386118</v>
      </c>
      <c r="AM371" s="139">
        <v>10.694802020015146</v>
      </c>
      <c r="AN371" s="139">
        <v>10.450374944476437</v>
      </c>
      <c r="AO371" s="139">
        <v>11.558668705158823</v>
      </c>
      <c r="AP371" s="139">
        <v>10.552369634025965</v>
      </c>
      <c r="AQ371" s="139">
        <v>11.296198255332754</v>
      </c>
      <c r="AR371" s="139">
        <v>11.337757842605143</v>
      </c>
      <c r="AS371" s="139">
        <v>11.577569760730555</v>
      </c>
      <c r="AT371" s="139">
        <v>11.733989644741598</v>
      </c>
      <c r="AU371" s="139">
        <v>11.22077116709805</v>
      </c>
      <c r="AV371" s="139">
        <v>10.493519315345409</v>
      </c>
      <c r="AW371" s="139">
        <v>10.370637430977879</v>
      </c>
      <c r="AX371" s="142"/>
    </row>
    <row r="372" spans="1:76" s="148" customFormat="1" ht="15" customHeight="1" thickBot="1" x14ac:dyDescent="0.25">
      <c r="A372" s="147" t="s">
        <v>16</v>
      </c>
      <c r="B372" s="147">
        <v>100</v>
      </c>
      <c r="C372" s="147">
        <v>100</v>
      </c>
      <c r="D372" s="147">
        <v>100</v>
      </c>
      <c r="E372" s="147">
        <v>100</v>
      </c>
      <c r="F372" s="147">
        <v>100</v>
      </c>
      <c r="G372" s="147">
        <v>100</v>
      </c>
      <c r="H372" s="147">
        <v>100</v>
      </c>
      <c r="I372" s="147">
        <v>100</v>
      </c>
      <c r="J372" s="147">
        <v>100</v>
      </c>
      <c r="K372" s="147">
        <v>100</v>
      </c>
      <c r="L372" s="147">
        <v>100</v>
      </c>
      <c r="M372" s="147">
        <v>100</v>
      </c>
      <c r="N372" s="147">
        <v>100</v>
      </c>
      <c r="O372" s="147">
        <v>100</v>
      </c>
      <c r="P372" s="147">
        <v>100</v>
      </c>
      <c r="Q372" s="147">
        <v>100</v>
      </c>
      <c r="R372" s="147">
        <v>100</v>
      </c>
      <c r="S372" s="147">
        <v>100</v>
      </c>
      <c r="T372" s="147">
        <v>100</v>
      </c>
      <c r="U372" s="147">
        <v>100</v>
      </c>
      <c r="V372" s="147">
        <v>100</v>
      </c>
      <c r="W372" s="147">
        <v>100</v>
      </c>
      <c r="X372" s="147">
        <v>100</v>
      </c>
      <c r="Y372" s="147">
        <v>100</v>
      </c>
      <c r="Z372" s="147">
        <v>100</v>
      </c>
      <c r="AA372" s="147">
        <v>100</v>
      </c>
      <c r="AB372" s="147">
        <v>100</v>
      </c>
      <c r="AC372" s="147">
        <v>100</v>
      </c>
      <c r="AD372" s="147">
        <v>100</v>
      </c>
      <c r="AE372" s="147">
        <v>100</v>
      </c>
      <c r="AF372" s="147">
        <v>100</v>
      </c>
      <c r="AG372" s="147">
        <v>100</v>
      </c>
      <c r="AH372" s="147">
        <v>100</v>
      </c>
      <c r="AI372" s="147">
        <v>100</v>
      </c>
      <c r="AJ372" s="147">
        <v>100</v>
      </c>
      <c r="AK372" s="147">
        <v>100</v>
      </c>
      <c r="AL372" s="147">
        <v>100</v>
      </c>
      <c r="AM372" s="147">
        <v>100</v>
      </c>
      <c r="AN372" s="147">
        <v>100</v>
      </c>
      <c r="AO372" s="147">
        <v>100</v>
      </c>
      <c r="AP372" s="147">
        <v>100</v>
      </c>
      <c r="AQ372" s="147">
        <v>100</v>
      </c>
      <c r="AR372" s="147">
        <v>100</v>
      </c>
      <c r="AS372" s="147">
        <v>100</v>
      </c>
      <c r="AT372" s="147">
        <v>100</v>
      </c>
      <c r="AU372" s="147">
        <v>100</v>
      </c>
      <c r="AV372" s="147">
        <v>100</v>
      </c>
      <c r="AW372" s="147">
        <v>100</v>
      </c>
    </row>
    <row r="373" spans="1:76" s="113" customFormat="1" ht="15" customHeight="1" x14ac:dyDescent="0.2">
      <c r="A373" s="135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7"/>
      <c r="AJ373" s="136"/>
      <c r="AK373" s="136"/>
      <c r="AL373" s="136"/>
      <c r="AM373" s="136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16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  <c r="BN373" s="117"/>
      <c r="BO373" s="117"/>
      <c r="BP373" s="117"/>
      <c r="BQ373" s="117"/>
      <c r="BR373" s="117"/>
      <c r="BS373" s="117"/>
      <c r="BT373" s="117"/>
      <c r="BU373" s="117"/>
      <c r="BV373" s="117"/>
      <c r="BW373" s="117"/>
      <c r="BX373" s="117"/>
    </row>
    <row r="374" spans="1:76" s="113" customFormat="1" ht="15" customHeight="1" x14ac:dyDescent="0.2">
      <c r="A374" s="135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7"/>
      <c r="AJ374" s="136"/>
      <c r="AK374" s="136"/>
      <c r="AL374" s="136"/>
      <c r="AM374" s="136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16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  <c r="BN374" s="117"/>
      <c r="BO374" s="117"/>
      <c r="BP374" s="117"/>
      <c r="BQ374" s="117"/>
      <c r="BR374" s="117"/>
      <c r="BS374" s="117"/>
      <c r="BT374" s="117"/>
      <c r="BU374" s="117"/>
      <c r="BV374" s="117"/>
      <c r="BW374" s="117"/>
      <c r="BX374" s="117"/>
    </row>
    <row r="375" spans="1:76" s="113" customFormat="1" ht="15" customHeight="1" x14ac:dyDescent="0.2">
      <c r="A375" s="135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7"/>
      <c r="AJ375" s="136"/>
      <c r="AK375" s="136"/>
      <c r="AL375" s="136"/>
      <c r="AM375" s="136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16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  <c r="BN375" s="117"/>
      <c r="BO375" s="117"/>
      <c r="BP375" s="117"/>
      <c r="BQ375" s="117"/>
      <c r="BR375" s="117"/>
      <c r="BS375" s="117"/>
      <c r="BT375" s="117"/>
      <c r="BU375" s="117"/>
      <c r="BV375" s="117"/>
      <c r="BW375" s="117"/>
      <c r="BX375" s="117"/>
    </row>
    <row r="376" spans="1:76" s="113" customFormat="1" ht="15" customHeight="1" x14ac:dyDescent="0.2">
      <c r="A376" s="135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7"/>
      <c r="AJ376" s="136"/>
      <c r="AK376" s="136"/>
      <c r="AL376" s="136"/>
      <c r="AM376" s="136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16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  <c r="BN376" s="117"/>
      <c r="BO376" s="117"/>
      <c r="BP376" s="117"/>
      <c r="BQ376" s="117"/>
      <c r="BR376" s="117"/>
      <c r="BS376" s="117"/>
      <c r="BT376" s="117"/>
      <c r="BU376" s="117"/>
      <c r="BV376" s="117"/>
      <c r="BW376" s="117"/>
      <c r="BX376" s="117"/>
    </row>
    <row r="377" spans="1:76" s="113" customFormat="1" ht="15" customHeight="1" x14ac:dyDescent="0.2">
      <c r="A377" s="135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7"/>
      <c r="AJ377" s="136"/>
      <c r="AK377" s="136"/>
      <c r="AL377" s="136"/>
      <c r="AM377" s="136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16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17"/>
      <c r="BR377" s="117"/>
      <c r="BS377" s="117"/>
      <c r="BT377" s="117"/>
      <c r="BU377" s="117"/>
      <c r="BV377" s="117"/>
      <c r="BW377" s="117"/>
      <c r="BX377" s="117"/>
    </row>
    <row r="378" spans="1:76" s="113" customFormat="1" ht="15" customHeight="1" x14ac:dyDescent="0.2">
      <c r="A378" s="135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7"/>
      <c r="AJ378" s="136"/>
      <c r="AK378" s="136"/>
      <c r="AL378" s="136"/>
      <c r="AM378" s="136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16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  <c r="BN378" s="117"/>
      <c r="BO378" s="117"/>
      <c r="BP378" s="117"/>
      <c r="BQ378" s="117"/>
      <c r="BR378" s="117"/>
      <c r="BS378" s="117"/>
      <c r="BT378" s="117"/>
      <c r="BU378" s="117"/>
      <c r="BV378" s="117"/>
      <c r="BW378" s="117"/>
      <c r="BX378" s="117"/>
    </row>
    <row r="379" spans="1:76" s="113" customFormat="1" ht="15" customHeight="1" x14ac:dyDescent="0.2">
      <c r="A379" s="135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7"/>
      <c r="AJ379" s="136"/>
      <c r="AK379" s="136"/>
      <c r="AL379" s="136"/>
      <c r="AM379" s="136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16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  <c r="BN379" s="117"/>
      <c r="BO379" s="117"/>
      <c r="BP379" s="117"/>
      <c r="BQ379" s="117"/>
      <c r="BR379" s="117"/>
      <c r="BS379" s="117"/>
      <c r="BT379" s="117"/>
      <c r="BU379" s="117"/>
      <c r="BV379" s="117"/>
      <c r="BW379" s="117"/>
      <c r="BX379" s="117"/>
    </row>
    <row r="380" spans="1:76" s="113" customFormat="1" ht="15" customHeight="1" x14ac:dyDescent="0.2">
      <c r="A380" s="135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7"/>
      <c r="AJ380" s="136"/>
      <c r="AK380" s="136"/>
      <c r="AL380" s="136"/>
      <c r="AM380" s="136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16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  <c r="BN380" s="117"/>
      <c r="BO380" s="117"/>
      <c r="BP380" s="117"/>
      <c r="BQ380" s="117"/>
      <c r="BR380" s="117"/>
      <c r="BS380" s="117"/>
      <c r="BT380" s="117"/>
      <c r="BU380" s="117"/>
      <c r="BV380" s="117"/>
      <c r="BW380" s="117"/>
      <c r="BX380" s="117"/>
    </row>
    <row r="381" spans="1:76" s="113" customFormat="1" ht="15" customHeight="1" x14ac:dyDescent="0.2">
      <c r="A381" s="135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7"/>
      <c r="AJ381" s="136"/>
      <c r="AK381" s="136"/>
      <c r="AL381" s="136"/>
      <c r="AM381" s="136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16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  <c r="BN381" s="117"/>
      <c r="BO381" s="117"/>
      <c r="BP381" s="117"/>
      <c r="BQ381" s="117"/>
      <c r="BR381" s="117"/>
      <c r="BS381" s="117"/>
      <c r="BT381" s="117"/>
      <c r="BU381" s="117"/>
      <c r="BV381" s="117"/>
      <c r="BW381" s="117"/>
      <c r="BX381" s="117"/>
    </row>
    <row r="382" spans="1:76" s="113" customFormat="1" ht="15" customHeight="1" x14ac:dyDescent="0.2">
      <c r="A382" s="135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7"/>
      <c r="AJ382" s="136"/>
      <c r="AK382" s="136"/>
      <c r="AL382" s="136"/>
      <c r="AM382" s="136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16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  <c r="BN382" s="117"/>
      <c r="BO382" s="117"/>
      <c r="BP382" s="117"/>
      <c r="BQ382" s="117"/>
      <c r="BR382" s="117"/>
      <c r="BS382" s="117"/>
      <c r="BT382" s="117"/>
      <c r="BU382" s="117"/>
      <c r="BV382" s="117"/>
      <c r="BW382" s="117"/>
      <c r="BX382" s="117"/>
    </row>
    <row r="383" spans="1:76" s="113" customFormat="1" ht="15" customHeight="1" x14ac:dyDescent="0.2">
      <c r="A383" s="135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7"/>
      <c r="AJ383" s="136"/>
      <c r="AK383" s="136"/>
      <c r="AL383" s="136"/>
      <c r="AM383" s="136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16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  <c r="BN383" s="117"/>
      <c r="BO383" s="117"/>
      <c r="BP383" s="117"/>
      <c r="BQ383" s="117"/>
      <c r="BR383" s="117"/>
      <c r="BS383" s="117"/>
      <c r="BT383" s="117"/>
      <c r="BU383" s="117"/>
      <c r="BV383" s="117"/>
      <c r="BW383" s="117"/>
      <c r="BX383" s="117"/>
    </row>
    <row r="384" spans="1:76" s="113" customFormat="1" ht="15" customHeight="1" x14ac:dyDescent="0.2">
      <c r="A384" s="135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7"/>
      <c r="AJ384" s="136"/>
      <c r="AK384" s="136"/>
      <c r="AL384" s="136"/>
      <c r="AM384" s="136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16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  <c r="BN384" s="117"/>
      <c r="BO384" s="117"/>
      <c r="BP384" s="117"/>
      <c r="BQ384" s="117"/>
      <c r="BR384" s="117"/>
      <c r="BS384" s="117"/>
      <c r="BT384" s="117"/>
      <c r="BU384" s="117"/>
      <c r="BV384" s="117"/>
      <c r="BW384" s="117"/>
      <c r="BX384" s="117"/>
    </row>
    <row r="385" spans="1:76" s="113" customFormat="1" ht="15" customHeight="1" x14ac:dyDescent="0.2">
      <c r="A385" s="135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7"/>
      <c r="AJ385" s="136"/>
      <c r="AK385" s="136"/>
      <c r="AL385" s="136"/>
      <c r="AM385" s="136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16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  <c r="BN385" s="117"/>
      <c r="BO385" s="117"/>
      <c r="BP385" s="117"/>
      <c r="BQ385" s="117"/>
      <c r="BR385" s="117"/>
      <c r="BS385" s="117"/>
      <c r="BT385" s="117"/>
      <c r="BU385" s="117"/>
      <c r="BV385" s="117"/>
      <c r="BW385" s="117"/>
      <c r="BX385" s="117"/>
    </row>
    <row r="386" spans="1:76" s="113" customFormat="1" ht="15" customHeight="1" x14ac:dyDescent="0.2">
      <c r="A386" s="135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7"/>
      <c r="AJ386" s="136"/>
      <c r="AK386" s="136"/>
      <c r="AL386" s="136"/>
      <c r="AM386" s="136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16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  <c r="BN386" s="117"/>
      <c r="BO386" s="117"/>
      <c r="BP386" s="117"/>
      <c r="BQ386" s="117"/>
      <c r="BR386" s="117"/>
      <c r="BS386" s="117"/>
      <c r="BT386" s="117"/>
      <c r="BU386" s="117"/>
      <c r="BV386" s="117"/>
      <c r="BW386" s="117"/>
      <c r="BX386" s="117"/>
    </row>
    <row r="387" spans="1:76" s="113" customFormat="1" ht="15" customHeight="1" x14ac:dyDescent="0.2">
      <c r="A387" s="135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7"/>
      <c r="AJ387" s="136"/>
      <c r="AK387" s="136"/>
      <c r="AL387" s="136"/>
      <c r="AM387" s="136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16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17"/>
      <c r="BU387" s="117"/>
      <c r="BV387" s="117"/>
      <c r="BW387" s="117"/>
      <c r="BX387" s="117"/>
    </row>
    <row r="388" spans="1:76" s="113" customFormat="1" ht="15" customHeight="1" x14ac:dyDescent="0.2">
      <c r="A388" s="135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7"/>
      <c r="AJ388" s="136"/>
      <c r="AK388" s="136"/>
      <c r="AL388" s="136"/>
      <c r="AM388" s="136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16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  <c r="BN388" s="117"/>
      <c r="BO388" s="117"/>
      <c r="BP388" s="117"/>
      <c r="BQ388" s="117"/>
      <c r="BR388" s="117"/>
      <c r="BS388" s="117"/>
      <c r="BT388" s="117"/>
      <c r="BU388" s="117"/>
      <c r="BV388" s="117"/>
      <c r="BW388" s="117"/>
      <c r="BX388" s="117"/>
    </row>
    <row r="389" spans="1:76" s="113" customFormat="1" ht="15" customHeight="1" x14ac:dyDescent="0.2">
      <c r="A389" s="135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7"/>
      <c r="AJ389" s="136"/>
      <c r="AK389" s="136"/>
      <c r="AL389" s="136"/>
      <c r="AM389" s="136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16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  <c r="BN389" s="117"/>
      <c r="BO389" s="117"/>
      <c r="BP389" s="117"/>
      <c r="BQ389" s="117"/>
      <c r="BR389" s="117"/>
      <c r="BS389" s="117"/>
      <c r="BT389" s="117"/>
      <c r="BU389" s="117"/>
      <c r="BV389" s="117"/>
      <c r="BW389" s="117"/>
      <c r="BX389" s="117"/>
    </row>
    <row r="390" spans="1:76" s="113" customFormat="1" ht="15" customHeight="1" x14ac:dyDescent="0.2">
      <c r="A390" s="135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7"/>
      <c r="AJ390" s="136"/>
      <c r="AK390" s="136"/>
      <c r="AL390" s="136"/>
      <c r="AM390" s="136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16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  <c r="BN390" s="117"/>
      <c r="BO390" s="117"/>
      <c r="BP390" s="117"/>
      <c r="BQ390" s="117"/>
      <c r="BR390" s="117"/>
      <c r="BS390" s="117"/>
      <c r="BT390" s="117"/>
      <c r="BU390" s="117"/>
      <c r="BV390" s="117"/>
      <c r="BW390" s="117"/>
      <c r="BX390" s="117"/>
    </row>
    <row r="391" spans="1:76" s="113" customFormat="1" ht="15" customHeight="1" x14ac:dyDescent="0.2">
      <c r="A391" s="135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7"/>
      <c r="AJ391" s="136"/>
      <c r="AK391" s="136"/>
      <c r="AL391" s="136"/>
      <c r="AM391" s="136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16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  <c r="BN391" s="117"/>
      <c r="BO391" s="117"/>
      <c r="BP391" s="117"/>
      <c r="BQ391" s="117"/>
      <c r="BR391" s="117"/>
      <c r="BS391" s="117"/>
      <c r="BT391" s="117"/>
      <c r="BU391" s="117"/>
      <c r="BV391" s="117"/>
      <c r="BW391" s="117"/>
      <c r="BX391" s="117"/>
    </row>
    <row r="392" spans="1:76" s="113" customFormat="1" ht="15" customHeight="1" x14ac:dyDescent="0.2">
      <c r="A392" s="135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7"/>
      <c r="AJ392" s="136"/>
      <c r="AK392" s="136"/>
      <c r="AL392" s="136"/>
      <c r="AM392" s="136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16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  <c r="BN392" s="117"/>
      <c r="BO392" s="117"/>
      <c r="BP392" s="117"/>
      <c r="BQ392" s="117"/>
      <c r="BR392" s="117"/>
      <c r="BS392" s="117"/>
      <c r="BT392" s="117"/>
      <c r="BU392" s="117"/>
      <c r="BV392" s="117"/>
      <c r="BW392" s="117"/>
      <c r="BX392" s="117"/>
    </row>
    <row r="393" spans="1:76" s="113" customFormat="1" ht="15" customHeight="1" x14ac:dyDescent="0.2">
      <c r="A393" s="135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7"/>
      <c r="AJ393" s="136"/>
      <c r="AK393" s="136"/>
      <c r="AL393" s="136"/>
      <c r="AM393" s="136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16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  <c r="BN393" s="117"/>
      <c r="BO393" s="117"/>
      <c r="BP393" s="117"/>
      <c r="BQ393" s="117"/>
      <c r="BR393" s="117"/>
      <c r="BS393" s="117"/>
      <c r="BT393" s="117"/>
      <c r="BU393" s="117"/>
      <c r="BV393" s="117"/>
      <c r="BW393" s="117"/>
      <c r="BX393" s="117"/>
    </row>
    <row r="394" spans="1:76" ht="15" customHeight="1" x14ac:dyDescent="0.2">
      <c r="A394" s="113" t="s">
        <v>448</v>
      </c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5"/>
      <c r="AJ394" s="114"/>
      <c r="AK394" s="114"/>
      <c r="AL394" s="114"/>
      <c r="AM394" s="114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</row>
    <row r="395" spans="1:76" ht="15" customHeight="1" thickBot="1" x14ac:dyDescent="0.25">
      <c r="A395" s="113" t="s">
        <v>449</v>
      </c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F395" s="114"/>
      <c r="AG395" s="114"/>
      <c r="AH395" s="114"/>
      <c r="AJ395" s="114"/>
      <c r="AK395" s="117"/>
      <c r="AL395" s="114"/>
      <c r="AM395" s="117"/>
      <c r="AN395" s="120"/>
      <c r="AO395" s="120"/>
      <c r="AP395" s="120"/>
      <c r="AQ395" s="120"/>
      <c r="AS395" s="115"/>
      <c r="AW395" s="121" t="s">
        <v>2</v>
      </c>
    </row>
    <row r="396" spans="1:76" s="124" customFormat="1" ht="15" customHeight="1" x14ac:dyDescent="0.2">
      <c r="A396" s="122" t="s">
        <v>3</v>
      </c>
      <c r="B396" s="122">
        <v>1970</v>
      </c>
      <c r="C396" s="122">
        <v>1971</v>
      </c>
      <c r="D396" s="122">
        <v>1972</v>
      </c>
      <c r="E396" s="122">
        <v>1973</v>
      </c>
      <c r="F396" s="122">
        <v>1974</v>
      </c>
      <c r="G396" s="122">
        <v>1975</v>
      </c>
      <c r="H396" s="122">
        <v>1976</v>
      </c>
      <c r="I396" s="122">
        <v>1977</v>
      </c>
      <c r="J396" s="122">
        <v>1978</v>
      </c>
      <c r="K396" s="122">
        <v>1979</v>
      </c>
      <c r="L396" s="122">
        <v>1980</v>
      </c>
      <c r="M396" s="122">
        <v>1981</v>
      </c>
      <c r="N396" s="122">
        <v>1982</v>
      </c>
      <c r="O396" s="122">
        <v>1983</v>
      </c>
      <c r="P396" s="122">
        <v>1984</v>
      </c>
      <c r="Q396" s="122">
        <v>1985</v>
      </c>
      <c r="R396" s="122">
        <v>1986</v>
      </c>
      <c r="S396" s="122">
        <v>1987</v>
      </c>
      <c r="T396" s="122">
        <v>1988</v>
      </c>
      <c r="U396" s="122">
        <v>1989</v>
      </c>
      <c r="V396" s="122">
        <v>1990</v>
      </c>
      <c r="W396" s="122">
        <v>1991</v>
      </c>
      <c r="X396" s="122">
        <v>1992</v>
      </c>
      <c r="Y396" s="122">
        <v>1993</v>
      </c>
      <c r="Z396" s="122">
        <v>1994</v>
      </c>
      <c r="AA396" s="122">
        <v>1995</v>
      </c>
      <c r="AB396" s="122">
        <v>1996</v>
      </c>
      <c r="AC396" s="122">
        <v>1997</v>
      </c>
      <c r="AD396" s="122">
        <v>1998</v>
      </c>
      <c r="AE396" s="122">
        <v>1999</v>
      </c>
      <c r="AF396" s="122">
        <v>2000</v>
      </c>
      <c r="AG396" s="122">
        <v>2001</v>
      </c>
      <c r="AH396" s="122">
        <v>2002</v>
      </c>
      <c r="AI396" s="122">
        <v>2003</v>
      </c>
      <c r="AJ396" s="122">
        <v>2004</v>
      </c>
      <c r="AK396" s="122">
        <v>2005</v>
      </c>
      <c r="AL396" s="122">
        <v>2006</v>
      </c>
      <c r="AM396" s="122">
        <v>2007</v>
      </c>
      <c r="AN396" s="122">
        <v>2008</v>
      </c>
      <c r="AO396" s="122">
        <v>2009</v>
      </c>
      <c r="AP396" s="122">
        <v>2010</v>
      </c>
      <c r="AQ396" s="122">
        <v>2011</v>
      </c>
      <c r="AR396" s="122">
        <v>2012</v>
      </c>
      <c r="AS396" s="123">
        <v>2013</v>
      </c>
      <c r="AT396" s="123">
        <v>2014</v>
      </c>
      <c r="AU396" s="123">
        <v>2015</v>
      </c>
      <c r="AV396" s="123">
        <v>2016</v>
      </c>
      <c r="AW396" s="123">
        <v>2017</v>
      </c>
    </row>
    <row r="397" spans="1:76" s="125" customFormat="1" ht="15" customHeight="1" x14ac:dyDescent="0.2">
      <c r="A397" s="125" t="s">
        <v>395</v>
      </c>
      <c r="B397" s="125">
        <v>0</v>
      </c>
      <c r="C397" s="125">
        <v>0</v>
      </c>
      <c r="D397" s="125">
        <v>0</v>
      </c>
      <c r="E397" s="125">
        <v>0</v>
      </c>
      <c r="F397" s="125">
        <v>0</v>
      </c>
      <c r="G397" s="125">
        <v>0</v>
      </c>
      <c r="H397" s="125">
        <v>0</v>
      </c>
      <c r="I397" s="125">
        <v>44.862048000000001</v>
      </c>
      <c r="J397" s="125">
        <v>43.982399999999998</v>
      </c>
      <c r="K397" s="125">
        <v>44.862048000000001</v>
      </c>
      <c r="L397" s="125">
        <v>45.741695999999997</v>
      </c>
      <c r="M397" s="125">
        <v>21.991199999999999</v>
      </c>
      <c r="N397" s="125">
        <v>21.991199999999999</v>
      </c>
      <c r="O397" s="125">
        <v>21.991199999999999</v>
      </c>
      <c r="P397" s="125">
        <v>10.555776</v>
      </c>
      <c r="Q397" s="125">
        <v>6.1575360000000003</v>
      </c>
      <c r="R397" s="125">
        <v>18.472608000000001</v>
      </c>
      <c r="S397" s="125">
        <v>21.111552</v>
      </c>
      <c r="T397" s="125">
        <v>23.822467199999998</v>
      </c>
      <c r="U397" s="125">
        <v>32.642937600000003</v>
      </c>
      <c r="V397" s="125">
        <v>39.365247600000004</v>
      </c>
      <c r="W397" s="125">
        <v>39.478202400000001</v>
      </c>
      <c r="X397" s="125">
        <v>35.185919999999996</v>
      </c>
      <c r="Y397" s="125">
        <v>5.2778879999999999</v>
      </c>
      <c r="Z397" s="125">
        <v>5.2778879999999999</v>
      </c>
      <c r="AA397" s="125">
        <v>23.750495999999998</v>
      </c>
      <c r="AB397" s="125">
        <v>27.269088</v>
      </c>
      <c r="AC397" s="125">
        <v>32.546976000000001</v>
      </c>
      <c r="AD397" s="125">
        <v>46.621344000000001</v>
      </c>
      <c r="AE397" s="125">
        <v>51.019584000000002</v>
      </c>
      <c r="AF397" s="125">
        <v>49.260288000000003</v>
      </c>
      <c r="AG397" s="125">
        <v>23.750495999999998</v>
      </c>
      <c r="AH397" s="125">
        <v>28.16</v>
      </c>
      <c r="AI397" s="128">
        <v>14.08</v>
      </c>
      <c r="AJ397" s="125">
        <v>20.239999999999998</v>
      </c>
      <c r="AK397" s="125">
        <v>16.787745803304553</v>
      </c>
      <c r="AL397" s="125">
        <v>17.600000000000001</v>
      </c>
      <c r="AM397" s="125">
        <v>24.433199999999999</v>
      </c>
      <c r="AN397" s="126">
        <v>25.406545296000001</v>
      </c>
      <c r="AO397" s="126">
        <v>25.52</v>
      </c>
      <c r="AP397" s="126">
        <v>22.516343605741646</v>
      </c>
      <c r="AQ397" s="126">
        <v>29.04</v>
      </c>
      <c r="AR397" s="126">
        <v>55.44</v>
      </c>
      <c r="AS397" s="126">
        <v>30.8</v>
      </c>
      <c r="AT397" s="126">
        <v>25.035999999999998</v>
      </c>
      <c r="AU397" s="126">
        <v>11.648913218448</v>
      </c>
      <c r="AV397" s="126">
        <v>4.8273936799625154</v>
      </c>
      <c r="AW397" s="126">
        <v>4.0083996631360002</v>
      </c>
      <c r="AX397" s="128"/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4"/>
      <c r="BI397" s="134"/>
      <c r="BJ397" s="134"/>
      <c r="BK397" s="134"/>
      <c r="BL397" s="134"/>
      <c r="BM397" s="134"/>
      <c r="BN397" s="134"/>
      <c r="BO397" s="134"/>
      <c r="BP397" s="134"/>
      <c r="BQ397" s="134"/>
      <c r="BR397" s="134"/>
      <c r="BS397" s="134"/>
      <c r="BT397" s="134"/>
      <c r="BU397" s="134"/>
      <c r="BV397" s="134"/>
      <c r="BW397" s="134"/>
      <c r="BX397" s="134"/>
    </row>
    <row r="398" spans="1:76" s="125" customFormat="1" ht="15" customHeight="1" x14ac:dyDescent="0.2">
      <c r="A398" s="125" t="s">
        <v>180</v>
      </c>
      <c r="B398" s="125">
        <v>0</v>
      </c>
      <c r="C398" s="125">
        <v>0</v>
      </c>
      <c r="D398" s="125">
        <v>0</v>
      </c>
      <c r="E398" s="125">
        <v>0</v>
      </c>
      <c r="F398" s="125">
        <v>0</v>
      </c>
      <c r="G398" s="125">
        <v>0</v>
      </c>
      <c r="H398" s="125">
        <v>4.7980800000000006</v>
      </c>
      <c r="I398" s="125">
        <v>40.783680000000004</v>
      </c>
      <c r="J398" s="125">
        <v>52.089156000000003</v>
      </c>
      <c r="K398" s="125">
        <v>136.61533200000002</v>
      </c>
      <c r="L398" s="125">
        <v>252.16409400000003</v>
      </c>
      <c r="M398" s="125">
        <v>520.77160800000001</v>
      </c>
      <c r="N398" s="125">
        <v>926.30932800000005</v>
      </c>
      <c r="O398" s="125">
        <v>924.694974</v>
      </c>
      <c r="P398" s="125">
        <v>856.02745200000004</v>
      </c>
      <c r="Q398" s="125">
        <v>1002.42387</v>
      </c>
      <c r="R398" s="125">
        <v>1165.663548</v>
      </c>
      <c r="S398" s="125">
        <v>1047.3658859999998</v>
      </c>
      <c r="T398" s="125">
        <v>921.90109200000006</v>
      </c>
      <c r="U398" s="125">
        <v>637.60485600000015</v>
      </c>
      <c r="V398" s="125">
        <v>583.38155400000005</v>
      </c>
      <c r="W398" s="125">
        <v>806.79215399999998</v>
      </c>
      <c r="X398" s="125">
        <v>411.945156</v>
      </c>
      <c r="Y398" s="125">
        <v>334.08631200000008</v>
      </c>
      <c r="Z398" s="125">
        <v>350.70966000000004</v>
      </c>
      <c r="AA398" s="125">
        <v>371.69626200000005</v>
      </c>
      <c r="AB398" s="125">
        <v>413.35459200000003</v>
      </c>
      <c r="AC398" s="125">
        <v>427.90876800000001</v>
      </c>
      <c r="AD398" s="125">
        <v>252.83882400000002</v>
      </c>
      <c r="AE398" s="125">
        <v>144.51217200000002</v>
      </c>
      <c r="AF398" s="125">
        <v>143.34264000000002</v>
      </c>
      <c r="AG398" s="125">
        <v>140.84363999999999</v>
      </c>
      <c r="AH398" s="125">
        <v>105.72250199999999</v>
      </c>
      <c r="AI398" s="128">
        <v>169.95456299999998</v>
      </c>
      <c r="AJ398" s="125">
        <v>31.952918999999994</v>
      </c>
      <c r="AK398" s="125">
        <v>45.419098920332345</v>
      </c>
      <c r="AL398" s="125">
        <v>59.492644999999996</v>
      </c>
      <c r="AM398" s="125">
        <v>51.389080189189997</v>
      </c>
      <c r="AN398" s="129">
        <v>53.278061176192587</v>
      </c>
      <c r="AO398" s="129">
        <v>50.772749640105644</v>
      </c>
      <c r="AP398" s="129">
        <v>52.149491625482241</v>
      </c>
      <c r="AQ398" s="129">
        <v>97.746341625869462</v>
      </c>
      <c r="AR398" s="129">
        <v>107.64368967597994</v>
      </c>
      <c r="AS398" s="129">
        <v>133.25407788867</v>
      </c>
      <c r="AT398" s="129">
        <v>122.58586471414999</v>
      </c>
      <c r="AU398" s="129">
        <v>70.404367243029995</v>
      </c>
      <c r="AV398" s="129">
        <v>60.363925002488998</v>
      </c>
      <c r="AW398" s="129">
        <v>63.638907184888268</v>
      </c>
      <c r="AX398" s="128"/>
    </row>
    <row r="399" spans="1:76" s="125" customFormat="1" ht="15" customHeight="1" x14ac:dyDescent="0.2">
      <c r="A399" s="129" t="s">
        <v>178</v>
      </c>
      <c r="B399" s="129">
        <v>0</v>
      </c>
      <c r="C399" s="129">
        <v>0</v>
      </c>
      <c r="D399" s="129">
        <v>0</v>
      </c>
      <c r="E399" s="129">
        <v>0</v>
      </c>
      <c r="F399" s="129">
        <v>0</v>
      </c>
      <c r="G399" s="129">
        <v>0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0</v>
      </c>
      <c r="P399" s="129">
        <v>8.366652000000002</v>
      </c>
      <c r="Q399" s="129">
        <v>7.746900000000001</v>
      </c>
      <c r="R399" s="129">
        <v>7.437024000000001</v>
      </c>
      <c r="S399" s="129">
        <v>12.085164000000002</v>
      </c>
      <c r="T399" s="129">
        <v>9.9160320000000013</v>
      </c>
      <c r="U399" s="129">
        <v>3.4086360000000004</v>
      </c>
      <c r="V399" s="129">
        <v>2.1691320000000003</v>
      </c>
      <c r="W399" s="129">
        <v>0</v>
      </c>
      <c r="X399" s="129">
        <v>1.2395040000000002</v>
      </c>
      <c r="Y399" s="129">
        <v>0.92962800000000012</v>
      </c>
      <c r="Z399" s="129">
        <v>0.92962800000000012</v>
      </c>
      <c r="AA399" s="129">
        <v>1.5493800000000002</v>
      </c>
      <c r="AB399" s="129">
        <v>4.0283880000000005</v>
      </c>
      <c r="AC399" s="129">
        <v>0.61975200000000008</v>
      </c>
      <c r="AD399" s="129">
        <v>8.366652000000002</v>
      </c>
      <c r="AE399" s="129">
        <v>13.324668000000003</v>
      </c>
      <c r="AF399" s="129">
        <v>22.001196000000004</v>
      </c>
      <c r="AG399" s="129">
        <v>9.2962800000000012</v>
      </c>
      <c r="AH399" s="129">
        <v>0.31</v>
      </c>
      <c r="AI399" s="130">
        <v>0.31</v>
      </c>
      <c r="AJ399" s="129">
        <v>0.31</v>
      </c>
      <c r="AK399" s="129">
        <v>0</v>
      </c>
      <c r="AL399" s="129">
        <v>0</v>
      </c>
      <c r="AM399" s="129">
        <v>0</v>
      </c>
      <c r="AN399" s="129">
        <v>0</v>
      </c>
      <c r="AO399" s="129">
        <v>0</v>
      </c>
      <c r="AP399" s="129">
        <v>0</v>
      </c>
      <c r="AQ399" s="129">
        <v>37.200000000000003</v>
      </c>
      <c r="AR399" s="129">
        <v>81.386625000000009</v>
      </c>
      <c r="AS399" s="129">
        <v>83.160600000000002</v>
      </c>
      <c r="AT399" s="129">
        <v>79.002569999999992</v>
      </c>
      <c r="AU399" s="129">
        <v>69.564000000000007</v>
      </c>
      <c r="AV399" s="129">
        <v>63.884800000000006</v>
      </c>
      <c r="AW399" s="129">
        <v>60.409202072538868</v>
      </c>
      <c r="AX399" s="128"/>
    </row>
    <row r="400" spans="1:76" s="125" customFormat="1" ht="15" customHeight="1" x14ac:dyDescent="0.2">
      <c r="A400" s="129" t="s">
        <v>396</v>
      </c>
      <c r="B400" s="129">
        <v>23.147689541284404</v>
      </c>
      <c r="C400" s="129">
        <v>23.147689541284404</v>
      </c>
      <c r="D400" s="129">
        <v>23.147689541284404</v>
      </c>
      <c r="E400" s="129">
        <v>24.00501137614679</v>
      </c>
      <c r="F400" s="129">
        <v>24.00501137614679</v>
      </c>
      <c r="G400" s="129">
        <v>25.719655045871558</v>
      </c>
      <c r="H400" s="129">
        <v>30.006264220183485</v>
      </c>
      <c r="I400" s="129">
        <v>29.148942385321103</v>
      </c>
      <c r="J400" s="129">
        <v>25.719655045871558</v>
      </c>
      <c r="K400" s="129">
        <v>26.576976880733945</v>
      </c>
      <c r="L400" s="129">
        <v>28.280339999999999</v>
      </c>
      <c r="M400" s="129">
        <v>26.724808839779008</v>
      </c>
      <c r="N400" s="129">
        <v>26.820254585635361</v>
      </c>
      <c r="O400" s="129">
        <v>19.848811412742386</v>
      </c>
      <c r="P400" s="129">
        <v>19.166421939058168</v>
      </c>
      <c r="Q400" s="129">
        <v>19.085502329916125</v>
      </c>
      <c r="R400" s="129">
        <v>20.130074042553193</v>
      </c>
      <c r="S400" s="129">
        <v>22.701276</v>
      </c>
      <c r="T400" s="129">
        <v>22.622349380203516</v>
      </c>
      <c r="U400" s="129">
        <v>13.125060000000001</v>
      </c>
      <c r="V400" s="129">
        <v>10.500048000000001</v>
      </c>
      <c r="W400" s="129">
        <v>10.448243497674419</v>
      </c>
      <c r="X400" s="129">
        <v>10.448243497674419</v>
      </c>
      <c r="Y400" s="129">
        <v>13.060304372093023</v>
      </c>
      <c r="Z400" s="129">
        <v>16.543052204651161</v>
      </c>
      <c r="AA400" s="129">
        <v>15.672365246511628</v>
      </c>
      <c r="AB400" s="129">
        <v>15.672365246511628</v>
      </c>
      <c r="AC400" s="129">
        <v>20.025800037209301</v>
      </c>
      <c r="AD400" s="129">
        <v>21.552089201877934</v>
      </c>
      <c r="AE400" s="129">
        <v>25.704899999999999</v>
      </c>
      <c r="AF400" s="129">
        <v>23.825760000000002</v>
      </c>
      <c r="AG400" s="129">
        <v>22.9068</v>
      </c>
      <c r="AH400" s="129">
        <v>24.591999999999999</v>
      </c>
      <c r="AI400" s="130">
        <v>26.288</v>
      </c>
      <c r="AJ400" s="129">
        <v>30.527999999999999</v>
      </c>
      <c r="AK400" s="129">
        <v>34.597249530646799</v>
      </c>
      <c r="AL400" s="129">
        <v>32.886288</v>
      </c>
      <c r="AM400" s="129">
        <v>40.533583354087703</v>
      </c>
      <c r="AN400" s="129">
        <v>42.817664427660596</v>
      </c>
      <c r="AO400" s="129">
        <v>42.4</v>
      </c>
      <c r="AP400" s="129">
        <v>45.202057656934976</v>
      </c>
      <c r="AQ400" s="129">
        <v>64.508934396507811</v>
      </c>
      <c r="AR400" s="129">
        <v>69.569416542107817</v>
      </c>
      <c r="AS400" s="129">
        <v>67.686465300686649</v>
      </c>
      <c r="AT400" s="129">
        <v>71.82703780948664</v>
      </c>
      <c r="AU400" s="129">
        <v>59.682744216786304</v>
      </c>
      <c r="AV400" s="129">
        <v>55.284405063186306</v>
      </c>
      <c r="AW400" s="129">
        <v>51.552473917586319</v>
      </c>
      <c r="AX400" s="128"/>
    </row>
    <row r="401" spans="1:50" s="125" customFormat="1" ht="15" customHeight="1" x14ac:dyDescent="0.2">
      <c r="A401" s="129" t="s">
        <v>328</v>
      </c>
      <c r="B401" s="129">
        <v>1180.0349475728156</v>
      </c>
      <c r="C401" s="129">
        <v>1271.1608912621359</v>
      </c>
      <c r="D401" s="129">
        <v>1431.321640776699</v>
      </c>
      <c r="E401" s="129">
        <v>1585.9596058252428</v>
      </c>
      <c r="F401" s="129">
        <v>1770.0524213592232</v>
      </c>
      <c r="G401" s="129">
        <v>1877.746718446602</v>
      </c>
      <c r="H401" s="129">
        <v>2260.1919145631073</v>
      </c>
      <c r="I401" s="129">
        <v>2350.4116333980587</v>
      </c>
      <c r="J401" s="129">
        <v>2511.1155075728157</v>
      </c>
      <c r="K401" s="129">
        <v>2354.1707883495151</v>
      </c>
      <c r="L401" s="129">
        <v>2045.3220349514565</v>
      </c>
      <c r="M401" s="129">
        <v>1724.3201044660198</v>
      </c>
      <c r="N401" s="129">
        <v>1212.644803106796</v>
      </c>
      <c r="O401" s="129">
        <v>475.59855223880606</v>
      </c>
      <c r="P401" s="129">
        <v>148.29992597014925</v>
      </c>
      <c r="Q401" s="129">
        <v>85.189909999999998</v>
      </c>
      <c r="R401" s="129">
        <v>209.89327106796114</v>
      </c>
      <c r="S401" s="129">
        <v>483.35615999999999</v>
      </c>
      <c r="T401" s="129">
        <v>495.46559999999999</v>
      </c>
      <c r="U401" s="129">
        <v>822.71980971258677</v>
      </c>
      <c r="V401" s="129">
        <v>981.78486422200194</v>
      </c>
      <c r="W401" s="129">
        <v>897.21527690782955</v>
      </c>
      <c r="X401" s="129">
        <v>978.3148799999999</v>
      </c>
      <c r="Y401" s="129">
        <v>1116.9017910802775</v>
      </c>
      <c r="Z401" s="129">
        <v>1068.2985799801784</v>
      </c>
      <c r="AA401" s="129">
        <v>1270.4879381565906</v>
      </c>
      <c r="AB401" s="129">
        <v>1504.7554156590684</v>
      </c>
      <c r="AC401" s="129">
        <v>1769.1568840436075</v>
      </c>
      <c r="AD401" s="129">
        <v>1720.2384</v>
      </c>
      <c r="AE401" s="129">
        <v>922.55799999999999</v>
      </c>
      <c r="AF401" s="129">
        <v>510.18799999999999</v>
      </c>
      <c r="AG401" s="129">
        <v>229.20099999999999</v>
      </c>
      <c r="AH401" s="129">
        <v>134.26</v>
      </c>
      <c r="AI401" s="130">
        <v>91.10499999999999</v>
      </c>
      <c r="AJ401" s="129">
        <v>22.056999999999999</v>
      </c>
      <c r="AK401" s="129">
        <v>23.351862501991185</v>
      </c>
      <c r="AL401" s="129">
        <v>23.015999999999998</v>
      </c>
      <c r="AM401" s="129">
        <v>25.723558047105996</v>
      </c>
      <c r="AN401" s="129">
        <v>28.674099999999999</v>
      </c>
      <c r="AO401" s="129">
        <v>28.674099999999999</v>
      </c>
      <c r="AP401" s="129">
        <v>8.0888823653459916</v>
      </c>
      <c r="AQ401" s="129">
        <v>20.337579272999999</v>
      </c>
      <c r="AR401" s="129">
        <v>16.521734129999999</v>
      </c>
      <c r="AS401" s="129">
        <v>16.755902460000001</v>
      </c>
      <c r="AT401" s="129">
        <v>14.249088809999998</v>
      </c>
      <c r="AU401" s="129">
        <v>8.9347500990000004</v>
      </c>
      <c r="AV401" s="129">
        <v>4.9665840509999999</v>
      </c>
      <c r="AW401" s="129">
        <v>4.6285783499999997</v>
      </c>
      <c r="AX401" s="128"/>
    </row>
    <row r="402" spans="1:50" s="125" customFormat="1" ht="15" customHeight="1" x14ac:dyDescent="0.2">
      <c r="A402" s="129" t="s">
        <v>181</v>
      </c>
      <c r="B402" s="129">
        <v>89.232292799999982</v>
      </c>
      <c r="C402" s="129">
        <v>97.141127999999995</v>
      </c>
      <c r="D402" s="129">
        <v>112.52897039999999</v>
      </c>
      <c r="E402" s="129">
        <v>135.30985439999998</v>
      </c>
      <c r="F402" s="129">
        <v>150.69769679999999</v>
      </c>
      <c r="G402" s="129">
        <v>169.09433519999999</v>
      </c>
      <c r="H402" s="129">
        <v>173.22068399999998</v>
      </c>
      <c r="I402" s="129">
        <v>190.32783839999999</v>
      </c>
      <c r="J402" s="129">
        <v>209.92799519999997</v>
      </c>
      <c r="K402" s="129">
        <v>226.08952799999997</v>
      </c>
      <c r="L402" s="129">
        <v>276.89519759999996</v>
      </c>
      <c r="M402" s="129">
        <v>264.94597919999995</v>
      </c>
      <c r="N402" s="129">
        <v>259.87400879999996</v>
      </c>
      <c r="O402" s="129">
        <v>209.92799519999997</v>
      </c>
      <c r="P402" s="129">
        <v>199.44019199999997</v>
      </c>
      <c r="Q402" s="129">
        <v>211.04554799999997</v>
      </c>
      <c r="R402" s="129">
        <v>258.32662799999997</v>
      </c>
      <c r="S402" s="129">
        <v>240.53174879999997</v>
      </c>
      <c r="T402" s="129">
        <v>239.58612719999996</v>
      </c>
      <c r="U402" s="129">
        <v>242.33702639999996</v>
      </c>
      <c r="V402" s="129">
        <v>252.56693279999996</v>
      </c>
      <c r="W402" s="129">
        <v>265.11791039999997</v>
      </c>
      <c r="X402" s="129">
        <v>245.00195999999997</v>
      </c>
      <c r="Y402" s="129">
        <v>254.80203839999996</v>
      </c>
      <c r="Z402" s="129">
        <v>262.19507999999996</v>
      </c>
      <c r="AA402" s="129">
        <v>280.59171839999999</v>
      </c>
      <c r="AB402" s="129">
        <v>314.29023359999997</v>
      </c>
      <c r="AC402" s="129">
        <v>370.68366719999995</v>
      </c>
      <c r="AD402" s="129">
        <v>382.11709199999996</v>
      </c>
      <c r="AE402" s="129">
        <v>382.46095439999993</v>
      </c>
      <c r="AF402" s="129">
        <v>397.85876880959995</v>
      </c>
      <c r="AG402" s="129">
        <v>392.849122609944</v>
      </c>
      <c r="AH402" s="129">
        <v>376.95077960000003</v>
      </c>
      <c r="AI402" s="130">
        <v>340.13601999999997</v>
      </c>
      <c r="AJ402" s="129">
        <v>346.13847599999997</v>
      </c>
      <c r="AK402" s="129">
        <v>376.71819572557882</v>
      </c>
      <c r="AL402" s="129">
        <v>402.63189749999992</v>
      </c>
      <c r="AM402" s="129">
        <v>449.62984400000005</v>
      </c>
      <c r="AN402" s="129">
        <v>497.49901091999999</v>
      </c>
      <c r="AO402" s="129">
        <v>500.20007806156002</v>
      </c>
      <c r="AP402" s="129">
        <v>553.45131024228181</v>
      </c>
      <c r="AQ402" s="129">
        <v>597.61090399999989</v>
      </c>
      <c r="AR402" s="129">
        <v>644.54233924154255</v>
      </c>
      <c r="AS402" s="129">
        <v>672.76617748295416</v>
      </c>
      <c r="AT402" s="129">
        <v>680.81125698450342</v>
      </c>
      <c r="AU402" s="129">
        <v>611.31655103736352</v>
      </c>
      <c r="AV402" s="129">
        <v>547.78421766861607</v>
      </c>
      <c r="AW402" s="129">
        <v>516.2364354992194</v>
      </c>
      <c r="AX402" s="128"/>
    </row>
    <row r="403" spans="1:50" s="125" customFormat="1" ht="15" customHeight="1" x14ac:dyDescent="0.2">
      <c r="A403" s="129" t="s">
        <v>362</v>
      </c>
      <c r="B403" s="129">
        <v>0</v>
      </c>
      <c r="C403" s="129">
        <v>0</v>
      </c>
      <c r="D403" s="129">
        <v>0</v>
      </c>
      <c r="E403" s="129">
        <v>0</v>
      </c>
      <c r="F403" s="129">
        <v>0</v>
      </c>
      <c r="G403" s="129">
        <v>0</v>
      </c>
      <c r="H403" s="129">
        <v>0</v>
      </c>
      <c r="I403" s="129">
        <v>0</v>
      </c>
      <c r="J403" s="129">
        <v>0</v>
      </c>
      <c r="K403" s="129">
        <v>0</v>
      </c>
      <c r="L403" s="129">
        <v>105.90162240000001</v>
      </c>
      <c r="M403" s="129">
        <v>171.12152399999999</v>
      </c>
      <c r="N403" s="129">
        <v>287.35501199999999</v>
      </c>
      <c r="O403" s="129">
        <v>410.04591600000003</v>
      </c>
      <c r="P403" s="129">
        <v>585.68763120000006</v>
      </c>
      <c r="Q403" s="129">
        <v>727.10504160000005</v>
      </c>
      <c r="R403" s="129">
        <v>674.79997200000003</v>
      </c>
      <c r="S403" s="129">
        <v>513.36457200000007</v>
      </c>
      <c r="T403" s="129">
        <v>492.70084080000004</v>
      </c>
      <c r="U403" s="129">
        <v>409.40017440000003</v>
      </c>
      <c r="V403" s="129">
        <v>349.99194720000003</v>
      </c>
      <c r="W403" s="129">
        <v>249.90199920000001</v>
      </c>
      <c r="X403" s="129">
        <v>205.34582880000002</v>
      </c>
      <c r="Y403" s="129">
        <v>227.94678480000002</v>
      </c>
      <c r="Z403" s="129">
        <v>258.94238160000003</v>
      </c>
      <c r="AA403" s="129">
        <v>282.83482079999999</v>
      </c>
      <c r="AB403" s="129">
        <v>364.84400400000004</v>
      </c>
      <c r="AC403" s="129">
        <v>240.86161680000001</v>
      </c>
      <c r="AD403" s="129">
        <v>203.408604</v>
      </c>
      <c r="AE403" s="129">
        <v>195.65970480000001</v>
      </c>
      <c r="AF403" s="129">
        <v>233.1127176</v>
      </c>
      <c r="AG403" s="129">
        <v>211.15750320000001</v>
      </c>
      <c r="AH403" s="129">
        <v>206.72</v>
      </c>
      <c r="AI403" s="130">
        <v>246.77200000000002</v>
      </c>
      <c r="AJ403" s="129">
        <v>284.24</v>
      </c>
      <c r="AK403" s="129">
        <v>248.76490597849204</v>
      </c>
      <c r="AL403" s="129">
        <v>261.20315127741634</v>
      </c>
      <c r="AM403" s="129">
        <v>222.02267858580402</v>
      </c>
      <c r="AN403" s="129">
        <v>248.67382400000002</v>
      </c>
      <c r="AO403" s="129">
        <v>54.873824000000013</v>
      </c>
      <c r="AP403" s="129">
        <v>62.995149952000006</v>
      </c>
      <c r="AQ403" s="129">
        <v>178.03275499999998</v>
      </c>
      <c r="AR403" s="129">
        <v>142.36565664062499</v>
      </c>
      <c r="AS403" s="129">
        <v>127.908</v>
      </c>
      <c r="AT403" s="129">
        <v>121.51260000000001</v>
      </c>
      <c r="AU403" s="129">
        <v>109.30320000000002</v>
      </c>
      <c r="AV403" s="129">
        <v>99.348339999999993</v>
      </c>
      <c r="AW403" s="129">
        <v>93.943378497409327</v>
      </c>
      <c r="AX403" s="128"/>
    </row>
    <row r="404" spans="1:50" s="125" customFormat="1" ht="15" customHeight="1" x14ac:dyDescent="0.2">
      <c r="A404" s="129" t="s">
        <v>450</v>
      </c>
      <c r="B404" s="129">
        <v>0</v>
      </c>
      <c r="C404" s="129">
        <v>0</v>
      </c>
      <c r="D404" s="129">
        <v>0</v>
      </c>
      <c r="E404" s="129">
        <v>0</v>
      </c>
      <c r="F404" s="129">
        <v>0</v>
      </c>
      <c r="G404" s="129">
        <v>0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13.0884</v>
      </c>
      <c r="T404" s="129">
        <v>63.578709317647032</v>
      </c>
      <c r="U404" s="129">
        <v>3.49024</v>
      </c>
      <c r="V404" s="129">
        <v>3.49024</v>
      </c>
      <c r="W404" s="129">
        <v>13.0884</v>
      </c>
      <c r="X404" s="129">
        <v>10.47072</v>
      </c>
      <c r="Y404" s="129">
        <v>0</v>
      </c>
      <c r="Z404" s="129">
        <v>2.619219811764705</v>
      </c>
      <c r="AA404" s="129">
        <v>25.319124847058816</v>
      </c>
      <c r="AB404" s="129">
        <v>38.415223905882343</v>
      </c>
      <c r="AC404" s="129">
        <v>103.89571919999997</v>
      </c>
      <c r="AD404" s="129">
        <v>490.37871999999999</v>
      </c>
      <c r="AE404" s="129">
        <v>1388.24296</v>
      </c>
      <c r="AF404" s="129">
        <v>1845.4644000000001</v>
      </c>
      <c r="AG404" s="129">
        <v>2197.9786399999998</v>
      </c>
      <c r="AH404" s="129">
        <v>2125.7550000000001</v>
      </c>
      <c r="AI404" s="130">
        <v>1725.921</v>
      </c>
      <c r="AJ404" s="129">
        <v>1696.239</v>
      </c>
      <c r="AK404" s="129">
        <v>1881.2299178520825</v>
      </c>
      <c r="AL404" s="129">
        <v>2031.471</v>
      </c>
      <c r="AM404" s="129">
        <v>2299.8618538138362</v>
      </c>
      <c r="AN404" s="129">
        <v>2561.3820000000001</v>
      </c>
      <c r="AO404" s="129">
        <v>2726.58</v>
      </c>
      <c r="AP404" s="129">
        <v>3160.5714587151051</v>
      </c>
      <c r="AQ404" s="129">
        <v>3581.5690199999999</v>
      </c>
      <c r="AR404" s="129">
        <v>3578.1795000000002</v>
      </c>
      <c r="AS404" s="129">
        <v>3696.3942299999994</v>
      </c>
      <c r="AT404" s="129">
        <v>3762.9293261399998</v>
      </c>
      <c r="AU404" s="129">
        <v>3386.4749999999999</v>
      </c>
      <c r="AV404" s="129">
        <v>3048.2190000000001</v>
      </c>
      <c r="AW404" s="129">
        <v>2834.5332512953373</v>
      </c>
      <c r="AX404" s="128"/>
    </row>
    <row r="405" spans="1:50" s="125" customFormat="1" ht="15" customHeight="1" x14ac:dyDescent="0.2">
      <c r="A405" s="129" t="s">
        <v>451</v>
      </c>
      <c r="B405" s="129">
        <v>0</v>
      </c>
      <c r="C405" s="129">
        <v>0</v>
      </c>
      <c r="D405" s="129">
        <v>0</v>
      </c>
      <c r="E405" s="129">
        <v>0</v>
      </c>
      <c r="F405" s="129">
        <v>0</v>
      </c>
      <c r="G405" s="129">
        <v>1.6387563302751005</v>
      </c>
      <c r="H405" s="129">
        <v>2.4581344954126507</v>
      </c>
      <c r="I405" s="129">
        <v>2.458134495412196</v>
      </c>
      <c r="J405" s="129">
        <v>2.4581344954126507</v>
      </c>
      <c r="K405" s="129">
        <v>3.2775126605506557</v>
      </c>
      <c r="L405" s="129">
        <v>2.4436350000000857</v>
      </c>
      <c r="M405" s="129">
        <v>43.307823999999982</v>
      </c>
      <c r="N405" s="129">
        <v>53.316032000000178</v>
      </c>
      <c r="O405" s="129">
        <v>49.484537556561008</v>
      </c>
      <c r="P405" s="129">
        <v>36.662515837103911</v>
      </c>
      <c r="Q405" s="129">
        <v>39.673699999999826</v>
      </c>
      <c r="R405" s="129">
        <v>44.63103000000001</v>
      </c>
      <c r="S405" s="129">
        <v>46.650512678088489</v>
      </c>
      <c r="T405" s="129">
        <v>56.464308972972958</v>
      </c>
      <c r="U405" s="129">
        <v>48.649025729729146</v>
      </c>
      <c r="V405" s="129">
        <v>43.664882813344775</v>
      </c>
      <c r="W405" s="129">
        <v>77.888960624945412</v>
      </c>
      <c r="X405" s="129">
        <v>58.356804813345207</v>
      </c>
      <c r="Y405" s="129">
        <v>45.938172813345545</v>
      </c>
      <c r="Z405" s="129">
        <v>46.105731406672476</v>
      </c>
      <c r="AA405" s="129">
        <v>51.506969406672397</v>
      </c>
      <c r="AB405" s="129">
        <v>54.779593304544505</v>
      </c>
      <c r="AC405" s="129">
        <v>89.360044550945076</v>
      </c>
      <c r="AD405" s="129">
        <v>105.95745100000022</v>
      </c>
      <c r="AE405" s="129">
        <v>145.54166581159961</v>
      </c>
      <c r="AF405" s="129">
        <v>112.34612399999969</v>
      </c>
      <c r="AG405" s="129">
        <v>131.65309999999999</v>
      </c>
      <c r="AH405" s="129">
        <v>136.43299999999999</v>
      </c>
      <c r="AI405" s="130">
        <v>165.30099999999993</v>
      </c>
      <c r="AJ405" s="129">
        <v>233.61100000000033</v>
      </c>
      <c r="AK405" s="129">
        <v>275.28999145219223</v>
      </c>
      <c r="AL405" s="129">
        <v>300.22536799999989</v>
      </c>
      <c r="AM405" s="129">
        <v>330.32168782793042</v>
      </c>
      <c r="AN405" s="131">
        <v>362.26940000000013</v>
      </c>
      <c r="AO405" s="131">
        <v>349.33563580000009</v>
      </c>
      <c r="AP405" s="131">
        <v>349.68928987770687</v>
      </c>
      <c r="AQ405" s="131">
        <v>426.61362666863715</v>
      </c>
      <c r="AR405" s="131">
        <v>439.84548940105014</v>
      </c>
      <c r="AS405" s="131">
        <v>458.28982027898564</v>
      </c>
      <c r="AT405" s="131">
        <v>459.69587656413023</v>
      </c>
      <c r="AU405" s="131">
        <v>416.57589982970967</v>
      </c>
      <c r="AV405" s="131">
        <v>365.67936871739039</v>
      </c>
      <c r="AW405" s="131">
        <v>344.66674740756116</v>
      </c>
      <c r="AX405" s="128"/>
    </row>
    <row r="406" spans="1:50" s="134" customFormat="1" ht="15" customHeight="1" thickBot="1" x14ac:dyDescent="0.25">
      <c r="A406" s="133" t="s">
        <v>16</v>
      </c>
      <c r="B406" s="133">
        <v>1292.4149299141</v>
      </c>
      <c r="C406" s="133">
        <v>1391.4497088034202</v>
      </c>
      <c r="D406" s="133">
        <v>1566.9983007179833</v>
      </c>
      <c r="E406" s="133">
        <v>1745.2744716013895</v>
      </c>
      <c r="F406" s="133">
        <v>1944.7551295353699</v>
      </c>
      <c r="G406" s="133">
        <v>2074.1994650227489</v>
      </c>
      <c r="H406" s="133">
        <v>2470.6750772787032</v>
      </c>
      <c r="I406" s="133">
        <v>2657.9922766787922</v>
      </c>
      <c r="J406" s="133">
        <v>2845.2928483141</v>
      </c>
      <c r="K406" s="133">
        <v>2791.5921858907996</v>
      </c>
      <c r="L406" s="133">
        <v>2756.7486199514569</v>
      </c>
      <c r="M406" s="133">
        <v>2773.1830485057985</v>
      </c>
      <c r="N406" s="133">
        <v>2788.3106384924313</v>
      </c>
      <c r="O406" s="133">
        <v>2111.5919864081097</v>
      </c>
      <c r="P406" s="133">
        <v>1864.2065669463113</v>
      </c>
      <c r="Q406" s="133">
        <v>2098.428007929916</v>
      </c>
      <c r="R406" s="133">
        <v>2399.3541551105145</v>
      </c>
      <c r="S406" s="133">
        <v>2400.2552714780886</v>
      </c>
      <c r="T406" s="133">
        <v>2326.0575268708235</v>
      </c>
      <c r="U406" s="133">
        <v>2213.3777658423164</v>
      </c>
      <c r="V406" s="133">
        <v>2266.914848635347</v>
      </c>
      <c r="W406" s="133">
        <v>2359.9311470304497</v>
      </c>
      <c r="X406" s="133">
        <v>1956.3090171110196</v>
      </c>
      <c r="Y406" s="133">
        <v>1998.9429194657159</v>
      </c>
      <c r="Z406" s="133">
        <v>2011.6212210032668</v>
      </c>
      <c r="AA406" s="133">
        <v>2323.4090748568337</v>
      </c>
      <c r="AB406" s="133">
        <v>2737.408903716007</v>
      </c>
      <c r="AC406" s="133">
        <v>3055.0592278317613</v>
      </c>
      <c r="AD406" s="133">
        <v>3231.4791762018785</v>
      </c>
      <c r="AE406" s="133">
        <v>3269.0246090115998</v>
      </c>
      <c r="AF406" s="133">
        <v>3337.3998944095997</v>
      </c>
      <c r="AG406" s="133">
        <v>3359.6365818099439</v>
      </c>
      <c r="AH406" s="133">
        <v>3138.9032815999999</v>
      </c>
      <c r="AI406" s="133">
        <v>2779.8675830000002</v>
      </c>
      <c r="AJ406" s="133">
        <v>2665.3163950000003</v>
      </c>
      <c r="AK406" s="133">
        <v>2902.1589677646207</v>
      </c>
      <c r="AL406" s="133">
        <v>3128.5263497774163</v>
      </c>
      <c r="AM406" s="133">
        <v>3443.9154858179545</v>
      </c>
      <c r="AN406" s="133">
        <v>3820.0006058198533</v>
      </c>
      <c r="AO406" s="133">
        <v>3778.3563875016657</v>
      </c>
      <c r="AP406" s="133">
        <v>4254.6639840405987</v>
      </c>
      <c r="AQ406" s="133">
        <v>5032.6591609640145</v>
      </c>
      <c r="AR406" s="133">
        <v>5135.4944506313059</v>
      </c>
      <c r="AS406" s="133">
        <v>5287.0152734112962</v>
      </c>
      <c r="AT406" s="133">
        <v>5337.6496210222704</v>
      </c>
      <c r="AU406" s="133">
        <v>4743.9054256443378</v>
      </c>
      <c r="AV406" s="133">
        <v>4250.3580341826446</v>
      </c>
      <c r="AW406" s="133">
        <v>3973.6173738876769</v>
      </c>
    </row>
    <row r="407" spans="1:50" ht="15" customHeight="1" x14ac:dyDescent="0.2">
      <c r="A407" s="135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7"/>
      <c r="AJ407" s="136"/>
      <c r="AK407" s="136"/>
      <c r="AL407" s="136"/>
      <c r="AM407" s="136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</row>
    <row r="408" spans="1:50" ht="15" customHeight="1" x14ac:dyDescent="0.2">
      <c r="A408" s="135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7"/>
      <c r="AJ408" s="136"/>
      <c r="AK408" s="136"/>
      <c r="AL408" s="136"/>
      <c r="AM408" s="136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</row>
    <row r="409" spans="1:50" ht="15" customHeight="1" x14ac:dyDescent="0.2">
      <c r="A409" s="113" t="s">
        <v>452</v>
      </c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5"/>
      <c r="AJ409" s="114"/>
      <c r="AK409" s="114"/>
      <c r="AL409" s="114"/>
      <c r="AM409" s="114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</row>
    <row r="410" spans="1:50" ht="15" customHeight="1" thickBot="1" x14ac:dyDescent="0.25">
      <c r="A410" s="120" t="s">
        <v>449</v>
      </c>
      <c r="B410" s="120"/>
      <c r="C410" s="118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F410" s="114"/>
      <c r="AG410" s="114"/>
      <c r="AH410" s="114"/>
      <c r="AK410" s="117"/>
      <c r="AL410" s="114"/>
      <c r="AM410" s="117"/>
      <c r="AN410" s="120"/>
      <c r="AO410" s="120"/>
      <c r="AP410" s="120"/>
      <c r="AQ410" s="120"/>
      <c r="AR410" s="115"/>
      <c r="AS410" s="115"/>
      <c r="AW410" s="121" t="s">
        <v>18</v>
      </c>
    </row>
    <row r="411" spans="1:50" s="124" customFormat="1" ht="15" customHeight="1" x14ac:dyDescent="0.2">
      <c r="A411" s="122" t="s">
        <v>3</v>
      </c>
      <c r="B411" s="122">
        <v>1970</v>
      </c>
      <c r="C411" s="122">
        <v>1971</v>
      </c>
      <c r="D411" s="122">
        <v>1972</v>
      </c>
      <c r="E411" s="122">
        <v>1973</v>
      </c>
      <c r="F411" s="122">
        <v>1974</v>
      </c>
      <c r="G411" s="122">
        <v>1975</v>
      </c>
      <c r="H411" s="122">
        <v>1976</v>
      </c>
      <c r="I411" s="122">
        <v>1977</v>
      </c>
      <c r="J411" s="122">
        <v>1978</v>
      </c>
      <c r="K411" s="122">
        <v>1979</v>
      </c>
      <c r="L411" s="122">
        <v>1980</v>
      </c>
      <c r="M411" s="122">
        <v>1981</v>
      </c>
      <c r="N411" s="122">
        <v>1982</v>
      </c>
      <c r="O411" s="122">
        <v>1983</v>
      </c>
      <c r="P411" s="122">
        <v>1984</v>
      </c>
      <c r="Q411" s="122">
        <v>1985</v>
      </c>
      <c r="R411" s="122">
        <v>1986</v>
      </c>
      <c r="S411" s="122">
        <v>1987</v>
      </c>
      <c r="T411" s="122">
        <v>1988</v>
      </c>
      <c r="U411" s="122">
        <v>1989</v>
      </c>
      <c r="V411" s="122">
        <v>1990</v>
      </c>
      <c r="W411" s="122">
        <v>1991</v>
      </c>
      <c r="X411" s="122">
        <v>1992</v>
      </c>
      <c r="Y411" s="122">
        <v>1993</v>
      </c>
      <c r="Z411" s="122">
        <v>1994</v>
      </c>
      <c r="AA411" s="122">
        <v>1995</v>
      </c>
      <c r="AB411" s="122">
        <v>1996</v>
      </c>
      <c r="AC411" s="122">
        <v>1997</v>
      </c>
      <c r="AD411" s="122">
        <v>1998</v>
      </c>
      <c r="AE411" s="122">
        <v>1999</v>
      </c>
      <c r="AF411" s="122">
        <v>2000</v>
      </c>
      <c r="AG411" s="122">
        <v>2001</v>
      </c>
      <c r="AH411" s="122">
        <v>2002</v>
      </c>
      <c r="AI411" s="122">
        <v>2003</v>
      </c>
      <c r="AJ411" s="122">
        <v>2004</v>
      </c>
      <c r="AK411" s="122">
        <v>2005</v>
      </c>
      <c r="AL411" s="122">
        <v>2006</v>
      </c>
      <c r="AM411" s="122">
        <v>2007</v>
      </c>
      <c r="AN411" s="122">
        <v>2008</v>
      </c>
      <c r="AO411" s="122">
        <v>2009</v>
      </c>
      <c r="AP411" s="122">
        <v>2010</v>
      </c>
      <c r="AQ411" s="122">
        <v>2011</v>
      </c>
      <c r="AR411" s="122">
        <v>2012</v>
      </c>
      <c r="AS411" s="123">
        <v>2013</v>
      </c>
      <c r="AT411" s="123">
        <v>2014</v>
      </c>
      <c r="AU411" s="123">
        <v>2015</v>
      </c>
      <c r="AV411" s="123">
        <v>2016</v>
      </c>
      <c r="AW411" s="123">
        <v>2017</v>
      </c>
    </row>
    <row r="412" spans="1:50" s="139" customFormat="1" ht="15" customHeight="1" x14ac:dyDescent="0.2">
      <c r="A412" s="139" t="s">
        <v>180</v>
      </c>
      <c r="B412" s="139">
        <v>0</v>
      </c>
      <c r="C412" s="139">
        <v>0</v>
      </c>
      <c r="D412" s="139">
        <v>0</v>
      </c>
      <c r="E412" s="139">
        <v>0</v>
      </c>
      <c r="F412" s="139">
        <v>0</v>
      </c>
      <c r="G412" s="139">
        <v>0</v>
      </c>
      <c r="H412" s="139">
        <v>0.19420117376522011</v>
      </c>
      <c r="I412" s="139">
        <v>1.5343791762615626</v>
      </c>
      <c r="J412" s="139">
        <v>1.8307133492731338</v>
      </c>
      <c r="K412" s="139">
        <v>4.8938140997269608</v>
      </c>
      <c r="L412" s="139">
        <v>9.1471558986194523</v>
      </c>
      <c r="M412" s="139">
        <v>18.778840014927745</v>
      </c>
      <c r="N412" s="139">
        <v>33.221166795849975</v>
      </c>
      <c r="O412" s="139">
        <v>43.79136594342441</v>
      </c>
      <c r="P412" s="139">
        <v>45.919130807602897</v>
      </c>
      <c r="Q412" s="139">
        <v>47.770229248364053</v>
      </c>
      <c r="R412" s="139">
        <v>48.582388119619189</v>
      </c>
      <c r="S412" s="139">
        <v>43.635604031192358</v>
      </c>
      <c r="T412" s="139">
        <v>39.633632502640914</v>
      </c>
      <c r="U412" s="139">
        <v>28.806870017389695</v>
      </c>
      <c r="V412" s="139">
        <v>25.734603765606284</v>
      </c>
      <c r="W412" s="139">
        <v>34.187105628704607</v>
      </c>
      <c r="X412" s="139">
        <v>21.057264082355466</v>
      </c>
      <c r="Y412" s="139">
        <v>16.713149172328333</v>
      </c>
      <c r="Z412" s="139">
        <v>17.434179771929863</v>
      </c>
      <c r="AA412" s="139">
        <v>15.997882853362947</v>
      </c>
      <c r="AB412" s="139">
        <v>15.100213615834852</v>
      </c>
      <c r="AC412" s="139">
        <v>14.006562102028239</v>
      </c>
      <c r="AD412" s="139">
        <v>7.8242442613284711</v>
      </c>
      <c r="AE412" s="139">
        <v>4.4206510896745357</v>
      </c>
      <c r="AF412" s="139">
        <v>4.2950393880011175</v>
      </c>
      <c r="AG412" s="139">
        <v>4.1922284321634278</v>
      </c>
      <c r="AH412" s="139">
        <v>3.3681350623237369</v>
      </c>
      <c r="AI412" s="142">
        <v>6.1137647001367963</v>
      </c>
      <c r="AJ412" s="139">
        <v>1.1988414981404107</v>
      </c>
      <c r="AK412" s="139">
        <v>1.5650107187379976</v>
      </c>
      <c r="AL412" s="139">
        <v>1.9016187926380319</v>
      </c>
      <c r="AM412" s="139">
        <v>1.4921701882874376</v>
      </c>
      <c r="AN412" s="140">
        <v>1.3947134221660151</v>
      </c>
      <c r="AO412" s="140">
        <v>1.3437787342680432</v>
      </c>
      <c r="AP412" s="140">
        <v>1.2257017668397998</v>
      </c>
      <c r="AQ412" s="140">
        <v>1.9422404438600205</v>
      </c>
      <c r="AR412" s="140">
        <v>2.096072553690469</v>
      </c>
      <c r="AS412" s="140">
        <v>2.5204027413881782</v>
      </c>
      <c r="AT412" s="140">
        <v>2.2966262946774738</v>
      </c>
      <c r="AU412" s="140">
        <v>1.4841014085660733</v>
      </c>
      <c r="AV412" s="140">
        <v>1.4202080040557605</v>
      </c>
      <c r="AW412" s="140">
        <v>1.6015358600726504</v>
      </c>
      <c r="AX412" s="142"/>
    </row>
    <row r="413" spans="1:50" s="139" customFormat="1" ht="15" customHeight="1" x14ac:dyDescent="0.2">
      <c r="A413" s="139" t="s">
        <v>328</v>
      </c>
      <c r="B413" s="139">
        <v>91.3046514907752</v>
      </c>
      <c r="C413" s="139">
        <v>91.355144438189811</v>
      </c>
      <c r="D413" s="139">
        <v>91.341620480435836</v>
      </c>
      <c r="E413" s="139">
        <v>90.871644066966368</v>
      </c>
      <c r="F413" s="139">
        <v>91.016724649653668</v>
      </c>
      <c r="G413" s="139">
        <v>90.528743744806988</v>
      </c>
      <c r="H413" s="139">
        <v>91.480742868567319</v>
      </c>
      <c r="I413" s="139">
        <v>88.428083633671775</v>
      </c>
      <c r="J413" s="139">
        <v>88.255080986152564</v>
      </c>
      <c r="K413" s="139">
        <v>84.330755768980524</v>
      </c>
      <c r="L413" s="139">
        <v>74.193273196867409</v>
      </c>
      <c r="M413" s="139">
        <v>62.178373165633261</v>
      </c>
      <c r="N413" s="139">
        <v>43.490305074560922</v>
      </c>
      <c r="O413" s="139">
        <v>22.523222066579986</v>
      </c>
      <c r="P413" s="139">
        <v>7.9551230319435007</v>
      </c>
      <c r="Q413" s="139">
        <v>4.0597013420555337</v>
      </c>
      <c r="R413" s="139">
        <v>8.7479070407717039</v>
      </c>
      <c r="S413" s="139">
        <v>20.137698091684513</v>
      </c>
      <c r="T413" s="139">
        <v>21.3006597763098</v>
      </c>
      <c r="U413" s="139">
        <v>37.170329548308942</v>
      </c>
      <c r="V413" s="139">
        <v>43.309296104043057</v>
      </c>
      <c r="W413" s="139">
        <v>38.018705674392841</v>
      </c>
      <c r="X413" s="139">
        <v>50.008197654004938</v>
      </c>
      <c r="Y413" s="139">
        <v>55.87462154140983</v>
      </c>
      <c r="Z413" s="139">
        <v>53.106348691598114</v>
      </c>
      <c r="AA413" s="139">
        <v>54.682059733061728</v>
      </c>
      <c r="AB413" s="139">
        <v>54.970063610751652</v>
      </c>
      <c r="AC413" s="139">
        <v>57.909086276511069</v>
      </c>
      <c r="AD413" s="139">
        <v>53.233776428721526</v>
      </c>
      <c r="AE413" s="139">
        <v>28.22120082720755</v>
      </c>
      <c r="AF413" s="139">
        <v>15.286990356013492</v>
      </c>
      <c r="AG413" s="139">
        <v>6.8221962232749007</v>
      </c>
      <c r="AH413" s="139">
        <v>4.2772901219040858</v>
      </c>
      <c r="AI413" s="142">
        <v>3.277314378466925</v>
      </c>
      <c r="AJ413" s="139">
        <v>0.82755653480306579</v>
      </c>
      <c r="AK413" s="139">
        <v>0.80463760811758311</v>
      </c>
      <c r="AL413" s="139">
        <v>0.73568183313007751</v>
      </c>
      <c r="AM413" s="139">
        <v>0.74692768022431499</v>
      </c>
      <c r="AN413" s="143">
        <v>0.75063077100863262</v>
      </c>
      <c r="AO413" s="143">
        <v>0.75890405931135474</v>
      </c>
      <c r="AP413" s="143">
        <v>0.1901180068669979</v>
      </c>
      <c r="AQ413" s="143">
        <v>0.40411199372985757</v>
      </c>
      <c r="AR413" s="143">
        <v>0.32171652192066885</v>
      </c>
      <c r="AS413" s="143">
        <v>0.31692555427759778</v>
      </c>
      <c r="AT413" s="143">
        <v>0.26695436796525818</v>
      </c>
      <c r="AU413" s="143">
        <v>0.18834165729150143</v>
      </c>
      <c r="AV413" s="143">
        <v>0.11685095728541578</v>
      </c>
      <c r="AW413" s="143">
        <v>0.11648273888714974</v>
      </c>
      <c r="AX413" s="142"/>
    </row>
    <row r="414" spans="1:50" s="139" customFormat="1" ht="15" customHeight="1" x14ac:dyDescent="0.2">
      <c r="A414" s="143" t="s">
        <v>181</v>
      </c>
      <c r="B414" s="143">
        <v>6.9043068703895889</v>
      </c>
      <c r="C414" s="143">
        <v>6.9812891824553747</v>
      </c>
      <c r="D414" s="143">
        <v>7.1811801166880853</v>
      </c>
      <c r="E414" s="143">
        <v>7.7529269236285465</v>
      </c>
      <c r="F414" s="143">
        <v>7.7489291330988213</v>
      </c>
      <c r="G414" s="143">
        <v>8.1522697335256247</v>
      </c>
      <c r="H414" s="143">
        <v>7.0110669587031218</v>
      </c>
      <c r="I414" s="143">
        <v>7.1605865852182964</v>
      </c>
      <c r="J414" s="143">
        <v>7.3780804434379066</v>
      </c>
      <c r="K414" s="143">
        <v>8.0989454384740167</v>
      </c>
      <c r="L414" s="143">
        <v>10.044267206520837</v>
      </c>
      <c r="M414" s="143">
        <v>9.5538583124815304</v>
      </c>
      <c r="N414" s="143">
        <v>9.3201239923722152</v>
      </c>
      <c r="O414" s="143">
        <v>9.941693118332708</v>
      </c>
      <c r="P414" s="143">
        <v>10.698395528489939</v>
      </c>
      <c r="Q414" s="143">
        <v>10.057316581863338</v>
      </c>
      <c r="R414" s="143">
        <v>10.766506788911343</v>
      </c>
      <c r="S414" s="143">
        <v>10.021090325608551</v>
      </c>
      <c r="T414" s="143">
        <v>10.300094663708</v>
      </c>
      <c r="U414" s="143">
        <v>10.948742240924107</v>
      </c>
      <c r="V414" s="143">
        <v>11.14143890107041</v>
      </c>
      <c r="W414" s="143">
        <v>11.234137518529019</v>
      </c>
      <c r="X414" s="143">
        <v>12.523684032382917</v>
      </c>
      <c r="Y414" s="143">
        <v>12.746839137763089</v>
      </c>
      <c r="Z414" s="143">
        <v>13.034018395830701</v>
      </c>
      <c r="AA414" s="143">
        <v>12.076724733344248</v>
      </c>
      <c r="AB414" s="143">
        <v>11.481303840772707</v>
      </c>
      <c r="AC414" s="143">
        <v>12.133436361005733</v>
      </c>
      <c r="AD414" s="143">
        <v>11.824835351379907</v>
      </c>
      <c r="AE414" s="143">
        <v>11.699543446252559</v>
      </c>
      <c r="AF414" s="143">
        <v>11.921219554061945</v>
      </c>
      <c r="AG414" s="143">
        <v>11.693202911795405</v>
      </c>
      <c r="AH414" s="143">
        <v>12.008996320774054</v>
      </c>
      <c r="AI414" s="144">
        <v>12.235691443724424</v>
      </c>
      <c r="AJ414" s="143">
        <v>12.986768724693937</v>
      </c>
      <c r="AK414" s="143">
        <v>12.980618908541214</v>
      </c>
      <c r="AL414" s="143">
        <v>12.869698141703227</v>
      </c>
      <c r="AM414" s="143">
        <v>13.055774621984073</v>
      </c>
      <c r="AN414" s="143">
        <v>13.023532251854869</v>
      </c>
      <c r="AO414" s="143">
        <v>13.238562664870891</v>
      </c>
      <c r="AP414" s="143">
        <v>13.008108567875116</v>
      </c>
      <c r="AQ414" s="143">
        <v>11.874654827320484</v>
      </c>
      <c r="AR414" s="143">
        <v>12.550735775058797</v>
      </c>
      <c r="AS414" s="143">
        <v>12.72487675355004</v>
      </c>
      <c r="AT414" s="143">
        <v>12.754888486931332</v>
      </c>
      <c r="AU414" s="143">
        <v>12.886356202059654</v>
      </c>
      <c r="AV414" s="143">
        <v>12.887954691420637</v>
      </c>
      <c r="AW414" s="143">
        <v>12.991599012316277</v>
      </c>
      <c r="AX414" s="142"/>
    </row>
    <row r="415" spans="1:50" s="139" customFormat="1" ht="15" customHeight="1" x14ac:dyDescent="0.2">
      <c r="A415" s="143" t="s">
        <v>362</v>
      </c>
      <c r="B415" s="143">
        <v>0</v>
      </c>
      <c r="C415" s="143">
        <v>0</v>
      </c>
      <c r="D415" s="143">
        <v>0</v>
      </c>
      <c r="E415" s="143">
        <v>0</v>
      </c>
      <c r="F415" s="143">
        <v>0</v>
      </c>
      <c r="G415" s="143">
        <v>0</v>
      </c>
      <c r="H415" s="143">
        <v>0</v>
      </c>
      <c r="I415" s="143">
        <v>0</v>
      </c>
      <c r="J415" s="143">
        <v>0</v>
      </c>
      <c r="K415" s="143">
        <v>0</v>
      </c>
      <c r="L415" s="143">
        <v>3.8415407786388882</v>
      </c>
      <c r="M415" s="143">
        <v>6.1705816387490504</v>
      </c>
      <c r="N415" s="143">
        <v>10.305702959816756</v>
      </c>
      <c r="O415" s="143">
        <v>19.418804325806434</v>
      </c>
      <c r="P415" s="143">
        <v>31.417528592842238</v>
      </c>
      <c r="Q415" s="143">
        <v>34.649987459769179</v>
      </c>
      <c r="R415" s="143">
        <v>28.124233788609615</v>
      </c>
      <c r="S415" s="143">
        <v>21.387915614653259</v>
      </c>
      <c r="T415" s="143">
        <v>21.181799465760246</v>
      </c>
      <c r="U415" s="143">
        <v>18.496624512905953</v>
      </c>
      <c r="V415" s="143">
        <v>15.439130738002383</v>
      </c>
      <c r="W415" s="143">
        <v>10.589376707640682</v>
      </c>
      <c r="X415" s="143">
        <v>10.496594709932104</v>
      </c>
      <c r="Y415" s="143">
        <v>11.403366378311912</v>
      </c>
      <c r="Z415" s="143">
        <v>12.872323024652538</v>
      </c>
      <c r="AA415" s="143">
        <v>12.17326831769511</v>
      </c>
      <c r="AB415" s="143">
        <v>13.328078370196273</v>
      </c>
      <c r="AC415" s="143">
        <v>7.8840244603357323</v>
      </c>
      <c r="AD415" s="143">
        <v>6.2945973936021593</v>
      </c>
      <c r="AE415" s="143">
        <v>5.9852625232808618</v>
      </c>
      <c r="AF415" s="143">
        <v>6.9848602197921092</v>
      </c>
      <c r="AG415" s="143">
        <v>6.2851293006889062</v>
      </c>
      <c r="AH415" s="143">
        <v>6.5857397139878797</v>
      </c>
      <c r="AI415" s="144">
        <v>8.8771134822791318</v>
      </c>
      <c r="AJ415" s="143">
        <v>10.664399938904813</v>
      </c>
      <c r="AK415" s="143">
        <v>8.5717188045733561</v>
      </c>
      <c r="AL415" s="143">
        <v>8.3490794730240978</v>
      </c>
      <c r="AM415" s="143">
        <v>6.4468097286386232</v>
      </c>
      <c r="AN415" s="143">
        <v>6.5097849361892797</v>
      </c>
      <c r="AO415" s="143">
        <v>1.4523199606452111</v>
      </c>
      <c r="AP415" s="143">
        <v>1.4806139847540754</v>
      </c>
      <c r="AQ415" s="143">
        <v>3.5375484272989692</v>
      </c>
      <c r="AR415" s="143">
        <v>2.7721898642714722</v>
      </c>
      <c r="AS415" s="143">
        <v>2.4192856155202858</v>
      </c>
      <c r="AT415" s="143">
        <v>2.2765188543179016</v>
      </c>
      <c r="AU415" s="143">
        <v>2.3040762872112692</v>
      </c>
      <c r="AV415" s="143">
        <v>2.337411088689731</v>
      </c>
      <c r="AW415" s="143">
        <v>2.3641777669574093</v>
      </c>
      <c r="AX415" s="142"/>
    </row>
    <row r="416" spans="1:50" s="139" customFormat="1" ht="15" customHeight="1" x14ac:dyDescent="0.2">
      <c r="A416" s="143" t="s">
        <v>450</v>
      </c>
      <c r="B416" s="143">
        <v>0</v>
      </c>
      <c r="C416" s="143">
        <v>0</v>
      </c>
      <c r="D416" s="143">
        <v>0</v>
      </c>
      <c r="E416" s="143">
        <v>0</v>
      </c>
      <c r="F416" s="143">
        <v>0</v>
      </c>
      <c r="G416" s="143">
        <v>0</v>
      </c>
      <c r="H416" s="143">
        <v>0</v>
      </c>
      <c r="I416" s="143">
        <v>0</v>
      </c>
      <c r="J416" s="143">
        <v>0</v>
      </c>
      <c r="K416" s="143">
        <v>0</v>
      </c>
      <c r="L416" s="143">
        <v>0</v>
      </c>
      <c r="M416" s="143">
        <v>0</v>
      </c>
      <c r="N416" s="143">
        <v>0</v>
      </c>
      <c r="O416" s="143">
        <v>0</v>
      </c>
      <c r="P416" s="143">
        <v>0</v>
      </c>
      <c r="Q416" s="143">
        <v>0</v>
      </c>
      <c r="R416" s="143">
        <v>0</v>
      </c>
      <c r="S416" s="143">
        <v>0.54529200104370978</v>
      </c>
      <c r="T416" s="143">
        <v>2.7333248891388164</v>
      </c>
      <c r="U416" s="143">
        <v>0.15768840068165069</v>
      </c>
      <c r="V416" s="143">
        <v>0.15396431860248649</v>
      </c>
      <c r="W416" s="143">
        <v>0.55460940106110324</v>
      </c>
      <c r="X416" s="143">
        <v>0.53522832581238322</v>
      </c>
      <c r="Y416" s="143">
        <v>0</v>
      </c>
      <c r="Z416" s="143">
        <v>0.13020442339827809</v>
      </c>
      <c r="AA416" s="143">
        <v>1.0897402924458732</v>
      </c>
      <c r="AB416" s="143">
        <v>1.4033425497277383</v>
      </c>
      <c r="AC416" s="143">
        <v>3.4007759408886131</v>
      </c>
      <c r="AD416" s="143">
        <v>15.175054309846026</v>
      </c>
      <c r="AE416" s="143">
        <v>42.466580281258267</v>
      </c>
      <c r="AF416" s="143">
        <v>55.296472055724998</v>
      </c>
      <c r="AG416" s="143">
        <v>65.423107127136888</v>
      </c>
      <c r="AH416" s="143">
        <v>67.722857612753032</v>
      </c>
      <c r="AI416" s="144">
        <v>62.08644651114664</v>
      </c>
      <c r="AJ416" s="143">
        <v>63.641187334534067</v>
      </c>
      <c r="AK416" s="143">
        <v>64.821739220615271</v>
      </c>
      <c r="AL416" s="143">
        <v>64.933798628371221</v>
      </c>
      <c r="AM416" s="143">
        <v>66.780438233303585</v>
      </c>
      <c r="AN416" s="143">
        <v>67.051874182890941</v>
      </c>
      <c r="AO416" s="143">
        <v>72.163123865689016</v>
      </c>
      <c r="AP416" s="143">
        <v>74.284866456446977</v>
      </c>
      <c r="AQ416" s="143">
        <v>71.166532551629118</v>
      </c>
      <c r="AR416" s="143">
        <v>69.675462302566302</v>
      </c>
      <c r="AS416" s="143">
        <v>69.914574459229925</v>
      </c>
      <c r="AT416" s="143">
        <v>70.497870660519695</v>
      </c>
      <c r="AU416" s="143">
        <v>71.38580338666921</v>
      </c>
      <c r="AV416" s="143">
        <v>71.716758340951884</v>
      </c>
      <c r="AW416" s="143">
        <v>71.333824688865519</v>
      </c>
      <c r="AX416" s="142"/>
    </row>
    <row r="417" spans="1:50" s="139" customFormat="1" ht="15" customHeight="1" x14ac:dyDescent="0.2">
      <c r="A417" s="143" t="s">
        <v>179</v>
      </c>
      <c r="B417" s="143">
        <v>1.7910416388352104</v>
      </c>
      <c r="C417" s="143">
        <v>1.663566379354819</v>
      </c>
      <c r="D417" s="143">
        <v>1.4771994028760815</v>
      </c>
      <c r="E417" s="143">
        <v>1.3754290094050816</v>
      </c>
      <c r="F417" s="143">
        <v>1.2343462172475057</v>
      </c>
      <c r="G417" s="143">
        <v>1.3189865216673837</v>
      </c>
      <c r="H417" s="143">
        <v>1.3139889989643336</v>
      </c>
      <c r="I417" s="143">
        <v>2.8769506048483606</v>
      </c>
      <c r="J417" s="143">
        <v>2.5361252211363876</v>
      </c>
      <c r="K417" s="143">
        <v>2.6764846928184909</v>
      </c>
      <c r="L417" s="143">
        <v>2.7737629193534161</v>
      </c>
      <c r="M417" s="143">
        <v>3.3183468682083941</v>
      </c>
      <c r="N417" s="143">
        <v>3.6627011774001375</v>
      </c>
      <c r="O417" s="143">
        <v>4.3249145458564584</v>
      </c>
      <c r="P417" s="143">
        <v>4.009822039121417</v>
      </c>
      <c r="Q417" s="143">
        <v>3.4627653679478954</v>
      </c>
      <c r="R417" s="143">
        <v>3.7789642620881523</v>
      </c>
      <c r="S417" s="143">
        <v>4.272399935817603</v>
      </c>
      <c r="T417" s="143">
        <v>4.8504887024422203</v>
      </c>
      <c r="U417" s="143">
        <v>4.4197452797896517</v>
      </c>
      <c r="V417" s="143">
        <v>4.2215661726753666</v>
      </c>
      <c r="W417" s="143">
        <v>5.4160650696717454</v>
      </c>
      <c r="X417" s="143">
        <v>5.3790311955121837</v>
      </c>
      <c r="Y417" s="143">
        <v>3.2620237701868291</v>
      </c>
      <c r="Z417" s="143">
        <v>3.4229256925904963</v>
      </c>
      <c r="AA417" s="143">
        <v>3.9803240700901057</v>
      </c>
      <c r="AB417" s="143">
        <v>3.7169980127167719</v>
      </c>
      <c r="AC417" s="143">
        <v>4.6661148592306176</v>
      </c>
      <c r="AD417" s="143">
        <v>5.6474922551219038</v>
      </c>
      <c r="AE417" s="143">
        <v>7.2067618323262224</v>
      </c>
      <c r="AF417" s="143">
        <v>6.2154184264063304</v>
      </c>
      <c r="AG417" s="143">
        <v>5.5841360049404614</v>
      </c>
      <c r="AH417" s="143">
        <v>6.0369811682572134</v>
      </c>
      <c r="AI417" s="144">
        <v>7.4096694842460806</v>
      </c>
      <c r="AJ417" s="143">
        <v>10.681245968923704</v>
      </c>
      <c r="AK417" s="143">
        <v>11.256274739414579</v>
      </c>
      <c r="AL417" s="143">
        <v>11.210123131133344</v>
      </c>
      <c r="AM417" s="143">
        <v>11.477879547561969</v>
      </c>
      <c r="AN417" s="145">
        <v>11.269464435890256</v>
      </c>
      <c r="AO417" s="145">
        <v>11.043310715215483</v>
      </c>
      <c r="AP417" s="145">
        <v>9.8105912172170378</v>
      </c>
      <c r="AQ417" s="145">
        <v>11.074911756161555</v>
      </c>
      <c r="AR417" s="145">
        <v>12.583822982492293</v>
      </c>
      <c r="AS417" s="145">
        <v>12.103934876033975</v>
      </c>
      <c r="AT417" s="145">
        <v>11.907141335588335</v>
      </c>
      <c r="AU417" s="145">
        <v>11.751321058202294</v>
      </c>
      <c r="AV417" s="145">
        <v>11.520816917596576</v>
      </c>
      <c r="AW417" s="145">
        <v>11.592379932900997</v>
      </c>
      <c r="AX417" s="142"/>
    </row>
    <row r="418" spans="1:50" s="148" customFormat="1" ht="15" customHeight="1" thickBot="1" x14ac:dyDescent="0.25">
      <c r="A418" s="147" t="s">
        <v>16</v>
      </c>
      <c r="B418" s="147">
        <v>100</v>
      </c>
      <c r="C418" s="147">
        <v>100</v>
      </c>
      <c r="D418" s="147">
        <v>100</v>
      </c>
      <c r="E418" s="147">
        <v>100</v>
      </c>
      <c r="F418" s="147">
        <v>100</v>
      </c>
      <c r="G418" s="147">
        <v>100</v>
      </c>
      <c r="H418" s="147">
        <v>100</v>
      </c>
      <c r="I418" s="147">
        <v>100</v>
      </c>
      <c r="J418" s="147">
        <v>100</v>
      </c>
      <c r="K418" s="147">
        <v>100</v>
      </c>
      <c r="L418" s="147">
        <v>100</v>
      </c>
      <c r="M418" s="147">
        <v>100</v>
      </c>
      <c r="N418" s="147">
        <v>100</v>
      </c>
      <c r="O418" s="147">
        <v>100</v>
      </c>
      <c r="P418" s="147">
        <v>100</v>
      </c>
      <c r="Q418" s="147">
        <v>100</v>
      </c>
      <c r="R418" s="147">
        <v>100</v>
      </c>
      <c r="S418" s="147">
        <v>100</v>
      </c>
      <c r="T418" s="147">
        <v>100</v>
      </c>
      <c r="U418" s="147">
        <v>100</v>
      </c>
      <c r="V418" s="147">
        <v>100</v>
      </c>
      <c r="W418" s="147">
        <v>100</v>
      </c>
      <c r="X418" s="147">
        <v>100</v>
      </c>
      <c r="Y418" s="147">
        <v>100</v>
      </c>
      <c r="Z418" s="147">
        <v>100</v>
      </c>
      <c r="AA418" s="147">
        <v>100</v>
      </c>
      <c r="AB418" s="147">
        <v>100</v>
      </c>
      <c r="AC418" s="147">
        <v>100</v>
      </c>
      <c r="AD418" s="147">
        <v>100</v>
      </c>
      <c r="AE418" s="147">
        <v>100</v>
      </c>
      <c r="AF418" s="147">
        <v>100</v>
      </c>
      <c r="AG418" s="147">
        <v>100</v>
      </c>
      <c r="AH418" s="147">
        <v>100</v>
      </c>
      <c r="AI418" s="147">
        <v>100</v>
      </c>
      <c r="AJ418" s="147">
        <v>100</v>
      </c>
      <c r="AK418" s="147">
        <v>100</v>
      </c>
      <c r="AL418" s="147">
        <v>100</v>
      </c>
      <c r="AM418" s="147">
        <v>100</v>
      </c>
      <c r="AN418" s="147">
        <v>100</v>
      </c>
      <c r="AO418" s="147">
        <v>100</v>
      </c>
      <c r="AP418" s="147">
        <v>100</v>
      </c>
      <c r="AQ418" s="147">
        <v>100</v>
      </c>
      <c r="AR418" s="147">
        <v>100</v>
      </c>
      <c r="AS418" s="147">
        <v>100</v>
      </c>
      <c r="AT418" s="147">
        <v>100</v>
      </c>
      <c r="AU418" s="147">
        <v>100</v>
      </c>
      <c r="AV418" s="147">
        <v>100</v>
      </c>
      <c r="AW418" s="147">
        <v>100</v>
      </c>
    </row>
    <row r="419" spans="1:50" ht="15" customHeight="1" x14ac:dyDescent="0.2">
      <c r="A419" s="161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50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</row>
    <row r="420" spans="1:50" ht="15" customHeight="1" x14ac:dyDescent="0.2">
      <c r="A420" s="161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50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</row>
    <row r="421" spans="1:50" ht="15" customHeight="1" x14ac:dyDescent="0.2">
      <c r="A421" s="161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50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</row>
    <row r="422" spans="1:50" ht="15" customHeight="1" x14ac:dyDescent="0.2">
      <c r="A422" s="161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50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</row>
    <row r="423" spans="1:50" ht="15" customHeight="1" x14ac:dyDescent="0.2">
      <c r="A423" s="161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50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</row>
    <row r="424" spans="1:50" ht="15" customHeight="1" x14ac:dyDescent="0.2">
      <c r="A424" s="161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50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</row>
    <row r="425" spans="1:50" ht="15" customHeight="1" x14ac:dyDescent="0.2">
      <c r="A425" s="161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50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</row>
    <row r="426" spans="1:50" ht="15" customHeight="1" x14ac:dyDescent="0.2">
      <c r="A426" s="161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50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</row>
    <row r="427" spans="1:50" ht="15" customHeight="1" x14ac:dyDescent="0.2">
      <c r="A427" s="161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50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</row>
    <row r="428" spans="1:50" ht="15" customHeight="1" x14ac:dyDescent="0.2">
      <c r="A428" s="161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50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</row>
    <row r="429" spans="1:50" ht="15" customHeight="1" x14ac:dyDescent="0.2">
      <c r="A429" s="161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50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</row>
    <row r="430" spans="1:50" ht="15" customHeight="1" x14ac:dyDescent="0.2">
      <c r="A430" s="161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50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</row>
    <row r="431" spans="1:50" ht="15" customHeight="1" x14ac:dyDescent="0.2">
      <c r="A431" s="161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50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</row>
    <row r="432" spans="1:50" ht="15" customHeight="1" x14ac:dyDescent="0.2">
      <c r="A432" s="161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50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</row>
    <row r="433" spans="1:76" ht="15" customHeight="1" x14ac:dyDescent="0.2">
      <c r="A433" s="161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50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</row>
    <row r="434" spans="1:76" ht="15" customHeight="1" x14ac:dyDescent="0.2">
      <c r="A434" s="161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50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</row>
    <row r="435" spans="1:76" ht="15" customHeight="1" x14ac:dyDescent="0.2">
      <c r="A435" s="161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50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</row>
    <row r="436" spans="1:76" ht="15" customHeight="1" x14ac:dyDescent="0.2">
      <c r="A436" s="161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50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</row>
    <row r="437" spans="1:76" ht="15" customHeight="1" x14ac:dyDescent="0.2">
      <c r="A437" s="161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50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</row>
    <row r="438" spans="1:76" ht="15" customHeight="1" x14ac:dyDescent="0.2">
      <c r="A438" s="161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50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</row>
    <row r="439" spans="1:76" ht="15" customHeight="1" x14ac:dyDescent="0.2">
      <c r="A439" s="161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50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</row>
    <row r="440" spans="1:76" ht="15" customHeight="1" x14ac:dyDescent="0.2">
      <c r="A440" s="113" t="s">
        <v>453</v>
      </c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5"/>
      <c r="AJ440" s="114"/>
      <c r="AK440" s="114"/>
      <c r="AL440" s="114"/>
      <c r="AM440" s="114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</row>
    <row r="441" spans="1:76" ht="15" customHeight="1" thickBot="1" x14ac:dyDescent="0.25">
      <c r="A441" s="120" t="s">
        <v>454</v>
      </c>
      <c r="B441" s="120"/>
      <c r="C441" s="120"/>
      <c r="E441" s="118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F441" s="114"/>
      <c r="AG441" s="114"/>
      <c r="AH441" s="114"/>
      <c r="AK441" s="117"/>
      <c r="AL441" s="117"/>
      <c r="AM441" s="120"/>
      <c r="AN441" s="120"/>
      <c r="AO441" s="120"/>
      <c r="AP441" s="120"/>
      <c r="AQ441" s="120"/>
      <c r="AS441" s="115"/>
      <c r="AW441" s="121" t="s">
        <v>2</v>
      </c>
    </row>
    <row r="442" spans="1:76" s="124" customFormat="1" ht="15" customHeight="1" x14ac:dyDescent="0.2">
      <c r="A442" s="122" t="s">
        <v>3</v>
      </c>
      <c r="B442" s="122">
        <v>1970</v>
      </c>
      <c r="C442" s="122">
        <v>1971</v>
      </c>
      <c r="D442" s="122">
        <v>1972</v>
      </c>
      <c r="E442" s="122">
        <v>1973</v>
      </c>
      <c r="F442" s="122">
        <v>1974</v>
      </c>
      <c r="G442" s="122">
        <v>1975</v>
      </c>
      <c r="H442" s="122">
        <v>1976</v>
      </c>
      <c r="I442" s="122">
        <v>1977</v>
      </c>
      <c r="J442" s="122">
        <v>1978</v>
      </c>
      <c r="K442" s="122">
        <v>1979</v>
      </c>
      <c r="L442" s="122">
        <v>1980</v>
      </c>
      <c r="M442" s="122">
        <v>1981</v>
      </c>
      <c r="N442" s="122">
        <v>1982</v>
      </c>
      <c r="O442" s="122">
        <v>1983</v>
      </c>
      <c r="P442" s="122">
        <v>1984</v>
      </c>
      <c r="Q442" s="122">
        <v>1985</v>
      </c>
      <c r="R442" s="122">
        <v>1986</v>
      </c>
      <c r="S442" s="122">
        <v>1987</v>
      </c>
      <c r="T442" s="122">
        <v>1988</v>
      </c>
      <c r="U442" s="122">
        <v>1989</v>
      </c>
      <c r="V442" s="122">
        <v>1990</v>
      </c>
      <c r="W442" s="122">
        <v>1991</v>
      </c>
      <c r="X442" s="122">
        <v>1992</v>
      </c>
      <c r="Y442" s="122">
        <v>1993</v>
      </c>
      <c r="Z442" s="122">
        <v>1994</v>
      </c>
      <c r="AA442" s="122">
        <v>1995</v>
      </c>
      <c r="AB442" s="122">
        <v>1996</v>
      </c>
      <c r="AC442" s="122">
        <v>1997</v>
      </c>
      <c r="AD442" s="122">
        <v>1998</v>
      </c>
      <c r="AE442" s="122">
        <v>1999</v>
      </c>
      <c r="AF442" s="122">
        <v>2000</v>
      </c>
      <c r="AG442" s="122">
        <v>2001</v>
      </c>
      <c r="AH442" s="122">
        <v>2002</v>
      </c>
      <c r="AI442" s="122">
        <v>2003</v>
      </c>
      <c r="AJ442" s="122">
        <v>2004</v>
      </c>
      <c r="AK442" s="122">
        <v>2005</v>
      </c>
      <c r="AL442" s="122">
        <v>2006</v>
      </c>
      <c r="AM442" s="122">
        <v>2007</v>
      </c>
      <c r="AN442" s="122">
        <v>2008</v>
      </c>
      <c r="AO442" s="122">
        <v>2009</v>
      </c>
      <c r="AP442" s="122">
        <v>2010</v>
      </c>
      <c r="AQ442" s="122">
        <v>2011</v>
      </c>
      <c r="AR442" s="122">
        <v>2012</v>
      </c>
      <c r="AS442" s="123">
        <v>2013</v>
      </c>
      <c r="AT442" s="123">
        <v>2014</v>
      </c>
      <c r="AU442" s="123">
        <v>2015</v>
      </c>
      <c r="AV442" s="123">
        <v>2016</v>
      </c>
      <c r="AW442" s="123">
        <v>2017</v>
      </c>
    </row>
    <row r="443" spans="1:76" s="125" customFormat="1" ht="15" customHeight="1" x14ac:dyDescent="0.2">
      <c r="A443" s="125" t="s">
        <v>395</v>
      </c>
      <c r="B443" s="125">
        <v>0</v>
      </c>
      <c r="C443" s="125">
        <v>0</v>
      </c>
      <c r="D443" s="125">
        <v>0</v>
      </c>
      <c r="E443" s="125">
        <v>0</v>
      </c>
      <c r="F443" s="125">
        <v>122.271072</v>
      </c>
      <c r="G443" s="125">
        <v>128.428608</v>
      </c>
      <c r="H443" s="125">
        <v>128.428608</v>
      </c>
      <c r="I443" s="125">
        <v>122.271072</v>
      </c>
      <c r="J443" s="125">
        <v>120.511776</v>
      </c>
      <c r="K443" s="125">
        <v>116.993184</v>
      </c>
      <c r="L443" s="125">
        <v>113.474592</v>
      </c>
      <c r="M443" s="125">
        <v>108.196704</v>
      </c>
      <c r="N443" s="125">
        <v>89.724096000000003</v>
      </c>
      <c r="O443" s="125">
        <v>105.55776</v>
      </c>
      <c r="P443" s="125">
        <v>100.279872</v>
      </c>
      <c r="Q443" s="125">
        <v>197.04115200000001</v>
      </c>
      <c r="R443" s="125">
        <v>283.24665599999997</v>
      </c>
      <c r="S443" s="125">
        <v>360.65568000000002</v>
      </c>
      <c r="T443" s="125">
        <v>326.4863532</v>
      </c>
      <c r="U443" s="125">
        <v>357.13708800000001</v>
      </c>
      <c r="V443" s="125">
        <v>333.38659200000001</v>
      </c>
      <c r="W443" s="125">
        <v>360.65568000000002</v>
      </c>
      <c r="X443" s="125">
        <v>387.04512</v>
      </c>
      <c r="Y443" s="125">
        <v>382.64688000000001</v>
      </c>
      <c r="Z443" s="125">
        <v>444.22224</v>
      </c>
      <c r="AA443" s="125">
        <v>599.91993600000001</v>
      </c>
      <c r="AB443" s="125">
        <v>739.78396799999996</v>
      </c>
      <c r="AC443" s="125">
        <v>707.23699199999999</v>
      </c>
      <c r="AD443" s="125">
        <v>604.31817599999999</v>
      </c>
      <c r="AE443" s="125">
        <v>643.02268800000002</v>
      </c>
      <c r="AF443" s="125">
        <v>778.85633280000002</v>
      </c>
      <c r="AG443" s="125">
        <v>780.9305028</v>
      </c>
      <c r="AH443" s="125">
        <v>900.24</v>
      </c>
      <c r="AI443" s="128">
        <v>910.8</v>
      </c>
      <c r="AJ443" s="125">
        <v>936.32</v>
      </c>
      <c r="AK443" s="125">
        <v>1113.2044905300002</v>
      </c>
      <c r="AL443" s="125">
        <v>1104.5949776674938</v>
      </c>
      <c r="AM443" s="125">
        <v>1213.52</v>
      </c>
      <c r="AN443" s="126">
        <v>1157.6795658849774</v>
      </c>
      <c r="AO443" s="126">
        <v>694.84800000000007</v>
      </c>
      <c r="AP443" s="126">
        <v>896.59639925063743</v>
      </c>
      <c r="AQ443" s="126">
        <v>997.32211598972071</v>
      </c>
      <c r="AR443" s="126">
        <v>1067.3785489354611</v>
      </c>
      <c r="AS443" s="126">
        <v>1019.6810860911085</v>
      </c>
      <c r="AT443" s="126">
        <v>1035.7651398742987</v>
      </c>
      <c r="AU443" s="126">
        <v>1223.4506518180433</v>
      </c>
      <c r="AV443" s="126">
        <v>1012.2783949190662</v>
      </c>
      <c r="AW443" s="126">
        <v>1160.5473675059463</v>
      </c>
      <c r="AX443" s="128"/>
      <c r="AY443" s="134"/>
      <c r="AZ443" s="134"/>
      <c r="BA443" s="134"/>
      <c r="BB443" s="134"/>
      <c r="BC443" s="134"/>
      <c r="BD443" s="134"/>
      <c r="BE443" s="134"/>
      <c r="BF443" s="134"/>
      <c r="BG443" s="134"/>
      <c r="BH443" s="134"/>
      <c r="BI443" s="134"/>
      <c r="BJ443" s="134"/>
      <c r="BK443" s="134"/>
      <c r="BL443" s="134"/>
      <c r="BM443" s="134"/>
      <c r="BN443" s="134"/>
      <c r="BO443" s="134"/>
      <c r="BP443" s="134"/>
      <c r="BQ443" s="134"/>
      <c r="BR443" s="134"/>
      <c r="BS443" s="134"/>
      <c r="BT443" s="134"/>
      <c r="BU443" s="134"/>
      <c r="BV443" s="134"/>
      <c r="BW443" s="134"/>
      <c r="BX443" s="134"/>
    </row>
    <row r="444" spans="1:76" s="125" customFormat="1" ht="15" customHeight="1" x14ac:dyDescent="0.2">
      <c r="A444" s="125" t="s">
        <v>180</v>
      </c>
      <c r="B444" s="125">
        <v>1.1795280000000001</v>
      </c>
      <c r="C444" s="125">
        <v>2.3590560000000003</v>
      </c>
      <c r="D444" s="125">
        <v>8.8464600000000004</v>
      </c>
      <c r="E444" s="125">
        <v>5.8976400000000009</v>
      </c>
      <c r="F444" s="125">
        <v>13.269690000000001</v>
      </c>
      <c r="G444" s="125">
        <v>17.987802000000002</v>
      </c>
      <c r="H444" s="125">
        <v>21.821268000000003</v>
      </c>
      <c r="I444" s="125">
        <v>17.398038000000003</v>
      </c>
      <c r="J444" s="125">
        <v>18.872448000000002</v>
      </c>
      <c r="K444" s="125">
        <v>24.180324000000002</v>
      </c>
      <c r="L444" s="125">
        <v>28.013790000000004</v>
      </c>
      <c r="M444" s="125">
        <v>24.200316000000001</v>
      </c>
      <c r="N444" s="125">
        <v>20.016990000000003</v>
      </c>
      <c r="O444" s="125">
        <v>18.237702000000002</v>
      </c>
      <c r="P444" s="125">
        <v>29.803074000000002</v>
      </c>
      <c r="Q444" s="125">
        <v>30.517788000000003</v>
      </c>
      <c r="R444" s="125">
        <v>33.041778000000001</v>
      </c>
      <c r="S444" s="125">
        <v>49.165326000000007</v>
      </c>
      <c r="T444" s="125">
        <v>27.498996000000002</v>
      </c>
      <c r="U444" s="125">
        <v>69.347250000000003</v>
      </c>
      <c r="V444" s="125">
        <v>19.996998000000001</v>
      </c>
      <c r="W444" s="125">
        <v>14.134344000000002</v>
      </c>
      <c r="X444" s="125">
        <v>4.8930420000000003</v>
      </c>
      <c r="Y444" s="125">
        <v>140.56874999999999</v>
      </c>
      <c r="Z444" s="125">
        <v>210.93559200000001</v>
      </c>
      <c r="AA444" s="125">
        <v>215.15390400000004</v>
      </c>
      <c r="AB444" s="125">
        <v>386.65527600000001</v>
      </c>
      <c r="AC444" s="125">
        <v>652.27398600000015</v>
      </c>
      <c r="AD444" s="125">
        <v>888.66939000000002</v>
      </c>
      <c r="AE444" s="125">
        <v>1159.8808620000002</v>
      </c>
      <c r="AF444" s="125">
        <v>1272.1259460000001</v>
      </c>
      <c r="AG444" s="125">
        <v>1223.4204360000001</v>
      </c>
      <c r="AH444" s="125">
        <v>1467.02</v>
      </c>
      <c r="AI444" s="128">
        <v>1681.03</v>
      </c>
      <c r="AJ444" s="125">
        <v>1891.9499999999998</v>
      </c>
      <c r="AK444" s="125">
        <v>1828.5029999999999</v>
      </c>
      <c r="AL444" s="125">
        <v>1813.1699999999998</v>
      </c>
      <c r="AM444" s="125">
        <v>1938.5261215999999</v>
      </c>
      <c r="AN444" s="129">
        <v>2052.4445999999998</v>
      </c>
      <c r="AO444" s="129">
        <v>1578.3298624737999</v>
      </c>
      <c r="AP444" s="129">
        <v>1772.2230127081909</v>
      </c>
      <c r="AQ444" s="129">
        <v>1924.2689415856512</v>
      </c>
      <c r="AR444" s="129">
        <v>1854.1877471999999</v>
      </c>
      <c r="AS444" s="129">
        <v>1807.8547499999997</v>
      </c>
      <c r="AT444" s="129">
        <v>2052.5702940833999</v>
      </c>
      <c r="AU444" s="129">
        <v>2124.4099499999993</v>
      </c>
      <c r="AV444" s="129">
        <v>1935.3684599999999</v>
      </c>
      <c r="AW444" s="129">
        <v>2123.6378297927367</v>
      </c>
      <c r="AX444" s="128"/>
    </row>
    <row r="445" spans="1:76" s="125" customFormat="1" ht="15" customHeight="1" x14ac:dyDescent="0.2">
      <c r="A445" s="129" t="s">
        <v>396</v>
      </c>
      <c r="B445" s="129">
        <v>11.145183853211009</v>
      </c>
      <c r="C445" s="129">
        <v>11.145183853211009</v>
      </c>
      <c r="D445" s="129">
        <v>12.002505688073395</v>
      </c>
      <c r="E445" s="129">
        <v>12.002505688073395</v>
      </c>
      <c r="F445" s="129">
        <v>12.859827522935779</v>
      </c>
      <c r="G445" s="129">
        <v>18.003758532110091</v>
      </c>
      <c r="H445" s="129">
        <v>24.00501137614679</v>
      </c>
      <c r="I445" s="129">
        <v>24.00501137614679</v>
      </c>
      <c r="J445" s="129">
        <v>28.291620550458717</v>
      </c>
      <c r="K445" s="129">
        <v>33.435551559633026</v>
      </c>
      <c r="L445" s="129">
        <v>40.278059999999996</v>
      </c>
      <c r="M445" s="129">
        <v>50.863345856353597</v>
      </c>
      <c r="N445" s="129">
        <v>38.932627624309397</v>
      </c>
      <c r="O445" s="129">
        <v>31.067704819944602</v>
      </c>
      <c r="P445" s="129">
        <v>30.492034903047085</v>
      </c>
      <c r="Q445" s="129">
        <v>31.230821994408203</v>
      </c>
      <c r="R445" s="129">
        <v>35.884045032377429</v>
      </c>
      <c r="S445" s="129">
        <v>40.163796000000005</v>
      </c>
      <c r="T445" s="129">
        <v>39.154066234967623</v>
      </c>
      <c r="U445" s="129">
        <v>42.000192000000006</v>
      </c>
      <c r="V445" s="129">
        <v>42.000192000000006</v>
      </c>
      <c r="W445" s="129">
        <v>40.922287032558138</v>
      </c>
      <c r="X445" s="129">
        <v>35.698165283720932</v>
      </c>
      <c r="Y445" s="129">
        <v>36.568852241860469</v>
      </c>
      <c r="Z445" s="129">
        <v>40.051600074418602</v>
      </c>
      <c r="AA445" s="129">
        <v>18.284426120930235</v>
      </c>
      <c r="AB445" s="129">
        <v>12.189617413953489</v>
      </c>
      <c r="AC445" s="129">
        <v>33.086104409302322</v>
      </c>
      <c r="AD445" s="129">
        <v>27.586674178403754</v>
      </c>
      <c r="AE445" s="129">
        <v>27.418559999999999</v>
      </c>
      <c r="AF445" s="129">
        <v>29.782200000000003</v>
      </c>
      <c r="AG445" s="129">
        <v>22.058400000000002</v>
      </c>
      <c r="AH445" s="129">
        <v>34.768000000000001</v>
      </c>
      <c r="AI445" s="130">
        <v>36.463999999999999</v>
      </c>
      <c r="AJ445" s="129">
        <v>39.856000000000002</v>
      </c>
      <c r="AK445" s="129">
        <v>43.876811027163036</v>
      </c>
      <c r="AL445" s="129">
        <v>39.957759999999993</v>
      </c>
      <c r="AM445" s="129">
        <v>14.284475200000001</v>
      </c>
      <c r="AN445" s="129">
        <v>13.991999999999999</v>
      </c>
      <c r="AO445" s="129">
        <v>14.416</v>
      </c>
      <c r="AP445" s="129">
        <v>15.320938111999999</v>
      </c>
      <c r="AQ445" s="129">
        <v>35.184852140449109</v>
      </c>
      <c r="AR445" s="129">
        <v>37.98334250339191</v>
      </c>
      <c r="AS445" s="129">
        <v>37.109301768099627</v>
      </c>
      <c r="AT445" s="129">
        <v>35.369161017842963</v>
      </c>
      <c r="AU445" s="129">
        <v>28.9359795883306</v>
      </c>
      <c r="AV445" s="129">
        <v>25.247391403042638</v>
      </c>
      <c r="AW445" s="129">
        <v>27.605232564380618</v>
      </c>
      <c r="AX445" s="128"/>
    </row>
    <row r="446" spans="1:76" s="125" customFormat="1" ht="15" customHeight="1" x14ac:dyDescent="0.2">
      <c r="A446" s="129" t="s">
        <v>328</v>
      </c>
      <c r="B446" s="129">
        <v>699.55269902912619</v>
      </c>
      <c r="C446" s="129">
        <v>749.25775922330092</v>
      </c>
      <c r="D446" s="129">
        <v>795.28096310679609</v>
      </c>
      <c r="E446" s="129">
        <v>856.95205631067961</v>
      </c>
      <c r="F446" s="129">
        <v>885.4864427184466</v>
      </c>
      <c r="G446" s="129">
        <v>904.8161883495145</v>
      </c>
      <c r="H446" s="129">
        <v>964.22324504854384</v>
      </c>
      <c r="I446" s="129">
        <v>1095.7936683495147</v>
      </c>
      <c r="J446" s="129">
        <v>1082.6366260194177</v>
      </c>
      <c r="K446" s="129">
        <v>1188.8327533980585</v>
      </c>
      <c r="L446" s="129">
        <v>1027.3955592233012</v>
      </c>
      <c r="M446" s="129">
        <v>677.03946990291274</v>
      </c>
      <c r="N446" s="129">
        <v>585.67959611650474</v>
      </c>
      <c r="O446" s="129">
        <v>519.26628358208961</v>
      </c>
      <c r="P446" s="129">
        <v>540.1046686567164</v>
      </c>
      <c r="Q446" s="129">
        <v>483.38094999999998</v>
      </c>
      <c r="R446" s="129">
        <v>455.57479572815527</v>
      </c>
      <c r="S446" s="129">
        <v>386.49311999999998</v>
      </c>
      <c r="T446" s="129">
        <v>479.952</v>
      </c>
      <c r="U446" s="129">
        <v>421.88306521308232</v>
      </c>
      <c r="V446" s="129">
        <v>383.96536769078295</v>
      </c>
      <c r="W446" s="129">
        <v>381.04917502477701</v>
      </c>
      <c r="X446" s="129">
        <v>429.83615999999995</v>
      </c>
      <c r="Y446" s="129">
        <v>465.61876233894947</v>
      </c>
      <c r="Z446" s="129">
        <v>472.42321189296331</v>
      </c>
      <c r="AA446" s="129">
        <v>390.76981724479685</v>
      </c>
      <c r="AB446" s="129">
        <v>385.90949613478693</v>
      </c>
      <c r="AC446" s="129">
        <v>319.80912903865215</v>
      </c>
      <c r="AD446" s="129">
        <v>231.55199999999999</v>
      </c>
      <c r="AE446" s="129">
        <v>145.768</v>
      </c>
      <c r="AF446" s="129">
        <v>110.285</v>
      </c>
      <c r="AG446" s="129">
        <v>102.613</v>
      </c>
      <c r="AH446" s="129">
        <v>105.49</v>
      </c>
      <c r="AI446" s="130">
        <v>116.99799999999999</v>
      </c>
      <c r="AJ446" s="129">
        <v>78.637999999999991</v>
      </c>
      <c r="AK446" s="129">
        <v>81.801811321713757</v>
      </c>
      <c r="AL446" s="129">
        <v>107.408</v>
      </c>
      <c r="AM446" s="129">
        <v>144.72514882556325</v>
      </c>
      <c r="AN446" s="129">
        <v>141.93199999999999</v>
      </c>
      <c r="AO446" s="129">
        <v>113.54560000000001</v>
      </c>
      <c r="AP446" s="129">
        <v>168.33614700000001</v>
      </c>
      <c r="AQ446" s="129">
        <v>28.57976680055863</v>
      </c>
      <c r="AR446" s="129">
        <v>29.419253737351397</v>
      </c>
      <c r="AS446" s="129">
        <v>39.764039472214904</v>
      </c>
      <c r="AT446" s="129">
        <v>34.954653339877801</v>
      </c>
      <c r="AU446" s="129">
        <v>1.59602896970397</v>
      </c>
      <c r="AV446" s="129">
        <v>2.4610716849275005</v>
      </c>
      <c r="AW446" s="129">
        <v>3.337383981698236</v>
      </c>
      <c r="AX446" s="128"/>
    </row>
    <row r="447" spans="1:76" s="125" customFormat="1" ht="15" customHeight="1" x14ac:dyDescent="0.2">
      <c r="A447" s="129" t="s">
        <v>338</v>
      </c>
      <c r="B447" s="129">
        <v>3.6858131092436981</v>
      </c>
      <c r="C447" s="129">
        <v>4.3001152941176484</v>
      </c>
      <c r="D447" s="129">
        <v>4.9144174789915978</v>
      </c>
      <c r="E447" s="129">
        <v>11.671741512605045</v>
      </c>
      <c r="F447" s="129">
        <v>13.514648067226894</v>
      </c>
      <c r="G447" s="129">
        <v>18.429065546218492</v>
      </c>
      <c r="H447" s="129">
        <v>20.88627428571429</v>
      </c>
      <c r="I447" s="129">
        <v>30.100807058823538</v>
      </c>
      <c r="J447" s="129">
        <v>31.329411428571436</v>
      </c>
      <c r="K447" s="129">
        <v>34.400922352941187</v>
      </c>
      <c r="L447" s="129">
        <v>38.112639999999999</v>
      </c>
      <c r="M447" s="129">
        <v>34.251480916030523</v>
      </c>
      <c r="N447" s="129">
        <v>42.347285496183197</v>
      </c>
      <c r="O447" s="129">
        <v>25.999632736572892</v>
      </c>
      <c r="P447" s="129">
        <v>32.190021483375958</v>
      </c>
      <c r="Q447" s="129">
        <v>26.662815345268537</v>
      </c>
      <c r="R447" s="129">
        <v>27.650879081632652</v>
      </c>
      <c r="S447" s="129">
        <v>35.711999999999996</v>
      </c>
      <c r="T447" s="129">
        <v>28.974931200000004</v>
      </c>
      <c r="U447" s="129">
        <v>25.956515601023018</v>
      </c>
      <c r="V447" s="129">
        <v>23.426540119148939</v>
      </c>
      <c r="W447" s="129">
        <v>21.577076425531917</v>
      </c>
      <c r="X447" s="129">
        <v>19.727612731914896</v>
      </c>
      <c r="Y447" s="129">
        <v>22.193564323404257</v>
      </c>
      <c r="Z447" s="129">
        <v>30.207906995744683</v>
      </c>
      <c r="AA447" s="129">
        <v>32.673858587234044</v>
      </c>
      <c r="AB447" s="129">
        <v>58.566350297872347</v>
      </c>
      <c r="AC447" s="129">
        <v>69.66313245957447</v>
      </c>
      <c r="AD447" s="129">
        <v>88.307999999999993</v>
      </c>
      <c r="AE447" s="129">
        <v>99.346499999999992</v>
      </c>
      <c r="AF447" s="129">
        <v>112.53440000000001</v>
      </c>
      <c r="AG447" s="129">
        <v>105.006</v>
      </c>
      <c r="AH447" s="129">
        <v>80.652000000000001</v>
      </c>
      <c r="AI447" s="130">
        <v>81.873999999999995</v>
      </c>
      <c r="AJ447" s="129">
        <v>56.211999999999996</v>
      </c>
      <c r="AK447" s="129">
        <v>99.652959594758627</v>
      </c>
      <c r="AL447" s="129">
        <v>85.4178</v>
      </c>
      <c r="AM447" s="129">
        <v>88.293410399999857</v>
      </c>
      <c r="AN447" s="129">
        <v>97.149000000000001</v>
      </c>
      <c r="AO447" s="129">
        <v>89.689489854545442</v>
      </c>
      <c r="AP447" s="129">
        <v>70.799642774545461</v>
      </c>
      <c r="AQ447" s="129">
        <v>26.21651459963768</v>
      </c>
      <c r="AR447" s="129">
        <v>19.749351893115939</v>
      </c>
      <c r="AS447" s="129">
        <v>19.237129119565214</v>
      </c>
      <c r="AT447" s="129">
        <v>25.787012592391303</v>
      </c>
      <c r="AU447" s="129">
        <v>25.125031726449272</v>
      </c>
      <c r="AV447" s="129">
        <v>59.393983952898544</v>
      </c>
      <c r="AW447" s="129">
        <v>43.384269735507246</v>
      </c>
      <c r="AX447" s="128"/>
    </row>
    <row r="448" spans="1:76" s="125" customFormat="1" ht="15" customHeight="1" x14ac:dyDescent="0.2">
      <c r="A448" s="129" t="s">
        <v>341</v>
      </c>
      <c r="B448" s="129">
        <v>0</v>
      </c>
      <c r="C448" s="129">
        <v>0</v>
      </c>
      <c r="D448" s="129">
        <v>0</v>
      </c>
      <c r="E448" s="129">
        <v>0</v>
      </c>
      <c r="F448" s="129">
        <v>0</v>
      </c>
      <c r="G448" s="129">
        <v>0</v>
      </c>
      <c r="H448" s="129">
        <v>1.4302439999999998</v>
      </c>
      <c r="I448" s="129">
        <v>1.4302439999999998</v>
      </c>
      <c r="J448" s="129">
        <v>0.71512199999999992</v>
      </c>
      <c r="K448" s="129">
        <v>0</v>
      </c>
      <c r="L448" s="129">
        <v>0</v>
      </c>
      <c r="M448" s="129">
        <v>0</v>
      </c>
      <c r="N448" s="129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29">
        <v>0</v>
      </c>
      <c r="V448" s="129">
        <v>0</v>
      </c>
      <c r="W448" s="129">
        <v>0</v>
      </c>
      <c r="X448" s="129">
        <v>0</v>
      </c>
      <c r="Y448" s="129">
        <v>0</v>
      </c>
      <c r="Z448" s="129">
        <v>0</v>
      </c>
      <c r="AA448" s="129">
        <v>0</v>
      </c>
      <c r="AB448" s="129">
        <v>0</v>
      </c>
      <c r="AC448" s="129">
        <v>0</v>
      </c>
      <c r="AD448" s="129">
        <v>0</v>
      </c>
      <c r="AE448" s="129">
        <v>0</v>
      </c>
      <c r="AF448" s="129">
        <v>0</v>
      </c>
      <c r="AG448" s="129">
        <v>0</v>
      </c>
      <c r="AH448" s="129">
        <v>0</v>
      </c>
      <c r="AI448" s="130">
        <v>0</v>
      </c>
      <c r="AJ448" s="129">
        <v>0</v>
      </c>
      <c r="AK448" s="129">
        <v>0</v>
      </c>
      <c r="AL448" s="129">
        <v>0</v>
      </c>
      <c r="AM448" s="129">
        <v>0</v>
      </c>
      <c r="AN448" s="129">
        <v>0</v>
      </c>
      <c r="AO448" s="129">
        <v>0</v>
      </c>
      <c r="AP448" s="129">
        <v>0</v>
      </c>
      <c r="AQ448" s="129">
        <v>0</v>
      </c>
      <c r="AR448" s="129">
        <v>0</v>
      </c>
      <c r="AS448" s="129">
        <v>0</v>
      </c>
      <c r="AT448" s="129">
        <v>0</v>
      </c>
      <c r="AU448" s="129">
        <v>0</v>
      </c>
      <c r="AV448" s="129">
        <v>0</v>
      </c>
      <c r="AW448" s="129">
        <v>0</v>
      </c>
      <c r="AX448" s="128"/>
    </row>
    <row r="449" spans="1:50" s="125" customFormat="1" ht="15" customHeight="1" x14ac:dyDescent="0.2">
      <c r="A449" s="129" t="s">
        <v>403</v>
      </c>
      <c r="B449" s="129">
        <v>0</v>
      </c>
      <c r="C449" s="129">
        <v>0</v>
      </c>
      <c r="D449" s="129">
        <v>0</v>
      </c>
      <c r="E449" s="129">
        <v>0</v>
      </c>
      <c r="F449" s="129">
        <v>0</v>
      </c>
      <c r="G449" s="129">
        <v>6.5550253211009171</v>
      </c>
      <c r="H449" s="129">
        <v>10.65191614678899</v>
      </c>
      <c r="I449" s="129">
        <v>16.387563302752291</v>
      </c>
      <c r="J449" s="129">
        <v>20.484454128440365</v>
      </c>
      <c r="K449" s="129">
        <v>27.039479449541282</v>
      </c>
      <c r="L449" s="129">
        <v>20.363624999999999</v>
      </c>
      <c r="M449" s="129">
        <v>24.808680000000003</v>
      </c>
      <c r="N449" s="129">
        <v>27.357264000000008</v>
      </c>
      <c r="O449" s="129">
        <v>19.048121266968327</v>
      </c>
      <c r="P449" s="129">
        <v>15.793900452488689</v>
      </c>
      <c r="Q449" s="129">
        <v>13.3896</v>
      </c>
      <c r="R449" s="129">
        <v>10.601694999999999</v>
      </c>
      <c r="S449" s="129">
        <v>10.728332407574392</v>
      </c>
      <c r="T449" s="129">
        <v>12.321544864864867</v>
      </c>
      <c r="U449" s="129">
        <v>13.19220583783784</v>
      </c>
      <c r="V449" s="129">
        <v>10.82173828674482</v>
      </c>
      <c r="W449" s="129">
        <v>11.654179693417497</v>
      </c>
      <c r="X449" s="129">
        <v>6.6595312533814273</v>
      </c>
      <c r="Y449" s="129">
        <v>6.6595312533814273</v>
      </c>
      <c r="Z449" s="129">
        <v>9.9892968800721409</v>
      </c>
      <c r="AA449" s="129">
        <v>9.9892968800721409</v>
      </c>
      <c r="AB449" s="129">
        <v>8.324414066726785</v>
      </c>
      <c r="AC449" s="129">
        <v>5.8270898467087484</v>
      </c>
      <c r="AD449" s="129">
        <v>4.1320450000000006</v>
      </c>
      <c r="AE449" s="129">
        <v>4.9295999999999998</v>
      </c>
      <c r="AF449" s="129">
        <v>4.9295999999999998</v>
      </c>
      <c r="AG449" s="129">
        <v>2.4647999999999999</v>
      </c>
      <c r="AH449" s="129">
        <v>2.4659999999999997</v>
      </c>
      <c r="AI449" s="130">
        <v>0.82199999999999995</v>
      </c>
      <c r="AJ449" s="129">
        <v>0.82199999999999995</v>
      </c>
      <c r="AK449" s="129">
        <v>1.340761734</v>
      </c>
      <c r="AL449" s="129">
        <v>0.82199999999999995</v>
      </c>
      <c r="AM449" s="129">
        <v>0.41491988940029656</v>
      </c>
      <c r="AN449" s="129">
        <v>0.41099999999999998</v>
      </c>
      <c r="AO449" s="129">
        <v>0.82199999999999995</v>
      </c>
      <c r="AP449" s="129">
        <v>0</v>
      </c>
      <c r="AQ449" s="129">
        <v>8.2199999999999999E-3</v>
      </c>
      <c r="AR449" s="129">
        <v>0</v>
      </c>
      <c r="AS449" s="129">
        <v>0</v>
      </c>
      <c r="AT449" s="129">
        <v>0</v>
      </c>
      <c r="AU449" s="129">
        <v>0</v>
      </c>
      <c r="AV449" s="129">
        <v>0</v>
      </c>
      <c r="AW449" s="129">
        <v>0</v>
      </c>
      <c r="AX449" s="128"/>
    </row>
    <row r="450" spans="1:50" s="125" customFormat="1" ht="15" customHeight="1" x14ac:dyDescent="0.2">
      <c r="A450" s="129" t="s">
        <v>444</v>
      </c>
      <c r="B450" s="129">
        <v>164.19429600000001</v>
      </c>
      <c r="C450" s="129">
        <v>173.65051199999999</v>
      </c>
      <c r="D450" s="129">
        <v>188.694492</v>
      </c>
      <c r="E450" s="129">
        <v>211.905204</v>
      </c>
      <c r="F450" s="129">
        <v>203.738472</v>
      </c>
      <c r="G450" s="129">
        <v>252.73886400000001</v>
      </c>
      <c r="H450" s="129">
        <v>315.06392399999999</v>
      </c>
      <c r="I450" s="129">
        <v>396.30141599999996</v>
      </c>
      <c r="J450" s="129">
        <v>414.78402</v>
      </c>
      <c r="K450" s="129">
        <v>481.40735999999998</v>
      </c>
      <c r="L450" s="129">
        <v>502.468932</v>
      </c>
      <c r="M450" s="129">
        <v>425.95954799999998</v>
      </c>
      <c r="N450" s="129">
        <v>480.977532</v>
      </c>
      <c r="O450" s="129">
        <v>560.92553999999996</v>
      </c>
      <c r="P450" s="129">
        <v>713.08465200000001</v>
      </c>
      <c r="Q450" s="129">
        <v>779.70799199999999</v>
      </c>
      <c r="R450" s="129">
        <v>814.95388800000001</v>
      </c>
      <c r="S450" s="129">
        <v>1051.3592879999999</v>
      </c>
      <c r="T450" s="129">
        <v>1134.316092</v>
      </c>
      <c r="U450" s="129">
        <v>1101.2193359999999</v>
      </c>
      <c r="V450" s="129">
        <v>889.74396000000002</v>
      </c>
      <c r="W450" s="129">
        <v>925.849512</v>
      </c>
      <c r="X450" s="129">
        <v>897.480864</v>
      </c>
      <c r="Y450" s="129">
        <v>935.30572799999993</v>
      </c>
      <c r="Z450" s="129">
        <v>993.33250799999996</v>
      </c>
      <c r="AA450" s="129">
        <v>1046.6311799999999</v>
      </c>
      <c r="AB450" s="129">
        <v>1037.174964</v>
      </c>
      <c r="AC450" s="129">
        <v>1035.0258240000001</v>
      </c>
      <c r="AD450" s="129">
        <v>997.63078799999994</v>
      </c>
      <c r="AE450" s="129">
        <v>871.26135599999998</v>
      </c>
      <c r="AF450" s="129">
        <v>931.86710399999993</v>
      </c>
      <c r="AG450" s="129">
        <v>891.46327199999996</v>
      </c>
      <c r="AH450" s="129">
        <v>879.35</v>
      </c>
      <c r="AI450" s="130">
        <v>971.8</v>
      </c>
      <c r="AJ450" s="129">
        <v>1037.1600000000001</v>
      </c>
      <c r="AK450" s="129">
        <v>1016.3837319636981</v>
      </c>
      <c r="AL450" s="129">
        <v>980.4</v>
      </c>
      <c r="AM450" s="129">
        <v>1038.9280786123711</v>
      </c>
      <c r="AN450" s="129">
        <v>1065.1099999999999</v>
      </c>
      <c r="AO450" s="129">
        <v>1011.36</v>
      </c>
      <c r="AP450" s="129">
        <v>1249.7319041621147</v>
      </c>
      <c r="AQ450" s="129">
        <v>1288.4760800000001</v>
      </c>
      <c r="AR450" s="129">
        <v>1236.9370368</v>
      </c>
      <c r="AS450" s="129">
        <v>1199.9966999999999</v>
      </c>
      <c r="AT450" s="129">
        <v>1199.7</v>
      </c>
      <c r="AU450" s="129">
        <v>1148.1128999999999</v>
      </c>
      <c r="AV450" s="129">
        <v>1113.6695129999998</v>
      </c>
      <c r="AW450" s="129">
        <v>1176.8909284838767</v>
      </c>
      <c r="AX450" s="128"/>
    </row>
    <row r="451" spans="1:50" s="125" customFormat="1" ht="15" customHeight="1" x14ac:dyDescent="0.2">
      <c r="A451" s="129" t="s">
        <v>392</v>
      </c>
      <c r="B451" s="129">
        <v>0.75969600000000004</v>
      </c>
      <c r="C451" s="129">
        <v>0.75969600000000004</v>
      </c>
      <c r="D451" s="129">
        <v>0.75969600000000004</v>
      </c>
      <c r="E451" s="129">
        <v>0.75969600000000004</v>
      </c>
      <c r="F451" s="129">
        <v>0.75969600000000004</v>
      </c>
      <c r="G451" s="129">
        <v>0.75969600000000004</v>
      </c>
      <c r="H451" s="129">
        <v>0.75969600000000004</v>
      </c>
      <c r="I451" s="129">
        <v>0.75969600000000004</v>
      </c>
      <c r="J451" s="129">
        <v>0.75969600000000004</v>
      </c>
      <c r="K451" s="129">
        <v>0.75969600000000004</v>
      </c>
      <c r="L451" s="129">
        <v>1.1395440000000001</v>
      </c>
      <c r="M451" s="129">
        <v>1.89924</v>
      </c>
      <c r="N451" s="129">
        <v>3.0387840000000002</v>
      </c>
      <c r="O451" s="129">
        <v>3.4186320000000001</v>
      </c>
      <c r="P451" s="129">
        <v>3.4186320000000001</v>
      </c>
      <c r="Q451" s="129">
        <v>3.7984800000000001</v>
      </c>
      <c r="R451" s="129">
        <v>3.7984800000000001</v>
      </c>
      <c r="S451" s="129">
        <v>4.1783280000000005</v>
      </c>
      <c r="T451" s="129">
        <v>3.4186320000000001</v>
      </c>
      <c r="U451" s="129">
        <v>3.4186320000000001</v>
      </c>
      <c r="V451" s="129">
        <v>6.0775680000000003</v>
      </c>
      <c r="W451" s="129">
        <v>0</v>
      </c>
      <c r="X451" s="129">
        <v>0</v>
      </c>
      <c r="Y451" s="129">
        <v>0</v>
      </c>
      <c r="Z451" s="129">
        <v>0</v>
      </c>
      <c r="AA451" s="129">
        <v>0</v>
      </c>
      <c r="AB451" s="129">
        <v>1.1395440000000001</v>
      </c>
      <c r="AC451" s="129">
        <v>0.75969600000000004</v>
      </c>
      <c r="AD451" s="129">
        <v>0</v>
      </c>
      <c r="AE451" s="129">
        <v>0.37984800000000002</v>
      </c>
      <c r="AF451" s="129">
        <v>0</v>
      </c>
      <c r="AG451" s="129">
        <v>0</v>
      </c>
      <c r="AH451" s="129">
        <v>0</v>
      </c>
      <c r="AI451" s="130">
        <v>0</v>
      </c>
      <c r="AJ451" s="129">
        <v>0</v>
      </c>
      <c r="AK451" s="129">
        <v>0</v>
      </c>
      <c r="AL451" s="129">
        <v>0</v>
      </c>
      <c r="AM451" s="129">
        <v>0</v>
      </c>
      <c r="AN451" s="129">
        <v>0</v>
      </c>
      <c r="AO451" s="129">
        <v>0</v>
      </c>
      <c r="AP451" s="129">
        <v>0</v>
      </c>
      <c r="AQ451" s="129">
        <v>0</v>
      </c>
      <c r="AR451" s="129">
        <v>0</v>
      </c>
      <c r="AS451" s="129">
        <v>0</v>
      </c>
      <c r="AT451" s="129">
        <v>0</v>
      </c>
      <c r="AU451" s="129">
        <v>0</v>
      </c>
      <c r="AV451" s="129">
        <v>0</v>
      </c>
      <c r="AW451" s="129">
        <v>0</v>
      </c>
      <c r="AX451" s="128"/>
    </row>
    <row r="452" spans="1:50" s="125" customFormat="1" ht="15" customHeight="1" x14ac:dyDescent="0.2">
      <c r="A452" s="129" t="s">
        <v>346</v>
      </c>
      <c r="B452" s="129">
        <v>1172.5308</v>
      </c>
      <c r="C452" s="129">
        <v>1155.9774239999999</v>
      </c>
      <c r="D452" s="129">
        <v>1248.4004400000001</v>
      </c>
      <c r="E452" s="129">
        <v>1263.574368</v>
      </c>
      <c r="F452" s="129">
        <v>1288.404432</v>
      </c>
      <c r="G452" s="129">
        <v>1578.088512</v>
      </c>
      <c r="H452" s="129">
        <v>1843.6322520000001</v>
      </c>
      <c r="I452" s="129">
        <v>2440.243512</v>
      </c>
      <c r="J452" s="129">
        <v>2634.74568</v>
      </c>
      <c r="K452" s="129">
        <v>3018.2322239999999</v>
      </c>
      <c r="L452" s="129">
        <v>3142.3825440000001</v>
      </c>
      <c r="M452" s="129">
        <v>2630.607336</v>
      </c>
      <c r="N452" s="129">
        <v>2829.9375719999998</v>
      </c>
      <c r="O452" s="129">
        <v>3349.9894680000002</v>
      </c>
      <c r="P452" s="129">
        <v>4406.6466360000004</v>
      </c>
      <c r="Q452" s="129">
        <v>4901.1787439999998</v>
      </c>
      <c r="R452" s="129">
        <v>4902.5581920000004</v>
      </c>
      <c r="S452" s="129">
        <v>5510.8947600000001</v>
      </c>
      <c r="T452" s="129">
        <v>6199.2393119999997</v>
      </c>
      <c r="U452" s="129">
        <v>6037.8438960000003</v>
      </c>
      <c r="V452" s="129">
        <v>4936.3546679999999</v>
      </c>
      <c r="W452" s="129">
        <v>5946.8003280000003</v>
      </c>
      <c r="X452" s="129">
        <v>6022.6699680000002</v>
      </c>
      <c r="Y452" s="129">
        <v>6275.1089519999996</v>
      </c>
      <c r="Z452" s="129">
        <v>6459.2652600000001</v>
      </c>
      <c r="AA452" s="129">
        <v>6604.7970240000004</v>
      </c>
      <c r="AB452" s="129">
        <v>6582.0361320000002</v>
      </c>
      <c r="AC452" s="129">
        <v>6571.6902719999998</v>
      </c>
      <c r="AD452" s="129">
        <v>6401.3284439999998</v>
      </c>
      <c r="AE452" s="129">
        <v>5701.2585840000002</v>
      </c>
      <c r="AF452" s="129">
        <v>6413.0537519999998</v>
      </c>
      <c r="AG452" s="129">
        <v>6221.3104800000001</v>
      </c>
      <c r="AH452" s="129">
        <v>6584.6699999999992</v>
      </c>
      <c r="AI452" s="130">
        <v>6470.1299999999992</v>
      </c>
      <c r="AJ452" s="129">
        <v>6573.6299999999992</v>
      </c>
      <c r="AK452" s="129">
        <v>6066.5384884069808</v>
      </c>
      <c r="AL452" s="129">
        <v>5762.8799999999992</v>
      </c>
      <c r="AM452" s="129">
        <v>6319.7099999999991</v>
      </c>
      <c r="AN452" s="129">
        <v>6289.3499999999995</v>
      </c>
      <c r="AO452" s="129">
        <v>4968.5864999999994</v>
      </c>
      <c r="AP452" s="129">
        <v>7153.2059128979217</v>
      </c>
      <c r="AQ452" s="129">
        <v>7750.0857960000012</v>
      </c>
      <c r="AR452" s="129">
        <v>7494.8873508899987</v>
      </c>
      <c r="AS452" s="129">
        <v>7308.903659999999</v>
      </c>
      <c r="AT452" s="129">
        <v>7237.0429199999999</v>
      </c>
      <c r="AU452" s="129">
        <v>7441.2622199999996</v>
      </c>
      <c r="AV452" s="129">
        <v>6727.8406391999988</v>
      </c>
      <c r="AW452" s="129">
        <v>7344.75584831992</v>
      </c>
      <c r="AX452" s="128"/>
    </row>
    <row r="453" spans="1:50" s="125" customFormat="1" ht="15" customHeight="1" x14ac:dyDescent="0.2">
      <c r="A453" s="129" t="s">
        <v>181</v>
      </c>
      <c r="B453" s="129">
        <v>171.75926879999997</v>
      </c>
      <c r="C453" s="129">
        <v>271.65129599999995</v>
      </c>
      <c r="D453" s="129">
        <v>295.29183599999999</v>
      </c>
      <c r="E453" s="129">
        <v>282.74085839999998</v>
      </c>
      <c r="F453" s="129">
        <v>380.39777999999995</v>
      </c>
      <c r="G453" s="129">
        <v>419.16826559999993</v>
      </c>
      <c r="H453" s="129">
        <v>507.36897119999992</v>
      </c>
      <c r="I453" s="129">
        <v>561.61326479999991</v>
      </c>
      <c r="J453" s="129">
        <v>609.92593199999988</v>
      </c>
      <c r="K453" s="129">
        <v>707.75478479999992</v>
      </c>
      <c r="L453" s="129">
        <v>766.89911759999995</v>
      </c>
      <c r="M453" s="129">
        <v>733.80236159999993</v>
      </c>
      <c r="N453" s="129">
        <v>746.18140799999992</v>
      </c>
      <c r="O453" s="129">
        <v>800.08183919999988</v>
      </c>
      <c r="P453" s="129">
        <v>972.3569015999999</v>
      </c>
      <c r="Q453" s="129">
        <v>1061.5891943999998</v>
      </c>
      <c r="R453" s="129">
        <v>1139.5599935999999</v>
      </c>
      <c r="S453" s="129">
        <v>1162.1689463999999</v>
      </c>
      <c r="T453" s="129">
        <v>1233.3484631999997</v>
      </c>
      <c r="U453" s="129">
        <v>1285.9594103999998</v>
      </c>
      <c r="V453" s="129">
        <v>1098.2105399999998</v>
      </c>
      <c r="W453" s="129">
        <v>1109.7299303999998</v>
      </c>
      <c r="X453" s="129">
        <v>1152.6267647999998</v>
      </c>
      <c r="Y453" s="129">
        <v>1240.6555391999998</v>
      </c>
      <c r="Z453" s="129">
        <v>1286.5611695999999</v>
      </c>
      <c r="AA453" s="129">
        <v>1234.4660159999999</v>
      </c>
      <c r="AB453" s="129">
        <v>1226.8150775999998</v>
      </c>
      <c r="AC453" s="129">
        <v>1231.1993231999998</v>
      </c>
      <c r="AD453" s="129">
        <v>1207.0429895999998</v>
      </c>
      <c r="AE453" s="129">
        <v>1229.9958047999999</v>
      </c>
      <c r="AF453" s="129">
        <v>1265.1557351999998</v>
      </c>
      <c r="AG453" s="129">
        <v>1200.3376727999998</v>
      </c>
      <c r="AH453" s="129">
        <v>1289.4839999999999</v>
      </c>
      <c r="AI453" s="130">
        <v>1381.6759999999999</v>
      </c>
      <c r="AJ453" s="129">
        <v>1452.454</v>
      </c>
      <c r="AK453" s="129">
        <v>1397.303599915198</v>
      </c>
      <c r="AL453" s="129">
        <v>1451.5595999999998</v>
      </c>
      <c r="AM453" s="129">
        <v>1579.2363179999998</v>
      </c>
      <c r="AN453" s="129">
        <v>1601.5177475399998</v>
      </c>
      <c r="AO453" s="129">
        <v>1281.214198032</v>
      </c>
      <c r="AP453" s="129">
        <v>1612.9299999999998</v>
      </c>
      <c r="AQ453" s="129">
        <v>1714.2287721999996</v>
      </c>
      <c r="AR453" s="129">
        <v>1695.6330768669998</v>
      </c>
      <c r="AS453" s="129">
        <v>1691.0533879679997</v>
      </c>
      <c r="AT453" s="129">
        <v>1671.2433031728001</v>
      </c>
      <c r="AU453" s="129">
        <v>1608.7981492295996</v>
      </c>
      <c r="AV453" s="129">
        <v>1484.1071646219837</v>
      </c>
      <c r="AW453" s="129">
        <v>1603.4155328704455</v>
      </c>
      <c r="AX453" s="128"/>
    </row>
    <row r="454" spans="1:50" s="125" customFormat="1" ht="15" customHeight="1" x14ac:dyDescent="0.2">
      <c r="A454" s="129" t="s">
        <v>362</v>
      </c>
      <c r="B454" s="129">
        <v>1040.9354592</v>
      </c>
      <c r="C454" s="129">
        <v>1207.5367920000001</v>
      </c>
      <c r="D454" s="129">
        <v>1439.3580264</v>
      </c>
      <c r="E454" s="129">
        <v>1520.0757264000001</v>
      </c>
      <c r="F454" s="129">
        <v>1997.9245104000001</v>
      </c>
      <c r="G454" s="129">
        <v>2476.4190360000002</v>
      </c>
      <c r="H454" s="129">
        <v>2122.5526392000002</v>
      </c>
      <c r="I454" s="129">
        <v>2119.3239312000001</v>
      </c>
      <c r="J454" s="129">
        <v>2126.4270888000001</v>
      </c>
      <c r="K454" s="129">
        <v>2619.7736712000001</v>
      </c>
      <c r="L454" s="129">
        <v>2954.9135616000003</v>
      </c>
      <c r="M454" s="129">
        <v>2574.5717592000001</v>
      </c>
      <c r="N454" s="129">
        <v>2517.1007568</v>
      </c>
      <c r="O454" s="129">
        <v>2824.4737584</v>
      </c>
      <c r="P454" s="129">
        <v>3714.3056832000002</v>
      </c>
      <c r="Q454" s="129">
        <v>3819.5615640000001</v>
      </c>
      <c r="R454" s="129">
        <v>4329.0516864000001</v>
      </c>
      <c r="S454" s="129">
        <v>4245.7510200000006</v>
      </c>
      <c r="T454" s="129">
        <v>4560.8729208000004</v>
      </c>
      <c r="U454" s="129">
        <v>5326.7224584000005</v>
      </c>
      <c r="V454" s="129">
        <v>4365.2132160000001</v>
      </c>
      <c r="W454" s="129">
        <v>3680.72712</v>
      </c>
      <c r="X454" s="129">
        <v>3431.4708624</v>
      </c>
      <c r="Y454" s="129">
        <v>3761.4448200000002</v>
      </c>
      <c r="Z454" s="129">
        <v>3882.1984992000002</v>
      </c>
      <c r="AA454" s="129">
        <v>3562.5564072000002</v>
      </c>
      <c r="AB454" s="129">
        <v>3090.5192976000003</v>
      </c>
      <c r="AC454" s="129">
        <v>3236.4568992</v>
      </c>
      <c r="AD454" s="129">
        <v>2968.4741352000001</v>
      </c>
      <c r="AE454" s="129">
        <v>3389.4976584000001</v>
      </c>
      <c r="AF454" s="129">
        <v>3660.0633888000002</v>
      </c>
      <c r="AG454" s="129">
        <v>3438.57402</v>
      </c>
      <c r="AH454" s="129">
        <v>3562.69</v>
      </c>
      <c r="AI454" s="130">
        <v>4056.88</v>
      </c>
      <c r="AJ454" s="129">
        <v>4901.848</v>
      </c>
      <c r="AK454" s="129">
        <v>4803.699928</v>
      </c>
      <c r="AL454" s="129">
        <v>4635.5704305200006</v>
      </c>
      <c r="AM454" s="129">
        <v>4774.6375434356005</v>
      </c>
      <c r="AN454" s="129">
        <v>4679.1718000000001</v>
      </c>
      <c r="AO454" s="129">
        <v>2723.7289921108436</v>
      </c>
      <c r="AP454" s="129">
        <v>3371.9764922332247</v>
      </c>
      <c r="AQ454" s="129">
        <v>3491.5708909999998</v>
      </c>
      <c r="AR454" s="129">
        <v>3338.2151641639998</v>
      </c>
      <c r="AS454" s="129">
        <v>3021.2644800000003</v>
      </c>
      <c r="AT454" s="129">
        <v>2961.9100000000003</v>
      </c>
      <c r="AU454" s="129">
        <v>2987.7435399999999</v>
      </c>
      <c r="AV454" s="129">
        <v>2489.7788327999997</v>
      </c>
      <c r="AW454" s="129">
        <v>2333.2691246203085</v>
      </c>
      <c r="AX454" s="128"/>
    </row>
    <row r="455" spans="1:50" s="125" customFormat="1" ht="15" customHeight="1" x14ac:dyDescent="0.2">
      <c r="A455" s="129" t="s">
        <v>455</v>
      </c>
      <c r="B455" s="129">
        <v>17.947818000000098</v>
      </c>
      <c r="C455" s="129">
        <v>17.093160000000353</v>
      </c>
      <c r="D455" s="129">
        <v>18.802476000000297</v>
      </c>
      <c r="E455" s="129">
        <v>18.802475999999842</v>
      </c>
      <c r="F455" s="129">
        <v>17.947817999998733</v>
      </c>
      <c r="G455" s="129">
        <v>22.221107999999731</v>
      </c>
      <c r="H455" s="129">
        <v>25.63973999999871</v>
      </c>
      <c r="I455" s="129">
        <v>67.517981999999392</v>
      </c>
      <c r="J455" s="129">
        <v>31.622346000001016</v>
      </c>
      <c r="K455" s="129">
        <v>54.698112000000037</v>
      </c>
      <c r="L455" s="129">
        <v>58.116743999999017</v>
      </c>
      <c r="M455" s="129">
        <v>54.698112000000037</v>
      </c>
      <c r="N455" s="129">
        <v>40.168926000000283</v>
      </c>
      <c r="O455" s="129">
        <v>49.570164000000659</v>
      </c>
      <c r="P455" s="129">
        <v>56.407428000002255</v>
      </c>
      <c r="Q455" s="129">
        <v>57.262086000000636</v>
      </c>
      <c r="R455" s="129">
        <v>64.099350000000413</v>
      </c>
      <c r="S455" s="129">
        <v>138.45459599999776</v>
      </c>
      <c r="T455" s="129">
        <v>197.42599800000244</v>
      </c>
      <c r="U455" s="129">
        <v>190.58873400000266</v>
      </c>
      <c r="V455" s="129">
        <v>115.37882999999783</v>
      </c>
      <c r="W455" s="129">
        <v>149.56515000000036</v>
      </c>
      <c r="X455" s="129">
        <v>206.82723599999917</v>
      </c>
      <c r="Y455" s="129">
        <v>215.37381599999935</v>
      </c>
      <c r="Z455" s="129">
        <v>197.46282854117817</v>
      </c>
      <c r="AA455" s="129">
        <v>184.90077232941258</v>
      </c>
      <c r="AB455" s="129">
        <v>64.209841623529428</v>
      </c>
      <c r="AC455" s="129">
        <v>168.53666760000124</v>
      </c>
      <c r="AD455" s="129">
        <v>222.1580240000003</v>
      </c>
      <c r="AE455" s="129">
        <v>292.21875800000089</v>
      </c>
      <c r="AF455" s="129">
        <v>327.79114000000118</v>
      </c>
      <c r="AG455" s="129">
        <v>415.08294399999977</v>
      </c>
      <c r="AH455" s="129">
        <v>392.50961320754686</v>
      </c>
      <c r="AI455" s="130">
        <v>492.45300000000316</v>
      </c>
      <c r="AJ455" s="129">
        <v>412.75799999999799</v>
      </c>
      <c r="AK455" s="129">
        <v>461.77730051983963</v>
      </c>
      <c r="AL455" s="129">
        <v>464.30100000000311</v>
      </c>
      <c r="AM455" s="129">
        <v>551.33280512660713</v>
      </c>
      <c r="AN455" s="131">
        <v>527.89900187535386</v>
      </c>
      <c r="AO455" s="131">
        <v>531.4638767969027</v>
      </c>
      <c r="AP455" s="131">
        <v>134.22933000000012</v>
      </c>
      <c r="AQ455" s="131">
        <v>144.73774000000049</v>
      </c>
      <c r="AR455" s="131">
        <v>139.22357600099713</v>
      </c>
      <c r="AS455" s="131">
        <v>129.43860000099994</v>
      </c>
      <c r="AT455" s="131">
        <v>132.7769100009973</v>
      </c>
      <c r="AU455" s="131">
        <v>135.12519150099979</v>
      </c>
      <c r="AV455" s="131">
        <v>119.15794137100056</v>
      </c>
      <c r="AW455" s="131">
        <v>131.0046836551337</v>
      </c>
      <c r="AX455" s="128"/>
    </row>
    <row r="456" spans="1:50" s="134" customFormat="1" ht="15" customHeight="1" thickBot="1" x14ac:dyDescent="0.25">
      <c r="A456" s="133" t="s">
        <v>16</v>
      </c>
      <c r="B456" s="133">
        <v>3283.690561991581</v>
      </c>
      <c r="C456" s="133">
        <v>3593.7309943706296</v>
      </c>
      <c r="D456" s="133">
        <v>4012.3513126738612</v>
      </c>
      <c r="E456" s="133">
        <v>4184.3822723113581</v>
      </c>
      <c r="F456" s="133">
        <v>4936.5743887086082</v>
      </c>
      <c r="G456" s="133">
        <v>5843.6159293489436</v>
      </c>
      <c r="H456" s="133">
        <v>5986.4637892571936</v>
      </c>
      <c r="I456" s="133">
        <v>6893.1462060872382</v>
      </c>
      <c r="J456" s="133">
        <v>7121.1062209268894</v>
      </c>
      <c r="K456" s="133">
        <v>8307.5080627601747</v>
      </c>
      <c r="L456" s="133">
        <v>8693.5587094233015</v>
      </c>
      <c r="M456" s="133">
        <v>7340.898353475297</v>
      </c>
      <c r="N456" s="133">
        <v>7421.4628380369977</v>
      </c>
      <c r="O456" s="133">
        <v>8307.6366060055752</v>
      </c>
      <c r="P456" s="133">
        <v>10614.883504295631</v>
      </c>
      <c r="Q456" s="133">
        <v>11405.321187739677</v>
      </c>
      <c r="R456" s="133">
        <v>12100.021438842166</v>
      </c>
      <c r="S456" s="133">
        <v>12995.725192807573</v>
      </c>
      <c r="T456" s="133">
        <v>14243.009309499834</v>
      </c>
      <c r="U456" s="133">
        <v>14875.268783451944</v>
      </c>
      <c r="V456" s="133">
        <v>12224.576210096675</v>
      </c>
      <c r="W456" s="133">
        <v>12642.664782576285</v>
      </c>
      <c r="X456" s="133">
        <v>12594.935326469016</v>
      </c>
      <c r="Y456" s="133">
        <v>13482.145195357594</v>
      </c>
      <c r="Z456" s="133">
        <v>14026.650113184376</v>
      </c>
      <c r="AA456" s="133">
        <v>13900.142638362446</v>
      </c>
      <c r="AB456" s="133">
        <v>13593.323978736869</v>
      </c>
      <c r="AC456" s="133">
        <v>14031.56511575424</v>
      </c>
      <c r="AD456" s="133">
        <v>13641.200665978404</v>
      </c>
      <c r="AE456" s="133">
        <v>13564.9782192</v>
      </c>
      <c r="AF456" s="133">
        <v>14906.444598800001</v>
      </c>
      <c r="AG456" s="133">
        <v>14403.2615276</v>
      </c>
      <c r="AH456" s="133">
        <v>15299.339613207547</v>
      </c>
      <c r="AI456" s="133">
        <v>16200.927000000001</v>
      </c>
      <c r="AJ456" s="133">
        <v>17381.647999999997</v>
      </c>
      <c r="AK456" s="133">
        <v>16914.082883013354</v>
      </c>
      <c r="AL456" s="133">
        <v>16446.081568187496</v>
      </c>
      <c r="AM456" s="133">
        <v>17663.60882108954</v>
      </c>
      <c r="AN456" s="133">
        <v>17626.656715300327</v>
      </c>
      <c r="AO456" s="133">
        <v>13008.004519268092</v>
      </c>
      <c r="AP456" s="133">
        <v>16445.349779138636</v>
      </c>
      <c r="AQ456" s="133">
        <v>17400.679690316018</v>
      </c>
      <c r="AR456" s="133">
        <v>16913.614448991317</v>
      </c>
      <c r="AS456" s="133">
        <v>16274.303134419988</v>
      </c>
      <c r="AT456" s="133">
        <v>16387.119394081608</v>
      </c>
      <c r="AU456" s="133">
        <v>16724.559642833126</v>
      </c>
      <c r="AV456" s="133">
        <v>14969.303392952917</v>
      </c>
      <c r="AW456" s="133">
        <v>15947.848201529952</v>
      </c>
    </row>
    <row r="457" spans="1:50" ht="15" customHeight="1" x14ac:dyDescent="0.2">
      <c r="A457" s="135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7"/>
      <c r="AJ457" s="136"/>
      <c r="AK457" s="136"/>
      <c r="AL457" s="136"/>
      <c r="AM457" s="136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</row>
    <row r="458" spans="1:50" ht="15" customHeight="1" x14ac:dyDescent="0.2">
      <c r="A458" s="135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7"/>
      <c r="AJ458" s="136"/>
      <c r="AK458" s="136"/>
      <c r="AL458" s="136"/>
      <c r="AM458" s="136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</row>
    <row r="459" spans="1:50" ht="15" customHeight="1" x14ac:dyDescent="0.2">
      <c r="A459" s="113" t="s">
        <v>456</v>
      </c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5"/>
      <c r="AJ459" s="114"/>
      <c r="AK459" s="114"/>
      <c r="AL459" s="114"/>
      <c r="AM459" s="114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</row>
    <row r="460" spans="1:50" ht="15" customHeight="1" thickBot="1" x14ac:dyDescent="0.25">
      <c r="A460" s="120" t="s">
        <v>454</v>
      </c>
      <c r="B460" s="120"/>
      <c r="C460" s="120"/>
      <c r="D460" s="118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F460" s="114"/>
      <c r="AG460" s="114"/>
      <c r="AH460" s="114"/>
      <c r="AK460" s="117"/>
      <c r="AL460" s="117"/>
      <c r="AM460" s="120"/>
      <c r="AN460" s="120"/>
      <c r="AO460" s="120"/>
      <c r="AP460" s="120"/>
      <c r="AQ460" s="120"/>
      <c r="AR460" s="115"/>
      <c r="AS460" s="115"/>
      <c r="AW460" s="121" t="s">
        <v>434</v>
      </c>
    </row>
    <row r="461" spans="1:50" s="124" customFormat="1" ht="15" customHeight="1" x14ac:dyDescent="0.2">
      <c r="A461" s="122" t="s">
        <v>3</v>
      </c>
      <c r="B461" s="122">
        <v>1970</v>
      </c>
      <c r="C461" s="122">
        <v>1971</v>
      </c>
      <c r="D461" s="122">
        <v>1972</v>
      </c>
      <c r="E461" s="122">
        <v>1973</v>
      </c>
      <c r="F461" s="122">
        <v>1974</v>
      </c>
      <c r="G461" s="122">
        <v>1975</v>
      </c>
      <c r="H461" s="122">
        <v>1976</v>
      </c>
      <c r="I461" s="122">
        <v>1977</v>
      </c>
      <c r="J461" s="122">
        <v>1978</v>
      </c>
      <c r="K461" s="122">
        <v>1979</v>
      </c>
      <c r="L461" s="122">
        <v>1980</v>
      </c>
      <c r="M461" s="122">
        <v>1981</v>
      </c>
      <c r="N461" s="122">
        <v>1982</v>
      </c>
      <c r="O461" s="122">
        <v>1983</v>
      </c>
      <c r="P461" s="122">
        <v>1984</v>
      </c>
      <c r="Q461" s="122">
        <v>1985</v>
      </c>
      <c r="R461" s="122">
        <v>1986</v>
      </c>
      <c r="S461" s="122">
        <v>1987</v>
      </c>
      <c r="T461" s="122">
        <v>1988</v>
      </c>
      <c r="U461" s="122">
        <v>1989</v>
      </c>
      <c r="V461" s="122">
        <v>1990</v>
      </c>
      <c r="W461" s="122">
        <v>1991</v>
      </c>
      <c r="X461" s="122">
        <v>1992</v>
      </c>
      <c r="Y461" s="122">
        <v>1993</v>
      </c>
      <c r="Z461" s="122">
        <v>1994</v>
      </c>
      <c r="AA461" s="122">
        <v>1995</v>
      </c>
      <c r="AB461" s="122">
        <v>1996</v>
      </c>
      <c r="AC461" s="122">
        <v>1997</v>
      </c>
      <c r="AD461" s="122">
        <v>1998</v>
      </c>
      <c r="AE461" s="122">
        <v>1999</v>
      </c>
      <c r="AF461" s="122">
        <v>2000</v>
      </c>
      <c r="AG461" s="122">
        <v>2001</v>
      </c>
      <c r="AH461" s="122">
        <v>2002</v>
      </c>
      <c r="AI461" s="122">
        <v>2003</v>
      </c>
      <c r="AJ461" s="122">
        <v>2004</v>
      </c>
      <c r="AK461" s="122">
        <v>2005</v>
      </c>
      <c r="AL461" s="122">
        <v>2006</v>
      </c>
      <c r="AM461" s="122">
        <v>2007</v>
      </c>
      <c r="AN461" s="122">
        <v>2008</v>
      </c>
      <c r="AO461" s="122">
        <v>2009</v>
      </c>
      <c r="AP461" s="122">
        <v>2010</v>
      </c>
      <c r="AQ461" s="122">
        <v>2011</v>
      </c>
      <c r="AR461" s="122">
        <v>2012</v>
      </c>
      <c r="AS461" s="123">
        <v>2013</v>
      </c>
      <c r="AT461" s="123">
        <v>2014</v>
      </c>
      <c r="AU461" s="123">
        <v>2015</v>
      </c>
      <c r="AV461" s="123">
        <v>2016</v>
      </c>
      <c r="AW461" s="123">
        <v>2017</v>
      </c>
    </row>
    <row r="462" spans="1:50" s="139" customFormat="1" ht="15" customHeight="1" x14ac:dyDescent="0.2">
      <c r="A462" s="139" t="s">
        <v>395</v>
      </c>
      <c r="B462" s="139">
        <v>0</v>
      </c>
      <c r="C462" s="139">
        <v>0</v>
      </c>
      <c r="D462" s="139">
        <v>0</v>
      </c>
      <c r="E462" s="139">
        <v>0</v>
      </c>
      <c r="F462" s="139">
        <v>2.476840464101377</v>
      </c>
      <c r="G462" s="139">
        <v>2.1977592222476647</v>
      </c>
      <c r="H462" s="139">
        <v>2.1453167098490966</v>
      </c>
      <c r="I462" s="139">
        <v>1.7738064498330846</v>
      </c>
      <c r="J462" s="139">
        <v>1.6923181913204781</v>
      </c>
      <c r="K462" s="139">
        <v>1.4082825212585943</v>
      </c>
      <c r="L462" s="139">
        <v>1.3052720501789479</v>
      </c>
      <c r="M462" s="139">
        <v>1.4738891453084617</v>
      </c>
      <c r="N462" s="139">
        <v>1.2089812744212614</v>
      </c>
      <c r="O462" s="139">
        <v>1.270611185902047</v>
      </c>
      <c r="P462" s="139">
        <v>0.94471005696311927</v>
      </c>
      <c r="Q462" s="139">
        <v>1.7276247530127637</v>
      </c>
      <c r="R462" s="139">
        <v>2.3408773069670152</v>
      </c>
      <c r="S462" s="139">
        <v>2.7751870299596924</v>
      </c>
      <c r="T462" s="139">
        <v>2.2922568265278001</v>
      </c>
      <c r="U462" s="139">
        <v>2.4008782173892458</v>
      </c>
      <c r="V462" s="139">
        <v>2.7271832272160501</v>
      </c>
      <c r="W462" s="139">
        <v>2.8526872000675372</v>
      </c>
      <c r="X462" s="139">
        <v>3.0730218930668212</v>
      </c>
      <c r="Y462" s="139">
        <v>2.8381750415487264</v>
      </c>
      <c r="Z462" s="139">
        <v>3.1669873876903258</v>
      </c>
      <c r="AA462" s="139">
        <v>4.3159264736198102</v>
      </c>
      <c r="AB462" s="139">
        <v>5.442259517666133</v>
      </c>
      <c r="AC462" s="139">
        <v>5.040328617410859</v>
      </c>
      <c r="AD462" s="139">
        <v>4.4300952005433736</v>
      </c>
      <c r="AE462" s="139">
        <v>4.740314931651417</v>
      </c>
      <c r="AF462" s="139">
        <v>5.2249637909142974</v>
      </c>
      <c r="AG462" s="139">
        <v>5.4219004584729333</v>
      </c>
      <c r="AH462" s="139">
        <v>5.8841755445630133</v>
      </c>
      <c r="AI462" s="142">
        <v>5.6219005245810925</v>
      </c>
      <c r="AJ462" s="139">
        <v>5.3868309840355764</v>
      </c>
      <c r="AK462" s="139">
        <v>6.5815243914169317</v>
      </c>
      <c r="AL462" s="139">
        <v>6.7164629646746299</v>
      </c>
      <c r="AM462" s="139">
        <v>6.8701702596080629</v>
      </c>
      <c r="AN462" s="140">
        <v>6.5677773419169503</v>
      </c>
      <c r="AO462" s="140">
        <v>5.341695561150499</v>
      </c>
      <c r="AP462" s="140">
        <v>5.4519752470573408</v>
      </c>
      <c r="AQ462" s="140">
        <v>5.7315124106603683</v>
      </c>
      <c r="AR462" s="140">
        <v>6.3107655206076707</v>
      </c>
      <c r="AS462" s="140">
        <v>6.2655898545633777</v>
      </c>
      <c r="AT462" s="140">
        <v>6.3206053179082646</v>
      </c>
      <c r="AU462" s="140">
        <v>7.3152936636051953</v>
      </c>
      <c r="AV462" s="140">
        <v>6.7623614028399972</v>
      </c>
      <c r="AW462" s="140">
        <v>7.2771407956755549</v>
      </c>
      <c r="AX462" s="142"/>
    </row>
    <row r="463" spans="1:50" s="139" customFormat="1" ht="15" customHeight="1" x14ac:dyDescent="0.2">
      <c r="A463" s="139" t="s">
        <v>328</v>
      </c>
      <c r="B463" s="139">
        <v>21.303855702068425</v>
      </c>
      <c r="C463" s="139">
        <v>20.849021821526698</v>
      </c>
      <c r="D463" s="139">
        <v>19.820820788915785</v>
      </c>
      <c r="E463" s="139">
        <v>20.479774565083382</v>
      </c>
      <c r="F463" s="139">
        <v>17.937265257134857</v>
      </c>
      <c r="G463" s="139">
        <v>15.48384081515643</v>
      </c>
      <c r="H463" s="139">
        <v>16.106724754250717</v>
      </c>
      <c r="I463" s="139">
        <v>15.896858061444208</v>
      </c>
      <c r="J463" s="139">
        <v>15.203208496425164</v>
      </c>
      <c r="K463" s="139">
        <v>14.31034125295893</v>
      </c>
      <c r="L463" s="139">
        <v>11.817894070349642</v>
      </c>
      <c r="M463" s="139">
        <v>9.222842182284019</v>
      </c>
      <c r="N463" s="139">
        <v>7.8917001795756354</v>
      </c>
      <c r="O463" s="139">
        <v>6.2504693959135498</v>
      </c>
      <c r="P463" s="139">
        <v>5.0881827241735333</v>
      </c>
      <c r="Q463" s="139">
        <v>4.23820550112712</v>
      </c>
      <c r="R463" s="139">
        <v>3.7650742854530725</v>
      </c>
      <c r="S463" s="139">
        <v>2.9740019449926729</v>
      </c>
      <c r="T463" s="139">
        <v>3.3697373186429118</v>
      </c>
      <c r="U463" s="139">
        <v>2.8361374261849166</v>
      </c>
      <c r="V463" s="139">
        <v>3.1409298865808815</v>
      </c>
      <c r="W463" s="139">
        <v>3.013994134764427</v>
      </c>
      <c r="X463" s="139">
        <v>3.4127698861356857</v>
      </c>
      <c r="Y463" s="139">
        <v>3.4535955190519636</v>
      </c>
      <c r="Z463" s="139">
        <v>3.3680401812326402</v>
      </c>
      <c r="AA463" s="139">
        <v>2.8112648007390004</v>
      </c>
      <c r="AB463" s="139">
        <v>2.8389634260055852</v>
      </c>
      <c r="AC463" s="139">
        <v>2.2792120935930349</v>
      </c>
      <c r="AD463" s="139">
        <v>1.6974458896239113</v>
      </c>
      <c r="AE463" s="139">
        <v>1.0745907412787332</v>
      </c>
      <c r="AF463" s="139">
        <v>0.73984778374903803</v>
      </c>
      <c r="AG463" s="139">
        <v>0.71242891621019044</v>
      </c>
      <c r="AH463" s="139">
        <v>0.68950688504837854</v>
      </c>
      <c r="AI463" s="142">
        <v>0.72216855245381939</v>
      </c>
      <c r="AJ463" s="139">
        <v>0.45241970151506922</v>
      </c>
      <c r="AK463" s="139">
        <v>0.48363137326154709</v>
      </c>
      <c r="AL463" s="139">
        <v>0.65309173832485934</v>
      </c>
      <c r="AM463" s="139">
        <v>0.81934077170440989</v>
      </c>
      <c r="AN463" s="143">
        <v>0.80521225489573345</v>
      </c>
      <c r="AO463" s="143">
        <v>0.87289022564383878</v>
      </c>
      <c r="AP463" s="143">
        <v>1.0236094048515703</v>
      </c>
      <c r="AQ463" s="143">
        <v>0.16424511748506065</v>
      </c>
      <c r="AR463" s="143">
        <v>0.17393830175137925</v>
      </c>
      <c r="AS463" s="143">
        <v>0.24433635740822818</v>
      </c>
      <c r="AT463" s="143">
        <v>0.21330566098457832</v>
      </c>
      <c r="AU463" s="143">
        <v>9.543025369806413E-3</v>
      </c>
      <c r="AV463" s="143">
        <v>1.6440789663506296E-2</v>
      </c>
      <c r="AW463" s="143">
        <v>2.0926860724558849E-2</v>
      </c>
      <c r="AX463" s="142"/>
    </row>
    <row r="464" spans="1:50" s="139" customFormat="1" ht="15" customHeight="1" x14ac:dyDescent="0.2">
      <c r="A464" s="143" t="s">
        <v>444</v>
      </c>
      <c r="B464" s="139">
        <v>5.0002974671406015</v>
      </c>
      <c r="C464" s="139">
        <v>4.8320398013099313</v>
      </c>
      <c r="D464" s="139">
        <v>4.7028407359038695</v>
      </c>
      <c r="E464" s="139">
        <v>5.0641932359336845</v>
      </c>
      <c r="F464" s="139">
        <v>4.127122493403717</v>
      </c>
      <c r="G464" s="139">
        <v>4.3250423548653458</v>
      </c>
      <c r="H464" s="139">
        <v>5.2629387747302054</v>
      </c>
      <c r="I464" s="139">
        <v>5.749209492321981</v>
      </c>
      <c r="J464" s="139">
        <v>5.8247132837461217</v>
      </c>
      <c r="K464" s="139">
        <v>5.7948467381932591</v>
      </c>
      <c r="L464" s="139">
        <v>5.7797841918908706</v>
      </c>
      <c r="M464" s="139">
        <v>5.8025534136206103</v>
      </c>
      <c r="N464" s="139">
        <v>6.4808992849072888</v>
      </c>
      <c r="O464" s="139">
        <v>6.7519267705391437</v>
      </c>
      <c r="P464" s="139">
        <v>6.7177812334108884</v>
      </c>
      <c r="Q464" s="139">
        <v>6.8363527792462255</v>
      </c>
      <c r="R464" s="139">
        <v>6.7351441658105182</v>
      </c>
      <c r="S464" s="139">
        <v>8.0900393968154241</v>
      </c>
      <c r="T464" s="139">
        <v>7.9640198735489927</v>
      </c>
      <c r="U464" s="139">
        <v>7.4030214312836895</v>
      </c>
      <c r="V464" s="139">
        <v>7.2783215115885289</v>
      </c>
      <c r="W464" s="139">
        <v>7.3232149070026455</v>
      </c>
      <c r="X464" s="139">
        <v>7.1257282450183759</v>
      </c>
      <c r="Y464" s="139">
        <v>6.9373657859882751</v>
      </c>
      <c r="Z464" s="139">
        <v>7.0817515228836792</v>
      </c>
      <c r="AA464" s="139">
        <v>7.5296434520854802</v>
      </c>
      <c r="AB464" s="139">
        <v>7.6300319599708191</v>
      </c>
      <c r="AC464" s="139">
        <v>7.3764103680629525</v>
      </c>
      <c r="AD464" s="139">
        <v>7.3133649480585925</v>
      </c>
      <c r="AE464" s="139">
        <v>6.4228732396105759</v>
      </c>
      <c r="AF464" s="139">
        <v>6.2514377444170499</v>
      </c>
      <c r="AG464" s="139">
        <v>6.1893153178656721</v>
      </c>
      <c r="AH464" s="139">
        <v>5.7476337033585327</v>
      </c>
      <c r="AI464" s="142">
        <v>5.9984221890512801</v>
      </c>
      <c r="AJ464" s="139">
        <v>5.9669831077007212</v>
      </c>
      <c r="AK464" s="139">
        <v>6.0090975017300066</v>
      </c>
      <c r="AL464" s="139">
        <v>5.9612984158879421</v>
      </c>
      <c r="AM464" s="139">
        <v>5.881743018289324</v>
      </c>
      <c r="AN464" s="143">
        <v>6.0426093115857924</v>
      </c>
      <c r="AO464" s="143">
        <v>7.7749050479028066</v>
      </c>
      <c r="AP464" s="143">
        <v>7.5993026657750571</v>
      </c>
      <c r="AQ464" s="143">
        <v>7.4047456934517015</v>
      </c>
      <c r="AR464" s="143">
        <v>7.3132625822256907</v>
      </c>
      <c r="AS464" s="143">
        <v>7.3735673355009528</v>
      </c>
      <c r="AT464" s="143">
        <v>7.320993831492344</v>
      </c>
      <c r="AU464" s="143">
        <v>6.8648318671397339</v>
      </c>
      <c r="AV464" s="143">
        <v>7.4396882992182567</v>
      </c>
      <c r="AW464" s="143">
        <v>7.3796220882700148</v>
      </c>
      <c r="AX464" s="142"/>
    </row>
    <row r="465" spans="1:50" s="139" customFormat="1" ht="15" customHeight="1" x14ac:dyDescent="0.2">
      <c r="A465" s="143" t="s">
        <v>346</v>
      </c>
      <c r="B465" s="139">
        <v>35.707712948714999</v>
      </c>
      <c r="C465" s="139">
        <v>32.166498433265353</v>
      </c>
      <c r="D465" s="139">
        <v>31.113936510411317</v>
      </c>
      <c r="E465" s="139">
        <v>30.197393205712782</v>
      </c>
      <c r="F465" s="139">
        <v>26.099159671268367</v>
      </c>
      <c r="G465" s="139">
        <v>27.005342772002127</v>
      </c>
      <c r="H465" s="139">
        <v>30.796682597636821</v>
      </c>
      <c r="I465" s="139">
        <v>35.40101194785418</v>
      </c>
      <c r="J465" s="139">
        <v>36.999106575004284</v>
      </c>
      <c r="K465" s="139">
        <v>36.331378810569461</v>
      </c>
      <c r="L465" s="139">
        <v>36.146101372661619</v>
      </c>
      <c r="M465" s="139">
        <v>35.834951109963662</v>
      </c>
      <c r="N465" s="139">
        <v>38.131802769338236</v>
      </c>
      <c r="O465" s="139">
        <v>40.324217667131698</v>
      </c>
      <c r="P465" s="139">
        <v>41.513848307583579</v>
      </c>
      <c r="Q465" s="139">
        <v>42.972737578566367</v>
      </c>
      <c r="R465" s="139">
        <v>40.516938063120648</v>
      </c>
      <c r="S465" s="139">
        <v>42.405442391548725</v>
      </c>
      <c r="T465" s="139">
        <v>43.524785930352635</v>
      </c>
      <c r="U465" s="139">
        <v>40.589813763344061</v>
      </c>
      <c r="V465" s="139">
        <v>40.380579115069068</v>
      </c>
      <c r="W465" s="139">
        <v>47.037554425991665</v>
      </c>
      <c r="X465" s="139">
        <v>47.818188913943814</v>
      </c>
      <c r="Y465" s="139">
        <v>46.543846406288175</v>
      </c>
      <c r="Z465" s="139">
        <v>46.049949260006144</v>
      </c>
      <c r="AA465" s="139">
        <v>47.516037754689556</v>
      </c>
      <c r="AB465" s="139">
        <v>48.421093636080776</v>
      </c>
      <c r="AC465" s="139">
        <v>46.835048106084002</v>
      </c>
      <c r="AD465" s="139">
        <v>46.926429723778789</v>
      </c>
      <c r="AE465" s="139">
        <v>42.029249821650168</v>
      </c>
      <c r="AF465" s="139">
        <v>43.022021176775205</v>
      </c>
      <c r="AG465" s="139">
        <v>43.19376183011412</v>
      </c>
      <c r="AH465" s="139">
        <v>43.038916492288429</v>
      </c>
      <c r="AI465" s="142">
        <v>39.936788802270378</v>
      </c>
      <c r="AJ465" s="139">
        <v>37.819371327736015</v>
      </c>
      <c r="AK465" s="139">
        <v>35.866789410731485</v>
      </c>
      <c r="AL465" s="139">
        <v>35.041052034835069</v>
      </c>
      <c r="AM465" s="139">
        <v>35.778136076329744</v>
      </c>
      <c r="AN465" s="143">
        <v>35.68090138466647</v>
      </c>
      <c r="AO465" s="143">
        <v>38.196377412387008</v>
      </c>
      <c r="AP465" s="143">
        <v>43.496830465545671</v>
      </c>
      <c r="AQ465" s="143">
        <v>44.538983154279592</v>
      </c>
      <c r="AR465" s="143">
        <v>44.312748014289596</v>
      </c>
      <c r="AS465" s="143">
        <v>44.910701242511216</v>
      </c>
      <c r="AT465" s="143">
        <v>44.162996228694951</v>
      </c>
      <c r="AU465" s="143">
        <v>44.493023307724329</v>
      </c>
      <c r="AV465" s="143">
        <v>44.9442466532361</v>
      </c>
      <c r="AW465" s="143">
        <v>46.054839220348882</v>
      </c>
      <c r="AX465" s="142"/>
    </row>
    <row r="466" spans="1:50" s="139" customFormat="1" ht="15" customHeight="1" x14ac:dyDescent="0.2">
      <c r="A466" s="143" t="s">
        <v>181</v>
      </c>
      <c r="B466" s="139">
        <v>5.230677664579539</v>
      </c>
      <c r="C466" s="139">
        <v>7.5590325604650399</v>
      </c>
      <c r="D466" s="139">
        <v>7.3595708099452359</v>
      </c>
      <c r="E466" s="139">
        <v>6.7570513399537067</v>
      </c>
      <c r="F466" s="139">
        <v>7.7057033895828884</v>
      </c>
      <c r="G466" s="139">
        <v>7.1730974565725925</v>
      </c>
      <c r="H466" s="139">
        <v>8.4752700268643029</v>
      </c>
      <c r="I466" s="139">
        <v>8.1474155343469619</v>
      </c>
      <c r="J466" s="139">
        <v>8.5650447146484421</v>
      </c>
      <c r="K466" s="139">
        <v>8.5194594992044816</v>
      </c>
      <c r="L466" s="139">
        <v>8.8214636057927223</v>
      </c>
      <c r="M466" s="139">
        <v>9.9960839432221036</v>
      </c>
      <c r="N466" s="139">
        <v>10.054371008578242</v>
      </c>
      <c r="O466" s="139">
        <v>9.6306793032042606</v>
      </c>
      <c r="P466" s="139">
        <v>9.1603162786148946</v>
      </c>
      <c r="Q466" s="139">
        <v>9.3078412867598264</v>
      </c>
      <c r="R466" s="139">
        <v>9.4178345002093042</v>
      </c>
      <c r="S466" s="139">
        <v>8.9427017666024309</v>
      </c>
      <c r="T466" s="139">
        <v>8.6593249811146169</v>
      </c>
      <c r="U466" s="139">
        <v>8.6449490703023191</v>
      </c>
      <c r="V466" s="139">
        <v>8.9836287256563718</v>
      </c>
      <c r="W466" s="139">
        <v>8.7776584247443949</v>
      </c>
      <c r="X466" s="139">
        <v>9.1515099913032909</v>
      </c>
      <c r="Y466" s="139">
        <v>9.2022116749432712</v>
      </c>
      <c r="Z466" s="139">
        <v>9.1722625089984557</v>
      </c>
      <c r="AA466" s="139">
        <v>8.8809593406117049</v>
      </c>
      <c r="AB466" s="139">
        <v>9.0251293908614603</v>
      </c>
      <c r="AC466" s="139">
        <v>8.7744974494516246</v>
      </c>
      <c r="AD466" s="139">
        <v>8.8485098867462906</v>
      </c>
      <c r="AE466" s="139">
        <v>9.0674366366401671</v>
      </c>
      <c r="AF466" s="139">
        <v>8.4873071295743276</v>
      </c>
      <c r="AG466" s="139">
        <v>8.3337907216353297</v>
      </c>
      <c r="AH466" s="139">
        <v>8.4283637895508878</v>
      </c>
      <c r="AI466" s="142">
        <v>8.5283761848936166</v>
      </c>
      <c r="AJ466" s="139">
        <v>8.3562502243745822</v>
      </c>
      <c r="AK466" s="139">
        <v>8.2611845382317242</v>
      </c>
      <c r="AL466" s="139">
        <v>8.8261729335444041</v>
      </c>
      <c r="AM466" s="139">
        <v>8.9406209908502046</v>
      </c>
      <c r="AN466" s="143">
        <v>9.0857714733267994</v>
      </c>
      <c r="AO466" s="143">
        <v>9.8494292197869626</v>
      </c>
      <c r="AP466" s="143">
        <v>9.8078181471460368</v>
      </c>
      <c r="AQ466" s="143">
        <v>9.8515046694067792</v>
      </c>
      <c r="AR466" s="143">
        <v>10.02525558319158</v>
      </c>
      <c r="AS466" s="143">
        <v>10.390941928514524</v>
      </c>
      <c r="AT466" s="143">
        <v>10.198517890681803</v>
      </c>
      <c r="AU466" s="143">
        <v>9.6193752396883472</v>
      </c>
      <c r="AV466" s="143">
        <v>9.914336864337022</v>
      </c>
      <c r="AW466" s="143">
        <v>10.054118352572621</v>
      </c>
      <c r="AX466" s="142"/>
    </row>
    <row r="467" spans="1:50" s="139" customFormat="1" ht="15" customHeight="1" x14ac:dyDescent="0.2">
      <c r="A467" s="143" t="s">
        <v>362</v>
      </c>
      <c r="B467" s="139">
        <v>31.700169049079502</v>
      </c>
      <c r="C467" s="139">
        <v>33.60120147811665</v>
      </c>
      <c r="D467" s="139">
        <v>35.873180442935862</v>
      </c>
      <c r="E467" s="139">
        <v>36.327362737829986</v>
      </c>
      <c r="F467" s="139">
        <v>40.47188096607718</v>
      </c>
      <c r="G467" s="139">
        <v>42.378196410247412</v>
      </c>
      <c r="H467" s="139">
        <v>35.455867001299751</v>
      </c>
      <c r="I467" s="139">
        <v>30.745379074194823</v>
      </c>
      <c r="J467" s="139">
        <v>29.860909566986106</v>
      </c>
      <c r="K467" s="139">
        <v>31.535012080741559</v>
      </c>
      <c r="L467" s="139">
        <v>33.989688922179241</v>
      </c>
      <c r="M467" s="139">
        <v>35.071617058709947</v>
      </c>
      <c r="N467" s="139">
        <v>33.9165042220407</v>
      </c>
      <c r="O467" s="139">
        <v>33.998523194408783</v>
      </c>
      <c r="P467" s="139">
        <v>34.991487958364267</v>
      </c>
      <c r="Q467" s="139">
        <v>33.489294173546782</v>
      </c>
      <c r="R467" s="139">
        <v>35.777223274194803</v>
      </c>
      <c r="S467" s="139">
        <v>32.670366270516347</v>
      </c>
      <c r="T467" s="139">
        <v>32.021834864335723</v>
      </c>
      <c r="U467" s="139">
        <v>35.809251825592128</v>
      </c>
      <c r="V467" s="139">
        <v>35.708503435846133</v>
      </c>
      <c r="W467" s="139">
        <v>29.113538825079505</v>
      </c>
      <c r="X467" s="139">
        <v>27.24484702345837</v>
      </c>
      <c r="Y467" s="139">
        <v>27.899453428933597</v>
      </c>
      <c r="Z467" s="139">
        <v>27.677303332396669</v>
      </c>
      <c r="AA467" s="139">
        <v>25.629639205052783</v>
      </c>
      <c r="AB467" s="139">
        <v>22.735567124231672</v>
      </c>
      <c r="AC467" s="139">
        <v>23.065544524083055</v>
      </c>
      <c r="AD467" s="139">
        <v>21.761091328298328</v>
      </c>
      <c r="AE467" s="139">
        <v>24.987122011021533</v>
      </c>
      <c r="AF467" s="139">
        <v>24.553563826310686</v>
      </c>
      <c r="AG467" s="139">
        <v>23.873579004386556</v>
      </c>
      <c r="AH467" s="139">
        <v>23.286560662555765</v>
      </c>
      <c r="AI467" s="142">
        <v>25.04103623206252</v>
      </c>
      <c r="AJ467" s="139">
        <v>28.201284481195344</v>
      </c>
      <c r="AK467" s="139">
        <v>28.400593524490226</v>
      </c>
      <c r="AL467" s="139">
        <v>28.186473545691413</v>
      </c>
      <c r="AM467" s="139">
        <v>27.030928910375902</v>
      </c>
      <c r="AN467" s="143">
        <v>26.545997210794802</v>
      </c>
      <c r="AO467" s="143">
        <v>20.93886874098424</v>
      </c>
      <c r="AP467" s="143">
        <v>20.504133615392398</v>
      </c>
      <c r="AQ467" s="143">
        <v>20.065715553301981</v>
      </c>
      <c r="AR467" s="143">
        <v>19.736852665239049</v>
      </c>
      <c r="AS467" s="143">
        <v>18.564631954102271</v>
      </c>
      <c r="AT467" s="143">
        <v>18.07462268853504</v>
      </c>
      <c r="AU467" s="143">
        <v>17.864407815845361</v>
      </c>
      <c r="AV467" s="143">
        <v>16.632563102249033</v>
      </c>
      <c r="AW467" s="143">
        <v>14.630620351631308</v>
      </c>
      <c r="AX467" s="142"/>
    </row>
    <row r="468" spans="1:50" s="139" customFormat="1" ht="15" customHeight="1" x14ac:dyDescent="0.2">
      <c r="A468" s="143" t="s">
        <v>179</v>
      </c>
      <c r="B468" s="139">
        <v>1.0572871684169201</v>
      </c>
      <c r="C468" s="139">
        <v>0.99220590531632524</v>
      </c>
      <c r="D468" s="139">
        <v>1.1296507118879333</v>
      </c>
      <c r="E468" s="139">
        <v>1.1742249154864624</v>
      </c>
      <c r="F468" s="139">
        <v>1.1820277584316159</v>
      </c>
      <c r="G468" s="139">
        <v>1.4367209689084319</v>
      </c>
      <c r="H468" s="139">
        <v>1.7572001353691178</v>
      </c>
      <c r="I468" s="139">
        <v>2.2863194400047746</v>
      </c>
      <c r="J468" s="139">
        <v>1.8546991718693988</v>
      </c>
      <c r="K468" s="139">
        <v>2.1006790970737086</v>
      </c>
      <c r="L468" s="139">
        <v>2.1397957869469622</v>
      </c>
      <c r="M468" s="139">
        <v>2.5980631468911923</v>
      </c>
      <c r="N468" s="139">
        <v>2.3157412611386405</v>
      </c>
      <c r="O468" s="139">
        <v>1.7735724829005051</v>
      </c>
      <c r="P468" s="139">
        <v>1.5836734408897257</v>
      </c>
      <c r="Q468" s="139">
        <v>1.4279439277409125</v>
      </c>
      <c r="R468" s="139">
        <v>1.4469084042446383</v>
      </c>
      <c r="S468" s="139">
        <v>2.1422611995647003</v>
      </c>
      <c r="T468" s="139">
        <v>2.1680402054773253</v>
      </c>
      <c r="U468" s="139">
        <v>2.3159482659036428</v>
      </c>
      <c r="V468" s="139">
        <v>1.7808540980429655</v>
      </c>
      <c r="W468" s="139">
        <v>1.8813520823498209</v>
      </c>
      <c r="X468" s="139">
        <v>2.1739340470736579</v>
      </c>
      <c r="Y468" s="139">
        <v>3.1253521432459905</v>
      </c>
      <c r="Z468" s="139">
        <v>3.4837058067920736</v>
      </c>
      <c r="AA468" s="139">
        <v>3.3165289732016561</v>
      </c>
      <c r="AB468" s="139">
        <v>3.9069549451835428</v>
      </c>
      <c r="AC468" s="139">
        <v>6.6289588413144713</v>
      </c>
      <c r="AD468" s="139">
        <v>9.0230630229507085</v>
      </c>
      <c r="AE468" s="139">
        <v>11.678412618147405</v>
      </c>
      <c r="AF468" s="139">
        <v>11.7208585482594</v>
      </c>
      <c r="AG468" s="139">
        <v>12.275223751315195</v>
      </c>
      <c r="AH468" s="139">
        <v>12.924842922634994</v>
      </c>
      <c r="AI468" s="142">
        <v>14.151307514687289</v>
      </c>
      <c r="AJ468" s="139">
        <v>13.816860173442691</v>
      </c>
      <c r="AK468" s="139">
        <v>14.397179260138074</v>
      </c>
      <c r="AL468" s="139">
        <v>14.615448367041679</v>
      </c>
      <c r="AM468" s="139">
        <v>14.679059972842353</v>
      </c>
      <c r="AN468" s="145">
        <v>15.271731022813441</v>
      </c>
      <c r="AO468" s="145">
        <v>17.025833792144653</v>
      </c>
      <c r="AP468" s="145">
        <v>12.116330454231928</v>
      </c>
      <c r="AQ468" s="145">
        <v>12.243293401414505</v>
      </c>
      <c r="AR468" s="145">
        <v>12.127177332695027</v>
      </c>
      <c r="AS468" s="145">
        <v>12.250231327399433</v>
      </c>
      <c r="AT468" s="145">
        <v>13.708958381703013</v>
      </c>
      <c r="AU468" s="145">
        <v>13.833525080627226</v>
      </c>
      <c r="AV468" s="145">
        <v>14.290362888456087</v>
      </c>
      <c r="AW468" s="145">
        <v>14.582732330777063</v>
      </c>
      <c r="AX468" s="142"/>
    </row>
    <row r="469" spans="1:50" s="148" customFormat="1" ht="15" customHeight="1" thickBot="1" x14ac:dyDescent="0.25">
      <c r="A469" s="147" t="s">
        <v>16</v>
      </c>
      <c r="B469" s="147">
        <v>100</v>
      </c>
      <c r="C469" s="147">
        <v>100</v>
      </c>
      <c r="D469" s="147">
        <v>100</v>
      </c>
      <c r="E469" s="147">
        <v>100</v>
      </c>
      <c r="F469" s="147">
        <v>100</v>
      </c>
      <c r="G469" s="147">
        <v>100</v>
      </c>
      <c r="H469" s="147">
        <v>100</v>
      </c>
      <c r="I469" s="147">
        <v>100</v>
      </c>
      <c r="J469" s="147">
        <v>100</v>
      </c>
      <c r="K469" s="147">
        <v>100</v>
      </c>
      <c r="L469" s="147">
        <v>100</v>
      </c>
      <c r="M469" s="147">
        <v>100</v>
      </c>
      <c r="N469" s="147">
        <v>100</v>
      </c>
      <c r="O469" s="147">
        <v>100</v>
      </c>
      <c r="P469" s="147">
        <v>100</v>
      </c>
      <c r="Q469" s="147">
        <v>100</v>
      </c>
      <c r="R469" s="147">
        <v>100</v>
      </c>
      <c r="S469" s="147">
        <v>100</v>
      </c>
      <c r="T469" s="147">
        <v>100</v>
      </c>
      <c r="U469" s="147">
        <v>100</v>
      </c>
      <c r="V469" s="147">
        <v>100</v>
      </c>
      <c r="W469" s="147">
        <v>100</v>
      </c>
      <c r="X469" s="147">
        <v>100</v>
      </c>
      <c r="Y469" s="147">
        <v>100</v>
      </c>
      <c r="Z469" s="147">
        <v>100</v>
      </c>
      <c r="AA469" s="147">
        <v>100</v>
      </c>
      <c r="AB469" s="147">
        <v>100</v>
      </c>
      <c r="AC469" s="147">
        <v>100</v>
      </c>
      <c r="AD469" s="147">
        <v>100</v>
      </c>
      <c r="AE469" s="147">
        <v>100</v>
      </c>
      <c r="AF469" s="147">
        <v>100</v>
      </c>
      <c r="AG469" s="147">
        <v>100</v>
      </c>
      <c r="AH469" s="147">
        <v>100</v>
      </c>
      <c r="AI469" s="147">
        <v>100</v>
      </c>
      <c r="AJ469" s="147">
        <v>100</v>
      </c>
      <c r="AK469" s="147">
        <v>100</v>
      </c>
      <c r="AL469" s="147">
        <v>100</v>
      </c>
      <c r="AM469" s="147">
        <v>100</v>
      </c>
      <c r="AN469" s="147">
        <v>100</v>
      </c>
      <c r="AO469" s="147">
        <v>100</v>
      </c>
      <c r="AP469" s="147">
        <v>100</v>
      </c>
      <c r="AQ469" s="147">
        <v>100</v>
      </c>
      <c r="AR469" s="147">
        <v>100</v>
      </c>
      <c r="AS469" s="147">
        <v>100</v>
      </c>
      <c r="AT469" s="147">
        <v>100</v>
      </c>
      <c r="AU469" s="147">
        <v>100</v>
      </c>
      <c r="AV469" s="147">
        <v>100</v>
      </c>
      <c r="AW469" s="147">
        <v>100</v>
      </c>
    </row>
    <row r="470" spans="1:50" ht="15" customHeight="1" x14ac:dyDescent="0.2">
      <c r="A470" s="149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50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</row>
    <row r="471" spans="1:50" ht="15" customHeight="1" x14ac:dyDescent="0.2">
      <c r="A471" s="149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50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</row>
    <row r="472" spans="1:50" ht="15" customHeight="1" x14ac:dyDescent="0.2">
      <c r="A472" s="149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50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</row>
    <row r="473" spans="1:50" ht="15" customHeight="1" x14ac:dyDescent="0.2">
      <c r="A473" s="149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50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</row>
    <row r="474" spans="1:50" ht="15" customHeight="1" x14ac:dyDescent="0.2">
      <c r="A474" s="149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50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</row>
    <row r="475" spans="1:50" ht="15" customHeight="1" x14ac:dyDescent="0.2">
      <c r="A475" s="149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50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</row>
    <row r="476" spans="1:50" ht="15" customHeight="1" x14ac:dyDescent="0.2">
      <c r="A476" s="149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50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</row>
    <row r="477" spans="1:50" ht="15" customHeight="1" x14ac:dyDescent="0.2">
      <c r="A477" s="149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50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</row>
    <row r="478" spans="1:50" ht="15" customHeight="1" x14ac:dyDescent="0.2">
      <c r="A478" s="149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50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</row>
    <row r="479" spans="1:50" ht="15" customHeight="1" x14ac:dyDescent="0.2">
      <c r="A479" s="149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50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</row>
    <row r="480" spans="1:50" ht="15" customHeight="1" x14ac:dyDescent="0.2">
      <c r="A480" s="149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50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</row>
    <row r="481" spans="1:76" ht="15" customHeight="1" x14ac:dyDescent="0.2">
      <c r="A481" s="149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50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</row>
    <row r="482" spans="1:76" ht="15" customHeight="1" x14ac:dyDescent="0.2">
      <c r="A482" s="149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50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</row>
    <row r="483" spans="1:76" ht="15" customHeight="1" x14ac:dyDescent="0.2">
      <c r="A483" s="149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50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</row>
    <row r="484" spans="1:76" ht="15" customHeight="1" x14ac:dyDescent="0.2">
      <c r="A484" s="149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50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</row>
    <row r="485" spans="1:76" ht="15" customHeight="1" x14ac:dyDescent="0.2">
      <c r="A485" s="149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50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</row>
    <row r="486" spans="1:76" ht="15" customHeight="1" x14ac:dyDescent="0.2">
      <c r="A486" s="149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50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</row>
    <row r="487" spans="1:76" ht="15" customHeight="1" x14ac:dyDescent="0.2">
      <c r="A487" s="149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50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</row>
    <row r="488" spans="1:76" ht="15" customHeight="1" x14ac:dyDescent="0.2">
      <c r="A488" s="149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50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</row>
    <row r="489" spans="1:76" ht="15" customHeight="1" x14ac:dyDescent="0.2">
      <c r="A489" s="149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50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</row>
    <row r="490" spans="1:76" ht="15" customHeight="1" x14ac:dyDescent="0.2">
      <c r="A490" s="135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7"/>
      <c r="AJ490" s="136"/>
      <c r="AK490" s="136"/>
      <c r="AL490" s="136"/>
      <c r="AM490" s="136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</row>
    <row r="491" spans="1:76" ht="15" customHeight="1" x14ac:dyDescent="0.2">
      <c r="A491" s="113" t="s">
        <v>457</v>
      </c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5"/>
      <c r="AJ491" s="114"/>
      <c r="AK491" s="114"/>
      <c r="AL491" s="114"/>
      <c r="AM491" s="114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</row>
    <row r="492" spans="1:76" ht="15" customHeight="1" thickBot="1" x14ac:dyDescent="0.25">
      <c r="A492" s="120" t="s">
        <v>687</v>
      </c>
      <c r="B492" s="120"/>
      <c r="C492" s="120"/>
      <c r="D492" s="118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F492" s="114"/>
      <c r="AG492" s="114"/>
      <c r="AH492" s="114"/>
      <c r="AJ492" s="114"/>
      <c r="AK492" s="117"/>
      <c r="AL492" s="151"/>
      <c r="AM492" s="117"/>
      <c r="AN492" s="120"/>
      <c r="AO492" s="120"/>
      <c r="AP492" s="120"/>
      <c r="AQ492" s="120"/>
      <c r="AS492" s="115"/>
      <c r="AW492" s="121" t="s">
        <v>2</v>
      </c>
    </row>
    <row r="493" spans="1:76" s="124" customFormat="1" ht="15" customHeight="1" x14ac:dyDescent="0.2">
      <c r="A493" s="122" t="s">
        <v>3</v>
      </c>
      <c r="B493" s="122">
        <v>1970</v>
      </c>
      <c r="C493" s="122">
        <v>1971</v>
      </c>
      <c r="D493" s="122">
        <v>1972</v>
      </c>
      <c r="E493" s="122">
        <v>1973</v>
      </c>
      <c r="F493" s="122">
        <v>1974</v>
      </c>
      <c r="G493" s="122">
        <v>1975</v>
      </c>
      <c r="H493" s="122">
        <v>1976</v>
      </c>
      <c r="I493" s="122">
        <v>1977</v>
      </c>
      <c r="J493" s="122">
        <v>1978</v>
      </c>
      <c r="K493" s="122">
        <v>1979</v>
      </c>
      <c r="L493" s="122">
        <v>1980</v>
      </c>
      <c r="M493" s="122">
        <v>1981</v>
      </c>
      <c r="N493" s="122">
        <v>1982</v>
      </c>
      <c r="O493" s="122">
        <v>1983</v>
      </c>
      <c r="P493" s="122">
        <v>1984</v>
      </c>
      <c r="Q493" s="122">
        <v>1985</v>
      </c>
      <c r="R493" s="122">
        <v>1986</v>
      </c>
      <c r="S493" s="122">
        <v>1987</v>
      </c>
      <c r="T493" s="122">
        <v>1988</v>
      </c>
      <c r="U493" s="122">
        <v>1989</v>
      </c>
      <c r="V493" s="122">
        <v>1990</v>
      </c>
      <c r="W493" s="122">
        <v>1991</v>
      </c>
      <c r="X493" s="122">
        <v>1992</v>
      </c>
      <c r="Y493" s="122">
        <v>1993</v>
      </c>
      <c r="Z493" s="122">
        <v>1994</v>
      </c>
      <c r="AA493" s="122">
        <v>1995</v>
      </c>
      <c r="AB493" s="122">
        <v>1996</v>
      </c>
      <c r="AC493" s="122">
        <v>1997</v>
      </c>
      <c r="AD493" s="122">
        <v>1998</v>
      </c>
      <c r="AE493" s="122">
        <v>1999</v>
      </c>
      <c r="AF493" s="122">
        <v>2000</v>
      </c>
      <c r="AG493" s="122">
        <v>2001</v>
      </c>
      <c r="AH493" s="122">
        <v>2002</v>
      </c>
      <c r="AI493" s="122">
        <v>2003</v>
      </c>
      <c r="AJ493" s="122">
        <v>2004</v>
      </c>
      <c r="AK493" s="122">
        <v>2005</v>
      </c>
      <c r="AL493" s="122">
        <v>2006</v>
      </c>
      <c r="AM493" s="122">
        <v>2007</v>
      </c>
      <c r="AN493" s="122">
        <v>2008</v>
      </c>
      <c r="AO493" s="122">
        <v>2009</v>
      </c>
      <c r="AP493" s="122">
        <v>2010</v>
      </c>
      <c r="AQ493" s="122">
        <v>2011</v>
      </c>
      <c r="AR493" s="122">
        <v>2012</v>
      </c>
      <c r="AS493" s="123">
        <v>2013</v>
      </c>
      <c r="AT493" s="123">
        <v>2014</v>
      </c>
      <c r="AU493" s="123">
        <v>2015</v>
      </c>
      <c r="AV493" s="123">
        <v>2016</v>
      </c>
      <c r="AW493" s="123">
        <v>2017</v>
      </c>
    </row>
    <row r="494" spans="1:76" s="125" customFormat="1" ht="15" customHeight="1" x14ac:dyDescent="0.2">
      <c r="A494" s="125" t="s">
        <v>113</v>
      </c>
      <c r="B494" s="125">
        <v>0</v>
      </c>
      <c r="C494" s="125">
        <v>0</v>
      </c>
      <c r="D494" s="125">
        <v>0</v>
      </c>
      <c r="E494" s="125">
        <v>0</v>
      </c>
      <c r="F494" s="125">
        <v>0</v>
      </c>
      <c r="G494" s="125">
        <v>0</v>
      </c>
      <c r="H494" s="125">
        <v>0</v>
      </c>
      <c r="I494" s="125">
        <v>0</v>
      </c>
      <c r="J494" s="125">
        <v>0</v>
      </c>
      <c r="K494" s="125">
        <v>0</v>
      </c>
      <c r="L494" s="125">
        <v>0</v>
      </c>
      <c r="M494" s="125">
        <v>0</v>
      </c>
      <c r="N494" s="125">
        <v>0</v>
      </c>
      <c r="O494" s="125">
        <v>0</v>
      </c>
      <c r="P494" s="125">
        <v>0</v>
      </c>
      <c r="Q494" s="125">
        <v>0</v>
      </c>
      <c r="R494" s="125">
        <v>0</v>
      </c>
      <c r="S494" s="125">
        <v>0</v>
      </c>
      <c r="T494" s="125">
        <v>0</v>
      </c>
      <c r="U494" s="125">
        <v>0</v>
      </c>
      <c r="V494" s="125">
        <v>3.5185919999999999</v>
      </c>
      <c r="W494" s="125">
        <v>7.0371839999999999</v>
      </c>
      <c r="X494" s="125">
        <v>13.19472</v>
      </c>
      <c r="Y494" s="125">
        <v>25.509792000000001</v>
      </c>
      <c r="Z494" s="125">
        <v>26.38944</v>
      </c>
      <c r="AA494" s="125">
        <v>0</v>
      </c>
      <c r="AB494" s="125">
        <v>0</v>
      </c>
      <c r="AC494" s="125">
        <v>0</v>
      </c>
      <c r="AD494" s="125">
        <v>0</v>
      </c>
      <c r="AE494" s="125">
        <v>0</v>
      </c>
      <c r="AF494" s="125">
        <v>0</v>
      </c>
      <c r="AG494" s="125">
        <v>0</v>
      </c>
      <c r="AH494" s="125">
        <v>8.8000000000000009E-2</v>
      </c>
      <c r="AI494" s="128">
        <v>0.88</v>
      </c>
      <c r="AJ494" s="125">
        <v>0.88</v>
      </c>
      <c r="AK494" s="125">
        <v>2.0433600000000003</v>
      </c>
      <c r="AL494" s="125">
        <v>1.76</v>
      </c>
      <c r="AM494" s="125">
        <v>28.871919999999999</v>
      </c>
      <c r="AN494" s="126">
        <v>1.7072000000000001</v>
      </c>
      <c r="AO494" s="126">
        <v>1.76</v>
      </c>
      <c r="AP494" s="126">
        <v>1.9594168000000001</v>
      </c>
      <c r="AQ494" s="126">
        <v>2.64</v>
      </c>
      <c r="AR494" s="126">
        <v>2.64</v>
      </c>
      <c r="AS494" s="126">
        <v>22</v>
      </c>
      <c r="AT494" s="126">
        <v>20.239999999999998</v>
      </c>
      <c r="AU494" s="126">
        <v>5.7616903013698648</v>
      </c>
      <c r="AV494" s="126">
        <v>0</v>
      </c>
      <c r="AW494" s="126">
        <v>0</v>
      </c>
      <c r="AX494" s="128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  <c r="BK494" s="134"/>
      <c r="BL494" s="134"/>
      <c r="BM494" s="134"/>
      <c r="BN494" s="134"/>
      <c r="BO494" s="134"/>
      <c r="BP494" s="134"/>
      <c r="BQ494" s="134"/>
      <c r="BR494" s="134"/>
      <c r="BS494" s="134"/>
      <c r="BT494" s="134"/>
      <c r="BU494" s="134"/>
      <c r="BV494" s="134"/>
      <c r="BW494" s="134"/>
      <c r="BX494" s="134"/>
    </row>
    <row r="495" spans="1:76" s="125" customFormat="1" ht="15" customHeight="1" x14ac:dyDescent="0.2">
      <c r="A495" s="125" t="s">
        <v>180</v>
      </c>
      <c r="B495" s="125">
        <v>0</v>
      </c>
      <c r="C495" s="125">
        <v>0</v>
      </c>
      <c r="D495" s="125">
        <v>0</v>
      </c>
      <c r="E495" s="125">
        <v>0</v>
      </c>
      <c r="F495" s="125">
        <v>0</v>
      </c>
      <c r="G495" s="125">
        <v>0</v>
      </c>
      <c r="H495" s="125">
        <v>0</v>
      </c>
      <c r="I495" s="125">
        <v>0.97960800000000003</v>
      </c>
      <c r="J495" s="125">
        <v>11.200518000000001</v>
      </c>
      <c r="K495" s="125">
        <v>11.690322</v>
      </c>
      <c r="L495" s="125">
        <v>19.272288</v>
      </c>
      <c r="M495" s="125">
        <v>15.183924000000001</v>
      </c>
      <c r="N495" s="125">
        <v>18.117750000000001</v>
      </c>
      <c r="O495" s="125">
        <v>13.344660000000001</v>
      </c>
      <c r="P495" s="125">
        <v>0</v>
      </c>
      <c r="Q495" s="125">
        <v>0</v>
      </c>
      <c r="R495" s="125">
        <v>0</v>
      </c>
      <c r="S495" s="125">
        <v>0</v>
      </c>
      <c r="T495" s="125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10.285884000000001</v>
      </c>
      <c r="AA495" s="125">
        <v>10.825668</v>
      </c>
      <c r="AB495" s="125">
        <v>11.395440000000001</v>
      </c>
      <c r="AC495" s="125">
        <v>3.4186320000000006</v>
      </c>
      <c r="AD495" s="125">
        <v>0</v>
      </c>
      <c r="AE495" s="125">
        <v>26.209512000000004</v>
      </c>
      <c r="AF495" s="125">
        <v>27.918828000000001</v>
      </c>
      <c r="AG495" s="125">
        <v>27.918828000000001</v>
      </c>
      <c r="AH495" s="125">
        <v>33.515999999999998</v>
      </c>
      <c r="AI495" s="128">
        <v>12.54</v>
      </c>
      <c r="AJ495" s="125">
        <v>0</v>
      </c>
      <c r="AK495" s="125">
        <v>0</v>
      </c>
      <c r="AL495" s="125">
        <v>0</v>
      </c>
      <c r="AM495" s="125">
        <v>0</v>
      </c>
      <c r="AN495" s="129">
        <v>0</v>
      </c>
      <c r="AO495" s="129">
        <v>0</v>
      </c>
      <c r="AP495" s="129">
        <v>0</v>
      </c>
      <c r="AQ495" s="129">
        <v>0</v>
      </c>
      <c r="AR495" s="129">
        <v>0</v>
      </c>
      <c r="AS495" s="129">
        <v>0</v>
      </c>
      <c r="AT495" s="129">
        <v>0</v>
      </c>
      <c r="AU495" s="129">
        <v>5.1326699999999996E-2</v>
      </c>
      <c r="AV495" s="129">
        <v>0</v>
      </c>
      <c r="AW495" s="129">
        <v>0</v>
      </c>
      <c r="AX495" s="128"/>
    </row>
    <row r="496" spans="1:76" s="125" customFormat="1" ht="15" customHeight="1" x14ac:dyDescent="0.2">
      <c r="A496" s="129" t="s">
        <v>353</v>
      </c>
      <c r="B496" s="129">
        <v>0</v>
      </c>
      <c r="C496" s="129">
        <v>0</v>
      </c>
      <c r="D496" s="129">
        <v>0</v>
      </c>
      <c r="E496" s="129">
        <v>0</v>
      </c>
      <c r="F496" s="129">
        <v>0</v>
      </c>
      <c r="G496" s="129">
        <v>0</v>
      </c>
      <c r="H496" s="129">
        <v>0</v>
      </c>
      <c r="I496" s="129">
        <v>0</v>
      </c>
      <c r="J496" s="129">
        <v>0</v>
      </c>
      <c r="K496" s="129">
        <v>0</v>
      </c>
      <c r="L496" s="129">
        <v>0</v>
      </c>
      <c r="M496" s="129">
        <v>0</v>
      </c>
      <c r="N496" s="129">
        <v>0</v>
      </c>
      <c r="O496" s="129">
        <v>0</v>
      </c>
      <c r="P496" s="129">
        <v>0</v>
      </c>
      <c r="Q496" s="129">
        <v>0</v>
      </c>
      <c r="R496" s="129">
        <v>0</v>
      </c>
      <c r="S496" s="129">
        <v>0</v>
      </c>
      <c r="T496" s="129">
        <v>0</v>
      </c>
      <c r="U496" s="129">
        <v>0</v>
      </c>
      <c r="V496" s="129">
        <v>20.241900000000001</v>
      </c>
      <c r="W496" s="129">
        <v>8.9963999999999995</v>
      </c>
      <c r="X496" s="129">
        <v>8.9963999999999995</v>
      </c>
      <c r="Y496" s="129">
        <v>8.9963999999999995</v>
      </c>
      <c r="Z496" s="129">
        <v>0.44982</v>
      </c>
      <c r="AA496" s="129">
        <v>0.44982</v>
      </c>
      <c r="AB496" s="129">
        <v>0</v>
      </c>
      <c r="AC496" s="129">
        <v>0</v>
      </c>
      <c r="AD496" s="129">
        <v>0</v>
      </c>
      <c r="AE496" s="129">
        <v>0</v>
      </c>
      <c r="AF496" s="129">
        <v>0</v>
      </c>
      <c r="AG496" s="129">
        <v>0</v>
      </c>
      <c r="AH496" s="129">
        <v>0</v>
      </c>
      <c r="AI496" s="130">
        <v>0</v>
      </c>
      <c r="AJ496" s="129">
        <v>0</v>
      </c>
      <c r="AK496" s="129">
        <v>0</v>
      </c>
      <c r="AL496" s="129">
        <v>0</v>
      </c>
      <c r="AM496" s="129">
        <v>0</v>
      </c>
      <c r="AN496" s="129">
        <v>0</v>
      </c>
      <c r="AO496" s="129">
        <v>0</v>
      </c>
      <c r="AP496" s="129">
        <v>0</v>
      </c>
      <c r="AQ496" s="129">
        <v>0</v>
      </c>
      <c r="AR496" s="129">
        <v>0</v>
      </c>
      <c r="AS496" s="129">
        <v>0</v>
      </c>
      <c r="AT496" s="129">
        <v>0</v>
      </c>
      <c r="AU496" s="129">
        <v>0</v>
      </c>
      <c r="AV496" s="129">
        <v>0</v>
      </c>
      <c r="AW496" s="129">
        <v>0</v>
      </c>
      <c r="AX496" s="128"/>
    </row>
    <row r="497" spans="1:50" s="125" customFormat="1" ht="15" customHeight="1" x14ac:dyDescent="0.2">
      <c r="A497" s="129" t="s">
        <v>346</v>
      </c>
      <c r="B497" s="129">
        <v>0</v>
      </c>
      <c r="C497" s="129">
        <v>0</v>
      </c>
      <c r="D497" s="129">
        <v>0</v>
      </c>
      <c r="E497" s="129">
        <v>19.312272</v>
      </c>
      <c r="F497" s="129">
        <v>20.69172</v>
      </c>
      <c r="G497" s="129">
        <v>24.140340000000002</v>
      </c>
      <c r="H497" s="129">
        <v>28.968408</v>
      </c>
      <c r="I497" s="129">
        <v>34.486199999999997</v>
      </c>
      <c r="J497" s="129">
        <v>40.693716000000002</v>
      </c>
      <c r="K497" s="129">
        <v>41.38344</v>
      </c>
      <c r="L497" s="129">
        <v>54.488196000000002</v>
      </c>
      <c r="M497" s="129">
        <v>25.519787999999998</v>
      </c>
      <c r="N497" s="129">
        <v>24.830064</v>
      </c>
      <c r="O497" s="129">
        <v>22.760891999999998</v>
      </c>
      <c r="P497" s="129">
        <v>26.209512</v>
      </c>
      <c r="Q497" s="129">
        <v>27.58896</v>
      </c>
      <c r="R497" s="129">
        <v>31.037579999999998</v>
      </c>
      <c r="S497" s="129">
        <v>27.58896</v>
      </c>
      <c r="T497" s="129">
        <v>28.968408</v>
      </c>
      <c r="U497" s="129">
        <v>33.106752</v>
      </c>
      <c r="V497" s="129">
        <v>25.519787999999998</v>
      </c>
      <c r="W497" s="129">
        <v>26.209512</v>
      </c>
      <c r="X497" s="129">
        <v>43.452612000000002</v>
      </c>
      <c r="Y497" s="129">
        <v>42.073163999999998</v>
      </c>
      <c r="Z497" s="129">
        <v>39.314267999999998</v>
      </c>
      <c r="AA497" s="129">
        <v>35.175924000000002</v>
      </c>
      <c r="AB497" s="129">
        <v>39.314267999999998</v>
      </c>
      <c r="AC497" s="129">
        <v>33.796475999999998</v>
      </c>
      <c r="AD497" s="129">
        <v>6.89724</v>
      </c>
      <c r="AE497" s="129">
        <v>4.138344</v>
      </c>
      <c r="AF497" s="129">
        <v>5.517792</v>
      </c>
      <c r="AG497" s="129">
        <v>18.622548000000002</v>
      </c>
      <c r="AH497" s="129">
        <v>7.1759999999999993</v>
      </c>
      <c r="AI497" s="130">
        <v>78.66</v>
      </c>
      <c r="AJ497" s="129">
        <v>106.25999999999999</v>
      </c>
      <c r="AK497" s="129">
        <v>92.161842661053058</v>
      </c>
      <c r="AL497" s="129">
        <v>93.149999999999991</v>
      </c>
      <c r="AM497" s="129">
        <v>104.19</v>
      </c>
      <c r="AN497" s="129">
        <v>118.67999999999999</v>
      </c>
      <c r="AO497" s="129">
        <v>91.671428571428564</v>
      </c>
      <c r="AP497" s="129">
        <v>107.42974714285714</v>
      </c>
      <c r="AQ497" s="129">
        <v>96.243621088623541</v>
      </c>
      <c r="AR497" s="129">
        <v>93.353963999999976</v>
      </c>
      <c r="AS497" s="129">
        <v>83.834999999999994</v>
      </c>
      <c r="AT497" s="129">
        <v>78.287400000000005</v>
      </c>
      <c r="AU497" s="129">
        <v>70.173000000000002</v>
      </c>
      <c r="AV497" s="129">
        <v>68.972399999999993</v>
      </c>
      <c r="AW497" s="129">
        <v>75.786939280575538</v>
      </c>
      <c r="AX497" s="128"/>
    </row>
    <row r="498" spans="1:50" s="125" customFormat="1" ht="15" customHeight="1" x14ac:dyDescent="0.2">
      <c r="A498" s="129" t="s">
        <v>181</v>
      </c>
      <c r="B498" s="129">
        <v>49.344254399999997</v>
      </c>
      <c r="C498" s="129">
        <v>67.654927199999989</v>
      </c>
      <c r="D498" s="129">
        <v>75.30586559999999</v>
      </c>
      <c r="E498" s="129">
        <v>81.237491999999989</v>
      </c>
      <c r="F498" s="129">
        <v>93.444607199999993</v>
      </c>
      <c r="G498" s="129">
        <v>113.38862639999999</v>
      </c>
      <c r="H498" s="129">
        <v>119.49218399999998</v>
      </c>
      <c r="I498" s="129">
        <v>151.29945599999999</v>
      </c>
      <c r="J498" s="129">
        <v>166.34343599999997</v>
      </c>
      <c r="K498" s="129">
        <v>192.47697839999998</v>
      </c>
      <c r="L498" s="129">
        <v>249.47217119999996</v>
      </c>
      <c r="M498" s="129">
        <v>278.27064719999998</v>
      </c>
      <c r="N498" s="129">
        <v>261.42138959999994</v>
      </c>
      <c r="O498" s="129">
        <v>284.11630799999995</v>
      </c>
      <c r="P498" s="129">
        <v>326.06752079999995</v>
      </c>
      <c r="Q498" s="129">
        <v>358.04672399999998</v>
      </c>
      <c r="R498" s="129">
        <v>426.56130719999993</v>
      </c>
      <c r="S498" s="129">
        <v>437.99473199999994</v>
      </c>
      <c r="T498" s="129">
        <v>499.28820479999996</v>
      </c>
      <c r="U498" s="129">
        <v>556.11146639999993</v>
      </c>
      <c r="V498" s="129">
        <v>533.93234159999997</v>
      </c>
      <c r="W498" s="129">
        <v>533.50251359999993</v>
      </c>
      <c r="X498" s="129">
        <v>645.68762159999994</v>
      </c>
      <c r="Y498" s="129">
        <v>618.60845759999995</v>
      </c>
      <c r="Z498" s="129">
        <v>545.88155999999992</v>
      </c>
      <c r="AA498" s="129">
        <v>541.23941759999991</v>
      </c>
      <c r="AB498" s="129">
        <v>592.81877759999998</v>
      </c>
      <c r="AC498" s="129">
        <v>540.72362399999997</v>
      </c>
      <c r="AD498" s="129">
        <v>442.03511519999995</v>
      </c>
      <c r="AE498" s="129">
        <v>466.96513919999995</v>
      </c>
      <c r="AF498" s="129">
        <v>550.00790879999988</v>
      </c>
      <c r="AG498" s="129">
        <v>461.72123759999994</v>
      </c>
      <c r="AH498" s="129">
        <v>586.62061999999992</v>
      </c>
      <c r="AI498" s="130">
        <v>613.69599999999991</v>
      </c>
      <c r="AJ498" s="129">
        <v>658.67399999999998</v>
      </c>
      <c r="AK498" s="129">
        <v>665.21495365261853</v>
      </c>
      <c r="AL498" s="129">
        <v>662.46659999999997</v>
      </c>
      <c r="AM498" s="129">
        <v>746.02370119999989</v>
      </c>
      <c r="AN498" s="129">
        <v>751.42173199999991</v>
      </c>
      <c r="AO498" s="129">
        <v>580.41711857142855</v>
      </c>
      <c r="AP498" s="129">
        <v>727.63733354166175</v>
      </c>
      <c r="AQ498" s="129">
        <v>677.94692757990879</v>
      </c>
      <c r="AR498" s="129">
        <v>665.74356119999993</v>
      </c>
      <c r="AS498" s="129">
        <v>625.53212702399992</v>
      </c>
      <c r="AT498" s="129">
        <v>581.78165421599999</v>
      </c>
      <c r="AU498" s="129">
        <v>523.63366271999996</v>
      </c>
      <c r="AV498" s="129">
        <v>518.3803049039999</v>
      </c>
      <c r="AW498" s="129">
        <v>569.59677627581016</v>
      </c>
      <c r="AX498" s="128"/>
    </row>
    <row r="499" spans="1:50" s="125" customFormat="1" ht="15" customHeight="1" x14ac:dyDescent="0.2">
      <c r="A499" s="129" t="s">
        <v>458</v>
      </c>
      <c r="B499" s="129">
        <v>49.722103199999999</v>
      </c>
      <c r="C499" s="129">
        <v>52.950811200000004</v>
      </c>
      <c r="D499" s="129">
        <v>58.116744000000004</v>
      </c>
      <c r="E499" s="129">
        <v>63.282676800000004</v>
      </c>
      <c r="F499" s="129">
        <v>76.843250400000002</v>
      </c>
      <c r="G499" s="129">
        <v>91.049565600000008</v>
      </c>
      <c r="H499" s="129">
        <v>103.318656</v>
      </c>
      <c r="I499" s="129">
        <v>122.690904</v>
      </c>
      <c r="J499" s="129">
        <v>135.60573600000001</v>
      </c>
      <c r="K499" s="129">
        <v>157.5609504</v>
      </c>
      <c r="L499" s="129">
        <v>178.8704232</v>
      </c>
      <c r="M499" s="129">
        <v>248.61051600000002</v>
      </c>
      <c r="N499" s="129">
        <v>227.94678480000002</v>
      </c>
      <c r="O499" s="129">
        <v>298.97836080000002</v>
      </c>
      <c r="P499" s="129">
        <v>349.99194720000003</v>
      </c>
      <c r="Q499" s="129">
        <v>421.66926480000001</v>
      </c>
      <c r="R499" s="129">
        <v>442.97873760000004</v>
      </c>
      <c r="S499" s="129">
        <v>450.08189520000002</v>
      </c>
      <c r="T499" s="129">
        <v>548.88036</v>
      </c>
      <c r="U499" s="129">
        <v>663.17662319999999</v>
      </c>
      <c r="V499" s="129">
        <v>361.615296</v>
      </c>
      <c r="W499" s="129">
        <v>487.53490800000003</v>
      </c>
      <c r="X499" s="129">
        <v>413.27462400000002</v>
      </c>
      <c r="Y499" s="129">
        <v>512.53490399999998</v>
      </c>
      <c r="Z499" s="129">
        <v>437.16706320000003</v>
      </c>
      <c r="AA499" s="129">
        <v>380.98754400000001</v>
      </c>
      <c r="AB499" s="129">
        <v>597.15104400000007</v>
      </c>
      <c r="AC499" s="129">
        <v>425.55970800000006</v>
      </c>
      <c r="AD499" s="129">
        <v>363.54252480000002</v>
      </c>
      <c r="AE499" s="129">
        <v>411.16946639999998</v>
      </c>
      <c r="AF499" s="129">
        <v>489.86997359999998</v>
      </c>
      <c r="AG499" s="129">
        <v>313.04273280000007</v>
      </c>
      <c r="AH499" s="129">
        <v>399.28793000000002</v>
      </c>
      <c r="AI499" s="130">
        <v>609.15800000000002</v>
      </c>
      <c r="AJ499" s="129">
        <v>648.04399999999998</v>
      </c>
      <c r="AK499" s="129">
        <v>662.04175040000007</v>
      </c>
      <c r="AL499" s="129">
        <v>668.02170959360001</v>
      </c>
      <c r="AM499" s="129">
        <v>714.78322926515216</v>
      </c>
      <c r="AN499" s="129">
        <v>729.56486799999993</v>
      </c>
      <c r="AO499" s="129">
        <v>563.53432495016614</v>
      </c>
      <c r="AP499" s="129">
        <v>660.40587540909962</v>
      </c>
      <c r="AQ499" s="129">
        <v>591.64109129898588</v>
      </c>
      <c r="AR499" s="129">
        <v>579.674802</v>
      </c>
      <c r="AS499" s="129">
        <v>544.03557999999998</v>
      </c>
      <c r="AT499" s="129">
        <v>506.22318000000001</v>
      </c>
      <c r="AU499" s="129">
        <v>455.49900000000002</v>
      </c>
      <c r="AV499" s="129">
        <v>442.65636000000001</v>
      </c>
      <c r="AW499" s="129">
        <v>486.39123297841729</v>
      </c>
      <c r="AX499" s="128"/>
    </row>
    <row r="500" spans="1:50" s="125" customFormat="1" ht="15" customHeight="1" x14ac:dyDescent="0.2">
      <c r="A500" s="129" t="s">
        <v>459</v>
      </c>
      <c r="B500" s="129">
        <v>0</v>
      </c>
      <c r="C500" s="129">
        <v>0</v>
      </c>
      <c r="D500" s="129">
        <v>0</v>
      </c>
      <c r="E500" s="129">
        <v>0</v>
      </c>
      <c r="F500" s="129">
        <v>0</v>
      </c>
      <c r="G500" s="129">
        <v>0</v>
      </c>
      <c r="H500" s="129">
        <v>0</v>
      </c>
      <c r="I500" s="129">
        <v>0</v>
      </c>
      <c r="J500" s="129">
        <v>0</v>
      </c>
      <c r="K500" s="129">
        <v>0</v>
      </c>
      <c r="L500" s="129">
        <v>0</v>
      </c>
      <c r="M500" s="129">
        <v>0</v>
      </c>
      <c r="N500" s="129">
        <v>0</v>
      </c>
      <c r="O500" s="129">
        <v>0</v>
      </c>
      <c r="P500" s="129">
        <v>0</v>
      </c>
      <c r="Q500" s="129">
        <v>0</v>
      </c>
      <c r="R500" s="129">
        <v>0</v>
      </c>
      <c r="S500" s="129">
        <v>0</v>
      </c>
      <c r="T500" s="129">
        <v>0</v>
      </c>
      <c r="U500" s="129">
        <v>0</v>
      </c>
      <c r="V500" s="129">
        <v>0</v>
      </c>
      <c r="W500" s="129">
        <v>0</v>
      </c>
      <c r="X500" s="129">
        <v>0</v>
      </c>
      <c r="Y500" s="129">
        <v>0</v>
      </c>
      <c r="Z500" s="129">
        <v>0</v>
      </c>
      <c r="AA500" s="129">
        <v>0</v>
      </c>
      <c r="AB500" s="129">
        <v>0</v>
      </c>
      <c r="AC500" s="129">
        <v>0</v>
      </c>
      <c r="AD500" s="129">
        <v>136.26143999999999</v>
      </c>
      <c r="AE500" s="129">
        <v>88.206840000000057</v>
      </c>
      <c r="AF500" s="129">
        <v>100.50911999999971</v>
      </c>
      <c r="AG500" s="129">
        <v>102.34068000000013</v>
      </c>
      <c r="AH500" s="129">
        <v>98.807999999999993</v>
      </c>
      <c r="AI500" s="130">
        <v>150.99</v>
      </c>
      <c r="AJ500" s="129">
        <v>149.48900000000003</v>
      </c>
      <c r="AK500" s="129">
        <v>191.90916341560091</v>
      </c>
      <c r="AL500" s="129">
        <v>187.346</v>
      </c>
      <c r="AM500" s="129">
        <v>209.25700000000006</v>
      </c>
      <c r="AN500" s="131">
        <v>210.01430000000005</v>
      </c>
      <c r="AO500" s="131">
        <v>209.52230000000009</v>
      </c>
      <c r="AP500" s="131">
        <v>197.77292368500002</v>
      </c>
      <c r="AQ500" s="131">
        <v>186.98578876164765</v>
      </c>
      <c r="AR500" s="131">
        <v>223.45847503797086</v>
      </c>
      <c r="AS500" s="131">
        <v>229.25297244468106</v>
      </c>
      <c r="AT500" s="131">
        <v>244.63103140876842</v>
      </c>
      <c r="AU500" s="131">
        <v>150.91663416175356</v>
      </c>
      <c r="AV500" s="131">
        <v>187.93680092798536</v>
      </c>
      <c r="AW500" s="131">
        <v>166.76851215321676</v>
      </c>
      <c r="AX500" s="128"/>
    </row>
    <row r="501" spans="1:50" s="134" customFormat="1" ht="15" customHeight="1" thickBot="1" x14ac:dyDescent="0.25">
      <c r="A501" s="133" t="s">
        <v>16</v>
      </c>
      <c r="B501" s="133">
        <v>99.066357600000003</v>
      </c>
      <c r="C501" s="133">
        <v>120.60573839999999</v>
      </c>
      <c r="D501" s="133">
        <v>133.42260959999999</v>
      </c>
      <c r="E501" s="133">
        <v>163.83244079999997</v>
      </c>
      <c r="F501" s="133">
        <v>190.9795776</v>
      </c>
      <c r="G501" s="133">
        <v>228.578532</v>
      </c>
      <c r="H501" s="133">
        <v>251.779248</v>
      </c>
      <c r="I501" s="133">
        <v>309.45616799999999</v>
      </c>
      <c r="J501" s="133">
        <v>353.84340599999996</v>
      </c>
      <c r="K501" s="133">
        <v>403.11169079999996</v>
      </c>
      <c r="L501" s="133">
        <v>502.10307839999996</v>
      </c>
      <c r="M501" s="133">
        <v>567.58487520000006</v>
      </c>
      <c r="N501" s="133">
        <v>532.31598839999992</v>
      </c>
      <c r="O501" s="133">
        <v>619.2002207999999</v>
      </c>
      <c r="P501" s="133">
        <v>702.26898000000006</v>
      </c>
      <c r="Q501" s="133">
        <v>807.30494879999992</v>
      </c>
      <c r="R501" s="133">
        <v>900.57762479999997</v>
      </c>
      <c r="S501" s="133">
        <v>915.66558719999989</v>
      </c>
      <c r="T501" s="133">
        <v>1077.1369728</v>
      </c>
      <c r="U501" s="133">
        <v>1252.3948415999998</v>
      </c>
      <c r="V501" s="133">
        <v>944.82791759999998</v>
      </c>
      <c r="W501" s="133">
        <v>1063.2805175999999</v>
      </c>
      <c r="X501" s="133">
        <v>1124.6059776</v>
      </c>
      <c r="Y501" s="133">
        <v>1207.7227175999999</v>
      </c>
      <c r="Z501" s="133">
        <v>1059.4880352</v>
      </c>
      <c r="AA501" s="133">
        <v>968.67837359999999</v>
      </c>
      <c r="AB501" s="133">
        <v>1240.6795296</v>
      </c>
      <c r="AC501" s="133">
        <v>1003.49844</v>
      </c>
      <c r="AD501" s="133">
        <v>948.73631999999998</v>
      </c>
      <c r="AE501" s="133">
        <v>996.68930159999991</v>
      </c>
      <c r="AF501" s="133">
        <v>1173.8236223999997</v>
      </c>
      <c r="AG501" s="133">
        <v>923.6460264000001</v>
      </c>
      <c r="AH501" s="133">
        <v>1125.4965499999998</v>
      </c>
      <c r="AI501" s="133">
        <v>1465.924</v>
      </c>
      <c r="AJ501" s="133">
        <v>1563.347</v>
      </c>
      <c r="AK501" s="133">
        <v>1613.3710701292725</v>
      </c>
      <c r="AL501" s="133">
        <v>1612.7443095936001</v>
      </c>
      <c r="AM501" s="133">
        <v>1803.1258504651521</v>
      </c>
      <c r="AN501" s="133">
        <v>1811.3880999999999</v>
      </c>
      <c r="AO501" s="133">
        <v>1446.9051720930233</v>
      </c>
      <c r="AP501" s="133">
        <v>1695.2052965786186</v>
      </c>
      <c r="AQ501" s="133">
        <v>1555.4574287291657</v>
      </c>
      <c r="AR501" s="133">
        <v>1564.8708022379708</v>
      </c>
      <c r="AS501" s="133">
        <v>1504.655679468681</v>
      </c>
      <c r="AT501" s="133">
        <v>1431.1632656247684</v>
      </c>
      <c r="AU501" s="133">
        <v>1206.0353138831235</v>
      </c>
      <c r="AV501" s="133">
        <v>1217.9458658319852</v>
      </c>
      <c r="AW501" s="133">
        <v>1298.5434606880199</v>
      </c>
    </row>
    <row r="502" spans="1:50" ht="15" customHeight="1" x14ac:dyDescent="0.2">
      <c r="A502" s="135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36"/>
      <c r="AK502" s="136"/>
      <c r="AL502" s="136"/>
      <c r="AM502" s="136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</row>
    <row r="503" spans="1:50" ht="15" customHeight="1" x14ac:dyDescent="0.2">
      <c r="A503" s="135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7"/>
      <c r="AJ503" s="136"/>
      <c r="AK503" s="136"/>
      <c r="AL503" s="136"/>
      <c r="AM503" s="136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</row>
    <row r="504" spans="1:50" ht="15" customHeight="1" x14ac:dyDescent="0.2">
      <c r="A504" s="113" t="s">
        <v>460</v>
      </c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7"/>
      <c r="AJ504" s="136"/>
      <c r="AK504" s="136"/>
      <c r="AL504" s="136"/>
      <c r="AM504" s="136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</row>
    <row r="505" spans="1:50" ht="15" customHeight="1" thickBot="1" x14ac:dyDescent="0.25">
      <c r="A505" s="120" t="s">
        <v>687</v>
      </c>
      <c r="B505" s="120"/>
      <c r="C505" s="120"/>
      <c r="D505" s="118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F505" s="114"/>
      <c r="AG505" s="114"/>
      <c r="AH505" s="114"/>
      <c r="AJ505" s="114"/>
      <c r="AK505" s="117"/>
      <c r="AL505" s="151"/>
      <c r="AM505" s="117"/>
      <c r="AN505" s="120"/>
      <c r="AO505" s="120"/>
      <c r="AP505" s="120"/>
      <c r="AQ505" s="120"/>
      <c r="AR505" s="115"/>
      <c r="AS505" s="115"/>
      <c r="AW505" s="121" t="s">
        <v>18</v>
      </c>
    </row>
    <row r="506" spans="1:50" s="124" customFormat="1" ht="15" customHeight="1" x14ac:dyDescent="0.2">
      <c r="A506" s="122" t="s">
        <v>3</v>
      </c>
      <c r="B506" s="122">
        <v>1970</v>
      </c>
      <c r="C506" s="122">
        <v>1971</v>
      </c>
      <c r="D506" s="122">
        <v>1972</v>
      </c>
      <c r="E506" s="122">
        <v>1973</v>
      </c>
      <c r="F506" s="122">
        <v>1974</v>
      </c>
      <c r="G506" s="122">
        <v>1975</v>
      </c>
      <c r="H506" s="122">
        <v>1976</v>
      </c>
      <c r="I506" s="122">
        <v>1977</v>
      </c>
      <c r="J506" s="122">
        <v>1978</v>
      </c>
      <c r="K506" s="122">
        <v>1979</v>
      </c>
      <c r="L506" s="122">
        <v>1980</v>
      </c>
      <c r="M506" s="122">
        <v>1981</v>
      </c>
      <c r="N506" s="122">
        <v>1982</v>
      </c>
      <c r="O506" s="122">
        <v>1983</v>
      </c>
      <c r="P506" s="122">
        <v>1984</v>
      </c>
      <c r="Q506" s="122">
        <v>1985</v>
      </c>
      <c r="R506" s="122">
        <v>1986</v>
      </c>
      <c r="S506" s="122">
        <v>1987</v>
      </c>
      <c r="T506" s="122">
        <v>1988</v>
      </c>
      <c r="U506" s="122">
        <v>1989</v>
      </c>
      <c r="V506" s="122">
        <v>1990</v>
      </c>
      <c r="W506" s="122">
        <v>1991</v>
      </c>
      <c r="X506" s="122">
        <v>1992</v>
      </c>
      <c r="Y506" s="122">
        <v>1993</v>
      </c>
      <c r="Z506" s="122">
        <v>1994</v>
      </c>
      <c r="AA506" s="122">
        <v>1995</v>
      </c>
      <c r="AB506" s="122">
        <v>1996</v>
      </c>
      <c r="AC506" s="122">
        <v>1997</v>
      </c>
      <c r="AD506" s="122">
        <v>1998</v>
      </c>
      <c r="AE506" s="122">
        <v>1999</v>
      </c>
      <c r="AF506" s="122">
        <v>2000</v>
      </c>
      <c r="AG506" s="122">
        <v>2001</v>
      </c>
      <c r="AH506" s="122">
        <v>2002</v>
      </c>
      <c r="AI506" s="122">
        <v>2003</v>
      </c>
      <c r="AJ506" s="122">
        <v>2004</v>
      </c>
      <c r="AK506" s="122">
        <v>2005</v>
      </c>
      <c r="AL506" s="122">
        <v>2006</v>
      </c>
      <c r="AM506" s="122">
        <v>2007</v>
      </c>
      <c r="AN506" s="122">
        <v>2008</v>
      </c>
      <c r="AO506" s="122">
        <v>2009</v>
      </c>
      <c r="AP506" s="122">
        <v>2010</v>
      </c>
      <c r="AQ506" s="122">
        <v>2011</v>
      </c>
      <c r="AR506" s="122">
        <v>2012</v>
      </c>
      <c r="AS506" s="123">
        <v>2013</v>
      </c>
      <c r="AT506" s="123">
        <v>2014</v>
      </c>
      <c r="AU506" s="123">
        <v>2015</v>
      </c>
      <c r="AV506" s="123">
        <v>2016</v>
      </c>
      <c r="AW506" s="123">
        <v>2017</v>
      </c>
    </row>
    <row r="507" spans="1:50" s="139" customFormat="1" ht="15" customHeight="1" x14ac:dyDescent="0.2">
      <c r="A507" s="139" t="s">
        <v>113</v>
      </c>
      <c r="B507" s="143">
        <v>0</v>
      </c>
      <c r="C507" s="143">
        <v>0</v>
      </c>
      <c r="D507" s="143">
        <v>0</v>
      </c>
      <c r="E507" s="143">
        <v>0</v>
      </c>
      <c r="F507" s="143">
        <v>0</v>
      </c>
      <c r="G507" s="143">
        <v>0</v>
      </c>
      <c r="H507" s="143">
        <v>0</v>
      </c>
      <c r="I507" s="143">
        <v>0</v>
      </c>
      <c r="J507" s="143">
        <v>0</v>
      </c>
      <c r="K507" s="143">
        <v>0</v>
      </c>
      <c r="L507" s="143">
        <v>0</v>
      </c>
      <c r="M507" s="143">
        <v>0</v>
      </c>
      <c r="N507" s="143">
        <v>0</v>
      </c>
      <c r="O507" s="143">
        <v>0</v>
      </c>
      <c r="P507" s="143">
        <v>0</v>
      </c>
      <c r="Q507" s="143">
        <v>0</v>
      </c>
      <c r="R507" s="143">
        <v>0</v>
      </c>
      <c r="S507" s="143">
        <v>0</v>
      </c>
      <c r="T507" s="143">
        <v>0</v>
      </c>
      <c r="U507" s="143">
        <v>0</v>
      </c>
      <c r="V507" s="143">
        <v>0.37240559200851459</v>
      </c>
      <c r="W507" s="143">
        <v>0.66183701135464124</v>
      </c>
      <c r="X507" s="143">
        <v>1.17327493031458</v>
      </c>
      <c r="Y507" s="143">
        <v>2.1122225845592557</v>
      </c>
      <c r="Z507" s="143">
        <v>2.4907728188755294</v>
      </c>
      <c r="AA507" s="143">
        <v>0</v>
      </c>
      <c r="AB507" s="143">
        <v>0</v>
      </c>
      <c r="AC507" s="143">
        <v>0</v>
      </c>
      <c r="AD507" s="143">
        <v>0</v>
      </c>
      <c r="AE507" s="143">
        <v>0</v>
      </c>
      <c r="AF507" s="143">
        <v>0</v>
      </c>
      <c r="AG507" s="143">
        <v>0</v>
      </c>
      <c r="AH507" s="143">
        <v>7.8187711903692659E-3</v>
      </c>
      <c r="AI507" s="143">
        <v>6.003039721022372E-2</v>
      </c>
      <c r="AJ507" s="143">
        <v>5.6289486595106526E-2</v>
      </c>
      <c r="AK507" s="143">
        <v>0.12665158300106835</v>
      </c>
      <c r="AL507" s="143">
        <v>0.10913075244044776</v>
      </c>
      <c r="AM507" s="143">
        <v>1.6012149120124874</v>
      </c>
      <c r="AN507" s="143">
        <v>9.4248162500349883E-2</v>
      </c>
      <c r="AO507" s="143">
        <v>0.12163893211149897</v>
      </c>
      <c r="AP507" s="143">
        <v>0.11558581158014498</v>
      </c>
      <c r="AQ507" s="143">
        <v>0.16972499222668688</v>
      </c>
      <c r="AR507" s="143">
        <v>0.16870402311963731</v>
      </c>
      <c r="AS507" s="143">
        <v>1.4621285321415574</v>
      </c>
      <c r="AT507" s="143">
        <f>+AT494*$AT$514/$AT$501</f>
        <v>1.4142341748245131</v>
      </c>
      <c r="AU507" s="143">
        <f>+AU494*$AU$514/$AU$501</f>
        <v>0.47773810891313823</v>
      </c>
      <c r="AV507" s="143">
        <v>0</v>
      </c>
      <c r="AW507" s="143">
        <v>0</v>
      </c>
      <c r="AX507" s="142"/>
    </row>
    <row r="508" spans="1:50" s="139" customFormat="1" ht="15" customHeight="1" x14ac:dyDescent="0.2">
      <c r="A508" s="139" t="s">
        <v>180</v>
      </c>
      <c r="B508" s="143">
        <v>0</v>
      </c>
      <c r="C508" s="143">
        <v>0</v>
      </c>
      <c r="D508" s="143">
        <v>0</v>
      </c>
      <c r="E508" s="143">
        <v>0</v>
      </c>
      <c r="F508" s="143">
        <v>0</v>
      </c>
      <c r="G508" s="143">
        <v>0</v>
      </c>
      <c r="H508" s="143">
        <v>0</v>
      </c>
      <c r="I508" s="143">
        <v>0.31655791717811232</v>
      </c>
      <c r="J508" s="143">
        <v>3.1653883639137259</v>
      </c>
      <c r="K508" s="143">
        <v>2.9000205815911309</v>
      </c>
      <c r="L508" s="143">
        <v>3.8383130534497036</v>
      </c>
      <c r="M508" s="143">
        <v>2.675181221953745</v>
      </c>
      <c r="N508" s="143">
        <v>3.4035705097750548</v>
      </c>
      <c r="O508" s="143">
        <v>2.1551445803360414</v>
      </c>
      <c r="P508" s="143">
        <v>0</v>
      </c>
      <c r="Q508" s="143">
        <v>0</v>
      </c>
      <c r="R508" s="143">
        <v>0</v>
      </c>
      <c r="S508" s="143">
        <v>0</v>
      </c>
      <c r="T508" s="143">
        <v>0</v>
      </c>
      <c r="U508" s="143">
        <v>0</v>
      </c>
      <c r="V508" s="143">
        <v>0</v>
      </c>
      <c r="W508" s="143">
        <v>0</v>
      </c>
      <c r="X508" s="143">
        <v>0</v>
      </c>
      <c r="Y508" s="143">
        <v>0</v>
      </c>
      <c r="Z508" s="143">
        <v>0.97083531462989392</v>
      </c>
      <c r="AA508" s="143">
        <v>1.1175709394406574</v>
      </c>
      <c r="AB508" s="143">
        <v>0.9184837605625632</v>
      </c>
      <c r="AC508" s="143">
        <v>0.3406713816117144</v>
      </c>
      <c r="AD508" s="143">
        <v>0</v>
      </c>
      <c r="AE508" s="143">
        <v>2.6296572018908488</v>
      </c>
      <c r="AF508" s="143">
        <v>2.3784517083509673</v>
      </c>
      <c r="AG508" s="143">
        <v>3.0226761337150272</v>
      </c>
      <c r="AH508" s="143">
        <v>2.9778856274592758</v>
      </c>
      <c r="AI508" s="143">
        <v>0.85543316024568794</v>
      </c>
      <c r="AJ508" s="143">
        <v>0</v>
      </c>
      <c r="AK508" s="143">
        <v>0</v>
      </c>
      <c r="AL508" s="143">
        <v>0</v>
      </c>
      <c r="AM508" s="143">
        <v>0</v>
      </c>
      <c r="AN508" s="143">
        <v>0</v>
      </c>
      <c r="AO508" s="143">
        <v>0</v>
      </c>
      <c r="AP508" s="143">
        <v>0</v>
      </c>
      <c r="AQ508" s="143">
        <v>0</v>
      </c>
      <c r="AR508" s="143">
        <v>0</v>
      </c>
      <c r="AS508" s="143">
        <v>0</v>
      </c>
      <c r="AT508" s="143">
        <f t="shared" ref="AT508:AT513" si="0">+AT495*$AT$514/$AT$501</f>
        <v>0</v>
      </c>
      <c r="AU508" s="143">
        <f t="shared" ref="AU508:AU513" si="1">+AU495*$AU$514/$AU$501</f>
        <v>4.2558206554285062E-3</v>
      </c>
      <c r="AV508" s="143">
        <v>0</v>
      </c>
      <c r="AW508" s="143">
        <v>0</v>
      </c>
      <c r="AX508" s="142"/>
    </row>
    <row r="509" spans="1:50" s="139" customFormat="1" ht="15" customHeight="1" x14ac:dyDescent="0.2">
      <c r="A509" s="143" t="s">
        <v>353</v>
      </c>
      <c r="B509" s="143">
        <v>0</v>
      </c>
      <c r="C509" s="143">
        <v>0</v>
      </c>
      <c r="D509" s="143">
        <v>0</v>
      </c>
      <c r="E509" s="143">
        <v>0</v>
      </c>
      <c r="F509" s="143">
        <v>0</v>
      </c>
      <c r="G509" s="143">
        <v>0</v>
      </c>
      <c r="H509" s="143">
        <v>0</v>
      </c>
      <c r="I509" s="143">
        <v>0</v>
      </c>
      <c r="J509" s="143">
        <v>0</v>
      </c>
      <c r="K509" s="143">
        <v>0</v>
      </c>
      <c r="L509" s="143">
        <v>0</v>
      </c>
      <c r="M509" s="143">
        <v>0</v>
      </c>
      <c r="N509" s="143">
        <v>0</v>
      </c>
      <c r="O509" s="143">
        <v>0</v>
      </c>
      <c r="P509" s="143">
        <v>0</v>
      </c>
      <c r="Q509" s="143">
        <v>0</v>
      </c>
      <c r="R509" s="143">
        <v>0</v>
      </c>
      <c r="S509" s="143">
        <v>0</v>
      </c>
      <c r="T509" s="143">
        <v>0</v>
      </c>
      <c r="U509" s="143">
        <v>0</v>
      </c>
      <c r="V509" s="143">
        <v>2.1423901244808015</v>
      </c>
      <c r="W509" s="143">
        <v>0.84609845201587663</v>
      </c>
      <c r="X509" s="143">
        <v>0.79996017975994083</v>
      </c>
      <c r="Y509" s="143">
        <v>0.74490608389628932</v>
      </c>
      <c r="Z509" s="143">
        <v>4.2456354867196518E-2</v>
      </c>
      <c r="AA509" s="143">
        <v>4.6436465627728143E-2</v>
      </c>
      <c r="AB509" s="143">
        <v>0</v>
      </c>
      <c r="AC509" s="143">
        <v>0</v>
      </c>
      <c r="AD509" s="143">
        <v>0</v>
      </c>
      <c r="AE509" s="143">
        <v>0</v>
      </c>
      <c r="AF509" s="143">
        <v>0</v>
      </c>
      <c r="AG509" s="143">
        <v>0</v>
      </c>
      <c r="AH509" s="143">
        <v>0</v>
      </c>
      <c r="AI509" s="143">
        <v>0</v>
      </c>
      <c r="AJ509" s="143">
        <v>0</v>
      </c>
      <c r="AK509" s="143">
        <v>0</v>
      </c>
      <c r="AL509" s="143">
        <v>0</v>
      </c>
      <c r="AM509" s="143">
        <v>0</v>
      </c>
      <c r="AN509" s="143">
        <v>0</v>
      </c>
      <c r="AO509" s="143">
        <v>0</v>
      </c>
      <c r="AP509" s="143">
        <v>0</v>
      </c>
      <c r="AQ509" s="143">
        <v>0</v>
      </c>
      <c r="AR509" s="143">
        <v>0</v>
      </c>
      <c r="AS509" s="143">
        <v>0</v>
      </c>
      <c r="AT509" s="143">
        <f t="shared" si="0"/>
        <v>0</v>
      </c>
      <c r="AU509" s="143">
        <f t="shared" si="1"/>
        <v>0</v>
      </c>
      <c r="AV509" s="143">
        <v>0</v>
      </c>
      <c r="AW509" s="143">
        <v>0</v>
      </c>
      <c r="AX509" s="142"/>
    </row>
    <row r="510" spans="1:50" s="139" customFormat="1" ht="15" customHeight="1" x14ac:dyDescent="0.2">
      <c r="A510" s="143" t="s">
        <v>346</v>
      </c>
      <c r="B510" s="143">
        <v>0</v>
      </c>
      <c r="C510" s="143">
        <v>0</v>
      </c>
      <c r="D510" s="143">
        <v>0</v>
      </c>
      <c r="E510" s="143">
        <v>11.787819253438116</v>
      </c>
      <c r="F510" s="143">
        <v>10.834519721966334</v>
      </c>
      <c r="G510" s="143">
        <v>10.561070538330346</v>
      </c>
      <c r="H510" s="143">
        <v>11.5054787994283</v>
      </c>
      <c r="I510" s="143">
        <v>11.144130757800891</v>
      </c>
      <c r="J510" s="143">
        <v>11.500487308784272</v>
      </c>
      <c r="K510" s="143">
        <v>10.26599846753936</v>
      </c>
      <c r="L510" s="143">
        <v>10.851994011594574</v>
      </c>
      <c r="M510" s="143">
        <v>4.4962064908807839</v>
      </c>
      <c r="N510" s="143">
        <v>4.6645347013965441</v>
      </c>
      <c r="O510" s="143">
        <v>3.6758533403933829</v>
      </c>
      <c r="P510" s="143">
        <v>3.7321187104120703</v>
      </c>
      <c r="Q510" s="143">
        <v>3.4174149484663734</v>
      </c>
      <c r="R510" s="143">
        <v>3.4464080769153931</v>
      </c>
      <c r="S510" s="143">
        <v>3.0129951792077136</v>
      </c>
      <c r="T510" s="143">
        <v>2.6893894399239771</v>
      </c>
      <c r="U510" s="143">
        <v>2.6434755957397904</v>
      </c>
      <c r="V510" s="143">
        <v>2.7009985124935727</v>
      </c>
      <c r="W510" s="143">
        <v>2.4649668235395872</v>
      </c>
      <c r="X510" s="143">
        <v>3.8638076682405145</v>
      </c>
      <c r="Y510" s="143">
        <v>3.4836774523549794</v>
      </c>
      <c r="Z510" s="143">
        <v>3.7106854153929758</v>
      </c>
      <c r="AA510" s="143">
        <v>3.6313316120883412</v>
      </c>
      <c r="AB510" s="143">
        <v>3.1687689739408427</v>
      </c>
      <c r="AC510" s="143">
        <v>3.3678653252315969</v>
      </c>
      <c r="AD510" s="143">
        <v>0.72699230066368714</v>
      </c>
      <c r="AE510" s="143">
        <v>0.41520903187750247</v>
      </c>
      <c r="AF510" s="143">
        <v>0.47006994021114706</v>
      </c>
      <c r="AG510" s="143">
        <v>2.0161996552492285</v>
      </c>
      <c r="AH510" s="143">
        <v>0.63758525070556638</v>
      </c>
      <c r="AI510" s="143">
        <v>5.3658989142684073</v>
      </c>
      <c r="AJ510" s="143">
        <v>6.7969555063591116</v>
      </c>
      <c r="AK510" s="143">
        <v>5.7123772929477736</v>
      </c>
      <c r="AL510" s="143">
        <v>5.7758690851293792</v>
      </c>
      <c r="AM510" s="143">
        <v>5.7782988343892976</v>
      </c>
      <c r="AN510" s="143">
        <v>6.5518813996845839</v>
      </c>
      <c r="AO510" s="143">
        <v>6.3356901571387088</v>
      </c>
      <c r="AP510" s="143">
        <v>6.3372706161123578</v>
      </c>
      <c r="AQ510" s="143">
        <v>6.1874802428541011</v>
      </c>
      <c r="AR510" s="143">
        <v>5.9656020079415857</v>
      </c>
      <c r="AS510" s="143">
        <v>5.5717066132767021</v>
      </c>
      <c r="AT510" s="143">
        <f t="shared" si="0"/>
        <v>5.4701935048496351</v>
      </c>
      <c r="AU510" s="143">
        <f t="shared" si="1"/>
        <v>5.8184863405086364</v>
      </c>
      <c r="AV510" s="143">
        <v>5.6630103139177361</v>
      </c>
      <c r="AW510" s="143">
        <v>5.8363036413444807</v>
      </c>
      <c r="AX510" s="142"/>
    </row>
    <row r="511" spans="1:50" s="139" customFormat="1" ht="15" customHeight="1" x14ac:dyDescent="0.2">
      <c r="A511" s="143" t="s">
        <v>181</v>
      </c>
      <c r="B511" s="143">
        <v>49.809295098177699</v>
      </c>
      <c r="C511" s="143">
        <v>56.095943773103251</v>
      </c>
      <c r="D511" s="143">
        <v>56.441607479996406</v>
      </c>
      <c r="E511" s="143">
        <v>49.585717946527716</v>
      </c>
      <c r="F511" s="143">
        <v>48.929109789799845</v>
      </c>
      <c r="G511" s="143">
        <v>49.60598242008134</v>
      </c>
      <c r="H511" s="143">
        <v>47.459107511513409</v>
      </c>
      <c r="I511" s="143">
        <v>48.892047289876608</v>
      </c>
      <c r="J511" s="143">
        <v>47.010466545192592</v>
      </c>
      <c r="K511" s="143">
        <v>47.747803597066998</v>
      </c>
      <c r="L511" s="143">
        <v>49.685449448939281</v>
      </c>
      <c r="M511" s="143">
        <v>49.027142786696999</v>
      </c>
      <c r="N511" s="143">
        <v>49.110189304244464</v>
      </c>
      <c r="O511" s="143">
        <v>45.884400304787491</v>
      </c>
      <c r="P511" s="143">
        <v>46.430574336346162</v>
      </c>
      <c r="Q511" s="143">
        <v>44.350864506926456</v>
      </c>
      <c r="R511" s="143">
        <v>47.365301496884356</v>
      </c>
      <c r="S511" s="143">
        <v>47.833481799762453</v>
      </c>
      <c r="T511" s="143">
        <v>46.353269584842906</v>
      </c>
      <c r="U511" s="143">
        <v>44.403845171506653</v>
      </c>
      <c r="V511" s="143">
        <v>56.511067428687497</v>
      </c>
      <c r="W511" s="143">
        <v>50.175142379567284</v>
      </c>
      <c r="X511" s="143">
        <v>57.41456425280164</v>
      </c>
      <c r="Y511" s="143">
        <v>51.221066606191322</v>
      </c>
      <c r="Z511" s="143">
        <v>51.523145317724484</v>
      </c>
      <c r="AA511" s="143">
        <v>55.874006517615925</v>
      </c>
      <c r="AB511" s="143">
        <v>47.781781149490484</v>
      </c>
      <c r="AC511" s="143">
        <v>53.883852973403719</v>
      </c>
      <c r="AD511" s="143">
        <v>46.591988298708749</v>
      </c>
      <c r="AE511" s="143">
        <v>46.851625521651933</v>
      </c>
      <c r="AF511" s="143">
        <v>46.85609475769909</v>
      </c>
      <c r="AG511" s="143">
        <v>49.988981103464845</v>
      </c>
      <c r="AH511" s="143">
        <v>52.121050037869956</v>
      </c>
      <c r="AI511" s="143">
        <v>41.864107552642558</v>
      </c>
      <c r="AJ511" s="143">
        <v>42.132296924483178</v>
      </c>
      <c r="AK511" s="143">
        <v>41.231367412539363</v>
      </c>
      <c r="AL511" s="143">
        <v>41.076976434468818</v>
      </c>
      <c r="AM511" s="143">
        <v>41.373911921208844</v>
      </c>
      <c r="AN511" s="143">
        <v>41.483199100181785</v>
      </c>
      <c r="AO511" s="143">
        <v>40.114385501285135</v>
      </c>
      <c r="AP511" s="143">
        <v>42.923257437328097</v>
      </c>
      <c r="AQ511" s="143">
        <v>43.585051899093287</v>
      </c>
      <c r="AR511" s="143">
        <v>42.543036795619116</v>
      </c>
      <c r="AS511" s="143">
        <v>41.573107758772146</v>
      </c>
      <c r="AT511" s="143">
        <f t="shared" si="0"/>
        <v>40.650963324021987</v>
      </c>
      <c r="AU511" s="143">
        <f t="shared" si="1"/>
        <v>43.417771991603985</v>
      </c>
      <c r="AV511" s="143">
        <v>42.561851018714329</v>
      </c>
      <c r="AW511" s="143">
        <v>43.864282830704425</v>
      </c>
      <c r="AX511" s="142"/>
    </row>
    <row r="512" spans="1:50" s="139" customFormat="1" ht="15" customHeight="1" x14ac:dyDescent="0.2">
      <c r="A512" s="143" t="s">
        <v>458</v>
      </c>
      <c r="B512" s="143">
        <v>50.190704901822293</v>
      </c>
      <c r="C512" s="143">
        <v>43.904056226896756</v>
      </c>
      <c r="D512" s="143">
        <v>43.558392520003601</v>
      </c>
      <c r="E512" s="143">
        <v>38.626462800034176</v>
      </c>
      <c r="F512" s="143">
        <v>40.236370488233817</v>
      </c>
      <c r="G512" s="143">
        <v>39.832947041588319</v>
      </c>
      <c r="H512" s="143">
        <v>41.035413689058288</v>
      </c>
      <c r="I512" s="143">
        <v>39.647264035144389</v>
      </c>
      <c r="J512" s="143">
        <v>38.323657782109414</v>
      </c>
      <c r="K512" s="143">
        <v>39.086177353802512</v>
      </c>
      <c r="L512" s="143">
        <v>35.624243486016439</v>
      </c>
      <c r="M512" s="143">
        <v>43.801469500468464</v>
      </c>
      <c r="N512" s="143">
        <v>42.821705484583951</v>
      </c>
      <c r="O512" s="143">
        <v>48.2846017744831</v>
      </c>
      <c r="P512" s="143">
        <v>49.837306953241765</v>
      </c>
      <c r="Q512" s="143">
        <v>52.231720544607171</v>
      </c>
      <c r="R512" s="143">
        <v>49.188290426200254</v>
      </c>
      <c r="S512" s="143">
        <v>49.153523021029841</v>
      </c>
      <c r="T512" s="143">
        <v>50.957340975233123</v>
      </c>
      <c r="U512" s="143">
        <v>52.95267923275356</v>
      </c>
      <c r="V512" s="143">
        <v>38.273138342329609</v>
      </c>
      <c r="W512" s="143">
        <v>45.851955333522618</v>
      </c>
      <c r="X512" s="143">
        <v>36.74839296888333</v>
      </c>
      <c r="Y512" s="143">
        <v>42.438127272998152</v>
      </c>
      <c r="Z512" s="143">
        <v>41.262104778509915</v>
      </c>
      <c r="AA512" s="143">
        <v>39.33065446522734</v>
      </c>
      <c r="AB512" s="143">
        <v>48.130966116006114</v>
      </c>
      <c r="AC512" s="143">
        <v>42.407610319752969</v>
      </c>
      <c r="AD512" s="143">
        <v>38.318605194750006</v>
      </c>
      <c r="AE512" s="143">
        <v>41.253524617947001</v>
      </c>
      <c r="AF512" s="143">
        <v>41.73284335498478</v>
      </c>
      <c r="AG512" s="143">
        <v>33.892067291201855</v>
      </c>
      <c r="AH512" s="143">
        <v>35.476601860752041</v>
      </c>
      <c r="AI512" s="143">
        <v>41.554541708847118</v>
      </c>
      <c r="AJ512" s="143">
        <v>41.452345512544561</v>
      </c>
      <c r="AK512" s="143">
        <v>41.034685861012335</v>
      </c>
      <c r="AL512" s="143">
        <v>41.421427167331728</v>
      </c>
      <c r="AM512" s="143">
        <v>39.641338904922229</v>
      </c>
      <c r="AN512" s="143">
        <v>40.27656292983265</v>
      </c>
      <c r="AO512" s="143">
        <v>38.947564485859466</v>
      </c>
      <c r="AP512" s="143">
        <v>38.957280085307474</v>
      </c>
      <c r="AQ512" s="143">
        <v>38.03646955367762</v>
      </c>
      <c r="AR512" s="143">
        <v>37.042981514575445</v>
      </c>
      <c r="AS512" s="143">
        <v>36.156815637190029</v>
      </c>
      <c r="AT512" s="143">
        <f t="shared" si="0"/>
        <v>35.371448678080093</v>
      </c>
      <c r="AU512" s="143">
        <f t="shared" si="1"/>
        <v>37.768297060341489</v>
      </c>
      <c r="AV512" s="143">
        <v>36.344502035615442</v>
      </c>
      <c r="AW512" s="143">
        <v>37.456677246729029</v>
      </c>
      <c r="AX512" s="142"/>
    </row>
    <row r="513" spans="1:76" s="139" customFormat="1" ht="15" customHeight="1" x14ac:dyDescent="0.2">
      <c r="A513" s="143" t="s">
        <v>459</v>
      </c>
      <c r="B513" s="143">
        <v>0</v>
      </c>
      <c r="C513" s="143">
        <v>0</v>
      </c>
      <c r="D513" s="143">
        <v>0</v>
      </c>
      <c r="E513" s="143">
        <v>0</v>
      </c>
      <c r="F513" s="143">
        <v>0</v>
      </c>
      <c r="G513" s="143">
        <v>0</v>
      </c>
      <c r="H513" s="143">
        <v>0</v>
      </c>
      <c r="I513" s="143">
        <v>0</v>
      </c>
      <c r="J513" s="143">
        <v>0</v>
      </c>
      <c r="K513" s="143">
        <v>0</v>
      </c>
      <c r="L513" s="143">
        <v>0</v>
      </c>
      <c r="M513" s="143">
        <v>0</v>
      </c>
      <c r="N513" s="143">
        <v>0</v>
      </c>
      <c r="O513" s="143">
        <v>0</v>
      </c>
      <c r="P513" s="143">
        <v>0</v>
      </c>
      <c r="Q513" s="143">
        <v>0</v>
      </c>
      <c r="R513" s="143">
        <v>0</v>
      </c>
      <c r="S513" s="143">
        <v>0</v>
      </c>
      <c r="T513" s="143">
        <v>0</v>
      </c>
      <c r="U513" s="143">
        <v>0</v>
      </c>
      <c r="V513" s="143">
        <v>0</v>
      </c>
      <c r="W513" s="143">
        <v>0</v>
      </c>
      <c r="X513" s="143">
        <v>0</v>
      </c>
      <c r="Y513" s="143">
        <v>0</v>
      </c>
      <c r="Z513" s="143">
        <v>0</v>
      </c>
      <c r="AA513" s="143">
        <v>0</v>
      </c>
      <c r="AB513" s="143">
        <v>0</v>
      </c>
      <c r="AC513" s="143">
        <v>0</v>
      </c>
      <c r="AD513" s="143">
        <v>14.36241420587756</v>
      </c>
      <c r="AE513" s="143">
        <v>8.8499836266327243</v>
      </c>
      <c r="AF513" s="143">
        <v>8.5625402387539928</v>
      </c>
      <c r="AG513" s="143">
        <v>11.080075816369053</v>
      </c>
      <c r="AH513" s="143">
        <v>8.7790584520227988</v>
      </c>
      <c r="AI513" s="143">
        <v>10.299988266786</v>
      </c>
      <c r="AJ513" s="143">
        <v>9.5621125700180478</v>
      </c>
      <c r="AK513" s="143">
        <v>11.894917850499455</v>
      </c>
      <c r="AL513" s="143">
        <v>11.616596560629617</v>
      </c>
      <c r="AM513" s="143">
        <v>11.605235427467143</v>
      </c>
      <c r="AN513" s="143">
        <v>11.594108407800627</v>
      </c>
      <c r="AO513" s="143">
        <v>14.480720923605189</v>
      </c>
      <c r="AP513" s="143">
        <v>11.666606049671925</v>
      </c>
      <c r="AQ513" s="143">
        <v>12.021273312148319</v>
      </c>
      <c r="AR513" s="143">
        <v>14.279675658744218</v>
      </c>
      <c r="AS513" s="143">
        <v>15.236241458619562</v>
      </c>
      <c r="AT513" s="143">
        <f t="shared" si="0"/>
        <v>17.093160318223774</v>
      </c>
      <c r="AU513" s="143">
        <f t="shared" si="1"/>
        <v>12.513450677977316</v>
      </c>
      <c r="AV513" s="143">
        <v>15.430636631752492</v>
      </c>
      <c r="AW513" s="143">
        <v>12.842736281222052</v>
      </c>
      <c r="AX513" s="142"/>
    </row>
    <row r="514" spans="1:76" s="148" customFormat="1" ht="15" customHeight="1" thickBot="1" x14ac:dyDescent="0.25">
      <c r="A514" s="147" t="s">
        <v>16</v>
      </c>
      <c r="B514" s="147">
        <v>100</v>
      </c>
      <c r="C514" s="147">
        <v>100</v>
      </c>
      <c r="D514" s="147">
        <v>100</v>
      </c>
      <c r="E514" s="147">
        <v>100</v>
      </c>
      <c r="F514" s="147">
        <v>100</v>
      </c>
      <c r="G514" s="147">
        <v>100</v>
      </c>
      <c r="H514" s="147">
        <v>100</v>
      </c>
      <c r="I514" s="147">
        <v>100</v>
      </c>
      <c r="J514" s="147">
        <v>100</v>
      </c>
      <c r="K514" s="147">
        <v>100</v>
      </c>
      <c r="L514" s="147">
        <v>100</v>
      </c>
      <c r="M514" s="147">
        <v>100</v>
      </c>
      <c r="N514" s="147">
        <v>100.00000000000001</v>
      </c>
      <c r="O514" s="147">
        <v>100.00000000000001</v>
      </c>
      <c r="P514" s="147">
        <v>100</v>
      </c>
      <c r="Q514" s="147">
        <v>100</v>
      </c>
      <c r="R514" s="147">
        <v>100</v>
      </c>
      <c r="S514" s="147">
        <v>100</v>
      </c>
      <c r="T514" s="147">
        <v>100</v>
      </c>
      <c r="U514" s="147">
        <v>100</v>
      </c>
      <c r="V514" s="147">
        <v>100</v>
      </c>
      <c r="W514" s="147">
        <v>100</v>
      </c>
      <c r="X514" s="147">
        <v>100</v>
      </c>
      <c r="Y514" s="147">
        <v>100</v>
      </c>
      <c r="Z514" s="147">
        <v>100</v>
      </c>
      <c r="AA514" s="147">
        <v>100</v>
      </c>
      <c r="AB514" s="147">
        <v>100</v>
      </c>
      <c r="AC514" s="147">
        <v>100</v>
      </c>
      <c r="AD514" s="147">
        <v>100</v>
      </c>
      <c r="AE514" s="147">
        <v>100.00000000000001</v>
      </c>
      <c r="AF514" s="147">
        <v>99.999999999999972</v>
      </c>
      <c r="AG514" s="147">
        <v>100</v>
      </c>
      <c r="AH514" s="147">
        <v>100</v>
      </c>
      <c r="AI514" s="147">
        <v>100</v>
      </c>
      <c r="AJ514" s="147">
        <v>100</v>
      </c>
      <c r="AK514" s="147">
        <v>99.999999999999986</v>
      </c>
      <c r="AL514" s="147">
        <v>99.999999999999986</v>
      </c>
      <c r="AM514" s="147">
        <v>100</v>
      </c>
      <c r="AN514" s="147">
        <v>100</v>
      </c>
      <c r="AO514" s="147">
        <v>100</v>
      </c>
      <c r="AP514" s="147">
        <v>100</v>
      </c>
      <c r="AQ514" s="147">
        <v>100.00000000000001</v>
      </c>
      <c r="AR514" s="147">
        <v>100</v>
      </c>
      <c r="AS514" s="147">
        <v>100</v>
      </c>
      <c r="AT514" s="147">
        <v>100</v>
      </c>
      <c r="AU514" s="147">
        <v>100</v>
      </c>
      <c r="AV514" s="147">
        <v>100</v>
      </c>
      <c r="AW514" s="147">
        <v>100</v>
      </c>
    </row>
    <row r="515" spans="1:76" s="113" customFormat="1" ht="15" customHeight="1" x14ac:dyDescent="0.2">
      <c r="A515" s="149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7"/>
      <c r="AJ515" s="136"/>
      <c r="AK515" s="136"/>
      <c r="AL515" s="136"/>
      <c r="AM515" s="136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16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  <c r="BN515" s="117"/>
      <c r="BO515" s="117"/>
      <c r="BP515" s="117"/>
      <c r="BQ515" s="117"/>
      <c r="BR515" s="117"/>
      <c r="BS515" s="117"/>
      <c r="BT515" s="117"/>
      <c r="BU515" s="117"/>
      <c r="BV515" s="117"/>
      <c r="BW515" s="117"/>
      <c r="BX515" s="117"/>
    </row>
    <row r="516" spans="1:76" s="113" customFormat="1" ht="15" customHeight="1" x14ac:dyDescent="0.2">
      <c r="A516" s="135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7"/>
      <c r="AJ516" s="136"/>
      <c r="AK516" s="136"/>
      <c r="AL516" s="136"/>
      <c r="AM516" s="136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16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  <c r="BN516" s="117"/>
      <c r="BO516" s="117"/>
      <c r="BP516" s="117"/>
      <c r="BQ516" s="117"/>
      <c r="BR516" s="117"/>
      <c r="BS516" s="117"/>
      <c r="BT516" s="117"/>
      <c r="BU516" s="117"/>
      <c r="BV516" s="117"/>
      <c r="BW516" s="117"/>
      <c r="BX516" s="117"/>
    </row>
    <row r="517" spans="1:76" ht="15" customHeight="1" x14ac:dyDescent="0.2">
      <c r="A517" s="113" t="s">
        <v>461</v>
      </c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5"/>
      <c r="AJ517" s="114"/>
      <c r="AK517" s="114"/>
      <c r="AL517" s="114"/>
      <c r="AM517" s="114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</row>
    <row r="518" spans="1:76" ht="15" customHeight="1" thickBot="1" x14ac:dyDescent="0.25">
      <c r="A518" s="120" t="s">
        <v>462</v>
      </c>
      <c r="B518" s="120"/>
      <c r="C518" s="120"/>
      <c r="D518" s="120"/>
      <c r="F518" s="118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F518" s="114"/>
      <c r="AG518" s="114"/>
      <c r="AH518" s="115"/>
      <c r="AJ518" s="114"/>
      <c r="AK518" s="117"/>
      <c r="AL518" s="117"/>
      <c r="AM518" s="120"/>
      <c r="AN518" s="120"/>
      <c r="AO518" s="120"/>
      <c r="AP518" s="120"/>
      <c r="AQ518" s="120"/>
      <c r="AS518" s="115"/>
      <c r="AW518" s="121" t="s">
        <v>2</v>
      </c>
    </row>
    <row r="519" spans="1:76" s="124" customFormat="1" ht="15" customHeight="1" x14ac:dyDescent="0.2">
      <c r="A519" s="122" t="s">
        <v>3</v>
      </c>
      <c r="B519" s="122">
        <v>1970</v>
      </c>
      <c r="C519" s="122">
        <v>1971</v>
      </c>
      <c r="D519" s="122">
        <v>1972</v>
      </c>
      <c r="E519" s="122">
        <v>1973</v>
      </c>
      <c r="F519" s="122">
        <v>1974</v>
      </c>
      <c r="G519" s="122">
        <v>1975</v>
      </c>
      <c r="H519" s="122">
        <v>1976</v>
      </c>
      <c r="I519" s="122">
        <v>1977</v>
      </c>
      <c r="J519" s="122">
        <v>1978</v>
      </c>
      <c r="K519" s="122">
        <v>1979</v>
      </c>
      <c r="L519" s="122">
        <v>1980</v>
      </c>
      <c r="M519" s="122">
        <v>1981</v>
      </c>
      <c r="N519" s="122">
        <v>1982</v>
      </c>
      <c r="O519" s="122">
        <v>1983</v>
      </c>
      <c r="P519" s="122">
        <v>1984</v>
      </c>
      <c r="Q519" s="122">
        <v>1985</v>
      </c>
      <c r="R519" s="122">
        <v>1986</v>
      </c>
      <c r="S519" s="122">
        <v>1987</v>
      </c>
      <c r="T519" s="122">
        <v>1988</v>
      </c>
      <c r="U519" s="122">
        <v>1989</v>
      </c>
      <c r="V519" s="122">
        <v>1990</v>
      </c>
      <c r="W519" s="122">
        <v>1991</v>
      </c>
      <c r="X519" s="122">
        <v>1992</v>
      </c>
      <c r="Y519" s="122">
        <v>1993</v>
      </c>
      <c r="Z519" s="122">
        <v>1994</v>
      </c>
      <c r="AA519" s="122">
        <v>1995</v>
      </c>
      <c r="AB519" s="122">
        <v>1996</v>
      </c>
      <c r="AC519" s="122">
        <v>1997</v>
      </c>
      <c r="AD519" s="122">
        <v>1998</v>
      </c>
      <c r="AE519" s="122">
        <v>1999</v>
      </c>
      <c r="AF519" s="122">
        <v>2000</v>
      </c>
      <c r="AG519" s="122">
        <v>2001</v>
      </c>
      <c r="AH519" s="122">
        <v>2002</v>
      </c>
      <c r="AI519" s="122">
        <v>2003</v>
      </c>
      <c r="AJ519" s="122">
        <v>2004</v>
      </c>
      <c r="AK519" s="122">
        <v>2005</v>
      </c>
      <c r="AL519" s="122">
        <v>2006</v>
      </c>
      <c r="AM519" s="122">
        <v>2007</v>
      </c>
      <c r="AN519" s="122">
        <v>2008</v>
      </c>
      <c r="AO519" s="122">
        <v>2009</v>
      </c>
      <c r="AP519" s="122">
        <v>2010</v>
      </c>
      <c r="AQ519" s="122">
        <v>2011</v>
      </c>
      <c r="AR519" s="122">
        <v>2012</v>
      </c>
      <c r="AS519" s="123">
        <v>2013</v>
      </c>
      <c r="AT519" s="123">
        <v>2014</v>
      </c>
      <c r="AU519" s="123">
        <v>2015</v>
      </c>
      <c r="AV519" s="123">
        <v>2016</v>
      </c>
      <c r="AW519" s="123">
        <v>2017</v>
      </c>
    </row>
    <row r="520" spans="1:76" s="125" customFormat="1" ht="15" customHeight="1" x14ac:dyDescent="0.2">
      <c r="A520" s="125" t="s">
        <v>395</v>
      </c>
      <c r="B520" s="125">
        <v>0</v>
      </c>
      <c r="C520" s="125">
        <v>0</v>
      </c>
      <c r="D520" s="125">
        <v>0</v>
      </c>
      <c r="E520" s="125">
        <v>0</v>
      </c>
      <c r="F520" s="125">
        <v>0</v>
      </c>
      <c r="G520" s="125">
        <v>0</v>
      </c>
      <c r="H520" s="125">
        <v>0</v>
      </c>
      <c r="I520" s="125">
        <v>0</v>
      </c>
      <c r="J520" s="125">
        <v>0</v>
      </c>
      <c r="K520" s="125">
        <v>0</v>
      </c>
      <c r="L520" s="125">
        <v>0</v>
      </c>
      <c r="M520" s="125">
        <v>0</v>
      </c>
      <c r="N520" s="125">
        <v>0</v>
      </c>
      <c r="O520" s="125">
        <v>0</v>
      </c>
      <c r="P520" s="125">
        <v>51.899231999999998</v>
      </c>
      <c r="Q520" s="125">
        <v>58.056767999999998</v>
      </c>
      <c r="R520" s="125">
        <v>62.455007999999999</v>
      </c>
      <c r="S520" s="125">
        <v>43.102752000000002</v>
      </c>
      <c r="T520" s="125">
        <v>63.656527199999999</v>
      </c>
      <c r="U520" s="125">
        <v>88.019778000000002</v>
      </c>
      <c r="V520" s="125">
        <v>87.366039599999993</v>
      </c>
      <c r="W520" s="125">
        <v>90.997586399999989</v>
      </c>
      <c r="X520" s="125">
        <v>65.093952000000002</v>
      </c>
      <c r="Y520" s="125">
        <v>73.010784000000001</v>
      </c>
      <c r="Z520" s="125">
        <v>76.529375999999999</v>
      </c>
      <c r="AA520" s="125">
        <v>80.047967999999997</v>
      </c>
      <c r="AB520" s="125">
        <v>109.956</v>
      </c>
      <c r="AC520" s="125">
        <v>153.9384</v>
      </c>
      <c r="AD520" s="125">
        <v>106.437408</v>
      </c>
      <c r="AE520" s="125">
        <v>141.62332799999999</v>
      </c>
      <c r="AF520" s="125">
        <v>141.62332799999999</v>
      </c>
      <c r="AG520" s="125">
        <v>283.24665599999997</v>
      </c>
      <c r="AH520" s="125">
        <v>182.16</v>
      </c>
      <c r="AI520" s="128">
        <v>190.96</v>
      </c>
      <c r="AJ520" s="125">
        <v>228.8</v>
      </c>
      <c r="AK520" s="125">
        <v>269.51233232000004</v>
      </c>
      <c r="AL520" s="125">
        <v>260.22427791563274</v>
      </c>
      <c r="AM520" s="125">
        <v>232.53063866878384</v>
      </c>
      <c r="AN520" s="126">
        <v>425.82330096946163</v>
      </c>
      <c r="AO520" s="126">
        <v>170.36800000000002</v>
      </c>
      <c r="AP520" s="126">
        <v>628.39880734400003</v>
      </c>
      <c r="AQ520" s="126">
        <v>694.69544565660567</v>
      </c>
      <c r="AR520" s="126">
        <v>673.31144565660566</v>
      </c>
      <c r="AS520" s="126">
        <v>633.55607493283628</v>
      </c>
      <c r="AT520" s="126">
        <v>707.19121701643849</v>
      </c>
      <c r="AU520" s="126">
        <v>657.25601128221933</v>
      </c>
      <c r="AV520" s="126">
        <v>409.68195297473176</v>
      </c>
      <c r="AW520" s="126">
        <v>416.46772579662644</v>
      </c>
      <c r="AX520" s="128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  <c r="BK520" s="134"/>
      <c r="BL520" s="134"/>
      <c r="BM520" s="134"/>
      <c r="BN520" s="134"/>
      <c r="BO520" s="134"/>
      <c r="BP520" s="134"/>
      <c r="BQ520" s="134"/>
      <c r="BR520" s="134"/>
      <c r="BS520" s="134"/>
      <c r="BT520" s="134"/>
      <c r="BU520" s="134"/>
      <c r="BV520" s="134"/>
      <c r="BW520" s="134"/>
      <c r="BX520" s="134"/>
    </row>
    <row r="521" spans="1:76" s="125" customFormat="1" ht="15" customHeight="1" x14ac:dyDescent="0.2">
      <c r="A521" s="125" t="s">
        <v>463</v>
      </c>
      <c r="B521" s="125">
        <v>0</v>
      </c>
      <c r="C521" s="125">
        <v>0</v>
      </c>
      <c r="D521" s="125">
        <v>0</v>
      </c>
      <c r="E521" s="125">
        <v>0</v>
      </c>
      <c r="F521" s="125">
        <v>0</v>
      </c>
      <c r="G521" s="125">
        <v>0</v>
      </c>
      <c r="H521" s="125">
        <v>0</v>
      </c>
      <c r="I521" s="125">
        <v>0</v>
      </c>
      <c r="J521" s="125">
        <v>0</v>
      </c>
      <c r="K521" s="125">
        <v>0</v>
      </c>
      <c r="L521" s="125">
        <v>0</v>
      </c>
      <c r="M521" s="125">
        <v>0</v>
      </c>
      <c r="N521" s="125">
        <v>10.42083</v>
      </c>
      <c r="O521" s="125">
        <v>26.554374000000003</v>
      </c>
      <c r="P521" s="125">
        <v>41.388438000000008</v>
      </c>
      <c r="Q521" s="125">
        <v>20.336862000000004</v>
      </c>
      <c r="R521" s="125">
        <v>29.883042000000003</v>
      </c>
      <c r="S521" s="125">
        <v>33.286680000000004</v>
      </c>
      <c r="T521" s="125">
        <v>49.960008000000002</v>
      </c>
      <c r="U521" s="125">
        <v>87.594948000000002</v>
      </c>
      <c r="V521" s="125">
        <v>98.630532000000002</v>
      </c>
      <c r="W521" s="125">
        <v>107.33704800000001</v>
      </c>
      <c r="X521" s="125">
        <v>131.70729600000001</v>
      </c>
      <c r="Y521" s="125">
        <v>104.148324</v>
      </c>
      <c r="Z521" s="125">
        <v>139.32424800000001</v>
      </c>
      <c r="AA521" s="125">
        <v>132.75687600000001</v>
      </c>
      <c r="AB521" s="125">
        <v>239.963976</v>
      </c>
      <c r="AC521" s="125">
        <v>211.38541200000003</v>
      </c>
      <c r="AD521" s="125">
        <v>201.69928800000002</v>
      </c>
      <c r="AE521" s="125">
        <v>266.08352400000001</v>
      </c>
      <c r="AF521" s="125">
        <v>308.24665200000004</v>
      </c>
      <c r="AG521" s="125">
        <v>336.73525200000006</v>
      </c>
      <c r="AH521" s="125">
        <v>350.34479999999996</v>
      </c>
      <c r="AI521" s="128">
        <v>338.72999999999996</v>
      </c>
      <c r="AJ521" s="125">
        <v>463.97999999999996</v>
      </c>
      <c r="AK521" s="125">
        <v>549.83399999999995</v>
      </c>
      <c r="AL521" s="125">
        <v>542.5379999999999</v>
      </c>
      <c r="AM521" s="125">
        <v>578.6234192789999</v>
      </c>
      <c r="AN521" s="129">
        <v>591.52845540845942</v>
      </c>
      <c r="AO521" s="129">
        <v>342.2949470739228</v>
      </c>
      <c r="AP521" s="129">
        <v>423.91767996540329</v>
      </c>
      <c r="AQ521" s="129">
        <v>499.88664843230134</v>
      </c>
      <c r="AR521" s="129">
        <v>449.62284472197007</v>
      </c>
      <c r="AS521" s="129">
        <v>451.81855294299999</v>
      </c>
      <c r="AT521" s="129">
        <v>431.05580801746999</v>
      </c>
      <c r="AU521" s="129">
        <v>477.61601057109999</v>
      </c>
      <c r="AV521" s="129">
        <v>286.31978396914997</v>
      </c>
      <c r="AW521" s="129">
        <v>289.16202839899648</v>
      </c>
      <c r="AX521" s="128"/>
    </row>
    <row r="522" spans="1:76" s="125" customFormat="1" ht="15" customHeight="1" x14ac:dyDescent="0.2">
      <c r="A522" s="129" t="s">
        <v>178</v>
      </c>
      <c r="B522" s="129">
        <v>0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1.8592560000000002</v>
      </c>
      <c r="K522" s="129">
        <v>2.4790080000000003</v>
      </c>
      <c r="L522" s="129">
        <v>15.183924000000001</v>
      </c>
      <c r="M522" s="129">
        <v>16.423428000000001</v>
      </c>
      <c r="N522" s="129">
        <v>12.395040000000002</v>
      </c>
      <c r="O522" s="129">
        <v>15.493800000000002</v>
      </c>
      <c r="P522" s="129">
        <v>18.592560000000002</v>
      </c>
      <c r="Q522" s="129">
        <v>22.311072000000003</v>
      </c>
      <c r="R522" s="129">
        <v>21.691320000000005</v>
      </c>
      <c r="S522" s="129">
        <v>20.141940000000002</v>
      </c>
      <c r="T522" s="129">
        <v>18.592560000000002</v>
      </c>
      <c r="U522" s="129">
        <v>0</v>
      </c>
      <c r="V522" s="129">
        <v>0</v>
      </c>
      <c r="W522" s="129">
        <v>0</v>
      </c>
      <c r="X522" s="129">
        <v>0</v>
      </c>
      <c r="Y522" s="129">
        <v>0</v>
      </c>
      <c r="Z522" s="129">
        <v>0</v>
      </c>
      <c r="AA522" s="129">
        <v>0</v>
      </c>
      <c r="AB522" s="129">
        <v>0</v>
      </c>
      <c r="AC522" s="129">
        <v>0</v>
      </c>
      <c r="AD522" s="129">
        <v>0</v>
      </c>
      <c r="AE522" s="129">
        <v>0</v>
      </c>
      <c r="AF522" s="129">
        <v>0</v>
      </c>
      <c r="AG522" s="129">
        <v>0</v>
      </c>
      <c r="AH522" s="129">
        <v>0</v>
      </c>
      <c r="AI522" s="130">
        <v>0</v>
      </c>
      <c r="AJ522" s="129">
        <v>0</v>
      </c>
      <c r="AK522" s="129">
        <v>0</v>
      </c>
      <c r="AL522" s="129">
        <v>0</v>
      </c>
      <c r="AM522" s="129">
        <v>0</v>
      </c>
      <c r="AN522" s="129">
        <v>0</v>
      </c>
      <c r="AO522" s="129">
        <v>0</v>
      </c>
      <c r="AP522" s="129">
        <v>0</v>
      </c>
      <c r="AQ522" s="129">
        <v>0</v>
      </c>
      <c r="AR522" s="129">
        <v>0</v>
      </c>
      <c r="AS522" s="129">
        <v>0</v>
      </c>
      <c r="AT522" s="129">
        <v>0</v>
      </c>
      <c r="AU522" s="129">
        <v>0</v>
      </c>
      <c r="AV522" s="129">
        <v>0</v>
      </c>
      <c r="AW522" s="129">
        <v>0</v>
      </c>
      <c r="AX522" s="128"/>
    </row>
    <row r="523" spans="1:76" s="125" customFormat="1" ht="15" customHeight="1" x14ac:dyDescent="0.2">
      <c r="A523" s="129" t="s">
        <v>396</v>
      </c>
      <c r="B523" s="129">
        <v>34.292873394495416</v>
      </c>
      <c r="C523" s="129">
        <v>36.864838899082571</v>
      </c>
      <c r="D523" s="129">
        <v>41.151448073394498</v>
      </c>
      <c r="E523" s="129">
        <v>42.86609174311927</v>
      </c>
      <c r="F523" s="129">
        <v>42.86609174311927</v>
      </c>
      <c r="G523" s="129">
        <v>45.438057247706425</v>
      </c>
      <c r="H523" s="129">
        <v>53.153953761467889</v>
      </c>
      <c r="I523" s="129">
        <v>50.581988256880734</v>
      </c>
      <c r="J523" s="129">
        <v>51.439310091743117</v>
      </c>
      <c r="K523" s="129">
        <v>55.725919266055044</v>
      </c>
      <c r="L523" s="129">
        <v>58.274639999999998</v>
      </c>
      <c r="M523" s="129">
        <v>60.346342541436471</v>
      </c>
      <c r="N523" s="129">
        <v>63.157373701657463</v>
      </c>
      <c r="O523" s="129">
        <v>55.231475235457069</v>
      </c>
      <c r="P523" s="129">
        <v>66.211275789473675</v>
      </c>
      <c r="Q523" s="129">
        <v>69.401826654240452</v>
      </c>
      <c r="R523" s="129">
        <v>73.51853128584645</v>
      </c>
      <c r="S523" s="129">
        <v>89.058852000000002</v>
      </c>
      <c r="T523" s="129">
        <v>112.24165654024051</v>
      </c>
      <c r="U523" s="129">
        <v>79.625364000000005</v>
      </c>
      <c r="V523" s="129">
        <v>77.875356000000011</v>
      </c>
      <c r="W523" s="129">
        <v>74.008391441860468</v>
      </c>
      <c r="X523" s="129">
        <v>78.361826232558144</v>
      </c>
      <c r="Y523" s="129">
        <v>107.09449585116279</v>
      </c>
      <c r="Z523" s="129">
        <v>134.08579155348838</v>
      </c>
      <c r="AA523" s="129">
        <v>134.95647851162792</v>
      </c>
      <c r="AB523" s="129">
        <v>120.15480022325582</v>
      </c>
      <c r="AC523" s="129">
        <v>148.01678288372094</v>
      </c>
      <c r="AD523" s="129">
        <v>163.79587793427228</v>
      </c>
      <c r="AE523" s="129">
        <v>155.94306</v>
      </c>
      <c r="AF523" s="129">
        <v>158.27112000000002</v>
      </c>
      <c r="AG523" s="129">
        <v>166.28640000000001</v>
      </c>
      <c r="AH523" s="129">
        <v>158.57599999999999</v>
      </c>
      <c r="AI523" s="130">
        <v>196.73599999999999</v>
      </c>
      <c r="AJ523" s="129">
        <v>215.392</v>
      </c>
      <c r="AK523" s="129">
        <v>211.11375982111605</v>
      </c>
      <c r="AL523" s="129">
        <v>221.24319999999997</v>
      </c>
      <c r="AM523" s="129">
        <v>241.76739648743808</v>
      </c>
      <c r="AN523" s="129">
        <v>248.97280000000001</v>
      </c>
      <c r="AO523" s="129">
        <v>224.07552000000001</v>
      </c>
      <c r="AP523" s="129">
        <v>260.06596194470097</v>
      </c>
      <c r="AQ523" s="129">
        <v>366.25911559401533</v>
      </c>
      <c r="AR523" s="129">
        <v>384.48347019561533</v>
      </c>
      <c r="AS523" s="129">
        <v>395.83318882371952</v>
      </c>
      <c r="AT523" s="129">
        <v>424.17087224677505</v>
      </c>
      <c r="AU523" s="129">
        <v>394.63210649261214</v>
      </c>
      <c r="AV523" s="129">
        <v>384.98337121383372</v>
      </c>
      <c r="AW523" s="129">
        <v>368.32753519496379</v>
      </c>
      <c r="AX523" s="128"/>
    </row>
    <row r="524" spans="1:76" s="125" customFormat="1" ht="15" customHeight="1" x14ac:dyDescent="0.2">
      <c r="A524" s="129" t="s">
        <v>328</v>
      </c>
      <c r="B524" s="129">
        <v>189.6156</v>
      </c>
      <c r="C524" s="129">
        <v>237.47973203883495</v>
      </c>
      <c r="D524" s="129">
        <v>239.32066019417476</v>
      </c>
      <c r="E524" s="129">
        <v>322.16242718446603</v>
      </c>
      <c r="F524" s="129">
        <v>441.82275728155338</v>
      </c>
      <c r="G524" s="129">
        <v>524.6645242718447</v>
      </c>
      <c r="H524" s="129">
        <v>620.2605669902913</v>
      </c>
      <c r="I524" s="129">
        <v>686.0457786407768</v>
      </c>
      <c r="J524" s="129">
        <v>808.2183145631069</v>
      </c>
      <c r="K524" s="129">
        <v>910.65528699029142</v>
      </c>
      <c r="L524" s="129">
        <v>909.03201553398071</v>
      </c>
      <c r="M524" s="129">
        <v>701.65908699029137</v>
      </c>
      <c r="N524" s="129">
        <v>646.167816699029</v>
      </c>
      <c r="O524" s="129">
        <v>483.19294029850755</v>
      </c>
      <c r="P524" s="129">
        <v>565.7367546268656</v>
      </c>
      <c r="Q524" s="129">
        <v>563.78490999999997</v>
      </c>
      <c r="R524" s="129">
        <v>587.12080893203881</v>
      </c>
      <c r="S524" s="129">
        <v>577.34208000000001</v>
      </c>
      <c r="T524" s="129">
        <v>590.4864</v>
      </c>
      <c r="U524" s="129">
        <v>569.20731020812696</v>
      </c>
      <c r="V524" s="129">
        <v>473.39527611496533</v>
      </c>
      <c r="W524" s="129">
        <v>456.87018434093164</v>
      </c>
      <c r="X524" s="129">
        <v>515.4144</v>
      </c>
      <c r="Y524" s="129">
        <v>570.6016983151635</v>
      </c>
      <c r="Z524" s="129">
        <v>622.12110208126865</v>
      </c>
      <c r="AA524" s="129">
        <v>615.31665252725475</v>
      </c>
      <c r="AB524" s="129">
        <v>615.31665252725475</v>
      </c>
      <c r="AC524" s="129">
        <v>530.74706521308224</v>
      </c>
      <c r="AD524" s="129">
        <v>598.17600000000004</v>
      </c>
      <c r="AE524" s="129">
        <v>626.22699999999998</v>
      </c>
      <c r="AF524" s="129">
        <v>812.27300000000002</v>
      </c>
      <c r="AG524" s="129">
        <v>622.39099999999996</v>
      </c>
      <c r="AH524" s="129">
        <v>755.69200000000001</v>
      </c>
      <c r="AI524" s="130">
        <v>742.26599999999996</v>
      </c>
      <c r="AJ524" s="129">
        <v>529.36799999999994</v>
      </c>
      <c r="AK524" s="129">
        <v>572.21561512400001</v>
      </c>
      <c r="AL524" s="129">
        <v>650.202</v>
      </c>
      <c r="AM524" s="129">
        <v>762.98040000000003</v>
      </c>
      <c r="AN524" s="129">
        <v>501.55699999999996</v>
      </c>
      <c r="AO524" s="129">
        <v>351.08989999999994</v>
      </c>
      <c r="AP524" s="129">
        <v>370.96271995999996</v>
      </c>
      <c r="AQ524" s="129">
        <v>200.22458272309458</v>
      </c>
      <c r="AR524" s="129">
        <v>190.95586737709462</v>
      </c>
      <c r="AS524" s="129">
        <v>202.78558009091898</v>
      </c>
      <c r="AT524" s="129">
        <v>166.1218364437803</v>
      </c>
      <c r="AU524" s="129">
        <v>165.68117104138238</v>
      </c>
      <c r="AV524" s="129">
        <v>151.60466880325944</v>
      </c>
      <c r="AW524" s="129">
        <v>84.034050204259458</v>
      </c>
      <c r="AX524" s="128"/>
    </row>
    <row r="525" spans="1:76" s="125" customFormat="1" ht="15" customHeight="1" x14ac:dyDescent="0.2">
      <c r="A525" s="129" t="s">
        <v>338</v>
      </c>
      <c r="B525" s="129">
        <v>0</v>
      </c>
      <c r="C525" s="129">
        <v>0</v>
      </c>
      <c r="D525" s="129">
        <v>0</v>
      </c>
      <c r="E525" s="129">
        <v>0</v>
      </c>
      <c r="F525" s="129">
        <v>0</v>
      </c>
      <c r="G525" s="129">
        <v>0</v>
      </c>
      <c r="H525" s="129">
        <v>0</v>
      </c>
      <c r="I525" s="129">
        <v>0</v>
      </c>
      <c r="J525" s="129">
        <v>0</v>
      </c>
      <c r="K525" s="129">
        <v>0</v>
      </c>
      <c r="L525" s="129">
        <v>0</v>
      </c>
      <c r="M525" s="129">
        <v>0</v>
      </c>
      <c r="N525" s="129">
        <v>2.4910167938931291</v>
      </c>
      <c r="O525" s="129">
        <v>4.9523109974424555</v>
      </c>
      <c r="P525" s="129">
        <v>3.0951943734015348</v>
      </c>
      <c r="Q525" s="129">
        <v>3.7203928388746799</v>
      </c>
      <c r="R525" s="129">
        <v>3.6867838775510204</v>
      </c>
      <c r="S525" s="129">
        <v>2.4628965517241377</v>
      </c>
      <c r="T525" s="129">
        <v>1.8494636936170215</v>
      </c>
      <c r="U525" s="129">
        <v>1.8540368286445013</v>
      </c>
      <c r="V525" s="129">
        <v>1.8494636936170215</v>
      </c>
      <c r="W525" s="129">
        <v>1.8494636936170215</v>
      </c>
      <c r="X525" s="129">
        <v>7.3978547744680858</v>
      </c>
      <c r="Y525" s="129">
        <v>0.61648789787234048</v>
      </c>
      <c r="Z525" s="129">
        <v>0.61648789787234048</v>
      </c>
      <c r="AA525" s="129">
        <v>0.61648789787234048</v>
      </c>
      <c r="AB525" s="129">
        <v>1.232975795744681</v>
      </c>
      <c r="AC525" s="129">
        <v>4.3154152851063836</v>
      </c>
      <c r="AD525" s="129">
        <v>10.42525</v>
      </c>
      <c r="AE525" s="129">
        <v>15.9445</v>
      </c>
      <c r="AF525" s="129">
        <v>20.1828</v>
      </c>
      <c r="AG525" s="129">
        <v>27.472500000000004</v>
      </c>
      <c r="AH525" s="129">
        <v>32.994</v>
      </c>
      <c r="AI525" s="130">
        <v>23.218</v>
      </c>
      <c r="AJ525" s="129">
        <v>28.716999999999999</v>
      </c>
      <c r="AK525" s="129">
        <v>31.620126507272733</v>
      </c>
      <c r="AL525" s="129">
        <v>19.54589</v>
      </c>
      <c r="AM525" s="129">
        <v>21.404611496888364</v>
      </c>
      <c r="AN525" s="129">
        <v>21.769501189090906</v>
      </c>
      <c r="AO525" s="129">
        <v>21.833374018181818</v>
      </c>
      <c r="AP525" s="129">
        <v>18.940999999999999</v>
      </c>
      <c r="AQ525" s="129">
        <v>21.750735523550723</v>
      </c>
      <c r="AR525" s="129">
        <v>31.486671855072458</v>
      </c>
      <c r="AS525" s="129">
        <v>37.600454077898547</v>
      </c>
      <c r="AT525" s="129">
        <v>28.146167715579708</v>
      </c>
      <c r="AU525" s="129">
        <v>22.16259269202898</v>
      </c>
      <c r="AV525" s="129">
        <v>41.263789807971008</v>
      </c>
      <c r="AW525" s="129">
        <v>37.928263326086956</v>
      </c>
      <c r="AX525" s="128"/>
    </row>
    <row r="526" spans="1:76" s="125" customFormat="1" ht="15" customHeight="1" x14ac:dyDescent="0.2">
      <c r="A526" s="129" t="s">
        <v>403</v>
      </c>
      <c r="B526" s="129">
        <v>0</v>
      </c>
      <c r="C526" s="129">
        <v>0</v>
      </c>
      <c r="D526" s="129">
        <v>0</v>
      </c>
      <c r="E526" s="129">
        <v>2.4581344954128439</v>
      </c>
      <c r="F526" s="129">
        <v>4.0968908256880727</v>
      </c>
      <c r="G526" s="129">
        <v>5.7356471559633029</v>
      </c>
      <c r="H526" s="129">
        <v>8.1937816513761454</v>
      </c>
      <c r="I526" s="129">
        <v>9.0131598165137614</v>
      </c>
      <c r="J526" s="129">
        <v>12.29067247706422</v>
      </c>
      <c r="K526" s="129">
        <v>16.387563302752291</v>
      </c>
      <c r="L526" s="129">
        <v>15.476355</v>
      </c>
      <c r="M526" s="129">
        <v>16.539120000000004</v>
      </c>
      <c r="N526" s="129">
        <v>12.435120000000003</v>
      </c>
      <c r="O526" s="129">
        <v>10.766329411764707</v>
      </c>
      <c r="P526" s="129">
        <v>9.9750950226244353</v>
      </c>
      <c r="Q526" s="129">
        <v>7.53165</v>
      </c>
      <c r="R526" s="129">
        <v>7.3396349999999995</v>
      </c>
      <c r="S526" s="129">
        <v>5.7767943733092881</v>
      </c>
      <c r="T526" s="129">
        <v>4.1071816216216224</v>
      </c>
      <c r="U526" s="129">
        <v>4.9470771891891898</v>
      </c>
      <c r="V526" s="129">
        <v>4.1622070333633925</v>
      </c>
      <c r="W526" s="129">
        <v>3.3297656266907136</v>
      </c>
      <c r="X526" s="129">
        <v>4.1622070333633925</v>
      </c>
      <c r="Y526" s="129">
        <v>3.3297656266907136</v>
      </c>
      <c r="Z526" s="129">
        <v>1.6648828133453568</v>
      </c>
      <c r="AA526" s="129">
        <v>1.6648828133453568</v>
      </c>
      <c r="AB526" s="129">
        <v>1.6648828133453568</v>
      </c>
      <c r="AC526" s="129">
        <v>1.6648828133453568</v>
      </c>
      <c r="AD526" s="129">
        <v>3.3056360000000002</v>
      </c>
      <c r="AE526" s="129">
        <v>4.1079999999999997</v>
      </c>
      <c r="AF526" s="129">
        <v>3.2864</v>
      </c>
      <c r="AG526" s="129">
        <v>4.1079999999999997</v>
      </c>
      <c r="AH526" s="129">
        <v>4.1099999999999994</v>
      </c>
      <c r="AI526" s="130">
        <v>4.1099999999999994</v>
      </c>
      <c r="AJ526" s="129">
        <v>2.4659999999999997</v>
      </c>
      <c r="AK526" s="129">
        <v>1.3767587579999998</v>
      </c>
      <c r="AL526" s="129">
        <v>0.82199999999999995</v>
      </c>
      <c r="AM526" s="129">
        <v>1.3416829505803423</v>
      </c>
      <c r="AN526" s="129">
        <v>1.3151999999999999</v>
      </c>
      <c r="AO526" s="129">
        <v>1.6439999999999999</v>
      </c>
      <c r="AP526" s="129">
        <v>0.61058159999999984</v>
      </c>
      <c r="AQ526" s="129">
        <v>0.56137585799999989</v>
      </c>
      <c r="AR526" s="129">
        <v>0.71026389599999995</v>
      </c>
      <c r="AS526" s="129">
        <v>0.84632133599999992</v>
      </c>
      <c r="AT526" s="129">
        <v>1.04108355</v>
      </c>
      <c r="AU526" s="129">
        <v>0.52345370999999996</v>
      </c>
      <c r="AV526" s="129">
        <v>1.0155974399999999</v>
      </c>
      <c r="AW526" s="129">
        <v>0.80048990399999997</v>
      </c>
      <c r="AX526" s="128"/>
    </row>
    <row r="527" spans="1:76" s="125" customFormat="1" ht="15" customHeight="1" x14ac:dyDescent="0.2">
      <c r="A527" s="129" t="s">
        <v>181</v>
      </c>
      <c r="B527" s="129">
        <v>38.942416799999997</v>
      </c>
      <c r="C527" s="129">
        <v>45.991595999999994</v>
      </c>
      <c r="D527" s="129">
        <v>53.470603199999992</v>
      </c>
      <c r="E527" s="129">
        <v>64.044371999999996</v>
      </c>
      <c r="F527" s="129">
        <v>90.693707999999987</v>
      </c>
      <c r="G527" s="129">
        <v>104.96399759999998</v>
      </c>
      <c r="H527" s="129">
        <v>103.50258239999998</v>
      </c>
      <c r="I527" s="129">
        <v>129.80805599999999</v>
      </c>
      <c r="J527" s="129">
        <v>154.99597679999999</v>
      </c>
      <c r="K527" s="129">
        <v>178.80844799999997</v>
      </c>
      <c r="L527" s="129">
        <v>233.31063839999996</v>
      </c>
      <c r="M527" s="129">
        <v>320.65168799999998</v>
      </c>
      <c r="N527" s="129">
        <v>301.65329039999995</v>
      </c>
      <c r="O527" s="129">
        <v>368.01873359999996</v>
      </c>
      <c r="P527" s="129">
        <v>437.22104159999992</v>
      </c>
      <c r="Q527" s="129">
        <v>469.97393519999991</v>
      </c>
      <c r="R527" s="129">
        <v>502.21103519999991</v>
      </c>
      <c r="S527" s="129">
        <v>510.37776719999994</v>
      </c>
      <c r="T527" s="129">
        <v>499.54610159999993</v>
      </c>
      <c r="U527" s="129">
        <v>482.52491279999992</v>
      </c>
      <c r="V527" s="129">
        <v>511.92514799999992</v>
      </c>
      <c r="W527" s="129">
        <v>491.37936959999996</v>
      </c>
      <c r="X527" s="129">
        <v>506.07948719999996</v>
      </c>
      <c r="Y527" s="129">
        <v>516.2234279999999</v>
      </c>
      <c r="Z527" s="129">
        <v>552.93073919999995</v>
      </c>
      <c r="AA527" s="129">
        <v>542.52890159999993</v>
      </c>
      <c r="AB527" s="129">
        <v>502.81279439999992</v>
      </c>
      <c r="AC527" s="129">
        <v>555.25181039999995</v>
      </c>
      <c r="AD527" s="129">
        <v>615.16983359999995</v>
      </c>
      <c r="AE527" s="129">
        <v>576.14145119999989</v>
      </c>
      <c r="AF527" s="129">
        <v>638.63844239999992</v>
      </c>
      <c r="AG527" s="129">
        <v>594.2801927999999</v>
      </c>
      <c r="AH527" s="129">
        <v>660.13599999999997</v>
      </c>
      <c r="AI527" s="130">
        <v>785.18</v>
      </c>
      <c r="AJ527" s="129">
        <v>799.11199999999997</v>
      </c>
      <c r="AK527" s="129">
        <v>828.5613150988363</v>
      </c>
      <c r="AL527" s="129">
        <v>862.55420000000004</v>
      </c>
      <c r="AM527" s="129">
        <v>928.12127681999993</v>
      </c>
      <c r="AN527" s="129">
        <v>969.55092542</v>
      </c>
      <c r="AO527" s="129">
        <v>707.77217555660002</v>
      </c>
      <c r="AP527" s="129">
        <v>971.8</v>
      </c>
      <c r="AQ527" s="129">
        <v>1027.3602999999998</v>
      </c>
      <c r="AR527" s="129">
        <v>1010.77004</v>
      </c>
      <c r="AS527" s="129">
        <v>1017.9951789839998</v>
      </c>
      <c r="AT527" s="129">
        <v>1056.70614200256</v>
      </c>
      <c r="AU527" s="129">
        <v>1095.3827015879999</v>
      </c>
      <c r="AV527" s="129">
        <v>1016.2079541599998</v>
      </c>
      <c r="AW527" s="129">
        <v>1074.3176553740186</v>
      </c>
      <c r="AX527" s="128"/>
    </row>
    <row r="528" spans="1:76" s="125" customFormat="1" ht="15" customHeight="1" x14ac:dyDescent="0.2">
      <c r="A528" s="129" t="s">
        <v>362</v>
      </c>
      <c r="B528" s="129">
        <v>0</v>
      </c>
      <c r="C528" s="129">
        <v>0</v>
      </c>
      <c r="D528" s="129">
        <v>0</v>
      </c>
      <c r="E528" s="129">
        <v>0</v>
      </c>
      <c r="F528" s="129">
        <v>0</v>
      </c>
      <c r="G528" s="129">
        <v>0</v>
      </c>
      <c r="H528" s="129">
        <v>0</v>
      </c>
      <c r="I528" s="129">
        <v>0</v>
      </c>
      <c r="J528" s="129">
        <v>0</v>
      </c>
      <c r="K528" s="129">
        <v>0</v>
      </c>
      <c r="L528" s="129">
        <v>22.600956</v>
      </c>
      <c r="M528" s="129">
        <v>25.829664000000001</v>
      </c>
      <c r="N528" s="129">
        <v>61.991193600000003</v>
      </c>
      <c r="O528" s="129">
        <v>53.596552800000005</v>
      </c>
      <c r="P528" s="129">
        <v>52.305069600000003</v>
      </c>
      <c r="Q528" s="129">
        <v>57.471002400000003</v>
      </c>
      <c r="R528" s="129">
        <v>40.681720800000001</v>
      </c>
      <c r="S528" s="129">
        <v>41.973204000000003</v>
      </c>
      <c r="T528" s="129">
        <v>38.098754400000004</v>
      </c>
      <c r="U528" s="129">
        <v>14.8520568</v>
      </c>
      <c r="V528" s="129">
        <v>34.224304799999999</v>
      </c>
      <c r="W528" s="129">
        <v>35.515788000000001</v>
      </c>
      <c r="X528" s="129">
        <v>30.995596800000001</v>
      </c>
      <c r="Y528" s="129">
        <v>3.2287080000000001</v>
      </c>
      <c r="Z528" s="129">
        <v>2.5829664000000001</v>
      </c>
      <c r="AA528" s="129">
        <v>0</v>
      </c>
      <c r="AB528" s="129">
        <v>0</v>
      </c>
      <c r="AC528" s="129">
        <v>0</v>
      </c>
      <c r="AD528" s="129">
        <v>0</v>
      </c>
      <c r="AE528" s="129">
        <v>0</v>
      </c>
      <c r="AF528" s="129">
        <v>0</v>
      </c>
      <c r="AG528" s="129">
        <v>0</v>
      </c>
      <c r="AH528" s="129">
        <v>0</v>
      </c>
      <c r="AI528" s="130">
        <v>0</v>
      </c>
      <c r="AJ528" s="129">
        <v>0</v>
      </c>
      <c r="AK528" s="129">
        <v>0</v>
      </c>
      <c r="AL528" s="129">
        <v>0</v>
      </c>
      <c r="AM528" s="129">
        <v>0</v>
      </c>
      <c r="AN528" s="129">
        <v>0</v>
      </c>
      <c r="AO528" s="129">
        <v>0</v>
      </c>
      <c r="AP528" s="129">
        <v>0</v>
      </c>
      <c r="AQ528" s="129">
        <v>0</v>
      </c>
      <c r="AR528" s="129">
        <v>0</v>
      </c>
      <c r="AS528" s="129">
        <v>0</v>
      </c>
      <c r="AT528" s="129">
        <v>0</v>
      </c>
      <c r="AU528" s="129">
        <v>0</v>
      </c>
      <c r="AV528" s="129">
        <v>0</v>
      </c>
      <c r="AW528" s="129">
        <v>0</v>
      </c>
      <c r="AX528" s="128"/>
    </row>
    <row r="529" spans="1:76" s="125" customFormat="1" ht="15" customHeight="1" x14ac:dyDescent="0.2">
      <c r="A529" s="129" t="s">
        <v>450</v>
      </c>
      <c r="B529" s="129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29">
        <v>0</v>
      </c>
      <c r="I529" s="129">
        <v>0</v>
      </c>
      <c r="J529" s="129">
        <v>0</v>
      </c>
      <c r="K529" s="129">
        <v>0</v>
      </c>
      <c r="L529" s="129">
        <v>0</v>
      </c>
      <c r="M529" s="129">
        <v>0</v>
      </c>
      <c r="N529" s="129">
        <v>0</v>
      </c>
      <c r="O529" s="129">
        <v>0</v>
      </c>
      <c r="P529" s="129">
        <v>0</v>
      </c>
      <c r="Q529" s="129">
        <v>0</v>
      </c>
      <c r="R529" s="129">
        <v>0</v>
      </c>
      <c r="S529" s="129">
        <v>4.3628</v>
      </c>
      <c r="T529" s="129">
        <v>4.3547061176470567</v>
      </c>
      <c r="U529" s="129">
        <v>3.49024</v>
      </c>
      <c r="V529" s="129">
        <v>0</v>
      </c>
      <c r="W529" s="129">
        <v>0</v>
      </c>
      <c r="X529" s="129">
        <v>0</v>
      </c>
      <c r="Y529" s="129">
        <v>0</v>
      </c>
      <c r="Z529" s="129">
        <v>2.619219811764705</v>
      </c>
      <c r="AA529" s="129">
        <v>2.619219811764705</v>
      </c>
      <c r="AB529" s="129">
        <v>10.47687924705882</v>
      </c>
      <c r="AC529" s="129">
        <v>34.922930823529398</v>
      </c>
      <c r="AD529" s="129">
        <v>40.13776</v>
      </c>
      <c r="AE529" s="129">
        <v>113.4328</v>
      </c>
      <c r="AF529" s="129">
        <v>137.86448000000001</v>
      </c>
      <c r="AG529" s="129">
        <v>133.50167999999999</v>
      </c>
      <c r="AH529" s="129">
        <v>107.60598</v>
      </c>
      <c r="AI529" s="130">
        <v>122.22</v>
      </c>
      <c r="AJ529" s="129">
        <v>235.71</v>
      </c>
      <c r="AK529" s="129">
        <v>300.16671720172906</v>
      </c>
      <c r="AL529" s="129">
        <v>317.77199999999999</v>
      </c>
      <c r="AM529" s="129">
        <v>428.64299999999997</v>
      </c>
      <c r="AN529" s="131">
        <v>437.37299999999999</v>
      </c>
      <c r="AO529" s="131">
        <v>435.87</v>
      </c>
      <c r="AP529" s="131">
        <v>507.52762920000004</v>
      </c>
      <c r="AQ529" s="131">
        <v>524.67036056836378</v>
      </c>
      <c r="AR529" s="131">
        <v>498.43169999999998</v>
      </c>
      <c r="AS529" s="131">
        <v>506.10509999999999</v>
      </c>
      <c r="AT529" s="131">
        <v>543.75</v>
      </c>
      <c r="AU529" s="131">
        <v>532.875</v>
      </c>
      <c r="AV529" s="131">
        <v>422.7765</v>
      </c>
      <c r="AW529" s="131">
        <v>385.78864644118192</v>
      </c>
      <c r="AX529" s="128"/>
    </row>
    <row r="530" spans="1:76" s="134" customFormat="1" ht="15" customHeight="1" thickBot="1" x14ac:dyDescent="0.25">
      <c r="A530" s="133" t="s">
        <v>16</v>
      </c>
      <c r="B530" s="133">
        <v>262.85089019449543</v>
      </c>
      <c r="C530" s="133">
        <v>320.33616693791754</v>
      </c>
      <c r="D530" s="133">
        <v>333.94271146756921</v>
      </c>
      <c r="E530" s="133">
        <v>431.53102542299814</v>
      </c>
      <c r="F530" s="133">
        <v>579.47944785036077</v>
      </c>
      <c r="G530" s="133">
        <v>680.80222627551439</v>
      </c>
      <c r="H530" s="133">
        <v>785.11088480313526</v>
      </c>
      <c r="I530" s="133">
        <v>875.44898271417128</v>
      </c>
      <c r="J530" s="133">
        <v>1028.8035299319145</v>
      </c>
      <c r="K530" s="133">
        <v>1164.0562255590987</v>
      </c>
      <c r="L530" s="133">
        <v>1253.8785289339808</v>
      </c>
      <c r="M530" s="133">
        <v>1141.4493295317279</v>
      </c>
      <c r="N530" s="133">
        <v>1110.7116811945796</v>
      </c>
      <c r="O530" s="133">
        <v>1017.8065163431719</v>
      </c>
      <c r="P530" s="133">
        <v>1246.4246610123653</v>
      </c>
      <c r="Q530" s="133">
        <v>1272.5884190931151</v>
      </c>
      <c r="R530" s="133">
        <v>1328.5878850954361</v>
      </c>
      <c r="S530" s="133">
        <v>1327.8857661250333</v>
      </c>
      <c r="T530" s="133">
        <v>1382.8933591731263</v>
      </c>
      <c r="U530" s="133">
        <v>1332.1157238259607</v>
      </c>
      <c r="V530" s="133">
        <v>1289.4283272419457</v>
      </c>
      <c r="W530" s="133">
        <v>1261.2875971030999</v>
      </c>
      <c r="X530" s="133">
        <v>1339.2126200403895</v>
      </c>
      <c r="Y530" s="133">
        <v>1378.2536916908894</v>
      </c>
      <c r="Z530" s="133">
        <v>1532.4748137577394</v>
      </c>
      <c r="AA530" s="133">
        <v>1510.507467161865</v>
      </c>
      <c r="AB530" s="133">
        <v>1601.5789610066597</v>
      </c>
      <c r="AC530" s="133">
        <v>1640.2426994187845</v>
      </c>
      <c r="AD530" s="133">
        <v>1739.1470535342726</v>
      </c>
      <c r="AE530" s="133">
        <v>1899.5036632000001</v>
      </c>
      <c r="AF530" s="133">
        <v>2220.3862224</v>
      </c>
      <c r="AG530" s="133">
        <v>2168.0216807999996</v>
      </c>
      <c r="AH530" s="133">
        <v>2251.6187799999993</v>
      </c>
      <c r="AI530" s="133">
        <v>2403.4199999999996</v>
      </c>
      <c r="AJ530" s="133">
        <v>2503.5450000000001</v>
      </c>
      <c r="AK530" s="133">
        <v>2764.4006248309547</v>
      </c>
      <c r="AL530" s="133">
        <v>2874.9015679156328</v>
      </c>
      <c r="AM530" s="133">
        <v>3195.4124257026901</v>
      </c>
      <c r="AN530" s="133">
        <v>3197.8901829870119</v>
      </c>
      <c r="AO530" s="133">
        <v>2254.9479166487044</v>
      </c>
      <c r="AP530" s="133">
        <v>3182.2243800141041</v>
      </c>
      <c r="AQ530" s="133">
        <v>3335.4085643559315</v>
      </c>
      <c r="AR530" s="133">
        <v>3239.7723037023584</v>
      </c>
      <c r="AS530" s="133">
        <v>3246.5404511883735</v>
      </c>
      <c r="AT530" s="133">
        <v>3358.1831269926033</v>
      </c>
      <c r="AU530" s="133">
        <v>3346.1290473773429</v>
      </c>
      <c r="AV530" s="133">
        <v>2713.8536183689457</v>
      </c>
      <c r="AW530" s="133">
        <v>2656.8263946401335</v>
      </c>
    </row>
    <row r="531" spans="1:76" ht="15" customHeight="1" x14ac:dyDescent="0.2">
      <c r="A531" s="135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7"/>
      <c r="AJ531" s="136"/>
      <c r="AK531" s="136"/>
      <c r="AL531" s="136"/>
      <c r="AM531" s="136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</row>
    <row r="532" spans="1:76" ht="15" customHeight="1" x14ac:dyDescent="0.2">
      <c r="A532" s="135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7"/>
      <c r="AJ532" s="136"/>
      <c r="AK532" s="136"/>
      <c r="AL532" s="136"/>
      <c r="AM532" s="136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</row>
    <row r="533" spans="1:76" s="113" customFormat="1" ht="15" customHeight="1" x14ac:dyDescent="0.2">
      <c r="A533" s="113" t="s">
        <v>464</v>
      </c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5"/>
      <c r="AJ533" s="114"/>
      <c r="AK533" s="114"/>
      <c r="AL533" s="114"/>
      <c r="AM533" s="114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16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  <c r="BN533" s="117"/>
      <c r="BO533" s="117"/>
      <c r="BP533" s="117"/>
      <c r="BQ533" s="117"/>
      <c r="BR533" s="117"/>
      <c r="BS533" s="117"/>
      <c r="BT533" s="117"/>
      <c r="BU533" s="117"/>
      <c r="BV533" s="117"/>
      <c r="BW533" s="117"/>
      <c r="BX533" s="117"/>
    </row>
    <row r="534" spans="1:76" ht="15" customHeight="1" thickBot="1" x14ac:dyDescent="0.25">
      <c r="A534" s="120" t="s">
        <v>462</v>
      </c>
      <c r="B534" s="120"/>
      <c r="C534" s="120"/>
      <c r="D534" s="120"/>
      <c r="F534" s="118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F534" s="114"/>
      <c r="AG534" s="114"/>
      <c r="AH534" s="114"/>
      <c r="AI534" s="151"/>
      <c r="AK534" s="117"/>
      <c r="AL534" s="117"/>
      <c r="AM534" s="120"/>
      <c r="AN534" s="120"/>
      <c r="AO534" s="120"/>
      <c r="AP534" s="120"/>
      <c r="AQ534" s="120"/>
      <c r="AR534" s="115"/>
      <c r="AS534" s="115"/>
      <c r="AW534" s="121" t="s">
        <v>18</v>
      </c>
    </row>
    <row r="535" spans="1:76" s="124" customFormat="1" ht="15" customHeight="1" x14ac:dyDescent="0.2">
      <c r="A535" s="122" t="s">
        <v>3</v>
      </c>
      <c r="B535" s="122">
        <v>1970</v>
      </c>
      <c r="C535" s="122">
        <v>1971</v>
      </c>
      <c r="D535" s="122">
        <v>1972</v>
      </c>
      <c r="E535" s="122">
        <v>1973</v>
      </c>
      <c r="F535" s="122">
        <v>1974</v>
      </c>
      <c r="G535" s="122">
        <v>1975</v>
      </c>
      <c r="H535" s="122">
        <v>1976</v>
      </c>
      <c r="I535" s="122">
        <v>1977</v>
      </c>
      <c r="J535" s="122">
        <v>1978</v>
      </c>
      <c r="K535" s="122">
        <v>1979</v>
      </c>
      <c r="L535" s="122">
        <v>1980</v>
      </c>
      <c r="M535" s="122">
        <v>1981</v>
      </c>
      <c r="N535" s="122">
        <v>1982</v>
      </c>
      <c r="O535" s="122">
        <v>1983</v>
      </c>
      <c r="P535" s="122">
        <v>1984</v>
      </c>
      <c r="Q535" s="122">
        <v>1985</v>
      </c>
      <c r="R535" s="122">
        <v>1986</v>
      </c>
      <c r="S535" s="122">
        <v>1987</v>
      </c>
      <c r="T535" s="122">
        <v>1988</v>
      </c>
      <c r="U535" s="122">
        <v>1989</v>
      </c>
      <c r="V535" s="122">
        <v>1990</v>
      </c>
      <c r="W535" s="122">
        <v>1991</v>
      </c>
      <c r="X535" s="122">
        <v>1992</v>
      </c>
      <c r="Y535" s="122">
        <v>1993</v>
      </c>
      <c r="Z535" s="122">
        <v>1994</v>
      </c>
      <c r="AA535" s="122">
        <v>1995</v>
      </c>
      <c r="AB535" s="122">
        <v>1996</v>
      </c>
      <c r="AC535" s="122">
        <v>1997</v>
      </c>
      <c r="AD535" s="122">
        <v>1998</v>
      </c>
      <c r="AE535" s="122">
        <v>1999</v>
      </c>
      <c r="AF535" s="122">
        <v>2000</v>
      </c>
      <c r="AG535" s="122">
        <v>2001</v>
      </c>
      <c r="AH535" s="122">
        <v>2002</v>
      </c>
      <c r="AI535" s="122">
        <v>2003</v>
      </c>
      <c r="AJ535" s="122">
        <v>2004</v>
      </c>
      <c r="AK535" s="122">
        <v>2005</v>
      </c>
      <c r="AL535" s="122">
        <v>2006</v>
      </c>
      <c r="AM535" s="122">
        <v>2007</v>
      </c>
      <c r="AN535" s="122">
        <v>2008</v>
      </c>
      <c r="AO535" s="122">
        <v>2009</v>
      </c>
      <c r="AP535" s="122">
        <v>2010</v>
      </c>
      <c r="AQ535" s="122">
        <v>2011</v>
      </c>
      <c r="AR535" s="122">
        <v>2012</v>
      </c>
      <c r="AS535" s="123">
        <v>2013</v>
      </c>
      <c r="AT535" s="123">
        <v>2014</v>
      </c>
      <c r="AU535" s="123">
        <v>2015</v>
      </c>
      <c r="AV535" s="123">
        <v>2016</v>
      </c>
      <c r="AW535" s="123">
        <v>2017</v>
      </c>
    </row>
    <row r="536" spans="1:76" s="139" customFormat="1" ht="15" customHeight="1" x14ac:dyDescent="0.2">
      <c r="A536" s="143" t="s">
        <v>113</v>
      </c>
      <c r="B536" s="143">
        <v>0</v>
      </c>
      <c r="C536" s="143">
        <v>0</v>
      </c>
      <c r="D536" s="143">
        <v>0</v>
      </c>
      <c r="E536" s="143">
        <v>0</v>
      </c>
      <c r="F536" s="143">
        <v>0</v>
      </c>
      <c r="G536" s="143">
        <v>0</v>
      </c>
      <c r="H536" s="143">
        <v>0</v>
      </c>
      <c r="I536" s="143">
        <v>0</v>
      </c>
      <c r="J536" s="143">
        <v>0</v>
      </c>
      <c r="K536" s="143">
        <v>0</v>
      </c>
      <c r="L536" s="143">
        <v>0</v>
      </c>
      <c r="M536" s="143">
        <v>0</v>
      </c>
      <c r="N536" s="143">
        <v>0</v>
      </c>
      <c r="O536" s="143">
        <v>0</v>
      </c>
      <c r="P536" s="143">
        <v>4.1638482953190801</v>
      </c>
      <c r="Q536" s="143">
        <v>4.5621009219440332</v>
      </c>
      <c r="R536" s="143">
        <v>4.7008563528722593</v>
      </c>
      <c r="S536" s="143">
        <v>3.2459683731515696</v>
      </c>
      <c r="T536" s="143">
        <v>4.6031407105796038</v>
      </c>
      <c r="U536" s="143">
        <v>6.6075173819883304</v>
      </c>
      <c r="V536" s="143">
        <v>6.7755638490488046</v>
      </c>
      <c r="W536" s="143">
        <v>7.21465798989869</v>
      </c>
      <c r="X536" s="143">
        <v>4.860613693891028</v>
      </c>
      <c r="Y536" s="143">
        <v>5.2973399919159903</v>
      </c>
      <c r="Z536" s="143">
        <v>4.9938423335222337</v>
      </c>
      <c r="AA536" s="143">
        <v>5.2994089562764213</v>
      </c>
      <c r="AB536" s="143">
        <v>6.8654748018722751</v>
      </c>
      <c r="AC536" s="143">
        <v>9.3850989280152053</v>
      </c>
      <c r="AD536" s="143">
        <v>6.1200924777291981</v>
      </c>
      <c r="AE536" s="143">
        <v>7.4558070481114083</v>
      </c>
      <c r="AF536" s="143">
        <v>6.3783195270830095</v>
      </c>
      <c r="AG536" s="143">
        <v>13.064752004485584</v>
      </c>
      <c r="AH536" s="143">
        <v>8.0901794574657107</v>
      </c>
      <c r="AI536" s="144">
        <v>7.9453445506819458</v>
      </c>
      <c r="AJ536" s="143">
        <v>9.1390408400887537</v>
      </c>
      <c r="AK536" s="143">
        <v>9.7493948561265764</v>
      </c>
      <c r="AL536" s="143">
        <v>9.0515891333386094</v>
      </c>
      <c r="AM536" s="143">
        <v>7.2770149104508466</v>
      </c>
      <c r="AN536" s="140">
        <v>13.315757471437569</v>
      </c>
      <c r="AO536" s="140">
        <v>7.5552964546161379</v>
      </c>
      <c r="AP536" s="140">
        <v>19.747155835102202</v>
      </c>
      <c r="AQ536" s="140">
        <v>20.827896560574779</v>
      </c>
      <c r="AR536" s="140">
        <v>20.782677995214556</v>
      </c>
      <c r="AS536" s="140">
        <v>19.514806128502958</v>
      </c>
      <c r="AT536" s="140">
        <v>21.058744871062419</v>
      </c>
      <c r="AU536" s="140">
        <v>19.642279241960768</v>
      </c>
      <c r="AV536" s="140">
        <v>15.095948808799603</v>
      </c>
      <c r="AW536" s="140">
        <v>15.675383481465182</v>
      </c>
      <c r="AX536" s="142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</row>
    <row r="537" spans="1:76" s="139" customFormat="1" ht="15" customHeight="1" x14ac:dyDescent="0.2">
      <c r="A537" s="139" t="s">
        <v>328</v>
      </c>
      <c r="B537" s="139">
        <v>72.13808553575555</v>
      </c>
      <c r="C537" s="139">
        <v>74.134536324416814</v>
      </c>
      <c r="D537" s="139">
        <v>71.665184469048171</v>
      </c>
      <c r="E537" s="139">
        <v>74.655681331063946</v>
      </c>
      <c r="F537" s="139">
        <v>76.244767423683584</v>
      </c>
      <c r="G537" s="139">
        <v>77.06562993222613</v>
      </c>
      <c r="H537" s="139">
        <v>79.002925446106914</v>
      </c>
      <c r="I537" s="139">
        <v>78.365020942033183</v>
      </c>
      <c r="J537" s="139">
        <v>78.559053409993084</v>
      </c>
      <c r="K537" s="139">
        <v>78.231211430779624</v>
      </c>
      <c r="L537" s="139">
        <v>72.497613967982943</v>
      </c>
      <c r="M537" s="139">
        <v>61.470892210181802</v>
      </c>
      <c r="N537" s="139">
        <v>58.176017020372939</v>
      </c>
      <c r="O537" s="139">
        <v>47.473948391934869</v>
      </c>
      <c r="P537" s="139">
        <v>45.388764545733991</v>
      </c>
      <c r="Q537" s="139">
        <v>44.302219126099708</v>
      </c>
      <c r="R537" s="139">
        <v>44.191341462508085</v>
      </c>
      <c r="S537" s="139">
        <v>43.478294197306546</v>
      </c>
      <c r="T537" s="139">
        <v>42.699344536086983</v>
      </c>
      <c r="U537" s="139">
        <v>42.729569212899193</v>
      </c>
      <c r="V537" s="139">
        <v>36.713578111591957</v>
      </c>
      <c r="W537" s="139">
        <v>36.222522554749759</v>
      </c>
      <c r="X537" s="139">
        <v>38.486375672330176</v>
      </c>
      <c r="Y537" s="139">
        <v>41.400338831317015</v>
      </c>
      <c r="Z537" s="139">
        <v>40.595845132082957</v>
      </c>
      <c r="AA537" s="139">
        <v>40.735757081915693</v>
      </c>
      <c r="AB537" s="139">
        <v>38.419376596986659</v>
      </c>
      <c r="AC537" s="139">
        <v>32.357837373771034</v>
      </c>
      <c r="AD537" s="139">
        <v>34.394791330864997</v>
      </c>
      <c r="AE537" s="139">
        <v>32.967927997834245</v>
      </c>
      <c r="AF537" s="139">
        <v>36.582509466394534</v>
      </c>
      <c r="AG537" s="139">
        <v>28.70778486727761</v>
      </c>
      <c r="AH537" s="139">
        <v>33.562164550786001</v>
      </c>
      <c r="AI537" s="142">
        <v>30.883740669545901</v>
      </c>
      <c r="AJ537" s="139">
        <v>21.14473676326968</v>
      </c>
      <c r="AK537" s="139">
        <v>20.699446020382499</v>
      </c>
      <c r="AL537" s="139">
        <v>22.616496065686551</v>
      </c>
      <c r="AM537" s="139">
        <v>23.87736850063153</v>
      </c>
      <c r="AN537" s="143">
        <v>15.68399698864947</v>
      </c>
      <c r="AO537" s="143">
        <v>15.569756507803891</v>
      </c>
      <c r="AP537" s="143">
        <v>11.657340138860848</v>
      </c>
      <c r="AQ537" s="143">
        <v>6.0030001980209589</v>
      </c>
      <c r="AR537" s="143">
        <v>5.8941138288907959</v>
      </c>
      <c r="AS537" s="143">
        <v>6.2462052495508171</v>
      </c>
      <c r="AT537" s="143">
        <v>4.9467771756851606</v>
      </c>
      <c r="AU537" s="143">
        <v>4.9514280141479112</v>
      </c>
      <c r="AV537" s="143">
        <v>5.5863244714862486</v>
      </c>
      <c r="AW537" s="143">
        <v>3.1629484852224174</v>
      </c>
      <c r="AX537" s="142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</row>
    <row r="538" spans="1:76" s="139" customFormat="1" ht="15" customHeight="1" x14ac:dyDescent="0.2">
      <c r="A538" s="139" t="s">
        <v>181</v>
      </c>
      <c r="B538" s="139">
        <v>14.815402288036655</v>
      </c>
      <c r="C538" s="139">
        <v>14.357291104414493</v>
      </c>
      <c r="D538" s="139">
        <v>16.011909038234176</v>
      </c>
      <c r="E538" s="139">
        <v>14.841197556356928</v>
      </c>
      <c r="F538" s="139">
        <v>15.650892941317887</v>
      </c>
      <c r="G538" s="139">
        <v>15.41769306105677</v>
      </c>
      <c r="H538" s="139">
        <v>13.183180160080573</v>
      </c>
      <c r="I538" s="139">
        <v>14.827598016911686</v>
      </c>
      <c r="J538" s="139">
        <v>15.065653673472285</v>
      </c>
      <c r="K538" s="139">
        <v>15.360808530886718</v>
      </c>
      <c r="L538" s="139">
        <v>18.607116480282613</v>
      </c>
      <c r="M538" s="139">
        <v>28.091626995965314</v>
      </c>
      <c r="N538" s="139">
        <v>27.158559282960752</v>
      </c>
      <c r="O538" s="139">
        <v>36.158024898704397</v>
      </c>
      <c r="P538" s="139">
        <v>35.078015966475043</v>
      </c>
      <c r="Q538" s="139">
        <v>36.930552576843148</v>
      </c>
      <c r="R538" s="139">
        <v>37.800362387312056</v>
      </c>
      <c r="S538" s="139">
        <v>38.435366973573153</v>
      </c>
      <c r="T538" s="139">
        <v>36.123255512535948</v>
      </c>
      <c r="U538" s="139">
        <v>36.222447056937618</v>
      </c>
      <c r="V538" s="139">
        <v>39.701714099533916</v>
      </c>
      <c r="W538" s="139">
        <v>38.958550827629665</v>
      </c>
      <c r="X538" s="139">
        <v>37.789330807287122</v>
      </c>
      <c r="Y538" s="139">
        <v>37.45489173090327</v>
      </c>
      <c r="Z538" s="139">
        <v>36.080902226652171</v>
      </c>
      <c r="AA538" s="139">
        <v>35.916995671618409</v>
      </c>
      <c r="AB538" s="139">
        <v>31.394817654445266</v>
      </c>
      <c r="AC538" s="139">
        <v>33.851808064547519</v>
      </c>
      <c r="AD538" s="139">
        <v>35.371927425565289</v>
      </c>
      <c r="AE538" s="139">
        <v>30.331157678811888</v>
      </c>
      <c r="AF538" s="139">
        <v>28.762493477810363</v>
      </c>
      <c r="AG538" s="139">
        <v>27.411173885526395</v>
      </c>
      <c r="AH538" s="139">
        <v>29.318284509955994</v>
      </c>
      <c r="AI538" s="142">
        <v>32.669279609889244</v>
      </c>
      <c r="AJ538" s="139">
        <v>31.919218548098794</v>
      </c>
      <c r="AK538" s="139">
        <v>29.972548394627264</v>
      </c>
      <c r="AL538" s="139">
        <v>30.002912434507138</v>
      </c>
      <c r="AM538" s="139">
        <v>29.045429921801112</v>
      </c>
      <c r="AN538" s="143">
        <v>30.318455917531978</v>
      </c>
      <c r="AO538" s="143">
        <v>31.387517659764331</v>
      </c>
      <c r="AP538" s="143">
        <v>30.538387113849364</v>
      </c>
      <c r="AQ538" s="143">
        <v>30.801632848789652</v>
      </c>
      <c r="AR538" s="143">
        <v>31.198798719431874</v>
      </c>
      <c r="AS538" s="143">
        <v>31.356306637466037</v>
      </c>
      <c r="AT538" s="143">
        <v>31.466602684913305</v>
      </c>
      <c r="AU538" s="143">
        <v>32.735817599340592</v>
      </c>
      <c r="AV538" s="143">
        <v>37.445201439079504</v>
      </c>
      <c r="AW538" s="143">
        <v>40.436125504524533</v>
      </c>
      <c r="AX538" s="142"/>
    </row>
    <row r="539" spans="1:76" s="139" customFormat="1" ht="15" customHeight="1" x14ac:dyDescent="0.2">
      <c r="A539" s="143" t="s">
        <v>179</v>
      </c>
      <c r="B539" s="143">
        <v>13.046512176207798</v>
      </c>
      <c r="C539" s="143">
        <v>11.5081725711687</v>
      </c>
      <c r="D539" s="143">
        <v>12.322906492717649</v>
      </c>
      <c r="E539" s="143">
        <v>10.503121112579123</v>
      </c>
      <c r="F539" s="143">
        <v>8.1043396349985244</v>
      </c>
      <c r="G539" s="143">
        <v>7.5166770067171029</v>
      </c>
      <c r="H539" s="143">
        <v>7.813894393812518</v>
      </c>
      <c r="I539" s="143">
        <v>6.8073810410551232</v>
      </c>
      <c r="J539" s="143">
        <v>6.375292916534633</v>
      </c>
      <c r="K539" s="143">
        <v>6.4079800383336618</v>
      </c>
      <c r="L539" s="143">
        <v>8.8952695517344438</v>
      </c>
      <c r="M539" s="143">
        <v>10.437480793852885</v>
      </c>
      <c r="N539" s="143">
        <v>14.665423696666309</v>
      </c>
      <c r="O539" s="143">
        <v>16.368026709360734</v>
      </c>
      <c r="P539" s="143">
        <v>15.369371192471888</v>
      </c>
      <c r="Q539" s="143">
        <v>14.205127375113108</v>
      </c>
      <c r="R539" s="143">
        <v>13.307439797307609</v>
      </c>
      <c r="S539" s="143">
        <v>14.840370455968724</v>
      </c>
      <c r="T539" s="143">
        <v>16.57425924079746</v>
      </c>
      <c r="U539" s="143">
        <v>14.440466348174851</v>
      </c>
      <c r="V539" s="143">
        <v>16.809143939825319</v>
      </c>
      <c r="W539" s="143">
        <v>17.604268627721893</v>
      </c>
      <c r="X539" s="143">
        <v>18.863679826491676</v>
      </c>
      <c r="Y539" s="143">
        <v>15.847429445863725</v>
      </c>
      <c r="Z539" s="143">
        <v>18.329410307742648</v>
      </c>
      <c r="AA539" s="143">
        <v>18.047838290189475</v>
      </c>
      <c r="AB539" s="143">
        <v>23.320330946695805</v>
      </c>
      <c r="AC539" s="143">
        <v>24.405255633666243</v>
      </c>
      <c r="AD539" s="143">
        <v>24.113188765840519</v>
      </c>
      <c r="AE539" s="143">
        <v>29.245107275242461</v>
      </c>
      <c r="AF539" s="143">
        <v>28.276677528712099</v>
      </c>
      <c r="AG539" s="143">
        <v>30.816289242710411</v>
      </c>
      <c r="AH539" s="143">
        <v>29.029371481792296</v>
      </c>
      <c r="AI539" s="144">
        <v>28.501635169882917</v>
      </c>
      <c r="AJ539" s="143">
        <v>37.797003848542772</v>
      </c>
      <c r="AK539" s="143">
        <v>39.578610728863666</v>
      </c>
      <c r="AL539" s="143">
        <v>38.329002366467705</v>
      </c>
      <c r="AM539" s="143">
        <v>39.800186667116506</v>
      </c>
      <c r="AN539" s="145">
        <v>40.681789622380983</v>
      </c>
      <c r="AO539" s="145">
        <v>45.487429377815644</v>
      </c>
      <c r="AP539" s="145">
        <v>38.057116912187581</v>
      </c>
      <c r="AQ539" s="145">
        <v>42.367470392614607</v>
      </c>
      <c r="AR539" s="145">
        <v>42.124409456462772</v>
      </c>
      <c r="AS539" s="145">
        <v>42.882681984480186</v>
      </c>
      <c r="AT539" s="145">
        <v>42.527875268339116</v>
      </c>
      <c r="AU539" s="145">
        <v>42.670475144550728</v>
      </c>
      <c r="AV539" s="145">
        <v>41.872525280634648</v>
      </c>
      <c r="AW539" s="145">
        <v>40.725542528787869</v>
      </c>
      <c r="AX539" s="142"/>
    </row>
    <row r="540" spans="1:76" s="148" customFormat="1" ht="15" customHeight="1" thickBot="1" x14ac:dyDescent="0.25">
      <c r="A540" s="147" t="s">
        <v>16</v>
      </c>
      <c r="B540" s="147">
        <v>100</v>
      </c>
      <c r="C540" s="147">
        <v>100</v>
      </c>
      <c r="D540" s="147">
        <v>100</v>
      </c>
      <c r="E540" s="147">
        <v>100</v>
      </c>
      <c r="F540" s="147">
        <v>100</v>
      </c>
      <c r="G540" s="147">
        <v>100</v>
      </c>
      <c r="H540" s="147">
        <v>100</v>
      </c>
      <c r="I540" s="147">
        <v>100</v>
      </c>
      <c r="J540" s="147">
        <v>100</v>
      </c>
      <c r="K540" s="147">
        <v>100</v>
      </c>
      <c r="L540" s="147">
        <v>100</v>
      </c>
      <c r="M540" s="147">
        <v>100</v>
      </c>
      <c r="N540" s="147">
        <v>100</v>
      </c>
      <c r="O540" s="147">
        <v>100</v>
      </c>
      <c r="P540" s="147">
        <v>100</v>
      </c>
      <c r="Q540" s="147">
        <v>100</v>
      </c>
      <c r="R540" s="147">
        <v>100</v>
      </c>
      <c r="S540" s="147">
        <v>100</v>
      </c>
      <c r="T540" s="147">
        <v>100</v>
      </c>
      <c r="U540" s="147">
        <v>100</v>
      </c>
      <c r="V540" s="147">
        <v>100</v>
      </c>
      <c r="W540" s="147">
        <v>100</v>
      </c>
      <c r="X540" s="147">
        <v>100</v>
      </c>
      <c r="Y540" s="147">
        <v>100</v>
      </c>
      <c r="Z540" s="147">
        <v>100</v>
      </c>
      <c r="AA540" s="147">
        <v>100</v>
      </c>
      <c r="AB540" s="147">
        <v>100</v>
      </c>
      <c r="AC540" s="147">
        <v>100</v>
      </c>
      <c r="AD540" s="147">
        <v>100</v>
      </c>
      <c r="AE540" s="147">
        <v>100</v>
      </c>
      <c r="AF540" s="147">
        <v>100</v>
      </c>
      <c r="AG540" s="147">
        <v>100</v>
      </c>
      <c r="AH540" s="147">
        <v>100</v>
      </c>
      <c r="AI540" s="147">
        <v>100</v>
      </c>
      <c r="AJ540" s="147">
        <v>100</v>
      </c>
      <c r="AK540" s="147">
        <v>100</v>
      </c>
      <c r="AL540" s="147">
        <v>100</v>
      </c>
      <c r="AM540" s="147">
        <v>100</v>
      </c>
      <c r="AN540" s="147">
        <v>100</v>
      </c>
      <c r="AO540" s="147">
        <v>100</v>
      </c>
      <c r="AP540" s="147">
        <v>100</v>
      </c>
      <c r="AQ540" s="147">
        <v>100</v>
      </c>
      <c r="AR540" s="147">
        <v>100</v>
      </c>
      <c r="AS540" s="147">
        <v>100</v>
      </c>
      <c r="AT540" s="147">
        <v>100</v>
      </c>
      <c r="AU540" s="147">
        <v>100</v>
      </c>
      <c r="AV540" s="147">
        <v>100</v>
      </c>
      <c r="AW540" s="147">
        <v>100</v>
      </c>
    </row>
    <row r="541" spans="1:76" s="113" customFormat="1" ht="15" customHeight="1" x14ac:dyDescent="0.2">
      <c r="A541" s="135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7"/>
      <c r="AJ541" s="136"/>
      <c r="AK541" s="136"/>
      <c r="AL541" s="136"/>
      <c r="AM541" s="136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16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  <c r="BN541" s="117"/>
      <c r="BO541" s="117"/>
      <c r="BP541" s="117"/>
      <c r="BQ541" s="117"/>
      <c r="BR541" s="117"/>
      <c r="BS541" s="117"/>
      <c r="BT541" s="117"/>
      <c r="BU541" s="117"/>
      <c r="BV541" s="117"/>
      <c r="BW541" s="117"/>
      <c r="BX541" s="117"/>
    </row>
    <row r="542" spans="1:76" s="113" customFormat="1" ht="15" customHeight="1" x14ac:dyDescent="0.2">
      <c r="A542" s="135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7"/>
      <c r="AJ542" s="136"/>
      <c r="AK542" s="136"/>
      <c r="AL542" s="136"/>
      <c r="AM542" s="136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16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  <c r="BN542" s="117"/>
      <c r="BO542" s="117"/>
      <c r="BP542" s="117"/>
      <c r="BQ542" s="117"/>
      <c r="BR542" s="117"/>
      <c r="BS542" s="117"/>
      <c r="BT542" s="117"/>
      <c r="BU542" s="117"/>
      <c r="BV542" s="117"/>
      <c r="BW542" s="117"/>
      <c r="BX542" s="117"/>
    </row>
    <row r="543" spans="1:76" ht="15" customHeight="1" x14ac:dyDescent="0.2">
      <c r="A543" s="113" t="s">
        <v>465</v>
      </c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5"/>
      <c r="AJ543" s="114"/>
      <c r="AK543" s="114"/>
      <c r="AL543" s="114"/>
      <c r="AM543" s="114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</row>
    <row r="544" spans="1:76" ht="15" customHeight="1" thickBot="1" x14ac:dyDescent="0.25">
      <c r="A544" s="120" t="s">
        <v>466</v>
      </c>
      <c r="B544" s="120"/>
      <c r="C544" s="120"/>
      <c r="D544" s="118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4"/>
      <c r="AD544" s="154"/>
      <c r="AF544" s="154"/>
      <c r="AG544" s="154"/>
      <c r="AH544" s="154"/>
      <c r="AJ544" s="151"/>
      <c r="AK544" s="117"/>
      <c r="AL544" s="151"/>
      <c r="AM544" s="117"/>
      <c r="AN544" s="120"/>
      <c r="AO544" s="120"/>
      <c r="AP544" s="120"/>
      <c r="AQ544" s="120"/>
      <c r="AS544" s="115"/>
      <c r="AW544" s="121" t="s">
        <v>2</v>
      </c>
      <c r="AX544" s="121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</row>
    <row r="545" spans="1:76" s="124" customFormat="1" ht="15" customHeight="1" x14ac:dyDescent="0.2">
      <c r="A545" s="122" t="s">
        <v>3</v>
      </c>
      <c r="B545" s="122">
        <v>1970</v>
      </c>
      <c r="C545" s="122">
        <v>1971</v>
      </c>
      <c r="D545" s="122">
        <v>1972</v>
      </c>
      <c r="E545" s="122">
        <v>1973</v>
      </c>
      <c r="F545" s="122">
        <v>1974</v>
      </c>
      <c r="G545" s="122">
        <v>1975</v>
      </c>
      <c r="H545" s="122">
        <v>1976</v>
      </c>
      <c r="I545" s="122">
        <v>1977</v>
      </c>
      <c r="J545" s="122">
        <v>1978</v>
      </c>
      <c r="K545" s="122">
        <v>1979</v>
      </c>
      <c r="L545" s="122">
        <v>1980</v>
      </c>
      <c r="M545" s="122">
        <v>1981</v>
      </c>
      <c r="N545" s="122">
        <v>1982</v>
      </c>
      <c r="O545" s="122">
        <v>1983</v>
      </c>
      <c r="P545" s="122">
        <v>1984</v>
      </c>
      <c r="Q545" s="122">
        <v>1985</v>
      </c>
      <c r="R545" s="122">
        <v>1986</v>
      </c>
      <c r="S545" s="122">
        <v>1987</v>
      </c>
      <c r="T545" s="122">
        <v>1988</v>
      </c>
      <c r="U545" s="122">
        <v>1989</v>
      </c>
      <c r="V545" s="122">
        <v>1990</v>
      </c>
      <c r="W545" s="122">
        <v>1991</v>
      </c>
      <c r="X545" s="122">
        <v>1992</v>
      </c>
      <c r="Y545" s="122">
        <v>1993</v>
      </c>
      <c r="Z545" s="122">
        <v>1994</v>
      </c>
      <c r="AA545" s="122">
        <v>1995</v>
      </c>
      <c r="AB545" s="122">
        <v>1996</v>
      </c>
      <c r="AC545" s="122">
        <v>1997</v>
      </c>
      <c r="AD545" s="122">
        <v>1998</v>
      </c>
      <c r="AE545" s="122">
        <v>1999</v>
      </c>
      <c r="AF545" s="122">
        <v>2000</v>
      </c>
      <c r="AG545" s="122">
        <v>2001</v>
      </c>
      <c r="AH545" s="122">
        <v>2002</v>
      </c>
      <c r="AI545" s="122">
        <v>2003</v>
      </c>
      <c r="AJ545" s="122">
        <v>2004</v>
      </c>
      <c r="AK545" s="122">
        <v>2005</v>
      </c>
      <c r="AL545" s="122">
        <v>2006</v>
      </c>
      <c r="AM545" s="122">
        <v>2007</v>
      </c>
      <c r="AN545" s="122">
        <v>2008</v>
      </c>
      <c r="AO545" s="122">
        <v>2009</v>
      </c>
      <c r="AP545" s="122">
        <v>2010</v>
      </c>
      <c r="AQ545" s="122">
        <v>2011</v>
      </c>
      <c r="AR545" s="122">
        <v>2012</v>
      </c>
      <c r="AS545" s="123">
        <v>2013</v>
      </c>
      <c r="AT545" s="123">
        <v>2014</v>
      </c>
      <c r="AU545" s="123">
        <v>2015</v>
      </c>
      <c r="AV545" s="123">
        <v>2016</v>
      </c>
      <c r="AW545" s="123">
        <v>2017</v>
      </c>
    </row>
    <row r="546" spans="1:76" s="125" customFormat="1" ht="15" customHeight="1" x14ac:dyDescent="0.2">
      <c r="A546" s="129" t="s">
        <v>395</v>
      </c>
      <c r="B546" s="129">
        <v>2.638944</v>
      </c>
      <c r="C546" s="129">
        <v>10.555776</v>
      </c>
      <c r="D546" s="129">
        <v>19.352256000000001</v>
      </c>
      <c r="E546" s="129">
        <v>20.231904</v>
      </c>
      <c r="F546" s="129">
        <v>21.111552</v>
      </c>
      <c r="G546" s="129">
        <v>23.750495999999998</v>
      </c>
      <c r="H546" s="129">
        <v>29.908031999999999</v>
      </c>
      <c r="I546" s="129">
        <v>102.039168</v>
      </c>
      <c r="J546" s="129">
        <v>92.363039999999998</v>
      </c>
      <c r="K546" s="129">
        <v>109.956</v>
      </c>
      <c r="L546" s="129">
        <v>157.45699199999999</v>
      </c>
      <c r="M546" s="129">
        <v>199.68009599999999</v>
      </c>
      <c r="N546" s="129">
        <v>237.50495999999998</v>
      </c>
      <c r="O546" s="129">
        <v>255.09791999999999</v>
      </c>
      <c r="P546" s="129">
        <v>268.29264000000001</v>
      </c>
      <c r="Q546" s="129">
        <v>264.77404799999999</v>
      </c>
      <c r="R546" s="129">
        <v>281.48735999999997</v>
      </c>
      <c r="S546" s="129">
        <v>287.64489600000002</v>
      </c>
      <c r="T546" s="129">
        <v>265.22586719999998</v>
      </c>
      <c r="U546" s="129">
        <v>299.9669652</v>
      </c>
      <c r="V546" s="129">
        <v>323.83741320000001</v>
      </c>
      <c r="W546" s="129">
        <v>352.21205880000002</v>
      </c>
      <c r="X546" s="129">
        <v>402.878784</v>
      </c>
      <c r="Y546" s="129">
        <v>423.11068799999998</v>
      </c>
      <c r="Z546" s="129">
        <v>450.37977599999999</v>
      </c>
      <c r="AA546" s="129">
        <v>510.19583999999998</v>
      </c>
      <c r="AB546" s="129">
        <v>603.43852800000002</v>
      </c>
      <c r="AC546" s="129">
        <v>957.24194999999997</v>
      </c>
      <c r="AD546" s="129">
        <v>1027.428864</v>
      </c>
      <c r="AE546" s="129">
        <v>1073.17056</v>
      </c>
      <c r="AF546" s="129">
        <v>1251.739104</v>
      </c>
      <c r="AG546" s="129">
        <v>1367.8526400000001</v>
      </c>
      <c r="AH546" s="129">
        <v>1630.64</v>
      </c>
      <c r="AI546" s="130">
        <v>1650.88</v>
      </c>
      <c r="AJ546" s="129">
        <v>2062.7199999999998</v>
      </c>
      <c r="AK546" s="129">
        <v>2159.2105116730431</v>
      </c>
      <c r="AL546" s="129">
        <v>2235.7046550868486</v>
      </c>
      <c r="AM546" s="129">
        <v>2258.96</v>
      </c>
      <c r="AN546" s="126">
        <v>2322.848</v>
      </c>
      <c r="AO546" s="126">
        <v>2276.39104</v>
      </c>
      <c r="AP546" s="126">
        <v>2289.2874961783291</v>
      </c>
      <c r="AQ546" s="126">
        <v>2436.606986271906</v>
      </c>
      <c r="AR546" s="126">
        <v>2217.5589312332495</v>
      </c>
      <c r="AS546" s="126">
        <v>2036.8347995138813</v>
      </c>
      <c r="AT546" s="126">
        <v>2022.0003465466646</v>
      </c>
      <c r="AU546" s="126">
        <v>2222.31008454524</v>
      </c>
      <c r="AV546" s="126">
        <v>2197.9106368805983</v>
      </c>
      <c r="AW546" s="126">
        <v>2162.6601586510533</v>
      </c>
      <c r="AX546" s="128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4"/>
      <c r="BN546" s="134"/>
      <c r="BO546" s="134"/>
      <c r="BP546" s="134"/>
      <c r="BQ546" s="134"/>
      <c r="BR546" s="134"/>
      <c r="BS546" s="134"/>
      <c r="BT546" s="134"/>
      <c r="BU546" s="134"/>
      <c r="BV546" s="134"/>
      <c r="BW546" s="134"/>
      <c r="BX546" s="134"/>
    </row>
    <row r="547" spans="1:76" s="125" customFormat="1" ht="15" customHeight="1" x14ac:dyDescent="0.2">
      <c r="A547" s="129" t="s">
        <v>238</v>
      </c>
      <c r="B547" s="129">
        <v>0</v>
      </c>
      <c r="C547" s="129">
        <v>0</v>
      </c>
      <c r="D547" s="129">
        <v>0</v>
      </c>
      <c r="E547" s="129">
        <v>0</v>
      </c>
      <c r="F547" s="129">
        <v>0</v>
      </c>
      <c r="G547" s="129">
        <v>0</v>
      </c>
      <c r="H547" s="129">
        <v>0</v>
      </c>
      <c r="I547" s="129">
        <v>0</v>
      </c>
      <c r="J547" s="129">
        <v>0.84966000000000008</v>
      </c>
      <c r="K547" s="129">
        <v>5.0479800000000008</v>
      </c>
      <c r="L547" s="129">
        <v>1.6243500000000002</v>
      </c>
      <c r="M547" s="129">
        <v>7.3270680000000006</v>
      </c>
      <c r="N547" s="129">
        <v>43.50759</v>
      </c>
      <c r="O547" s="129">
        <v>144.50717400000002</v>
      </c>
      <c r="P547" s="129">
        <v>157.33704</v>
      </c>
      <c r="Q547" s="129">
        <v>167.792856</v>
      </c>
      <c r="R547" s="129">
        <v>172.20609000000002</v>
      </c>
      <c r="S547" s="129">
        <v>194.52715799999999</v>
      </c>
      <c r="T547" s="129">
        <v>175.99457400000003</v>
      </c>
      <c r="U547" s="129">
        <v>115.10393999999999</v>
      </c>
      <c r="V547" s="129">
        <v>95.181912000000011</v>
      </c>
      <c r="W547" s="129">
        <v>131.19749999999999</v>
      </c>
      <c r="X547" s="129">
        <v>136.44540000000001</v>
      </c>
      <c r="Y547" s="129">
        <v>126.64932</v>
      </c>
      <c r="Z547" s="129">
        <v>123.17071200000001</v>
      </c>
      <c r="AA547" s="129">
        <v>129.44820000000001</v>
      </c>
      <c r="AB547" s="129">
        <v>116.293464</v>
      </c>
      <c r="AC547" s="129">
        <v>111.53536800000001</v>
      </c>
      <c r="AD547" s="129">
        <v>97.426014000000009</v>
      </c>
      <c r="AE547" s="129">
        <v>131.52736800000002</v>
      </c>
      <c r="AF547" s="129">
        <v>78.273678000000018</v>
      </c>
      <c r="AG547" s="129">
        <v>73.825458000000012</v>
      </c>
      <c r="AH547" s="129">
        <v>69.405000000000001</v>
      </c>
      <c r="AI547" s="130">
        <v>76.08</v>
      </c>
      <c r="AJ547" s="129">
        <v>64.864999999999995</v>
      </c>
      <c r="AK547" s="129">
        <v>80.178841414999994</v>
      </c>
      <c r="AL547" s="129">
        <v>62.744999999999997</v>
      </c>
      <c r="AM547" s="129">
        <v>85.078499596839592</v>
      </c>
      <c r="AN547" s="129">
        <v>92.383731941340614</v>
      </c>
      <c r="AO547" s="129">
        <v>71.100053949999989</v>
      </c>
      <c r="AP547" s="129">
        <v>125.1712287</v>
      </c>
      <c r="AQ547" s="129">
        <v>104.8721176</v>
      </c>
      <c r="AR547" s="129">
        <v>163.50583726585</v>
      </c>
      <c r="AS547" s="129">
        <v>152.3589508</v>
      </c>
      <c r="AT547" s="129">
        <v>168.51513868969002</v>
      </c>
      <c r="AU547" s="129">
        <v>171.92037631898995</v>
      </c>
      <c r="AV547" s="129">
        <v>125.76592376797797</v>
      </c>
      <c r="AW547" s="129">
        <v>149.109338599354</v>
      </c>
      <c r="AX547" s="128"/>
    </row>
    <row r="548" spans="1:76" s="125" customFormat="1" ht="15" customHeight="1" x14ac:dyDescent="0.2">
      <c r="A548" s="129" t="s">
        <v>178</v>
      </c>
      <c r="B548" s="129">
        <v>123.02077200000002</v>
      </c>
      <c r="C548" s="129">
        <v>120.85164000000002</v>
      </c>
      <c r="D548" s="129">
        <v>117.75288000000002</v>
      </c>
      <c r="E548" s="129">
        <v>111.55536000000001</v>
      </c>
      <c r="F548" s="129">
        <v>108.45660000000001</v>
      </c>
      <c r="G548" s="129">
        <v>105.35784000000001</v>
      </c>
      <c r="H548" s="129">
        <v>102.25908000000001</v>
      </c>
      <c r="I548" s="129">
        <v>99.160320000000013</v>
      </c>
      <c r="J548" s="129">
        <v>96.061560000000014</v>
      </c>
      <c r="K548" s="129">
        <v>92.962800000000016</v>
      </c>
      <c r="L548" s="129">
        <v>86.765280000000018</v>
      </c>
      <c r="M548" s="129">
        <v>102.25908000000001</v>
      </c>
      <c r="N548" s="129">
        <v>127.04916000000001</v>
      </c>
      <c r="O548" s="129">
        <v>266.49336000000005</v>
      </c>
      <c r="P548" s="129">
        <v>325.36980000000005</v>
      </c>
      <c r="Q548" s="129">
        <v>300.57972000000007</v>
      </c>
      <c r="R548" s="129">
        <v>254.09832000000003</v>
      </c>
      <c r="S548" s="129">
        <v>328.46856000000002</v>
      </c>
      <c r="T548" s="129">
        <v>263.39460000000003</v>
      </c>
      <c r="U548" s="129">
        <v>250.99956000000003</v>
      </c>
      <c r="V548" s="129">
        <v>218.46258000000003</v>
      </c>
      <c r="W548" s="129">
        <v>210.71568000000002</v>
      </c>
      <c r="X548" s="129">
        <v>167.33304000000001</v>
      </c>
      <c r="Y548" s="129">
        <v>176.00956800000003</v>
      </c>
      <c r="Z548" s="129">
        <v>181.58733600000002</v>
      </c>
      <c r="AA548" s="129">
        <v>145.33184400000002</v>
      </c>
      <c r="AB548" s="129">
        <v>116.20350000000002</v>
      </c>
      <c r="AC548" s="129">
        <v>104.73808800000002</v>
      </c>
      <c r="AD548" s="129">
        <v>97.301064000000011</v>
      </c>
      <c r="AE548" s="129">
        <v>92.962800000000016</v>
      </c>
      <c r="AF548" s="129">
        <v>74.37024000000001</v>
      </c>
      <c r="AG548" s="129">
        <v>52.059168000000007</v>
      </c>
      <c r="AH548" s="129">
        <v>41.664000000000001</v>
      </c>
      <c r="AI548" s="130">
        <v>46.5</v>
      </c>
      <c r="AJ548" s="129">
        <v>48.67</v>
      </c>
      <c r="AK548" s="129">
        <v>50.110632000000003</v>
      </c>
      <c r="AL548" s="129">
        <v>52.08</v>
      </c>
      <c r="AM548" s="129">
        <v>51.038399999999996</v>
      </c>
      <c r="AN548" s="129">
        <v>50.53</v>
      </c>
      <c r="AO548" s="129">
        <v>44.668520000000001</v>
      </c>
      <c r="AP548" s="129">
        <v>49.229175892000008</v>
      </c>
      <c r="AQ548" s="129">
        <v>48.244592374160007</v>
      </c>
      <c r="AR548" s="129">
        <v>47.279700526676798</v>
      </c>
      <c r="AS548" s="129">
        <v>49.801500000000004</v>
      </c>
      <c r="AT548" s="129">
        <v>48.805470000000007</v>
      </c>
      <c r="AU548" s="129">
        <v>47.856869999999994</v>
      </c>
      <c r="AV548" s="129">
        <v>42.966000000000001</v>
      </c>
      <c r="AW548" s="129">
        <v>46.89172781307856</v>
      </c>
      <c r="AX548" s="128"/>
    </row>
    <row r="549" spans="1:76" s="125" customFormat="1" ht="15" customHeight="1" x14ac:dyDescent="0.2">
      <c r="A549" s="129" t="s">
        <v>467</v>
      </c>
      <c r="B549" s="129">
        <v>0</v>
      </c>
      <c r="C549" s="129">
        <v>0</v>
      </c>
      <c r="D549" s="129">
        <v>0</v>
      </c>
      <c r="E549" s="129">
        <v>0</v>
      </c>
      <c r="F549" s="129">
        <v>0</v>
      </c>
      <c r="G549" s="129">
        <v>0</v>
      </c>
      <c r="H549" s="129">
        <v>0</v>
      </c>
      <c r="I549" s="129">
        <v>0</v>
      </c>
      <c r="J549" s="129">
        <v>0</v>
      </c>
      <c r="K549" s="129">
        <v>0</v>
      </c>
      <c r="L549" s="129">
        <v>17.243750739599999</v>
      </c>
      <c r="M549" s="129">
        <v>19.372608855599999</v>
      </c>
      <c r="N549" s="129">
        <v>26.397840638399998</v>
      </c>
      <c r="O549" s="129">
        <v>13.411806130799999</v>
      </c>
      <c r="P549" s="129">
        <v>35.551930537199993</v>
      </c>
      <c r="Q549" s="129">
        <v>36.616359595199995</v>
      </c>
      <c r="R549" s="129">
        <v>38.319446087999992</v>
      </c>
      <c r="S549" s="129">
        <v>40.448304203999996</v>
      </c>
      <c r="T549" s="129">
        <v>38.319446087999992</v>
      </c>
      <c r="U549" s="129">
        <v>44.706020435999996</v>
      </c>
      <c r="V549" s="129">
        <v>40.448304203999996</v>
      </c>
      <c r="W549" s="129">
        <v>39.383875145999994</v>
      </c>
      <c r="X549" s="129">
        <v>41.725619073599994</v>
      </c>
      <c r="Y549" s="129">
        <v>44.706020435999996</v>
      </c>
      <c r="Z549" s="129">
        <v>51.092594783999992</v>
      </c>
      <c r="AA549" s="129">
        <v>46.834878551999992</v>
      </c>
      <c r="AB549" s="129">
        <v>0</v>
      </c>
      <c r="AC549" s="129">
        <v>0</v>
      </c>
      <c r="AD549" s="129">
        <v>0</v>
      </c>
      <c r="AE549" s="129">
        <v>139</v>
      </c>
      <c r="AF549" s="129">
        <v>154</v>
      </c>
      <c r="AG549" s="129">
        <v>143.22</v>
      </c>
      <c r="AH549" s="129">
        <v>138.92339999999999</v>
      </c>
      <c r="AI549" s="130">
        <v>141</v>
      </c>
      <c r="AJ549" s="129">
        <v>101</v>
      </c>
      <c r="AK549" s="129">
        <v>96.106360730000006</v>
      </c>
      <c r="AL549" s="129">
        <v>98</v>
      </c>
      <c r="AM549" s="129">
        <v>105.46647484801753</v>
      </c>
      <c r="AN549" s="129">
        <v>94.5</v>
      </c>
      <c r="AO549" s="129">
        <v>95</v>
      </c>
      <c r="AP549" s="129">
        <v>92.554358000000008</v>
      </c>
      <c r="AQ549" s="129">
        <v>92.07</v>
      </c>
      <c r="AR549" s="129">
        <v>90.228599999999986</v>
      </c>
      <c r="AS549" s="129">
        <v>90.9</v>
      </c>
      <c r="AT549" s="129">
        <v>89.082000000000008</v>
      </c>
      <c r="AU549" s="129">
        <v>84.55</v>
      </c>
      <c r="AV549" s="129">
        <v>80.75</v>
      </c>
      <c r="AW549" s="129">
        <v>80.933864147339193</v>
      </c>
      <c r="AX549" s="128"/>
    </row>
    <row r="550" spans="1:76" s="125" customFormat="1" ht="15" customHeight="1" x14ac:dyDescent="0.2">
      <c r="A550" s="129" t="s">
        <v>396</v>
      </c>
      <c r="B550" s="129">
        <v>57.440562935779816</v>
      </c>
      <c r="C550" s="129">
        <v>60.012528440366971</v>
      </c>
      <c r="D550" s="129">
        <v>61.727172110091743</v>
      </c>
      <c r="E550" s="129">
        <v>60.012528440366971</v>
      </c>
      <c r="F550" s="129">
        <v>55.725919266055044</v>
      </c>
      <c r="G550" s="129">
        <v>55.725919266055044</v>
      </c>
      <c r="H550" s="129">
        <v>55.725919266055044</v>
      </c>
      <c r="I550" s="129">
        <v>53.153953761467889</v>
      </c>
      <c r="J550" s="129">
        <v>42.00876990825688</v>
      </c>
      <c r="K550" s="129">
        <v>40.294126238532108</v>
      </c>
      <c r="L550" s="129">
        <v>38.564099999999996</v>
      </c>
      <c r="M550" s="129">
        <v>31.035261878453042</v>
      </c>
      <c r="N550" s="129">
        <v>23.359576574585638</v>
      </c>
      <c r="O550" s="129">
        <v>14.670860609418284</v>
      </c>
      <c r="P550" s="129">
        <v>13.068014958448751</v>
      </c>
      <c r="Q550" s="129">
        <v>12.145319664492078</v>
      </c>
      <c r="R550" s="129">
        <v>12.253088547641074</v>
      </c>
      <c r="S550" s="129">
        <v>13.970016000000001</v>
      </c>
      <c r="T550" s="129">
        <v>7.8308132469935243</v>
      </c>
      <c r="U550" s="129">
        <v>23.625108000000004</v>
      </c>
      <c r="V550" s="129">
        <v>22.750104000000004</v>
      </c>
      <c r="W550" s="129">
        <v>24.379234827906977</v>
      </c>
      <c r="X550" s="129">
        <v>26.120608744186047</v>
      </c>
      <c r="Y550" s="129">
        <v>30.47404353488372</v>
      </c>
      <c r="Z550" s="129">
        <v>68.784269693023262</v>
      </c>
      <c r="AA550" s="129">
        <v>74.879078399999997</v>
      </c>
      <c r="AB550" s="129">
        <v>98.387626269767438</v>
      </c>
      <c r="AC550" s="129">
        <v>97.516939311627908</v>
      </c>
      <c r="AD550" s="129">
        <v>81.035855399061035</v>
      </c>
      <c r="AE550" s="129">
        <v>86.539829999999995</v>
      </c>
      <c r="AF550" s="129">
        <v>82.539240000000007</v>
      </c>
      <c r="AG550" s="129">
        <v>75.507600000000011</v>
      </c>
      <c r="AH550" s="129">
        <v>118.72</v>
      </c>
      <c r="AI550" s="130">
        <v>136.52799999999999</v>
      </c>
      <c r="AJ550" s="129">
        <v>149.24799999999999</v>
      </c>
      <c r="AK550" s="129">
        <v>133.06376961185447</v>
      </c>
      <c r="AL550" s="129">
        <v>137.376</v>
      </c>
      <c r="AM550" s="129">
        <v>151.65363553986566</v>
      </c>
      <c r="AN550" s="129">
        <v>154.33599999999998</v>
      </c>
      <c r="AO550" s="129">
        <v>136.48827198587907</v>
      </c>
      <c r="AP550" s="129">
        <v>26.977772952000002</v>
      </c>
      <c r="AQ550" s="129">
        <v>12.445932597079301</v>
      </c>
      <c r="AR550" s="129">
        <v>12.952797098976861</v>
      </c>
      <c r="AS550" s="129">
        <v>23.278849795851649</v>
      </c>
      <c r="AT550" s="129">
        <v>19.574812576559069</v>
      </c>
      <c r="AU550" s="129">
        <v>18.101744638950898</v>
      </c>
      <c r="AV550" s="129">
        <v>16.297623816071034</v>
      </c>
      <c r="AW550" s="129">
        <v>18.188336727982293</v>
      </c>
      <c r="AX550" s="128"/>
    </row>
    <row r="551" spans="1:76" s="125" customFormat="1" ht="15" customHeight="1" x14ac:dyDescent="0.2">
      <c r="A551" s="129" t="s">
        <v>328</v>
      </c>
      <c r="B551" s="129">
        <v>753.86007961165046</v>
      </c>
      <c r="C551" s="129">
        <v>945.31660776699027</v>
      </c>
      <c r="D551" s="129">
        <v>970.1691378640777</v>
      </c>
      <c r="E551" s="129">
        <v>1321.7864155339805</v>
      </c>
      <c r="F551" s="129">
        <v>1279.445067961165</v>
      </c>
      <c r="G551" s="129">
        <v>1382.5370446601942</v>
      </c>
      <c r="H551" s="129">
        <v>1621.1355728155343</v>
      </c>
      <c r="I551" s="129">
        <v>1695.3788831067964</v>
      </c>
      <c r="J551" s="129">
        <v>1960.3993071844664</v>
      </c>
      <c r="K551" s="129">
        <v>2170.9119844660199</v>
      </c>
      <c r="L551" s="129">
        <v>2330.34144815534</v>
      </c>
      <c r="M551" s="129">
        <v>2100.2427192233013</v>
      </c>
      <c r="N551" s="129">
        <v>2071.0014570873782</v>
      </c>
      <c r="O551" s="129">
        <v>1481.8549701492541</v>
      </c>
      <c r="P551" s="129">
        <v>1416.1727498507462</v>
      </c>
      <c r="Q551" s="129">
        <v>1585.10664</v>
      </c>
      <c r="R551" s="129">
        <v>1555.3381561165047</v>
      </c>
      <c r="S551" s="129">
        <v>1649.5488</v>
      </c>
      <c r="T551" s="129">
        <v>1689.0432000000001</v>
      </c>
      <c r="U551" s="129">
        <v>1683.7056570862242</v>
      </c>
      <c r="V551" s="129">
        <v>1588.3529387512388</v>
      </c>
      <c r="W551" s="129">
        <v>1662.2298196233894</v>
      </c>
      <c r="X551" s="129">
        <v>1764.0787199999997</v>
      </c>
      <c r="Y551" s="129">
        <v>1532.945278097126</v>
      </c>
      <c r="Z551" s="129">
        <v>1421.157892566898</v>
      </c>
      <c r="AA551" s="129">
        <v>1473.6493605550049</v>
      </c>
      <c r="AB551" s="129">
        <v>1743.883214271556</v>
      </c>
      <c r="AC551" s="129">
        <v>1935.3798660059465</v>
      </c>
      <c r="AD551" s="129">
        <v>1537.8912</v>
      </c>
      <c r="AE551" s="129">
        <v>1382.8779999999999</v>
      </c>
      <c r="AF551" s="129">
        <v>1136.415</v>
      </c>
      <c r="AG551" s="129">
        <v>1084.6289999999999</v>
      </c>
      <c r="AH551" s="129">
        <v>929.27099999999996</v>
      </c>
      <c r="AI551" s="130">
        <v>739.38900000000001</v>
      </c>
      <c r="AJ551" s="129">
        <v>643.48899999999992</v>
      </c>
      <c r="AK551" s="129">
        <v>622.23529320071441</v>
      </c>
      <c r="AL551" s="129">
        <v>642.53</v>
      </c>
      <c r="AM551" s="129">
        <v>481.18018729838315</v>
      </c>
      <c r="AN551" s="129">
        <v>476.43119999999999</v>
      </c>
      <c r="AO551" s="129">
        <v>476.43119999999999</v>
      </c>
      <c r="AP551" s="129">
        <v>233.20803189599999</v>
      </c>
      <c r="AQ551" s="129">
        <v>376.87786451608918</v>
      </c>
      <c r="AR551" s="129">
        <v>328.3789718482887</v>
      </c>
      <c r="AS551" s="129">
        <v>424.17355483505241</v>
      </c>
      <c r="AT551" s="129">
        <v>322.93809095644343</v>
      </c>
      <c r="AU551" s="129">
        <v>206.60502103448715</v>
      </c>
      <c r="AV551" s="129">
        <v>325.97885103011544</v>
      </c>
      <c r="AW551" s="129">
        <v>132.99855219219754</v>
      </c>
      <c r="AX551" s="128"/>
    </row>
    <row r="552" spans="1:76" s="125" customFormat="1" ht="15" customHeight="1" x14ac:dyDescent="0.2">
      <c r="A552" s="129" t="s">
        <v>338</v>
      </c>
      <c r="B552" s="129">
        <v>1.2286043697478994</v>
      </c>
      <c r="C552" s="129">
        <v>1.2286043697478994</v>
      </c>
      <c r="D552" s="129">
        <v>1.842906554621849</v>
      </c>
      <c r="E552" s="129">
        <v>2.4572087394957989</v>
      </c>
      <c r="F552" s="129">
        <v>2.4572087394957989</v>
      </c>
      <c r="G552" s="129">
        <v>3.0715109243697487</v>
      </c>
      <c r="H552" s="129">
        <v>3.6858131092436981</v>
      </c>
      <c r="I552" s="129">
        <v>4.3001152941176484</v>
      </c>
      <c r="J552" s="129">
        <v>4.3001152941176484</v>
      </c>
      <c r="K552" s="129">
        <v>5.5287196638655471</v>
      </c>
      <c r="L552" s="129">
        <v>6.1471999999999998</v>
      </c>
      <c r="M552" s="129">
        <v>6.2275419847328228</v>
      </c>
      <c r="N552" s="129">
        <v>5.604787786259541</v>
      </c>
      <c r="O552" s="129">
        <v>6.8094276214833762</v>
      </c>
      <c r="P552" s="129">
        <v>6.8094276214833762</v>
      </c>
      <c r="Q552" s="129">
        <v>6.82072020460358</v>
      </c>
      <c r="R552" s="129">
        <v>14.747135510204082</v>
      </c>
      <c r="S552" s="129">
        <v>39.406344827586203</v>
      </c>
      <c r="T552" s="129">
        <v>22.810052221276599</v>
      </c>
      <c r="U552" s="129">
        <v>10.506208695652175</v>
      </c>
      <c r="V552" s="129">
        <v>9.2473184680851066</v>
      </c>
      <c r="W552" s="129">
        <v>9.2473184680851066</v>
      </c>
      <c r="X552" s="129">
        <v>8.6308305702127672</v>
      </c>
      <c r="Y552" s="129">
        <v>8.0143426723404261</v>
      </c>
      <c r="Z552" s="129">
        <v>14.17922165106383</v>
      </c>
      <c r="AA552" s="129">
        <v>14.17922165106383</v>
      </c>
      <c r="AB552" s="129">
        <v>14.17922165106383</v>
      </c>
      <c r="AC552" s="129">
        <v>17.261661140425534</v>
      </c>
      <c r="AD552" s="129">
        <v>18.397499999999997</v>
      </c>
      <c r="AE552" s="129">
        <v>12.264999999999999</v>
      </c>
      <c r="AF552" s="129">
        <v>14.066800000000001</v>
      </c>
      <c r="AG552" s="129">
        <v>18.315000000000001</v>
      </c>
      <c r="AH552" s="129">
        <v>17.108000000000001</v>
      </c>
      <c r="AI552" s="130">
        <v>18.329999999999998</v>
      </c>
      <c r="AJ552" s="129">
        <v>19.552</v>
      </c>
      <c r="AK552" s="129">
        <v>21.075194116363633</v>
      </c>
      <c r="AL552" s="129">
        <v>61.405499999999996</v>
      </c>
      <c r="AM552" s="129">
        <v>62.384054708959766</v>
      </c>
      <c r="AN552" s="129">
        <v>66.18546853454545</v>
      </c>
      <c r="AO552" s="129">
        <v>66.585091418181804</v>
      </c>
      <c r="AP552" s="129">
        <v>63.543999999999997</v>
      </c>
      <c r="AQ552" s="129">
        <v>176.37938010144924</v>
      </c>
      <c r="AR552" s="129">
        <v>189.70738986050725</v>
      </c>
      <c r="AS552" s="129">
        <v>192.37136203623186</v>
      </c>
      <c r="AT552" s="129">
        <v>217.18524729915939</v>
      </c>
      <c r="AU552" s="129">
        <v>214.73127562862314</v>
      </c>
      <c r="AV552" s="129">
        <v>184.91954405072462</v>
      </c>
      <c r="AW552" s="129">
        <v>210.78632756340579</v>
      </c>
      <c r="AX552" s="128"/>
    </row>
    <row r="553" spans="1:76" s="125" customFormat="1" ht="15" customHeight="1" x14ac:dyDescent="0.2">
      <c r="A553" s="129" t="s">
        <v>341</v>
      </c>
      <c r="B553" s="129">
        <v>0</v>
      </c>
      <c r="C553" s="129">
        <v>0</v>
      </c>
      <c r="D553" s="129">
        <v>55.435805999999985</v>
      </c>
      <c r="E553" s="129">
        <v>52.312661999999982</v>
      </c>
      <c r="F553" s="129">
        <v>52.312661999999982</v>
      </c>
      <c r="G553" s="129">
        <v>51.531875999999983</v>
      </c>
      <c r="H553" s="129">
        <v>14.302439999999999</v>
      </c>
      <c r="I553" s="129">
        <v>35.040977999999996</v>
      </c>
      <c r="J553" s="129">
        <v>44.337563999999993</v>
      </c>
      <c r="K553" s="129">
        <v>30.035123999999996</v>
      </c>
      <c r="L553" s="129">
        <v>33.447314999999996</v>
      </c>
      <c r="M553" s="129">
        <v>45.81154751131222</v>
      </c>
      <c r="N553" s="129">
        <v>2.2012941176470591</v>
      </c>
      <c r="O553" s="129">
        <v>1.5078857142857143</v>
      </c>
      <c r="P553" s="129">
        <v>1.5078857142857143</v>
      </c>
      <c r="Q553" s="129">
        <v>0</v>
      </c>
      <c r="R553" s="129">
        <v>0</v>
      </c>
      <c r="S553" s="129">
        <v>0</v>
      </c>
      <c r="T553" s="129">
        <v>0</v>
      </c>
      <c r="U553" s="129">
        <v>0</v>
      </c>
      <c r="V553" s="129">
        <v>0</v>
      </c>
      <c r="W553" s="129">
        <v>0</v>
      </c>
      <c r="X553" s="129">
        <v>0</v>
      </c>
      <c r="Y553" s="129">
        <v>0</v>
      </c>
      <c r="Z553" s="129">
        <v>0</v>
      </c>
      <c r="AA553" s="129">
        <v>0</v>
      </c>
      <c r="AB553" s="129">
        <v>0</v>
      </c>
      <c r="AC553" s="129">
        <v>0</v>
      </c>
      <c r="AD553" s="129">
        <v>0</v>
      </c>
      <c r="AE553" s="129">
        <v>0</v>
      </c>
      <c r="AF553" s="129">
        <v>0</v>
      </c>
      <c r="AG553" s="129">
        <v>0</v>
      </c>
      <c r="AH553" s="129">
        <v>0</v>
      </c>
      <c r="AI553" s="130">
        <v>0</v>
      </c>
      <c r="AJ553" s="129">
        <v>0</v>
      </c>
      <c r="AK553" s="129">
        <v>0</v>
      </c>
      <c r="AL553" s="129">
        <v>0</v>
      </c>
      <c r="AM553" s="129">
        <v>0</v>
      </c>
      <c r="AN553" s="129">
        <v>0</v>
      </c>
      <c r="AO553" s="129">
        <v>0</v>
      </c>
      <c r="AP553" s="129">
        <v>0</v>
      </c>
      <c r="AQ553" s="129">
        <v>0</v>
      </c>
      <c r="AR553" s="129">
        <v>0</v>
      </c>
      <c r="AS553" s="129">
        <v>0</v>
      </c>
      <c r="AT553" s="129">
        <v>0</v>
      </c>
      <c r="AU553" s="129">
        <v>0</v>
      </c>
      <c r="AV553" s="129">
        <v>0</v>
      </c>
      <c r="AW553" s="129">
        <v>0</v>
      </c>
      <c r="AX553" s="128"/>
    </row>
    <row r="554" spans="1:76" s="125" customFormat="1" ht="15" customHeight="1" x14ac:dyDescent="0.2">
      <c r="A554" s="129" t="s">
        <v>403</v>
      </c>
      <c r="B554" s="129">
        <v>0</v>
      </c>
      <c r="C554" s="129">
        <v>0</v>
      </c>
      <c r="D554" s="129">
        <v>0</v>
      </c>
      <c r="E554" s="129">
        <v>0</v>
      </c>
      <c r="F554" s="129">
        <v>0.81937816513761463</v>
      </c>
      <c r="G554" s="129">
        <v>0.81937816513761463</v>
      </c>
      <c r="H554" s="129">
        <v>1.6387563302752293</v>
      </c>
      <c r="I554" s="129">
        <v>1.6387563302752293</v>
      </c>
      <c r="J554" s="129">
        <v>2.4581344954128439</v>
      </c>
      <c r="K554" s="129">
        <v>3.2775126605504585</v>
      </c>
      <c r="L554" s="129">
        <v>1.6290899999999999</v>
      </c>
      <c r="M554" s="129">
        <v>1.6539120000000003</v>
      </c>
      <c r="N554" s="129">
        <v>1.6580160000000004</v>
      </c>
      <c r="O554" s="129">
        <v>1.6563583710407241</v>
      </c>
      <c r="P554" s="129">
        <v>0.83125791855203623</v>
      </c>
      <c r="Q554" s="129">
        <v>0.83684999999999998</v>
      </c>
      <c r="R554" s="129">
        <v>0.81551499999999999</v>
      </c>
      <c r="S554" s="129">
        <v>0.82525633904418405</v>
      </c>
      <c r="T554" s="129">
        <v>0</v>
      </c>
      <c r="U554" s="129">
        <v>0</v>
      </c>
      <c r="V554" s="129">
        <v>0</v>
      </c>
      <c r="W554" s="129">
        <v>0</v>
      </c>
      <c r="X554" s="129">
        <v>0</v>
      </c>
      <c r="Y554" s="129">
        <v>0</v>
      </c>
      <c r="Z554" s="129">
        <v>0</v>
      </c>
      <c r="AA554" s="129">
        <v>0</v>
      </c>
      <c r="AB554" s="129">
        <v>0</v>
      </c>
      <c r="AC554" s="129">
        <v>12.486621100090176</v>
      </c>
      <c r="AD554" s="129">
        <v>9.9169080000000012</v>
      </c>
      <c r="AE554" s="129">
        <v>1.6432</v>
      </c>
      <c r="AF554" s="129">
        <v>1.6432</v>
      </c>
      <c r="AG554" s="129">
        <v>0.8216</v>
      </c>
      <c r="AH554" s="129">
        <v>0.82199999999999995</v>
      </c>
      <c r="AI554" s="130">
        <v>3.2879999999999998</v>
      </c>
      <c r="AJ554" s="129">
        <v>0.82199999999999995</v>
      </c>
      <c r="AK554" s="129">
        <v>0</v>
      </c>
      <c r="AL554" s="129">
        <v>0</v>
      </c>
      <c r="AM554" s="129">
        <v>0</v>
      </c>
      <c r="AN554" s="129">
        <v>0</v>
      </c>
      <c r="AO554" s="129">
        <v>0</v>
      </c>
      <c r="AP554" s="129">
        <v>0</v>
      </c>
      <c r="AQ554" s="129">
        <v>0</v>
      </c>
      <c r="AR554" s="129">
        <v>0</v>
      </c>
      <c r="AS554" s="129">
        <v>0</v>
      </c>
      <c r="AT554" s="129">
        <v>0</v>
      </c>
      <c r="AU554" s="129">
        <v>0</v>
      </c>
      <c r="AV554" s="129">
        <v>0</v>
      </c>
      <c r="AW554" s="129">
        <v>0</v>
      </c>
      <c r="AX554" s="128"/>
    </row>
    <row r="555" spans="1:76" s="125" customFormat="1" ht="15" customHeight="1" x14ac:dyDescent="0.2">
      <c r="A555" s="129" t="s">
        <v>392</v>
      </c>
      <c r="B555" s="129">
        <v>0</v>
      </c>
      <c r="C555" s="129">
        <v>0</v>
      </c>
      <c r="D555" s="129">
        <v>0</v>
      </c>
      <c r="E555" s="129">
        <v>0</v>
      </c>
      <c r="F555" s="129">
        <v>0</v>
      </c>
      <c r="G555" s="129">
        <v>0</v>
      </c>
      <c r="H555" s="129">
        <v>0.37984800000000002</v>
      </c>
      <c r="I555" s="129">
        <v>0.37984800000000002</v>
      </c>
      <c r="J555" s="129">
        <v>0.37984800000000002</v>
      </c>
      <c r="K555" s="129">
        <v>0.37984800000000002</v>
      </c>
      <c r="L555" s="129">
        <v>0.37984800000000002</v>
      </c>
      <c r="M555" s="129">
        <v>0.37984800000000002</v>
      </c>
      <c r="N555" s="129">
        <v>0</v>
      </c>
      <c r="O555" s="129">
        <v>0</v>
      </c>
      <c r="P555" s="129">
        <v>0</v>
      </c>
      <c r="Q555" s="129">
        <v>0.37984800000000002</v>
      </c>
      <c r="R555" s="129">
        <v>0.75969600000000004</v>
      </c>
      <c r="S555" s="129">
        <v>0.37984800000000002</v>
      </c>
      <c r="T555" s="129">
        <v>0.37984800000000002</v>
      </c>
      <c r="U555" s="129">
        <v>4.4282279999999998</v>
      </c>
      <c r="V555" s="129">
        <v>1.209516</v>
      </c>
      <c r="W555" s="129">
        <v>0.75969600000000004</v>
      </c>
      <c r="X555" s="129">
        <v>0.37984800000000002</v>
      </c>
      <c r="Y555" s="129">
        <v>0</v>
      </c>
      <c r="Z555" s="129">
        <v>0.44982</v>
      </c>
      <c r="AA555" s="129">
        <v>0.44982</v>
      </c>
      <c r="AB555" s="129">
        <v>0</v>
      </c>
      <c r="AC555" s="129">
        <v>0.37984800000000002</v>
      </c>
      <c r="AD555" s="129">
        <v>0.37984800000000002</v>
      </c>
      <c r="AE555" s="129">
        <v>0.37984800000000002</v>
      </c>
      <c r="AF555" s="129">
        <v>0.75969600000000004</v>
      </c>
      <c r="AG555" s="129">
        <v>0.37984800000000002</v>
      </c>
      <c r="AH555" s="129">
        <v>0</v>
      </c>
      <c r="AI555" s="130">
        <v>0</v>
      </c>
      <c r="AJ555" s="129">
        <v>0</v>
      </c>
      <c r="AK555" s="129">
        <v>0</v>
      </c>
      <c r="AL555" s="129">
        <v>0</v>
      </c>
      <c r="AM555" s="129">
        <v>0</v>
      </c>
      <c r="AN555" s="129">
        <v>0</v>
      </c>
      <c r="AO555" s="129">
        <v>0</v>
      </c>
      <c r="AP555" s="129">
        <v>0</v>
      </c>
      <c r="AQ555" s="129">
        <v>0</v>
      </c>
      <c r="AR555" s="129">
        <v>0</v>
      </c>
      <c r="AS555" s="129">
        <v>0</v>
      </c>
      <c r="AT555" s="129">
        <v>0</v>
      </c>
      <c r="AU555" s="129">
        <v>0</v>
      </c>
      <c r="AV555" s="129">
        <v>0</v>
      </c>
      <c r="AW555" s="129">
        <v>0</v>
      </c>
      <c r="AX555" s="128"/>
    </row>
    <row r="556" spans="1:76" s="125" customFormat="1" ht="15" customHeight="1" x14ac:dyDescent="0.2">
      <c r="A556" s="129" t="s">
        <v>181</v>
      </c>
      <c r="B556" s="129">
        <v>227.46497759999997</v>
      </c>
      <c r="C556" s="129">
        <v>252.82482959999996</v>
      </c>
      <c r="D556" s="129">
        <v>288.75845039999996</v>
      </c>
      <c r="E556" s="129">
        <v>332.77283759999995</v>
      </c>
      <c r="F556" s="129">
        <v>381.25743599999993</v>
      </c>
      <c r="G556" s="129">
        <v>390.11189279999996</v>
      </c>
      <c r="H556" s="129">
        <v>477.71083919999995</v>
      </c>
      <c r="I556" s="129">
        <v>575.45372639999994</v>
      </c>
      <c r="J556" s="129">
        <v>613.96631519999994</v>
      </c>
      <c r="K556" s="129">
        <v>668.89833359999989</v>
      </c>
      <c r="L556" s="129">
        <v>686.0054879999999</v>
      </c>
      <c r="M556" s="129">
        <v>670.53167999999994</v>
      </c>
      <c r="N556" s="129">
        <v>779.36412959999996</v>
      </c>
      <c r="O556" s="129">
        <v>861.4612775999999</v>
      </c>
      <c r="P556" s="129">
        <v>970.63758959999984</v>
      </c>
      <c r="Q556" s="129">
        <v>1129.7599151999998</v>
      </c>
      <c r="R556" s="129">
        <v>1120.6475615999998</v>
      </c>
      <c r="S556" s="129">
        <v>1074.3980687999999</v>
      </c>
      <c r="T556" s="129">
        <v>1121.6791487999999</v>
      </c>
      <c r="U556" s="129">
        <v>1111.9650359999998</v>
      </c>
      <c r="V556" s="129">
        <v>1144.6319639999999</v>
      </c>
      <c r="W556" s="129">
        <v>1117.4668343999999</v>
      </c>
      <c r="X556" s="129">
        <v>1159.4180471999998</v>
      </c>
      <c r="Y556" s="129">
        <v>1252.1749295999998</v>
      </c>
      <c r="Z556" s="129">
        <v>1284.8418575999999</v>
      </c>
      <c r="AA556" s="129">
        <v>1278.3944375999999</v>
      </c>
      <c r="AB556" s="129">
        <v>1299.8858375999998</v>
      </c>
      <c r="AC556" s="129">
        <v>1360.7494823999998</v>
      </c>
      <c r="AD556" s="129">
        <v>1357.5687551999999</v>
      </c>
      <c r="AE556" s="129">
        <v>1418.1745031999999</v>
      </c>
      <c r="AF556" s="129">
        <v>1482.9925655999998</v>
      </c>
      <c r="AG556" s="129">
        <v>1420.4955743999999</v>
      </c>
      <c r="AH556" s="129">
        <v>1524.5219999999999</v>
      </c>
      <c r="AI556" s="130">
        <v>1629.3559999999998</v>
      </c>
      <c r="AJ556" s="129">
        <v>1858.6319999999998</v>
      </c>
      <c r="AK556" s="129">
        <v>1814.0718582693132</v>
      </c>
      <c r="AL556" s="129">
        <v>1879.5472</v>
      </c>
      <c r="AM556" s="129">
        <v>1985.2479896999998</v>
      </c>
      <c r="AN556" s="129">
        <v>1901.40441132</v>
      </c>
      <c r="AO556" s="129">
        <v>1996.4746318860002</v>
      </c>
      <c r="AP556" s="129">
        <v>2055.2261041573247</v>
      </c>
      <c r="AQ556" s="129">
        <v>2014.1215820741781</v>
      </c>
      <c r="AR556" s="129">
        <v>2022.9452295364056</v>
      </c>
      <c r="AS556" s="129">
        <v>1961.5037445359997</v>
      </c>
      <c r="AT556" s="129">
        <v>1922.2736696452796</v>
      </c>
      <c r="AU556" s="129">
        <v>1939.5772726343994</v>
      </c>
      <c r="AV556" s="129">
        <v>1900.0065332639997</v>
      </c>
      <c r="AW556" s="129">
        <v>1855.5824948916375</v>
      </c>
      <c r="AX556" s="128"/>
    </row>
    <row r="557" spans="1:76" s="125" customFormat="1" ht="15" customHeight="1" x14ac:dyDescent="0.2">
      <c r="A557" s="129" t="s">
        <v>362</v>
      </c>
      <c r="B557" s="129">
        <v>0</v>
      </c>
      <c r="C557" s="129">
        <v>0</v>
      </c>
      <c r="D557" s="129">
        <v>0</v>
      </c>
      <c r="E557" s="129">
        <v>0</v>
      </c>
      <c r="F557" s="129">
        <v>0</v>
      </c>
      <c r="G557" s="129">
        <v>0</v>
      </c>
      <c r="H557" s="129">
        <v>0</v>
      </c>
      <c r="I557" s="129">
        <v>0</v>
      </c>
      <c r="J557" s="129">
        <v>21.955214400000003</v>
      </c>
      <c r="K557" s="129">
        <v>21.309472800000002</v>
      </c>
      <c r="L557" s="129">
        <v>31.641338400000002</v>
      </c>
      <c r="M557" s="129">
        <v>28.412630400000001</v>
      </c>
      <c r="N557" s="129">
        <v>40.681720800000001</v>
      </c>
      <c r="O557" s="129">
        <v>34.8700464</v>
      </c>
      <c r="P557" s="129">
        <v>37.453012800000003</v>
      </c>
      <c r="Q557" s="129">
        <v>37.453012800000003</v>
      </c>
      <c r="R557" s="129">
        <v>33.578563200000005</v>
      </c>
      <c r="S557" s="129">
        <v>29.058372000000002</v>
      </c>
      <c r="T557" s="129">
        <v>45.201912</v>
      </c>
      <c r="U557" s="129">
        <v>38.744495999999998</v>
      </c>
      <c r="V557" s="129">
        <v>32.287080000000003</v>
      </c>
      <c r="W557" s="129">
        <v>29.058372000000002</v>
      </c>
      <c r="X557" s="129">
        <v>26.475405600000002</v>
      </c>
      <c r="Y557" s="129">
        <v>28.412630400000001</v>
      </c>
      <c r="Z557" s="129">
        <v>29.704113599999999</v>
      </c>
      <c r="AA557" s="129">
        <v>23.892439200000002</v>
      </c>
      <c r="AB557" s="129">
        <v>12.914832000000001</v>
      </c>
      <c r="AC557" s="129">
        <v>6.4574160000000003</v>
      </c>
      <c r="AD557" s="129">
        <v>5.1659328000000002</v>
      </c>
      <c r="AE557" s="129">
        <v>0</v>
      </c>
      <c r="AF557" s="129">
        <v>0</v>
      </c>
      <c r="AG557" s="129">
        <v>0</v>
      </c>
      <c r="AH557" s="129">
        <v>0</v>
      </c>
      <c r="AI557" s="130">
        <v>18.734000000000002</v>
      </c>
      <c r="AJ557" s="129">
        <v>16.150000000000002</v>
      </c>
      <c r="AK557" s="129">
        <v>16.628039999999999</v>
      </c>
      <c r="AL557" s="129">
        <v>17.1268812</v>
      </c>
      <c r="AM557" s="129">
        <v>17.469418824000002</v>
      </c>
      <c r="AN557" s="129">
        <v>17.120030447519998</v>
      </c>
      <c r="AO557" s="129">
        <v>18.318432578846402</v>
      </c>
      <c r="AP557" s="129">
        <v>20.188744545146619</v>
      </c>
      <c r="AQ557" s="129">
        <v>19.784969654243685</v>
      </c>
      <c r="AR557" s="129">
        <v>19.389270261158785</v>
      </c>
      <c r="AS557" s="129">
        <v>18.7986</v>
      </c>
      <c r="AT557" s="129">
        <v>17.858669999999996</v>
      </c>
      <c r="AU557" s="129">
        <v>18.268880000000003</v>
      </c>
      <c r="AV557" s="129">
        <v>16.821840000000002</v>
      </c>
      <c r="AW557" s="129">
        <v>16.860142579173704</v>
      </c>
      <c r="AX557" s="128"/>
    </row>
    <row r="558" spans="1:76" s="125" customFormat="1" ht="15" customHeight="1" x14ac:dyDescent="0.2">
      <c r="A558" s="129" t="s">
        <v>377</v>
      </c>
      <c r="B558" s="129">
        <v>0</v>
      </c>
      <c r="C558" s="129">
        <v>0</v>
      </c>
      <c r="D558" s="129">
        <v>0</v>
      </c>
      <c r="E558" s="129">
        <v>0</v>
      </c>
      <c r="F558" s="129">
        <v>0</v>
      </c>
      <c r="G558" s="129">
        <v>0</v>
      </c>
      <c r="H558" s="129">
        <v>0</v>
      </c>
      <c r="I558" s="129">
        <v>0</v>
      </c>
      <c r="J558" s="129">
        <v>0</v>
      </c>
      <c r="K558" s="129">
        <v>218.20866000000024</v>
      </c>
      <c r="L558" s="129">
        <v>349.65966000000026</v>
      </c>
      <c r="M558" s="129">
        <v>453.58135600000014</v>
      </c>
      <c r="N558" s="129">
        <v>503.44044800000029</v>
      </c>
      <c r="O558" s="129">
        <v>503.19456300000002</v>
      </c>
      <c r="P558" s="129">
        <v>589.65644099999918</v>
      </c>
      <c r="Q558" s="129">
        <v>571.30953299999965</v>
      </c>
      <c r="R558" s="129">
        <v>701.96955000000071</v>
      </c>
      <c r="S558" s="129">
        <v>668.7179200000005</v>
      </c>
      <c r="T558" s="129">
        <v>695.46078435294112</v>
      </c>
      <c r="U558" s="129">
        <v>673.93447999999944</v>
      </c>
      <c r="V558" s="129">
        <v>757.21393100000023</v>
      </c>
      <c r="W558" s="129">
        <v>664.78188799999998</v>
      </c>
      <c r="X558" s="129">
        <v>606.56810399999995</v>
      </c>
      <c r="Y558" s="129">
        <v>679.29596800000036</v>
      </c>
      <c r="Z558" s="129">
        <v>908.91362084705952</v>
      </c>
      <c r="AA558" s="129">
        <v>1082.9347987764704</v>
      </c>
      <c r="AB558" s="129">
        <v>1187.1122762352929</v>
      </c>
      <c r="AC558" s="129">
        <v>1329.488102117647</v>
      </c>
      <c r="AD558" s="129">
        <v>1384.3212160000012</v>
      </c>
      <c r="AE558" s="129">
        <v>1823.8973999999998</v>
      </c>
      <c r="AF558" s="129">
        <v>2142.8959499999992</v>
      </c>
      <c r="AG558" s="129">
        <v>2118.6057999999994</v>
      </c>
      <c r="AH558" s="129">
        <v>2124.1552477358491</v>
      </c>
      <c r="AI558" s="130">
        <v>2085.3716829999994</v>
      </c>
      <c r="AJ558" s="129">
        <v>2141.082554999999</v>
      </c>
      <c r="AK558" s="129">
        <v>2139.3197698760641</v>
      </c>
      <c r="AL558" s="129">
        <v>2177.5103810000001</v>
      </c>
      <c r="AM558" s="129">
        <v>2516.5699779999995</v>
      </c>
      <c r="AN558" s="131">
        <v>2032.7878575000004</v>
      </c>
      <c r="AO558" s="131">
        <v>2168.965515240001</v>
      </c>
      <c r="AP558" s="131">
        <v>2258.7114785478279</v>
      </c>
      <c r="AQ558" s="131">
        <v>2158.4480504724752</v>
      </c>
      <c r="AR558" s="131">
        <v>2144.9518154480857</v>
      </c>
      <c r="AS558" s="131">
        <v>2035.3708787279975</v>
      </c>
      <c r="AT558" s="131">
        <v>1879.7271186998696</v>
      </c>
      <c r="AU558" s="131">
        <v>1950.2416043227486</v>
      </c>
      <c r="AV558" s="131">
        <v>1851.3003082858877</v>
      </c>
      <c r="AW558" s="131">
        <v>2295.3906214957888</v>
      </c>
      <c r="AX558" s="128"/>
    </row>
    <row r="559" spans="1:76" s="134" customFormat="1" ht="15" customHeight="1" thickBot="1" x14ac:dyDescent="0.25">
      <c r="A559" s="133" t="s">
        <v>16</v>
      </c>
      <c r="B559" s="133">
        <v>1165.6539405171782</v>
      </c>
      <c r="C559" s="133">
        <v>1390.7899861771052</v>
      </c>
      <c r="D559" s="133">
        <v>1515.0386089287913</v>
      </c>
      <c r="E559" s="133">
        <v>1901.1289163138435</v>
      </c>
      <c r="F559" s="133">
        <v>1901.5858241318535</v>
      </c>
      <c r="G559" s="133">
        <v>2012.9059578157564</v>
      </c>
      <c r="H559" s="133">
        <v>2306.7463007211086</v>
      </c>
      <c r="I559" s="133">
        <v>2566.5457488926572</v>
      </c>
      <c r="J559" s="133">
        <v>2879.0795284822534</v>
      </c>
      <c r="K559" s="133">
        <v>3366.8105614289684</v>
      </c>
      <c r="L559" s="133">
        <v>3740.9058602949399</v>
      </c>
      <c r="M559" s="133">
        <v>3666.5153498534</v>
      </c>
      <c r="N559" s="133">
        <v>3861.7709806042712</v>
      </c>
      <c r="O559" s="133">
        <v>3585.5356495962819</v>
      </c>
      <c r="P559" s="133">
        <v>3822.6877900007157</v>
      </c>
      <c r="Q559" s="133">
        <v>4113.5748224642957</v>
      </c>
      <c r="R559" s="133">
        <v>4186.2204820623501</v>
      </c>
      <c r="S559" s="133">
        <v>4327.3935441706308</v>
      </c>
      <c r="T559" s="133">
        <v>4325.3402459092113</v>
      </c>
      <c r="U559" s="133">
        <v>4257.6856994178761</v>
      </c>
      <c r="V559" s="133">
        <v>4233.6230616233242</v>
      </c>
      <c r="W559" s="133">
        <v>4241.4322772653813</v>
      </c>
      <c r="X559" s="133">
        <v>4340.0544071879985</v>
      </c>
      <c r="Y559" s="133">
        <v>4301.7927887403503</v>
      </c>
      <c r="Z559" s="133">
        <v>4534.2612147420441</v>
      </c>
      <c r="AA559" s="133">
        <v>4780.1899187345389</v>
      </c>
      <c r="AB559" s="133">
        <v>5192.2985000276803</v>
      </c>
      <c r="AC559" s="133">
        <v>5933.2353420757372</v>
      </c>
      <c r="AD559" s="133">
        <v>5616.8331573990617</v>
      </c>
      <c r="AE559" s="133">
        <v>6162.4385091999993</v>
      </c>
      <c r="AF559" s="133">
        <v>6419.6954735999989</v>
      </c>
      <c r="AG559" s="133">
        <v>6355.7116883999997</v>
      </c>
      <c r="AH559" s="133">
        <v>6595.2306477358488</v>
      </c>
      <c r="AI559" s="133">
        <v>6545.4566829999994</v>
      </c>
      <c r="AJ559" s="133">
        <v>7106.2305549999983</v>
      </c>
      <c r="AK559" s="133">
        <v>7132.000270892353</v>
      </c>
      <c r="AL559" s="133">
        <v>7364.0256172868485</v>
      </c>
      <c r="AM559" s="133">
        <v>7715.0486385160657</v>
      </c>
      <c r="AN559" s="133">
        <v>7208.5266997434064</v>
      </c>
      <c r="AO559" s="133">
        <v>7350.4227570589082</v>
      </c>
      <c r="AP559" s="133">
        <v>7214.0983908686285</v>
      </c>
      <c r="AQ559" s="133">
        <v>7439.8514756615814</v>
      </c>
      <c r="AR559" s="133">
        <v>7236.8985430791981</v>
      </c>
      <c r="AS559" s="133">
        <v>6985.3922402450153</v>
      </c>
      <c r="AT559" s="133">
        <v>6707.9605644136645</v>
      </c>
      <c r="AU559" s="133">
        <v>6874.1631291234389</v>
      </c>
      <c r="AV559" s="133">
        <v>6742.7172610953749</v>
      </c>
      <c r="AW559" s="133">
        <v>6969.4015646610114</v>
      </c>
    </row>
    <row r="560" spans="1:76" ht="15" customHeight="1" x14ac:dyDescent="0.2">
      <c r="A560" s="135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7"/>
      <c r="AJ560" s="136"/>
      <c r="AK560" s="136"/>
      <c r="AL560" s="136"/>
      <c r="AM560" s="136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</row>
    <row r="561" spans="1:80" s="113" customFormat="1" ht="15" customHeight="1" x14ac:dyDescent="0.2">
      <c r="A561" s="135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7"/>
      <c r="AJ561" s="136"/>
      <c r="AK561" s="136"/>
      <c r="AL561" s="136"/>
      <c r="AM561" s="136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16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17"/>
      <c r="BU561" s="117"/>
      <c r="BV561" s="117"/>
      <c r="BW561" s="117"/>
      <c r="BX561" s="117"/>
    </row>
    <row r="562" spans="1:80" ht="15" customHeight="1" x14ac:dyDescent="0.2">
      <c r="A562" s="113" t="s">
        <v>468</v>
      </c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5"/>
      <c r="AJ562" s="114"/>
      <c r="AK562" s="114"/>
      <c r="AL562" s="114"/>
      <c r="AM562" s="114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</row>
    <row r="563" spans="1:80" ht="15" customHeight="1" thickBot="1" x14ac:dyDescent="0.25">
      <c r="A563" s="120" t="s">
        <v>466</v>
      </c>
      <c r="B563" s="120"/>
      <c r="C563" s="120"/>
      <c r="D563" s="118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F563" s="114"/>
      <c r="AG563" s="114"/>
      <c r="AH563" s="114"/>
      <c r="AK563" s="117"/>
      <c r="AL563" s="151"/>
      <c r="AM563" s="117"/>
      <c r="AN563" s="120"/>
      <c r="AO563" s="120"/>
      <c r="AP563" s="120"/>
      <c r="AQ563" s="120"/>
      <c r="AR563" s="115"/>
      <c r="AS563" s="115"/>
      <c r="AW563" s="121" t="s">
        <v>434</v>
      </c>
    </row>
    <row r="564" spans="1:80" s="124" customFormat="1" ht="15" customHeight="1" x14ac:dyDescent="0.2">
      <c r="A564" s="122" t="s">
        <v>3</v>
      </c>
      <c r="B564" s="122">
        <v>1970</v>
      </c>
      <c r="C564" s="122">
        <v>1971</v>
      </c>
      <c r="D564" s="122">
        <v>1972</v>
      </c>
      <c r="E564" s="122">
        <v>1973</v>
      </c>
      <c r="F564" s="122">
        <v>1974</v>
      </c>
      <c r="G564" s="122">
        <v>1975</v>
      </c>
      <c r="H564" s="122">
        <v>1976</v>
      </c>
      <c r="I564" s="122">
        <v>1977</v>
      </c>
      <c r="J564" s="122">
        <v>1978</v>
      </c>
      <c r="K564" s="122">
        <v>1979</v>
      </c>
      <c r="L564" s="122">
        <v>1980</v>
      </c>
      <c r="M564" s="122">
        <v>1981</v>
      </c>
      <c r="N564" s="122">
        <v>1982</v>
      </c>
      <c r="O564" s="122">
        <v>1983</v>
      </c>
      <c r="P564" s="122">
        <v>1984</v>
      </c>
      <c r="Q564" s="122">
        <v>1985</v>
      </c>
      <c r="R564" s="122">
        <v>1986</v>
      </c>
      <c r="S564" s="122">
        <v>1987</v>
      </c>
      <c r="T564" s="122">
        <v>1988</v>
      </c>
      <c r="U564" s="122">
        <v>1989</v>
      </c>
      <c r="V564" s="122">
        <v>1990</v>
      </c>
      <c r="W564" s="122">
        <v>1991</v>
      </c>
      <c r="X564" s="122">
        <v>1992</v>
      </c>
      <c r="Y564" s="122">
        <v>1993</v>
      </c>
      <c r="Z564" s="122">
        <v>1994</v>
      </c>
      <c r="AA564" s="122">
        <v>1995</v>
      </c>
      <c r="AB564" s="122">
        <v>1996</v>
      </c>
      <c r="AC564" s="122">
        <v>1997</v>
      </c>
      <c r="AD564" s="122">
        <v>1998</v>
      </c>
      <c r="AE564" s="122">
        <v>1999</v>
      </c>
      <c r="AF564" s="122">
        <v>2000</v>
      </c>
      <c r="AG564" s="122">
        <v>2001</v>
      </c>
      <c r="AH564" s="122">
        <v>2002</v>
      </c>
      <c r="AI564" s="122">
        <v>2003</v>
      </c>
      <c r="AJ564" s="122">
        <v>2004</v>
      </c>
      <c r="AK564" s="122">
        <v>2005</v>
      </c>
      <c r="AL564" s="122">
        <v>2006</v>
      </c>
      <c r="AM564" s="122">
        <v>2007</v>
      </c>
      <c r="AN564" s="122">
        <v>2008</v>
      </c>
      <c r="AO564" s="122">
        <v>2009</v>
      </c>
      <c r="AP564" s="122">
        <v>2010</v>
      </c>
      <c r="AQ564" s="122">
        <v>2011</v>
      </c>
      <c r="AR564" s="122">
        <v>2012</v>
      </c>
      <c r="AS564" s="123">
        <v>2013</v>
      </c>
      <c r="AT564" s="123">
        <v>2014</v>
      </c>
      <c r="AU564" s="123">
        <v>2015</v>
      </c>
      <c r="AV564" s="123">
        <v>2016</v>
      </c>
      <c r="AW564" s="123">
        <v>2017</v>
      </c>
    </row>
    <row r="565" spans="1:80" s="139" customFormat="1" ht="15" customHeight="1" x14ac:dyDescent="0.2">
      <c r="A565" s="139" t="s">
        <v>395</v>
      </c>
      <c r="B565" s="139">
        <v>0.2263917195552182</v>
      </c>
      <c r="C565" s="139">
        <v>0.75897699184726597</v>
      </c>
      <c r="D565" s="139">
        <v>1.2773440812629206</v>
      </c>
      <c r="E565" s="139">
        <v>1.0642047378474602</v>
      </c>
      <c r="F565" s="139">
        <v>1.1102076872937474</v>
      </c>
      <c r="G565" s="139">
        <v>1.179910860106556</v>
      </c>
      <c r="H565" s="139">
        <v>1.2965462214310475</v>
      </c>
      <c r="I565" s="139">
        <v>3.9757393003426906</v>
      </c>
      <c r="J565" s="139">
        <v>3.2080753270713038</v>
      </c>
      <c r="K565" s="139">
        <v>3.2658802149334947</v>
      </c>
      <c r="L565" s="139">
        <v>4.209060529194546</v>
      </c>
      <c r="M565" s="139">
        <v>5.4460455486156327</v>
      </c>
      <c r="N565" s="139">
        <v>6.1501565264451896</v>
      </c>
      <c r="O565" s="139">
        <v>7.1146390645627262</v>
      </c>
      <c r="P565" s="139">
        <v>7.0184293025915609</v>
      </c>
      <c r="Q565" s="139">
        <v>6.4365924877326854</v>
      </c>
      <c r="R565" s="139">
        <v>6.72414081403865</v>
      </c>
      <c r="S565" s="139">
        <v>6.6470704146490744</v>
      </c>
      <c r="T565" s="139">
        <v>6.1319075985026466</v>
      </c>
      <c r="U565" s="139">
        <v>7.0453055104798459</v>
      </c>
      <c r="V565" s="139">
        <v>7.64917916607883</v>
      </c>
      <c r="W565" s="139">
        <v>8.3040830496788001</v>
      </c>
      <c r="X565" s="139">
        <v>9.2828049190524453</v>
      </c>
      <c r="Y565" s="139">
        <v>9.8356826741507266</v>
      </c>
      <c r="Z565" s="139">
        <v>9.9328149541914357</v>
      </c>
      <c r="AA565" s="139">
        <v>10.673129073814378</v>
      </c>
      <c r="AB565" s="139">
        <v>11.621799632605542</v>
      </c>
      <c r="AC565" s="139">
        <v>16.13355774397969</v>
      </c>
      <c r="AD565" s="139">
        <v>18.29195981451873</v>
      </c>
      <c r="AE565" s="139">
        <v>17.414706181617021</v>
      </c>
      <c r="AF565" s="139">
        <v>19.498418720133731</v>
      </c>
      <c r="AG565" s="139">
        <v>21.521628215082647</v>
      </c>
      <c r="AH565" s="139">
        <v>24.724533334703025</v>
      </c>
      <c r="AI565" s="142">
        <v>25.221769541118515</v>
      </c>
      <c r="AJ565" s="139">
        <v>29.026921995215233</v>
      </c>
      <c r="AK565" s="139">
        <v>30.274963960466643</v>
      </c>
      <c r="AL565" s="139">
        <v>30.359816373242825</v>
      </c>
      <c r="AM565" s="139">
        <v>29.279919101514501</v>
      </c>
      <c r="AN565" s="140">
        <v>32.223616513519801</v>
      </c>
      <c r="AO565" s="140">
        <v>30.969525362522717</v>
      </c>
      <c r="AP565" s="140">
        <v>31.733521947469345</v>
      </c>
      <c r="AQ565" s="140">
        <v>32.750747703000791</v>
      </c>
      <c r="AR565" s="140">
        <v>30.642393534091322</v>
      </c>
      <c r="AS565" s="140">
        <v>29.158488592509425</v>
      </c>
      <c r="AT565" s="140">
        <v>30.143295076502962</v>
      </c>
      <c r="AU565" s="140">
        <v>32.328445554777204</v>
      </c>
      <c r="AV565" s="140">
        <v>32.596808553166902</v>
      </c>
      <c r="AW565" s="140">
        <v>31.030787056625059</v>
      </c>
      <c r="AX565" s="142"/>
    </row>
    <row r="566" spans="1:80" s="139" customFormat="1" ht="15" customHeight="1" x14ac:dyDescent="0.2">
      <c r="A566" s="139" t="s">
        <v>238</v>
      </c>
      <c r="B566" s="139">
        <v>0</v>
      </c>
      <c r="C566" s="139">
        <v>0</v>
      </c>
      <c r="D566" s="139">
        <v>0</v>
      </c>
      <c r="E566" s="139">
        <v>0</v>
      </c>
      <c r="F566" s="139">
        <v>0</v>
      </c>
      <c r="G566" s="139">
        <v>0</v>
      </c>
      <c r="H566" s="139">
        <v>0</v>
      </c>
      <c r="I566" s="139">
        <v>0</v>
      </c>
      <c r="J566" s="139">
        <v>2.9511515454660266E-2</v>
      </c>
      <c r="K566" s="139">
        <v>0.14993359168558321</v>
      </c>
      <c r="L566" s="139">
        <v>4.3421301167731963E-2</v>
      </c>
      <c r="M566" s="139">
        <v>0.19983737420580994</v>
      </c>
      <c r="N566" s="139">
        <v>1.1266227391141703</v>
      </c>
      <c r="O566" s="139">
        <v>4.0302813337324084</v>
      </c>
      <c r="P566" s="139">
        <v>4.1158747102381206</v>
      </c>
      <c r="Q566" s="139">
        <v>4.0790033788538533</v>
      </c>
      <c r="R566" s="139">
        <v>4.1136411887020898</v>
      </c>
      <c r="S566" s="139">
        <v>4.4952499931984393</v>
      </c>
      <c r="T566" s="139">
        <v>4.0689186051074451</v>
      </c>
      <c r="U566" s="139">
        <v>2.7034391010998617</v>
      </c>
      <c r="V566" s="139">
        <v>2.2482377532095126</v>
      </c>
      <c r="W566" s="139">
        <v>3.0932357614958361</v>
      </c>
      <c r="X566" s="139">
        <v>3.1438638136429606</v>
      </c>
      <c r="Y566" s="139">
        <v>2.9441055443557387</v>
      </c>
      <c r="Z566" s="139">
        <v>2.716444998791435</v>
      </c>
      <c r="AA566" s="139">
        <v>2.7080137442377787</v>
      </c>
      <c r="AB566" s="139">
        <v>2.2397299384729141</v>
      </c>
      <c r="AC566" s="139">
        <v>1.8798406193168034</v>
      </c>
      <c r="AD566" s="139">
        <v>1.7345363707601071</v>
      </c>
      <c r="AE566" s="139">
        <v>2.134339641744754</v>
      </c>
      <c r="AF566" s="139">
        <v>1.2192740032901617</v>
      </c>
      <c r="AG566" s="139">
        <v>1.1615608388080452</v>
      </c>
      <c r="AH566" s="139">
        <v>1.0523513688460135</v>
      </c>
      <c r="AI566" s="142">
        <v>1.1623329537509064</v>
      </c>
      <c r="AJ566" s="139">
        <v>0.91279053638866936</v>
      </c>
      <c r="AK566" s="139">
        <v>1.1242125402354766</v>
      </c>
      <c r="AL566" s="139">
        <v>0.85204755198987658</v>
      </c>
      <c r="AM566" s="139">
        <v>1.1027603788795275</v>
      </c>
      <c r="AN566" s="143">
        <v>1.2815896477796094</v>
      </c>
      <c r="AO566" s="143">
        <v>0.96729203611751091</v>
      </c>
      <c r="AP566" s="143">
        <v>1.7350917871932225</v>
      </c>
      <c r="AQ566" s="143">
        <v>1.4095996128830561</v>
      </c>
      <c r="AR566" s="143">
        <v>2.2593357678368196</v>
      </c>
      <c r="AS566" s="143">
        <v>2.1811080260062239</v>
      </c>
      <c r="AT566" s="143">
        <v>2.5121665083077267</v>
      </c>
      <c r="AU566" s="143">
        <v>2.5009644532673816</v>
      </c>
      <c r="AV566" s="143">
        <v>1.8652112923914432</v>
      </c>
      <c r="AW566" s="143">
        <v>2.1394855385493434</v>
      </c>
      <c r="AX566" s="142"/>
    </row>
    <row r="567" spans="1:80" s="139" customFormat="1" ht="15" customHeight="1" x14ac:dyDescent="0.2">
      <c r="A567" s="143" t="s">
        <v>178</v>
      </c>
      <c r="B567" s="139">
        <v>10.553798835477542</v>
      </c>
      <c r="C567" s="139">
        <v>8.6894240827968243</v>
      </c>
      <c r="D567" s="139">
        <v>7.7722692547919454</v>
      </c>
      <c r="E567" s="139">
        <v>5.8678482580917279</v>
      </c>
      <c r="F567" s="139">
        <v>5.7034817268641858</v>
      </c>
      <c r="G567" s="139">
        <v>5.2341163575433924</v>
      </c>
      <c r="H567" s="139">
        <v>4.4330440659223322</v>
      </c>
      <c r="I567" s="139">
        <v>3.863571106916095</v>
      </c>
      <c r="J567" s="139">
        <v>3.3365372178739432</v>
      </c>
      <c r="K567" s="139">
        <v>2.7611532726255916</v>
      </c>
      <c r="L567" s="139">
        <v>2.3193655023748523</v>
      </c>
      <c r="M567" s="139">
        <v>2.7889990970333365</v>
      </c>
      <c r="N567" s="139">
        <v>3.2899195896935343</v>
      </c>
      <c r="O567" s="139">
        <v>7.4324560133715645</v>
      </c>
      <c r="P567" s="139">
        <v>8.5115452235229281</v>
      </c>
      <c r="Q567" s="139">
        <v>7.3070196355376735</v>
      </c>
      <c r="R567" s="139">
        <v>6.0698742717635836</v>
      </c>
      <c r="S567" s="139">
        <v>7.5904480756661314</v>
      </c>
      <c r="T567" s="139">
        <v>6.0895694910732505</v>
      </c>
      <c r="U567" s="139">
        <v>5.8952111010523263</v>
      </c>
      <c r="V567" s="139">
        <v>5.1601802243639892</v>
      </c>
      <c r="W567" s="139">
        <v>4.96803122684436</v>
      </c>
      <c r="X567" s="139">
        <v>3.8555516659621372</v>
      </c>
      <c r="Y567" s="139">
        <v>4.0915398914771783</v>
      </c>
      <c r="Z567" s="139">
        <v>4.0047833020650225</v>
      </c>
      <c r="AA567" s="139">
        <v>3.0402943496118198</v>
      </c>
      <c r="AB567" s="139">
        <v>2.2379972954055036</v>
      </c>
      <c r="AC567" s="139">
        <v>1.7652778283923167</v>
      </c>
      <c r="AD567" s="139">
        <v>1.7323118076210824</v>
      </c>
      <c r="AE567" s="139">
        <v>1.5085391904716683</v>
      </c>
      <c r="AF567" s="139">
        <v>1.1584699041541155</v>
      </c>
      <c r="AG567" s="139">
        <v>0.81909266109434686</v>
      </c>
      <c r="AH567" s="139">
        <v>0.63172923321951302</v>
      </c>
      <c r="AI567" s="142">
        <v>0.71041643466636639</v>
      </c>
      <c r="AJ567" s="139">
        <v>0.68489193565153073</v>
      </c>
      <c r="AK567" s="139">
        <v>0.70261679888761674</v>
      </c>
      <c r="AL567" s="139">
        <v>0.70722187437457606</v>
      </c>
      <c r="AM567" s="139">
        <v>0.6615434638376676</v>
      </c>
      <c r="AN567" s="143">
        <v>0.70097541570871424</v>
      </c>
      <c r="AO567" s="143">
        <v>0.60770001231701964</v>
      </c>
      <c r="AP567" s="143">
        <v>0.68240233532595984</v>
      </c>
      <c r="AQ567" s="143">
        <v>0.64846176744233863</v>
      </c>
      <c r="AR567" s="143">
        <v>0.65331440319681411</v>
      </c>
      <c r="AS567" s="143">
        <v>0.71293777481925902</v>
      </c>
      <c r="AT567" s="143">
        <v>0.72757538645825415</v>
      </c>
      <c r="AU567" s="143">
        <v>0.69618467151655272</v>
      </c>
      <c r="AV567" s="143">
        <v>0.63722084637759302</v>
      </c>
      <c r="AW567" s="143">
        <v>0.67282287263869767</v>
      </c>
      <c r="AX567" s="142"/>
    </row>
    <row r="568" spans="1:80" s="139" customFormat="1" ht="15" customHeight="1" x14ac:dyDescent="0.2">
      <c r="A568" s="143" t="s">
        <v>328</v>
      </c>
      <c r="B568" s="139">
        <v>64.672717468546224</v>
      </c>
      <c r="C568" s="139">
        <v>67.969759428984872</v>
      </c>
      <c r="D568" s="139">
        <v>64.035934935680359</v>
      </c>
      <c r="E568" s="139">
        <v>69.526395826792864</v>
      </c>
      <c r="F568" s="139">
        <v>67.283056684821503</v>
      </c>
      <c r="G568" s="139">
        <v>68.683638164617093</v>
      </c>
      <c r="H568" s="139">
        <v>70.278017669682768</v>
      </c>
      <c r="I568" s="139">
        <v>66.05683471016529</v>
      </c>
      <c r="J568" s="139">
        <v>68.091182886424733</v>
      </c>
      <c r="K568" s="139">
        <v>64.479778260664133</v>
      </c>
      <c r="L568" s="139">
        <v>62.293506845200632</v>
      </c>
      <c r="M568" s="139">
        <v>57.281710802254679</v>
      </c>
      <c r="N568" s="139">
        <v>53.628282658111381</v>
      </c>
      <c r="O568" s="139">
        <v>41.328691581022362</v>
      </c>
      <c r="P568" s="139">
        <v>37.046518775483911</v>
      </c>
      <c r="Q568" s="139">
        <v>38.533555566893014</v>
      </c>
      <c r="R568" s="139">
        <v>37.153756300725568</v>
      </c>
      <c r="S568" s="139">
        <v>38.118760939182046</v>
      </c>
      <c r="T568" s="139">
        <v>39.049949922377806</v>
      </c>
      <c r="U568" s="139">
        <v>39.545090360155648</v>
      </c>
      <c r="V568" s="139">
        <v>37.517580465517561</v>
      </c>
      <c r="W568" s="139">
        <v>39.190294951381247</v>
      </c>
      <c r="X568" s="139">
        <v>40.646465562236557</v>
      </c>
      <c r="Y568" s="139">
        <v>35.635032959037588</v>
      </c>
      <c r="Z568" s="139">
        <v>31.342655953440655</v>
      </c>
      <c r="AA568" s="139">
        <v>30.82825966348058</v>
      </c>
      <c r="AB568" s="139">
        <v>33.585958400932832</v>
      </c>
      <c r="AC568" s="139">
        <v>32.619300506776383</v>
      </c>
      <c r="AD568" s="139">
        <v>27.380040619047659</v>
      </c>
      <c r="AE568" s="139">
        <v>22.440434869012975</v>
      </c>
      <c r="AF568" s="139">
        <v>17.702007901672754</v>
      </c>
      <c r="AG568" s="139">
        <v>17.065421673855798</v>
      </c>
      <c r="AH568" s="139">
        <v>14.090045513707999</v>
      </c>
      <c r="AI568" s="142">
        <v>11.296217144333976</v>
      </c>
      <c r="AJ568" s="139">
        <v>9.0552789558345541</v>
      </c>
      <c r="AK568" s="139">
        <v>8.724555097680339</v>
      </c>
      <c r="AL568" s="139">
        <v>8.7252548183927878</v>
      </c>
      <c r="AM568" s="139">
        <v>6.2369041317014258</v>
      </c>
      <c r="AN568" s="143">
        <v>6.6092728770354547</v>
      </c>
      <c r="AO568" s="143">
        <v>6.481684329550486</v>
      </c>
      <c r="AP568" s="143">
        <v>3.2326705190379319</v>
      </c>
      <c r="AQ568" s="143">
        <v>5.0656638206957716</v>
      </c>
      <c r="AR568" s="143">
        <v>4.5375649512500704</v>
      </c>
      <c r="AS568" s="143">
        <v>6.0722940136597732</v>
      </c>
      <c r="AT568" s="143">
        <v>4.8142514830760801</v>
      </c>
      <c r="AU568" s="143">
        <v>3.0055297954622797</v>
      </c>
      <c r="AV568" s="143">
        <v>4.8345324059629808</v>
      </c>
      <c r="AW568" s="143">
        <v>1.9083209793302607</v>
      </c>
      <c r="AX568" s="142"/>
    </row>
    <row r="569" spans="1:80" s="139" customFormat="1" ht="15" customHeight="1" x14ac:dyDescent="0.2">
      <c r="A569" s="143" t="s">
        <v>181</v>
      </c>
      <c r="B569" s="139">
        <v>19.513937172389102</v>
      </c>
      <c r="C569" s="139">
        <v>18.178505174238786</v>
      </c>
      <c r="D569" s="139">
        <v>19.05947800262112</v>
      </c>
      <c r="E569" s="139">
        <v>17.503959607601114</v>
      </c>
      <c r="F569" s="139">
        <v>20.049446686113075</v>
      </c>
      <c r="G569" s="139">
        <v>19.380532472730021</v>
      </c>
      <c r="H569" s="139">
        <v>20.709292523875011</v>
      </c>
      <c r="I569" s="139">
        <v>22.421331341873838</v>
      </c>
      <c r="J569" s="139">
        <v>21.325090506397395</v>
      </c>
      <c r="K569" s="139">
        <v>19.867418180965331</v>
      </c>
      <c r="L569" s="139">
        <v>18.337951117163744</v>
      </c>
      <c r="M569" s="139">
        <v>18.287982348875481</v>
      </c>
      <c r="N569" s="139">
        <v>20.181521211753704</v>
      </c>
      <c r="O569" s="139">
        <v>24.026013454837557</v>
      </c>
      <c r="P569" s="139">
        <v>25.391495275626948</v>
      </c>
      <c r="Q569" s="139">
        <v>27.464187816163289</v>
      </c>
      <c r="R569" s="139">
        <v>26.769912535708357</v>
      </c>
      <c r="S569" s="139">
        <v>24.827833610079352</v>
      </c>
      <c r="T569" s="139">
        <v>25.932737889484031</v>
      </c>
      <c r="U569" s="139">
        <v>26.11665384676072</v>
      </c>
      <c r="V569" s="139">
        <v>27.036699945627813</v>
      </c>
      <c r="W569" s="139">
        <v>26.346450004395095</v>
      </c>
      <c r="X569" s="139">
        <v>26.71436665125146</v>
      </c>
      <c r="Y569" s="139">
        <v>29.108211182962656</v>
      </c>
      <c r="Z569" s="139">
        <v>28.336299933992553</v>
      </c>
      <c r="AA569" s="139">
        <v>26.743590931182702</v>
      </c>
      <c r="AB569" s="139">
        <v>25.034882674658824</v>
      </c>
      <c r="AC569" s="139">
        <v>22.934358810111561</v>
      </c>
      <c r="AD569" s="139">
        <v>24.169647150933667</v>
      </c>
      <c r="AE569" s="139">
        <v>23.013203313636076</v>
      </c>
      <c r="AF569" s="139">
        <v>23.100668430435313</v>
      </c>
      <c r="AG569" s="139">
        <v>22.349905786201553</v>
      </c>
      <c r="AH569" s="139">
        <v>23.115522131487097</v>
      </c>
      <c r="AI569" s="142">
        <v>24.892930759618316</v>
      </c>
      <c r="AJ569" s="139">
        <v>26.154963389025593</v>
      </c>
      <c r="AK569" s="139">
        <v>25.435667265367854</v>
      </c>
      <c r="AL569" s="139">
        <v>25.523365855596897</v>
      </c>
      <c r="AM569" s="139">
        <v>25.732151315145153</v>
      </c>
      <c r="AN569" s="143">
        <v>26.377157087975856</v>
      </c>
      <c r="AO569" s="143">
        <v>27.161357895621784</v>
      </c>
      <c r="AP569" s="143">
        <v>28.489022367074497</v>
      </c>
      <c r="AQ569" s="143">
        <v>27.072067079068596</v>
      </c>
      <c r="AR569" s="143">
        <v>27.953206991840336</v>
      </c>
      <c r="AS569" s="143">
        <v>28.080080217044461</v>
      </c>
      <c r="AT569" s="143">
        <v>28.656603615756399</v>
      </c>
      <c r="AU569" s="143">
        <v>28.215467631500989</v>
      </c>
      <c r="AV569" s="143">
        <v>28.178647564340224</v>
      </c>
      <c r="AW569" s="143">
        <v>26.624703393481276</v>
      </c>
      <c r="AX569" s="142"/>
    </row>
    <row r="570" spans="1:80" s="139" customFormat="1" ht="15" customHeight="1" x14ac:dyDescent="0.2">
      <c r="A570" s="143" t="s">
        <v>179</v>
      </c>
      <c r="B570" s="139">
        <v>5.0331548040319092</v>
      </c>
      <c r="C570" s="139">
        <v>4.4033343221322525</v>
      </c>
      <c r="D570" s="139">
        <v>7.85497372564366</v>
      </c>
      <c r="E570" s="139">
        <v>6.0375915696668301</v>
      </c>
      <c r="F570" s="139">
        <v>5.8538072149074907</v>
      </c>
      <c r="G570" s="139">
        <v>5.5218021450029369</v>
      </c>
      <c r="H570" s="139">
        <v>3.2830995190888501</v>
      </c>
      <c r="I570" s="139">
        <v>3.6825235407020784</v>
      </c>
      <c r="J570" s="139">
        <v>4.0096025467779555</v>
      </c>
      <c r="K570" s="139">
        <v>9.47583647912586</v>
      </c>
      <c r="L570" s="139">
        <v>12.796694704898499</v>
      </c>
      <c r="M570" s="139">
        <v>15.995424829015064</v>
      </c>
      <c r="N570" s="139">
        <v>15.623497274882027</v>
      </c>
      <c r="O570" s="139">
        <v>16.067918552473387</v>
      </c>
      <c r="P570" s="139">
        <v>17.916136712536527</v>
      </c>
      <c r="Q570" s="139">
        <v>16.179641114819489</v>
      </c>
      <c r="R570" s="139">
        <v>19.168674889061748</v>
      </c>
      <c r="S570" s="139">
        <v>18.320636967224956</v>
      </c>
      <c r="T570" s="139">
        <v>18.726916493454823</v>
      </c>
      <c r="U570" s="139">
        <v>18.694300080451598</v>
      </c>
      <c r="V570" s="139">
        <v>20.388122445202299</v>
      </c>
      <c r="W570" s="139">
        <v>18.097905006204655</v>
      </c>
      <c r="X570" s="139">
        <v>16.356947387854433</v>
      </c>
      <c r="Y570" s="139">
        <v>18.385427748016113</v>
      </c>
      <c r="Z570" s="139">
        <v>23.6670008575189</v>
      </c>
      <c r="AA570" s="139">
        <v>26.006712237672744</v>
      </c>
      <c r="AB570" s="139">
        <v>25.279632057924374</v>
      </c>
      <c r="AC570" s="139">
        <v>24.667664491423238</v>
      </c>
      <c r="AD570" s="139">
        <v>26.69150423711875</v>
      </c>
      <c r="AE570" s="139">
        <v>33.48877680351751</v>
      </c>
      <c r="AF570" s="139">
        <v>37.321161040313918</v>
      </c>
      <c r="AG570" s="139">
        <v>37.082390824957606</v>
      </c>
      <c r="AH570" s="139">
        <v>36.385818418036351</v>
      </c>
      <c r="AI570" s="142">
        <v>36.716333166511923</v>
      </c>
      <c r="AJ570" s="139">
        <v>34.165153187884414</v>
      </c>
      <c r="AK570" s="139">
        <v>33.737984337362064</v>
      </c>
      <c r="AL570" s="139">
        <v>33.832293526403035</v>
      </c>
      <c r="AM570" s="139">
        <v>36.986721608921727</v>
      </c>
      <c r="AN570" s="145">
        <v>32.807388457980565</v>
      </c>
      <c r="AO570" s="145">
        <v>33.812440363870479</v>
      </c>
      <c r="AP570" s="145">
        <v>34.127291043899049</v>
      </c>
      <c r="AQ570" s="145">
        <v>33.05346001690944</v>
      </c>
      <c r="AR570" s="145">
        <v>33.954184351784633</v>
      </c>
      <c r="AS570" s="145">
        <v>33.795091375960851</v>
      </c>
      <c r="AT570" s="145">
        <v>33.146107929898577</v>
      </c>
      <c r="AU570" s="145">
        <v>33.253407893475597</v>
      </c>
      <c r="AV570" s="145">
        <v>31.887579337760855</v>
      </c>
      <c r="AW570" s="145">
        <v>37.623880159375361</v>
      </c>
      <c r="AX570" s="142"/>
    </row>
    <row r="571" spans="1:80" s="148" customFormat="1" ht="15" customHeight="1" thickBot="1" x14ac:dyDescent="0.25">
      <c r="A571" s="147" t="s">
        <v>16</v>
      </c>
      <c r="B571" s="147">
        <v>100</v>
      </c>
      <c r="C571" s="147">
        <v>100</v>
      </c>
      <c r="D571" s="147">
        <v>100</v>
      </c>
      <c r="E571" s="147">
        <v>100</v>
      </c>
      <c r="F571" s="147">
        <v>100</v>
      </c>
      <c r="G571" s="147">
        <v>100</v>
      </c>
      <c r="H571" s="147">
        <v>100</v>
      </c>
      <c r="I571" s="147">
        <v>100</v>
      </c>
      <c r="J571" s="147">
        <v>100</v>
      </c>
      <c r="K571" s="147">
        <v>100</v>
      </c>
      <c r="L571" s="147">
        <v>100</v>
      </c>
      <c r="M571" s="147">
        <v>100</v>
      </c>
      <c r="N571" s="147">
        <v>100</v>
      </c>
      <c r="O571" s="147">
        <v>100</v>
      </c>
      <c r="P571" s="147">
        <v>100</v>
      </c>
      <c r="Q571" s="147">
        <v>100</v>
      </c>
      <c r="R571" s="147">
        <v>100</v>
      </c>
      <c r="S571" s="147">
        <v>100</v>
      </c>
      <c r="T571" s="147">
        <v>100</v>
      </c>
      <c r="U571" s="147">
        <v>100</v>
      </c>
      <c r="V571" s="147">
        <v>100</v>
      </c>
      <c r="W571" s="147">
        <v>100</v>
      </c>
      <c r="X571" s="147">
        <v>100</v>
      </c>
      <c r="Y571" s="147">
        <v>100</v>
      </c>
      <c r="Z571" s="147">
        <v>100</v>
      </c>
      <c r="AA571" s="147">
        <v>100</v>
      </c>
      <c r="AB571" s="147">
        <v>100</v>
      </c>
      <c r="AC571" s="147">
        <v>100</v>
      </c>
      <c r="AD571" s="147">
        <v>100</v>
      </c>
      <c r="AE571" s="147">
        <v>100</v>
      </c>
      <c r="AF571" s="147">
        <v>100</v>
      </c>
      <c r="AG571" s="147">
        <v>100</v>
      </c>
      <c r="AH571" s="147">
        <v>100</v>
      </c>
      <c r="AI571" s="147">
        <v>100</v>
      </c>
      <c r="AJ571" s="147">
        <v>100</v>
      </c>
      <c r="AK571" s="147">
        <v>100</v>
      </c>
      <c r="AL571" s="147">
        <v>100</v>
      </c>
      <c r="AM571" s="147">
        <v>100</v>
      </c>
      <c r="AN571" s="147">
        <v>100</v>
      </c>
      <c r="AO571" s="147">
        <v>100</v>
      </c>
      <c r="AP571" s="147">
        <v>100</v>
      </c>
      <c r="AQ571" s="147">
        <v>100</v>
      </c>
      <c r="AR571" s="147">
        <v>100</v>
      </c>
      <c r="AS571" s="147">
        <v>100</v>
      </c>
      <c r="AT571" s="147">
        <v>100</v>
      </c>
      <c r="AU571" s="147">
        <v>100</v>
      </c>
      <c r="AV571" s="147">
        <v>100</v>
      </c>
      <c r="AW571" s="147">
        <v>100</v>
      </c>
    </row>
    <row r="572" spans="1:80" ht="15" customHeight="1" x14ac:dyDescent="0.2">
      <c r="A572" s="149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50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56"/>
      <c r="AY572" s="152"/>
      <c r="AZ572" s="152"/>
      <c r="BA572" s="152"/>
      <c r="BB572" s="152"/>
      <c r="BC572" s="152"/>
      <c r="BD572" s="152"/>
      <c r="BE572" s="152"/>
      <c r="BF572" s="152"/>
      <c r="BG572" s="152"/>
      <c r="BH572" s="152"/>
      <c r="BI572" s="152"/>
      <c r="BJ572" s="152"/>
      <c r="BK572" s="152"/>
      <c r="BL572" s="152"/>
      <c r="BM572" s="152"/>
      <c r="BN572" s="152"/>
      <c r="BO572" s="152"/>
      <c r="BP572" s="152"/>
      <c r="BQ572" s="152"/>
      <c r="BR572" s="152"/>
      <c r="BS572" s="152"/>
      <c r="BT572" s="152"/>
      <c r="BU572" s="152"/>
      <c r="BV572" s="152"/>
      <c r="BW572" s="152"/>
      <c r="BX572" s="152"/>
      <c r="BY572" s="152"/>
      <c r="BZ572" s="152"/>
      <c r="CA572" s="152"/>
      <c r="CB572" s="152"/>
    </row>
    <row r="573" spans="1:80" ht="15" customHeight="1" x14ac:dyDescent="0.2">
      <c r="A573" s="149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50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56"/>
      <c r="AY573" s="152"/>
      <c r="AZ573" s="152"/>
      <c r="BA573" s="152"/>
      <c r="BB573" s="152"/>
      <c r="BC573" s="152"/>
      <c r="BD573" s="152"/>
      <c r="BE573" s="152"/>
      <c r="BF573" s="152"/>
      <c r="BG573" s="152"/>
      <c r="BH573" s="152"/>
      <c r="BI573" s="152"/>
      <c r="BJ573" s="152"/>
      <c r="BK573" s="152"/>
      <c r="BL573" s="152"/>
      <c r="BM573" s="152"/>
      <c r="BN573" s="152"/>
      <c r="BO573" s="152"/>
      <c r="BP573" s="152"/>
      <c r="BQ573" s="152"/>
      <c r="BR573" s="152"/>
      <c r="BS573" s="152"/>
      <c r="BT573" s="152"/>
      <c r="BU573" s="152"/>
      <c r="BV573" s="152"/>
      <c r="BW573" s="152"/>
      <c r="BX573" s="152"/>
      <c r="BY573" s="152"/>
      <c r="BZ573" s="152"/>
      <c r="CA573" s="152"/>
      <c r="CB573" s="152"/>
    </row>
    <row r="574" spans="1:80" ht="15" customHeight="1" x14ac:dyDescent="0.2">
      <c r="A574" s="149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50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56"/>
      <c r="AY574" s="152"/>
      <c r="AZ574" s="152"/>
      <c r="BA574" s="152"/>
      <c r="BB574" s="152"/>
      <c r="BC574" s="152"/>
      <c r="BD574" s="152"/>
      <c r="BE574" s="152"/>
      <c r="BF574" s="152"/>
      <c r="BG574" s="152"/>
      <c r="BH574" s="152"/>
      <c r="BI574" s="152"/>
      <c r="BJ574" s="152"/>
      <c r="BK574" s="152"/>
      <c r="BL574" s="152"/>
      <c r="BM574" s="152"/>
      <c r="BN574" s="152"/>
      <c r="BO574" s="152"/>
      <c r="BP574" s="152"/>
      <c r="BQ574" s="152"/>
      <c r="BR574" s="152"/>
      <c r="BS574" s="152"/>
      <c r="BT574" s="152"/>
      <c r="BU574" s="152"/>
      <c r="BV574" s="152"/>
      <c r="BW574" s="152"/>
      <c r="BX574" s="152"/>
      <c r="BY574" s="152"/>
      <c r="BZ574" s="152"/>
      <c r="CA574" s="152"/>
      <c r="CB574" s="152"/>
    </row>
    <row r="575" spans="1:80" ht="15" customHeight="1" x14ac:dyDescent="0.2">
      <c r="A575" s="149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50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56"/>
      <c r="AY575" s="152"/>
      <c r="AZ575" s="152"/>
      <c r="BA575" s="152"/>
      <c r="BB575" s="152"/>
      <c r="BC575" s="152"/>
      <c r="BD575" s="152"/>
      <c r="BE575" s="152"/>
      <c r="BF575" s="152"/>
      <c r="BG575" s="152"/>
      <c r="BH575" s="152"/>
      <c r="BI575" s="152"/>
      <c r="BJ575" s="152"/>
      <c r="BK575" s="152"/>
      <c r="BL575" s="152"/>
      <c r="BM575" s="152"/>
      <c r="BN575" s="152"/>
      <c r="BO575" s="152"/>
      <c r="BP575" s="152"/>
      <c r="BQ575" s="152"/>
      <c r="BR575" s="152"/>
      <c r="BS575" s="152"/>
      <c r="BT575" s="152"/>
      <c r="BU575" s="152"/>
      <c r="BV575" s="152"/>
      <c r="BW575" s="152"/>
      <c r="BX575" s="152"/>
      <c r="BY575" s="152"/>
      <c r="BZ575" s="152"/>
      <c r="CA575" s="152"/>
      <c r="CB575" s="152"/>
    </row>
    <row r="576" spans="1:80" ht="15" customHeight="1" x14ac:dyDescent="0.2">
      <c r="A576" s="149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50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56"/>
      <c r="AY576" s="152"/>
      <c r="AZ576" s="152"/>
      <c r="BA576" s="152"/>
      <c r="BB576" s="152"/>
      <c r="BC576" s="152"/>
      <c r="BD576" s="152"/>
      <c r="BE576" s="152"/>
      <c r="BF576" s="152"/>
      <c r="BG576" s="152"/>
      <c r="BH576" s="152"/>
      <c r="BI576" s="152"/>
      <c r="BJ576" s="152"/>
      <c r="BK576" s="152"/>
      <c r="BL576" s="152"/>
      <c r="BM576" s="152"/>
      <c r="BN576" s="152"/>
      <c r="BO576" s="152"/>
      <c r="BP576" s="152"/>
      <c r="BQ576" s="152"/>
      <c r="BR576" s="152"/>
      <c r="BS576" s="152"/>
      <c r="BT576" s="152"/>
      <c r="BU576" s="152"/>
      <c r="BV576" s="152"/>
      <c r="BW576" s="152"/>
      <c r="BX576" s="152"/>
      <c r="BY576" s="152"/>
      <c r="BZ576" s="152"/>
      <c r="CA576" s="152"/>
      <c r="CB576" s="152"/>
    </row>
    <row r="577" spans="1:80" ht="15" customHeight="1" x14ac:dyDescent="0.2">
      <c r="A577" s="149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50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56"/>
      <c r="AY577" s="152"/>
      <c r="AZ577" s="152"/>
      <c r="BA577" s="152"/>
      <c r="BB577" s="152"/>
      <c r="BC577" s="152"/>
      <c r="BD577" s="152"/>
      <c r="BE577" s="152"/>
      <c r="BF577" s="152"/>
      <c r="BG577" s="152"/>
      <c r="BH577" s="152"/>
      <c r="BI577" s="152"/>
      <c r="BJ577" s="152"/>
      <c r="BK577" s="152"/>
      <c r="BL577" s="152"/>
      <c r="BM577" s="152"/>
      <c r="BN577" s="152"/>
      <c r="BO577" s="152"/>
      <c r="BP577" s="152"/>
      <c r="BQ577" s="152"/>
      <c r="BR577" s="152"/>
      <c r="BS577" s="152"/>
      <c r="BT577" s="152"/>
      <c r="BU577" s="152"/>
      <c r="BV577" s="152"/>
      <c r="BW577" s="152"/>
      <c r="BX577" s="152"/>
      <c r="BY577" s="152"/>
      <c r="BZ577" s="152"/>
      <c r="CA577" s="152"/>
      <c r="CB577" s="152"/>
    </row>
    <row r="578" spans="1:80" ht="15" customHeight="1" x14ac:dyDescent="0.2">
      <c r="A578" s="149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50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56"/>
      <c r="AY578" s="152"/>
      <c r="AZ578" s="152"/>
      <c r="BA578" s="152"/>
      <c r="BB578" s="152"/>
      <c r="BC578" s="152"/>
      <c r="BD578" s="152"/>
      <c r="BE578" s="152"/>
      <c r="BF578" s="152"/>
      <c r="BG578" s="152"/>
      <c r="BH578" s="152"/>
      <c r="BI578" s="152"/>
      <c r="BJ578" s="152"/>
      <c r="BK578" s="152"/>
      <c r="BL578" s="152"/>
      <c r="BM578" s="152"/>
      <c r="BN578" s="152"/>
      <c r="BO578" s="152"/>
      <c r="BP578" s="152"/>
      <c r="BQ578" s="152"/>
      <c r="BR578" s="152"/>
      <c r="BS578" s="152"/>
      <c r="BT578" s="152"/>
      <c r="BU578" s="152"/>
      <c r="BV578" s="152"/>
      <c r="BW578" s="152"/>
      <c r="BX578" s="152"/>
      <c r="BY578" s="152"/>
      <c r="BZ578" s="152"/>
      <c r="CA578" s="152"/>
      <c r="CB578" s="152"/>
    </row>
    <row r="579" spans="1:80" ht="15" customHeight="1" x14ac:dyDescent="0.2">
      <c r="A579" s="149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50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56"/>
      <c r="AY579" s="152"/>
      <c r="AZ579" s="152"/>
      <c r="BA579" s="152"/>
      <c r="BB579" s="152"/>
      <c r="BC579" s="152"/>
      <c r="BD579" s="152"/>
      <c r="BE579" s="152"/>
      <c r="BF579" s="152"/>
      <c r="BG579" s="152"/>
      <c r="BH579" s="152"/>
      <c r="BI579" s="152"/>
      <c r="BJ579" s="152"/>
      <c r="BK579" s="152"/>
      <c r="BL579" s="152"/>
      <c r="BM579" s="152"/>
      <c r="BN579" s="152"/>
      <c r="BO579" s="152"/>
      <c r="BP579" s="152"/>
      <c r="BQ579" s="152"/>
      <c r="BR579" s="152"/>
      <c r="BS579" s="152"/>
      <c r="BT579" s="152"/>
      <c r="BU579" s="152"/>
      <c r="BV579" s="152"/>
      <c r="BW579" s="152"/>
      <c r="BX579" s="152"/>
      <c r="BY579" s="152"/>
      <c r="BZ579" s="152"/>
      <c r="CA579" s="152"/>
      <c r="CB579" s="152"/>
    </row>
    <row r="580" spans="1:80" ht="15" customHeight="1" x14ac:dyDescent="0.2">
      <c r="A580" s="149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50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56"/>
      <c r="AY580" s="152"/>
      <c r="AZ580" s="152"/>
      <c r="BA580" s="152"/>
      <c r="BB580" s="152"/>
      <c r="BC580" s="152"/>
      <c r="BD580" s="152"/>
      <c r="BE580" s="152"/>
      <c r="BF580" s="152"/>
      <c r="BG580" s="152"/>
      <c r="BH580" s="152"/>
      <c r="BI580" s="152"/>
      <c r="BJ580" s="152"/>
      <c r="BK580" s="152"/>
      <c r="BL580" s="152"/>
      <c r="BM580" s="152"/>
      <c r="BN580" s="152"/>
      <c r="BO580" s="152"/>
      <c r="BP580" s="152"/>
      <c r="BQ580" s="152"/>
      <c r="BR580" s="152"/>
      <c r="BS580" s="152"/>
      <c r="BT580" s="152"/>
      <c r="BU580" s="152"/>
      <c r="BV580" s="152"/>
      <c r="BW580" s="152"/>
      <c r="BX580" s="152"/>
      <c r="BY580" s="152"/>
      <c r="BZ580" s="152"/>
      <c r="CA580" s="152"/>
      <c r="CB580" s="152"/>
    </row>
    <row r="581" spans="1:80" ht="15" customHeight="1" x14ac:dyDescent="0.2">
      <c r="A581" s="149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50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56"/>
      <c r="AY581" s="152"/>
      <c r="AZ581" s="152"/>
      <c r="BA581" s="152"/>
      <c r="BB581" s="152"/>
      <c r="BC581" s="152"/>
      <c r="BD581" s="152"/>
      <c r="BE581" s="152"/>
      <c r="BF581" s="152"/>
      <c r="BG581" s="152"/>
      <c r="BH581" s="152"/>
      <c r="BI581" s="152"/>
      <c r="BJ581" s="152"/>
      <c r="BK581" s="152"/>
      <c r="BL581" s="152"/>
      <c r="BM581" s="152"/>
      <c r="BN581" s="152"/>
      <c r="BO581" s="152"/>
      <c r="BP581" s="152"/>
      <c r="BQ581" s="152"/>
      <c r="BR581" s="152"/>
      <c r="BS581" s="152"/>
      <c r="BT581" s="152"/>
      <c r="BU581" s="152"/>
      <c r="BV581" s="152"/>
      <c r="BW581" s="152"/>
      <c r="BX581" s="152"/>
      <c r="BY581" s="152"/>
      <c r="BZ581" s="152"/>
      <c r="CA581" s="152"/>
      <c r="CB581" s="152"/>
    </row>
    <row r="582" spans="1:80" ht="15" customHeight="1" x14ac:dyDescent="0.2">
      <c r="A582" s="149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50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56"/>
      <c r="AY582" s="152"/>
      <c r="AZ582" s="152"/>
      <c r="BA582" s="152"/>
      <c r="BB582" s="152"/>
      <c r="BC582" s="152"/>
      <c r="BD582" s="152"/>
      <c r="BE582" s="152"/>
      <c r="BF582" s="152"/>
      <c r="BG582" s="152"/>
      <c r="BH582" s="152"/>
      <c r="BI582" s="152"/>
      <c r="BJ582" s="152"/>
      <c r="BK582" s="152"/>
      <c r="BL582" s="152"/>
      <c r="BM582" s="152"/>
      <c r="BN582" s="152"/>
      <c r="BO582" s="152"/>
      <c r="BP582" s="152"/>
      <c r="BQ582" s="152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2"/>
      <c r="CB582" s="152"/>
    </row>
    <row r="583" spans="1:80" ht="15" customHeight="1" x14ac:dyDescent="0.2">
      <c r="A583" s="149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50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56"/>
      <c r="AY583" s="152"/>
      <c r="AZ583" s="152"/>
      <c r="BA583" s="152"/>
      <c r="BB583" s="152"/>
      <c r="BC583" s="152"/>
      <c r="BD583" s="152"/>
      <c r="BE583" s="152"/>
      <c r="BF583" s="152"/>
      <c r="BG583" s="152"/>
      <c r="BH583" s="152"/>
      <c r="BI583" s="152"/>
      <c r="BJ583" s="152"/>
      <c r="BK583" s="152"/>
      <c r="BL583" s="152"/>
      <c r="BM583" s="152"/>
      <c r="BN583" s="152"/>
      <c r="BO583" s="152"/>
      <c r="BP583" s="152"/>
      <c r="BQ583" s="152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2"/>
      <c r="CB583" s="152"/>
    </row>
    <row r="584" spans="1:80" ht="15" customHeight="1" x14ac:dyDescent="0.2">
      <c r="A584" s="149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50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56"/>
      <c r="AY584" s="152"/>
      <c r="AZ584" s="152"/>
      <c r="BA584" s="152"/>
      <c r="BB584" s="152"/>
      <c r="BC584" s="152"/>
      <c r="BD584" s="152"/>
      <c r="BE584" s="152"/>
      <c r="BF584" s="152"/>
      <c r="BG584" s="152"/>
      <c r="BH584" s="152"/>
      <c r="BI584" s="152"/>
      <c r="BJ584" s="152"/>
      <c r="BK584" s="152"/>
      <c r="BL584" s="152"/>
      <c r="BM584" s="152"/>
      <c r="BN584" s="152"/>
      <c r="BO584" s="152"/>
      <c r="BP584" s="152"/>
      <c r="BQ584" s="152"/>
      <c r="BR584" s="152"/>
      <c r="BS584" s="152"/>
      <c r="BT584" s="152"/>
      <c r="BU584" s="152"/>
      <c r="BV584" s="152"/>
      <c r="BW584" s="152"/>
      <c r="BX584" s="152"/>
      <c r="BY584" s="152"/>
      <c r="BZ584" s="152"/>
      <c r="CA584" s="152"/>
      <c r="CB584" s="152"/>
    </row>
    <row r="585" spans="1:80" ht="15" customHeight="1" x14ac:dyDescent="0.2">
      <c r="A585" s="149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50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56"/>
      <c r="AY585" s="152"/>
      <c r="AZ585" s="152"/>
      <c r="BA585" s="152"/>
      <c r="BB585" s="152"/>
      <c r="BC585" s="152"/>
      <c r="BD585" s="152"/>
      <c r="BE585" s="152"/>
      <c r="BF585" s="152"/>
      <c r="BG585" s="152"/>
      <c r="BH585" s="152"/>
      <c r="BI585" s="152"/>
      <c r="BJ585" s="152"/>
      <c r="BK585" s="152"/>
      <c r="BL585" s="152"/>
      <c r="BM585" s="152"/>
      <c r="BN585" s="152"/>
      <c r="BO585" s="152"/>
      <c r="BP585" s="152"/>
      <c r="BQ585" s="152"/>
      <c r="BR585" s="152"/>
      <c r="BS585" s="152"/>
      <c r="BT585" s="152"/>
      <c r="BU585" s="152"/>
      <c r="BV585" s="152"/>
      <c r="BW585" s="152"/>
      <c r="BX585" s="152"/>
      <c r="BY585" s="152"/>
      <c r="BZ585" s="152"/>
      <c r="CA585" s="152"/>
      <c r="CB585" s="152"/>
    </row>
    <row r="586" spans="1:80" ht="15" customHeight="1" x14ac:dyDescent="0.2">
      <c r="A586" s="149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50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56"/>
      <c r="AY586" s="152"/>
      <c r="AZ586" s="152"/>
      <c r="BA586" s="152"/>
      <c r="BB586" s="152"/>
      <c r="BC586" s="152"/>
      <c r="BD586" s="152"/>
      <c r="BE586" s="152"/>
      <c r="BF586" s="152"/>
      <c r="BG586" s="152"/>
      <c r="BH586" s="152"/>
      <c r="BI586" s="152"/>
      <c r="BJ586" s="152"/>
      <c r="BK586" s="152"/>
      <c r="BL586" s="152"/>
      <c r="BM586" s="152"/>
      <c r="BN586" s="152"/>
      <c r="BO586" s="152"/>
      <c r="BP586" s="152"/>
      <c r="BQ586" s="152"/>
      <c r="BR586" s="152"/>
      <c r="BS586" s="152"/>
      <c r="BT586" s="152"/>
      <c r="BU586" s="152"/>
      <c r="BV586" s="152"/>
      <c r="BW586" s="152"/>
      <c r="BX586" s="152"/>
      <c r="BY586" s="152"/>
      <c r="BZ586" s="152"/>
      <c r="CA586" s="152"/>
      <c r="CB586" s="152"/>
    </row>
    <row r="587" spans="1:80" ht="15" customHeight="1" x14ac:dyDescent="0.2">
      <c r="A587" s="149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50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56"/>
      <c r="AY587" s="152"/>
      <c r="AZ587" s="152"/>
      <c r="BA587" s="152"/>
      <c r="BB587" s="152"/>
      <c r="BC587" s="152"/>
      <c r="BD587" s="152"/>
      <c r="BE587" s="152"/>
      <c r="BF587" s="152"/>
      <c r="BG587" s="152"/>
      <c r="BH587" s="152"/>
      <c r="BI587" s="152"/>
      <c r="BJ587" s="152"/>
      <c r="BK587" s="152"/>
      <c r="BL587" s="152"/>
      <c r="BM587" s="152"/>
      <c r="BN587" s="152"/>
      <c r="BO587" s="152"/>
      <c r="BP587" s="152"/>
      <c r="BQ587" s="152"/>
      <c r="BR587" s="152"/>
      <c r="BS587" s="152"/>
      <c r="BT587" s="152"/>
      <c r="BU587" s="152"/>
      <c r="BV587" s="152"/>
      <c r="BW587" s="152"/>
      <c r="BX587" s="152"/>
      <c r="BY587" s="152"/>
      <c r="BZ587" s="152"/>
      <c r="CA587" s="152"/>
      <c r="CB587" s="152"/>
    </row>
    <row r="588" spans="1:80" ht="15" customHeight="1" x14ac:dyDescent="0.2">
      <c r="A588" s="149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50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56"/>
      <c r="AY588" s="152"/>
      <c r="AZ588" s="152"/>
      <c r="BA588" s="152"/>
      <c r="BB588" s="152"/>
      <c r="BC588" s="152"/>
      <c r="BD588" s="152"/>
      <c r="BE588" s="152"/>
      <c r="BF588" s="152"/>
      <c r="BG588" s="152"/>
      <c r="BH588" s="152"/>
      <c r="BI588" s="152"/>
      <c r="BJ588" s="152"/>
      <c r="BK588" s="152"/>
      <c r="BL588" s="152"/>
      <c r="BM588" s="152"/>
      <c r="BN588" s="152"/>
      <c r="BO588" s="152"/>
      <c r="BP588" s="152"/>
      <c r="BQ588" s="152"/>
      <c r="BR588" s="152"/>
      <c r="BS588" s="152"/>
      <c r="BT588" s="152"/>
      <c r="BU588" s="152"/>
      <c r="BV588" s="152"/>
      <c r="BW588" s="152"/>
      <c r="BX588" s="152"/>
      <c r="BY588" s="152"/>
      <c r="BZ588" s="152"/>
      <c r="CA588" s="152"/>
      <c r="CB588" s="152"/>
    </row>
    <row r="589" spans="1:80" ht="15" customHeight="1" x14ac:dyDescent="0.2">
      <c r="A589" s="149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50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56"/>
      <c r="AY589" s="152"/>
      <c r="AZ589" s="152"/>
      <c r="BA589" s="152"/>
      <c r="BB589" s="152"/>
      <c r="BC589" s="152"/>
      <c r="BD589" s="152"/>
      <c r="BE589" s="152"/>
      <c r="BF589" s="152"/>
      <c r="BG589" s="152"/>
      <c r="BH589" s="152"/>
      <c r="BI589" s="152"/>
      <c r="BJ589" s="152"/>
      <c r="BK589" s="152"/>
      <c r="BL589" s="152"/>
      <c r="BM589" s="152"/>
      <c r="BN589" s="152"/>
      <c r="BO589" s="152"/>
      <c r="BP589" s="152"/>
      <c r="BQ589" s="152"/>
      <c r="BR589" s="152"/>
      <c r="BS589" s="152"/>
      <c r="BT589" s="152"/>
      <c r="BU589" s="152"/>
      <c r="BV589" s="152"/>
      <c r="BW589" s="152"/>
      <c r="BX589" s="152"/>
      <c r="BY589" s="152"/>
      <c r="BZ589" s="152"/>
      <c r="CA589" s="152"/>
      <c r="CB589" s="152"/>
    </row>
    <row r="590" spans="1:80" ht="15" customHeight="1" x14ac:dyDescent="0.2">
      <c r="A590" s="149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50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56"/>
      <c r="AY590" s="152"/>
      <c r="AZ590" s="152"/>
      <c r="BA590" s="152"/>
      <c r="BB590" s="152"/>
      <c r="BC590" s="152"/>
      <c r="BD590" s="152"/>
      <c r="BE590" s="152"/>
      <c r="BF590" s="152"/>
      <c r="BG590" s="152"/>
      <c r="BH590" s="152"/>
      <c r="BI590" s="152"/>
      <c r="BJ590" s="152"/>
      <c r="BK590" s="152"/>
      <c r="BL590" s="152"/>
      <c r="BM590" s="152"/>
      <c r="BN590" s="152"/>
      <c r="BO590" s="152"/>
      <c r="BP590" s="152"/>
      <c r="BQ590" s="152"/>
      <c r="BR590" s="152"/>
      <c r="BS590" s="152"/>
      <c r="BT590" s="152"/>
      <c r="BU590" s="152"/>
      <c r="BV590" s="152"/>
      <c r="BW590" s="152"/>
      <c r="BX590" s="152"/>
      <c r="BY590" s="152"/>
      <c r="BZ590" s="152"/>
      <c r="CA590" s="152"/>
      <c r="CB590" s="152"/>
    </row>
    <row r="591" spans="1:80" ht="15" customHeight="1" x14ac:dyDescent="0.2">
      <c r="A591" s="149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50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56"/>
      <c r="AY591" s="152"/>
      <c r="AZ591" s="152"/>
      <c r="BA591" s="152"/>
      <c r="BB591" s="152"/>
      <c r="BC591" s="152"/>
      <c r="BD591" s="152"/>
      <c r="BE591" s="152"/>
      <c r="BF591" s="152"/>
      <c r="BG591" s="152"/>
      <c r="BH591" s="152"/>
      <c r="BI591" s="152"/>
      <c r="BJ591" s="152"/>
      <c r="BK591" s="152"/>
      <c r="BL591" s="152"/>
      <c r="BM591" s="152"/>
      <c r="BN591" s="152"/>
      <c r="BO591" s="152"/>
      <c r="BP591" s="152"/>
      <c r="BQ591" s="152"/>
      <c r="BR591" s="152"/>
      <c r="BS591" s="152"/>
      <c r="BT591" s="152"/>
      <c r="BU591" s="152"/>
      <c r="BV591" s="152"/>
      <c r="BW591" s="152"/>
      <c r="BX591" s="152"/>
      <c r="BY591" s="152"/>
      <c r="BZ591" s="152"/>
      <c r="CA591" s="152"/>
      <c r="CB591" s="152"/>
    </row>
    <row r="592" spans="1:80" ht="15" customHeight="1" x14ac:dyDescent="0.2">
      <c r="A592" s="149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50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56"/>
      <c r="AY592" s="152"/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/>
      <c r="BL592" s="152"/>
      <c r="BM592" s="152"/>
      <c r="BN592" s="152"/>
      <c r="BO592" s="152"/>
      <c r="BP592" s="152"/>
      <c r="BQ592" s="152"/>
      <c r="BR592" s="152"/>
      <c r="BS592" s="152"/>
      <c r="BT592" s="152"/>
      <c r="BU592" s="152"/>
      <c r="BV592" s="152"/>
      <c r="BW592" s="152"/>
      <c r="BX592" s="152"/>
      <c r="BY592" s="152"/>
      <c r="BZ592" s="152"/>
      <c r="CA592" s="152"/>
      <c r="CB592" s="152"/>
    </row>
    <row r="593" spans="1:76" ht="15" customHeight="1" x14ac:dyDescent="0.2">
      <c r="A593" s="113" t="s">
        <v>469</v>
      </c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5"/>
      <c r="AJ593" s="114"/>
      <c r="AK593" s="114"/>
      <c r="AL593" s="114"/>
      <c r="AM593" s="114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</row>
    <row r="594" spans="1:76" ht="15" customHeight="1" thickBot="1" x14ac:dyDescent="0.25">
      <c r="A594" s="120" t="s">
        <v>470</v>
      </c>
      <c r="B594" s="118"/>
      <c r="C594" s="120"/>
      <c r="D594" s="120"/>
      <c r="E594" s="120"/>
      <c r="F594" s="120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F594" s="154"/>
      <c r="AG594" s="154"/>
      <c r="AH594" s="151"/>
      <c r="AK594" s="117"/>
      <c r="AL594" s="117"/>
      <c r="AM594" s="120"/>
      <c r="AN594" s="120"/>
      <c r="AO594" s="120"/>
      <c r="AP594" s="120"/>
      <c r="AQ594" s="120"/>
      <c r="AS594" s="115"/>
      <c r="AW594" s="121" t="s">
        <v>2</v>
      </c>
    </row>
    <row r="595" spans="1:76" s="124" customFormat="1" ht="15" customHeight="1" x14ac:dyDescent="0.2">
      <c r="A595" s="122" t="s">
        <v>3</v>
      </c>
      <c r="B595" s="122">
        <v>1970</v>
      </c>
      <c r="C595" s="122">
        <v>1971</v>
      </c>
      <c r="D595" s="122">
        <v>1972</v>
      </c>
      <c r="E595" s="122">
        <v>1973</v>
      </c>
      <c r="F595" s="122">
        <v>1974</v>
      </c>
      <c r="G595" s="122">
        <v>1975</v>
      </c>
      <c r="H595" s="122">
        <v>1976</v>
      </c>
      <c r="I595" s="122">
        <v>1977</v>
      </c>
      <c r="J595" s="122">
        <v>1978</v>
      </c>
      <c r="K595" s="122">
        <v>1979</v>
      </c>
      <c r="L595" s="122">
        <v>1980</v>
      </c>
      <c r="M595" s="122">
        <v>1981</v>
      </c>
      <c r="N595" s="122">
        <v>1982</v>
      </c>
      <c r="O595" s="122">
        <v>1983</v>
      </c>
      <c r="P595" s="122">
        <v>1984</v>
      </c>
      <c r="Q595" s="122">
        <v>1985</v>
      </c>
      <c r="R595" s="122">
        <v>1986</v>
      </c>
      <c r="S595" s="122">
        <v>1987</v>
      </c>
      <c r="T595" s="122">
        <v>1988</v>
      </c>
      <c r="U595" s="122">
        <v>1989</v>
      </c>
      <c r="V595" s="122">
        <v>1990</v>
      </c>
      <c r="W595" s="122">
        <v>1991</v>
      </c>
      <c r="X595" s="122">
        <v>1992</v>
      </c>
      <c r="Y595" s="122">
        <v>1993</v>
      </c>
      <c r="Z595" s="122">
        <v>1994</v>
      </c>
      <c r="AA595" s="122">
        <v>1995</v>
      </c>
      <c r="AB595" s="122">
        <v>1996</v>
      </c>
      <c r="AC595" s="122">
        <v>1997</v>
      </c>
      <c r="AD595" s="122">
        <v>1998</v>
      </c>
      <c r="AE595" s="122">
        <v>1999</v>
      </c>
      <c r="AF595" s="122">
        <v>2000</v>
      </c>
      <c r="AG595" s="122">
        <v>2001</v>
      </c>
      <c r="AH595" s="122">
        <v>2002</v>
      </c>
      <c r="AI595" s="122">
        <v>2003</v>
      </c>
      <c r="AJ595" s="122">
        <v>2004</v>
      </c>
      <c r="AK595" s="122">
        <v>2005</v>
      </c>
      <c r="AL595" s="122">
        <v>2006</v>
      </c>
      <c r="AM595" s="122">
        <v>2007</v>
      </c>
      <c r="AN595" s="122">
        <v>2008</v>
      </c>
      <c r="AO595" s="122">
        <v>2009</v>
      </c>
      <c r="AP595" s="122">
        <v>2010</v>
      </c>
      <c r="AQ595" s="122">
        <v>2011</v>
      </c>
      <c r="AR595" s="122">
        <v>2012</v>
      </c>
      <c r="AS595" s="123">
        <v>2013</v>
      </c>
      <c r="AT595" s="123">
        <v>2014</v>
      </c>
      <c r="AU595" s="123">
        <v>2015</v>
      </c>
      <c r="AV595" s="123">
        <v>2016</v>
      </c>
      <c r="AW595" s="123">
        <v>2017</v>
      </c>
    </row>
    <row r="596" spans="1:76" s="125" customFormat="1" ht="15" customHeight="1" x14ac:dyDescent="0.2">
      <c r="A596" s="129" t="s">
        <v>395</v>
      </c>
      <c r="B596" s="129">
        <v>0</v>
      </c>
      <c r="C596" s="129">
        <v>0</v>
      </c>
      <c r="D596" s="129">
        <v>0</v>
      </c>
      <c r="E596" s="129">
        <v>0</v>
      </c>
      <c r="F596" s="129">
        <v>0</v>
      </c>
      <c r="G596" s="129">
        <v>0</v>
      </c>
      <c r="H596" s="129">
        <v>0</v>
      </c>
      <c r="I596" s="129">
        <v>0</v>
      </c>
      <c r="J596" s="129">
        <v>0</v>
      </c>
      <c r="K596" s="129">
        <v>0</v>
      </c>
      <c r="L596" s="129">
        <v>0</v>
      </c>
      <c r="M596" s="129">
        <v>0</v>
      </c>
      <c r="N596" s="129">
        <v>0</v>
      </c>
      <c r="O596" s="129">
        <v>0</v>
      </c>
      <c r="P596" s="129">
        <v>0</v>
      </c>
      <c r="Q596" s="129">
        <v>0</v>
      </c>
      <c r="R596" s="129">
        <v>0</v>
      </c>
      <c r="S596" s="129">
        <v>10.555776</v>
      </c>
      <c r="T596" s="129">
        <v>59.508187200000002</v>
      </c>
      <c r="U596" s="129">
        <v>21.111552</v>
      </c>
      <c r="V596" s="129">
        <v>27.269088</v>
      </c>
      <c r="W596" s="129">
        <v>29.028383999999999</v>
      </c>
      <c r="X596" s="129">
        <v>30.787679999999998</v>
      </c>
      <c r="Y596" s="129">
        <v>43.102752000000002</v>
      </c>
      <c r="Z596" s="129">
        <v>35.185919999999996</v>
      </c>
      <c r="AA596" s="129">
        <v>16.713311999999998</v>
      </c>
      <c r="AB596" s="129">
        <v>25.509792000000001</v>
      </c>
      <c r="AC596" s="129">
        <v>36.065567999999999</v>
      </c>
      <c r="AD596" s="129">
        <v>24.630144000000001</v>
      </c>
      <c r="AE596" s="129">
        <v>53.658527999999997</v>
      </c>
      <c r="AF596" s="129">
        <v>147.78086400000001</v>
      </c>
      <c r="AG596" s="129">
        <v>162.73488</v>
      </c>
      <c r="AH596" s="129">
        <v>278.95999999999998</v>
      </c>
      <c r="AI596" s="130">
        <v>327.36</v>
      </c>
      <c r="AJ596" s="129">
        <v>452.32</v>
      </c>
      <c r="AK596" s="129">
        <v>490.28026080000001</v>
      </c>
      <c r="AL596" s="129">
        <v>527.57204962779156</v>
      </c>
      <c r="AM596" s="129">
        <v>631.84</v>
      </c>
      <c r="AN596" s="126">
        <v>675.15781051128658</v>
      </c>
      <c r="AO596" s="126">
        <v>404.976</v>
      </c>
      <c r="AP596" s="126">
        <v>726.56012795079664</v>
      </c>
      <c r="AQ596" s="126">
        <v>776.30784000000006</v>
      </c>
      <c r="AR596" s="126">
        <v>856.54476160000002</v>
      </c>
      <c r="AS596" s="126">
        <v>941.86400000000015</v>
      </c>
      <c r="AT596" s="126">
        <v>895.91612000000009</v>
      </c>
      <c r="AU596" s="126">
        <v>592.63504622592495</v>
      </c>
      <c r="AV596" s="126">
        <v>563.79187896718486</v>
      </c>
      <c r="AW596" s="126">
        <v>586.36740815729331</v>
      </c>
      <c r="AX596" s="128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  <c r="BK596" s="134"/>
      <c r="BL596" s="134"/>
      <c r="BM596" s="134"/>
      <c r="BN596" s="134"/>
      <c r="BO596" s="134"/>
      <c r="BP596" s="134"/>
      <c r="BQ596" s="134"/>
      <c r="BR596" s="134"/>
      <c r="BS596" s="134"/>
      <c r="BT596" s="134"/>
      <c r="BU596" s="134"/>
      <c r="BV596" s="134"/>
      <c r="BW596" s="134"/>
      <c r="BX596" s="134"/>
    </row>
    <row r="597" spans="1:76" s="125" customFormat="1" ht="15" customHeight="1" x14ac:dyDescent="0.2">
      <c r="A597" s="129" t="s">
        <v>178</v>
      </c>
      <c r="B597" s="129">
        <v>0</v>
      </c>
      <c r="C597" s="129">
        <v>0</v>
      </c>
      <c r="D597" s="129">
        <v>0</v>
      </c>
      <c r="E597" s="129">
        <v>0</v>
      </c>
      <c r="F597" s="129">
        <v>0</v>
      </c>
      <c r="G597" s="129">
        <v>0</v>
      </c>
      <c r="H597" s="129">
        <v>0</v>
      </c>
      <c r="I597" s="129">
        <v>0</v>
      </c>
      <c r="J597" s="129">
        <v>0</v>
      </c>
      <c r="K597" s="129">
        <v>0</v>
      </c>
      <c r="L597" s="129">
        <v>4.3382640000000006</v>
      </c>
      <c r="M597" s="129">
        <v>4.6481400000000006</v>
      </c>
      <c r="N597" s="129">
        <v>7.437024000000001</v>
      </c>
      <c r="O597" s="129">
        <v>7.1271480000000009</v>
      </c>
      <c r="P597" s="129">
        <v>11.155536000000001</v>
      </c>
      <c r="Q597" s="129">
        <v>16.113552000000002</v>
      </c>
      <c r="R597" s="129">
        <v>13.634544000000002</v>
      </c>
      <c r="S597" s="129">
        <v>25.099956000000002</v>
      </c>
      <c r="T597" s="129">
        <v>20.761692000000004</v>
      </c>
      <c r="U597" s="129">
        <v>17.043180000000003</v>
      </c>
      <c r="V597" s="129">
        <v>37.804872000000003</v>
      </c>
      <c r="W597" s="129">
        <v>27.578964000000003</v>
      </c>
      <c r="X597" s="129">
        <v>34.086360000000006</v>
      </c>
      <c r="Y597" s="129">
        <v>35.635740000000006</v>
      </c>
      <c r="Z597" s="129">
        <v>36.255492000000004</v>
      </c>
      <c r="AA597" s="129">
        <v>40.903632000000002</v>
      </c>
      <c r="AB597" s="129">
        <v>1.5493800000000002</v>
      </c>
      <c r="AC597" s="129">
        <v>1.5493800000000002</v>
      </c>
      <c r="AD597" s="129">
        <v>1.8592560000000002</v>
      </c>
      <c r="AE597" s="129">
        <v>1.5493800000000002</v>
      </c>
      <c r="AF597" s="129">
        <v>0</v>
      </c>
      <c r="AG597" s="129">
        <v>0</v>
      </c>
      <c r="AH597" s="129">
        <v>0</v>
      </c>
      <c r="AI597" s="130">
        <v>0</v>
      </c>
      <c r="AJ597" s="129">
        <v>0</v>
      </c>
      <c r="AK597" s="129">
        <v>0</v>
      </c>
      <c r="AL597" s="129">
        <v>0</v>
      </c>
      <c r="AM597" s="129">
        <v>0</v>
      </c>
      <c r="AN597" s="129">
        <v>0</v>
      </c>
      <c r="AO597" s="129">
        <v>0</v>
      </c>
      <c r="AP597" s="129">
        <v>0</v>
      </c>
      <c r="AQ597" s="129">
        <v>0</v>
      </c>
      <c r="AR597" s="129">
        <v>0</v>
      </c>
      <c r="AS597" s="129">
        <v>0</v>
      </c>
      <c r="AT597" s="129">
        <v>0</v>
      </c>
      <c r="AU597" s="129">
        <v>0</v>
      </c>
      <c r="AV597" s="129">
        <v>0</v>
      </c>
      <c r="AW597" s="129">
        <v>0</v>
      </c>
      <c r="AX597" s="128"/>
    </row>
    <row r="598" spans="1:76" s="125" customFormat="1" ht="15" customHeight="1" x14ac:dyDescent="0.2">
      <c r="A598" s="129" t="s">
        <v>328</v>
      </c>
      <c r="B598" s="129">
        <v>110.45568932038834</v>
      </c>
      <c r="C598" s="129">
        <v>138.06961165048543</v>
      </c>
      <c r="D598" s="129">
        <v>153.71750097087377</v>
      </c>
      <c r="E598" s="129">
        <v>178.57003106796117</v>
      </c>
      <c r="F598" s="129">
        <v>195.1383844660194</v>
      </c>
      <c r="G598" s="129">
        <v>208.94534563106797</v>
      </c>
      <c r="H598" s="129">
        <v>277.23767766990295</v>
      </c>
      <c r="I598" s="129">
        <v>263.1408466019418</v>
      </c>
      <c r="J598" s="129">
        <v>338.323945631068</v>
      </c>
      <c r="K598" s="129">
        <v>403.16936854368936</v>
      </c>
      <c r="L598" s="129">
        <v>410.95822368932045</v>
      </c>
      <c r="M598" s="129">
        <v>346.56845592233014</v>
      </c>
      <c r="N598" s="129">
        <v>307.24175533980576</v>
      </c>
      <c r="O598" s="129">
        <v>399.65467164179114</v>
      </c>
      <c r="P598" s="129">
        <v>338.70970746268654</v>
      </c>
      <c r="Q598" s="129">
        <v>371.38972000000001</v>
      </c>
      <c r="R598" s="129">
        <v>451.70579533980577</v>
      </c>
      <c r="S598" s="129">
        <v>467.05248</v>
      </c>
      <c r="T598" s="129">
        <v>429.53280000000001</v>
      </c>
      <c r="U598" s="129">
        <v>391.27023508424185</v>
      </c>
      <c r="V598" s="129">
        <v>391.74188146679882</v>
      </c>
      <c r="W598" s="129">
        <v>370.35646858275521</v>
      </c>
      <c r="X598" s="129">
        <v>408.44159999999994</v>
      </c>
      <c r="Y598" s="129">
        <v>469.50701922695737</v>
      </c>
      <c r="Z598" s="129">
        <v>379.10504658077303</v>
      </c>
      <c r="AA598" s="129">
        <v>533.66325787908818</v>
      </c>
      <c r="AB598" s="129">
        <v>703.7744967294351</v>
      </c>
      <c r="AC598" s="129">
        <v>720.29958850346884</v>
      </c>
      <c r="AD598" s="129">
        <v>867.35519999999997</v>
      </c>
      <c r="AE598" s="129">
        <v>971.46699999999998</v>
      </c>
      <c r="AF598" s="129">
        <v>976.26199999999994</v>
      </c>
      <c r="AG598" s="129">
        <v>916.80399999999997</v>
      </c>
      <c r="AH598" s="129">
        <v>870.77199999999993</v>
      </c>
      <c r="AI598" s="130">
        <v>1136.415</v>
      </c>
      <c r="AJ598" s="129">
        <v>1136.415</v>
      </c>
      <c r="AK598" s="129">
        <v>1147.2872286025124</v>
      </c>
      <c r="AL598" s="129">
        <v>1091.3419999999999</v>
      </c>
      <c r="AM598" s="129">
        <v>1124.0438999999999</v>
      </c>
      <c r="AN598" s="129">
        <v>1061.6130000000001</v>
      </c>
      <c r="AO598" s="129">
        <v>987.30008999999995</v>
      </c>
      <c r="AP598" s="129">
        <v>1098.387253222</v>
      </c>
      <c r="AQ598" s="129">
        <v>1177.1992969496639</v>
      </c>
      <c r="AR598" s="129">
        <v>1163.091254754868</v>
      </c>
      <c r="AS598" s="129">
        <v>1148.1350139583737</v>
      </c>
      <c r="AT598" s="129">
        <v>1200.3823583203962</v>
      </c>
      <c r="AU598" s="129">
        <v>1237.5379871494524</v>
      </c>
      <c r="AV598" s="129">
        <v>1243.6446507164712</v>
      </c>
      <c r="AW598" s="129">
        <v>1202.1597937182792</v>
      </c>
      <c r="AX598" s="128"/>
    </row>
    <row r="599" spans="1:76" s="125" customFormat="1" ht="15" customHeight="1" x14ac:dyDescent="0.2">
      <c r="A599" s="129" t="s">
        <v>471</v>
      </c>
      <c r="B599" s="129">
        <v>0</v>
      </c>
      <c r="C599" s="129">
        <v>0</v>
      </c>
      <c r="D599" s="129">
        <v>0</v>
      </c>
      <c r="E599" s="129">
        <v>0</v>
      </c>
      <c r="F599" s="129">
        <v>0</v>
      </c>
      <c r="G599" s="129">
        <v>0</v>
      </c>
      <c r="H599" s="129">
        <v>0</v>
      </c>
      <c r="I599" s="129">
        <v>0</v>
      </c>
      <c r="J599" s="129">
        <v>0</v>
      </c>
      <c r="K599" s="129">
        <v>0</v>
      </c>
      <c r="L599" s="129">
        <v>0</v>
      </c>
      <c r="M599" s="129">
        <v>0</v>
      </c>
      <c r="N599" s="129">
        <v>0</v>
      </c>
      <c r="O599" s="129">
        <v>13.618855242966752</v>
      </c>
      <c r="P599" s="129">
        <v>4.3332721227621489</v>
      </c>
      <c r="Q599" s="129">
        <v>11.161178516624039</v>
      </c>
      <c r="R599" s="129">
        <v>12.289279591836735</v>
      </c>
      <c r="S599" s="129">
        <v>23.397517241379308</v>
      </c>
      <c r="T599" s="129">
        <v>17.878149038297874</v>
      </c>
      <c r="U599" s="129">
        <v>16.686331457800513</v>
      </c>
      <c r="V599" s="129">
        <v>15.412197446808513</v>
      </c>
      <c r="W599" s="129">
        <v>12.329757957446809</v>
      </c>
      <c r="X599" s="129">
        <v>11.096782161702128</v>
      </c>
      <c r="Y599" s="129">
        <v>14.795709548936172</v>
      </c>
      <c r="Z599" s="129">
        <v>20.344100629787235</v>
      </c>
      <c r="AA599" s="129">
        <v>42.473563420880751</v>
      </c>
      <c r="AB599" s="129">
        <v>69.058582040573981</v>
      </c>
      <c r="AC599" s="129">
        <v>46.853080238297878</v>
      </c>
      <c r="AD599" s="129">
        <v>58.872</v>
      </c>
      <c r="AE599" s="129">
        <v>66.230999999999995</v>
      </c>
      <c r="AF599" s="129">
        <v>75.226799999999997</v>
      </c>
      <c r="AG599" s="129">
        <v>69.597000000000008</v>
      </c>
      <c r="AH599" s="129">
        <v>53.768000000000001</v>
      </c>
      <c r="AI599" s="130">
        <v>54.378999999999998</v>
      </c>
      <c r="AJ599" s="129">
        <v>37.271000000000001</v>
      </c>
      <c r="AK599" s="129">
        <v>17.79843</v>
      </c>
      <c r="AL599" s="129">
        <v>85.4178</v>
      </c>
      <c r="AM599" s="129">
        <v>90.502133430588231</v>
      </c>
      <c r="AN599" s="129">
        <v>85.353000000000009</v>
      </c>
      <c r="AO599" s="129">
        <v>85.539999999999992</v>
      </c>
      <c r="AP599" s="129">
        <v>79.429999999999993</v>
      </c>
      <c r="AQ599" s="129">
        <v>47.405238021422228</v>
      </c>
      <c r="AR599" s="129">
        <v>43.847525651857019</v>
      </c>
      <c r="AS599" s="129">
        <v>53.078496472514828</v>
      </c>
      <c r="AT599" s="129">
        <v>50.520708759397934</v>
      </c>
      <c r="AU599" s="129">
        <v>44.749807671022374</v>
      </c>
      <c r="AV599" s="129">
        <v>41.628009018054257</v>
      </c>
      <c r="AW599" s="129">
        <v>41.724206448326484</v>
      </c>
      <c r="AX599" s="128"/>
    </row>
    <row r="600" spans="1:76" s="125" customFormat="1" ht="15" customHeight="1" x14ac:dyDescent="0.2">
      <c r="A600" s="129" t="s">
        <v>392</v>
      </c>
      <c r="B600" s="129">
        <v>1.79928</v>
      </c>
      <c r="C600" s="129">
        <v>1.79928</v>
      </c>
      <c r="D600" s="129">
        <v>1.79928</v>
      </c>
      <c r="E600" s="129">
        <v>2.2490999999999999</v>
      </c>
      <c r="F600" s="129">
        <v>3.1487400000000001</v>
      </c>
      <c r="G600" s="129">
        <v>4.0483799999999999</v>
      </c>
      <c r="H600" s="129">
        <v>7.6469399999999998</v>
      </c>
      <c r="I600" s="129">
        <v>10.795680000000001</v>
      </c>
      <c r="J600" s="129">
        <v>12.14514</v>
      </c>
      <c r="K600" s="129">
        <v>13.044779999999999</v>
      </c>
      <c r="L600" s="129">
        <v>13.944419999999999</v>
      </c>
      <c r="M600" s="129">
        <v>13.4946</v>
      </c>
      <c r="N600" s="129">
        <v>15.29388</v>
      </c>
      <c r="O600" s="129">
        <v>16.643339999999998</v>
      </c>
      <c r="P600" s="129">
        <v>18.892440000000001</v>
      </c>
      <c r="Q600" s="129">
        <v>17.093160000000001</v>
      </c>
      <c r="R600" s="129">
        <v>19.34226</v>
      </c>
      <c r="S600" s="129">
        <v>22.940819999999999</v>
      </c>
      <c r="T600" s="129">
        <v>22.491</v>
      </c>
      <c r="U600" s="129">
        <v>13.944419999999999</v>
      </c>
      <c r="V600" s="129">
        <v>0</v>
      </c>
      <c r="W600" s="129">
        <v>10.715712</v>
      </c>
      <c r="X600" s="129">
        <v>4.9080360000000001</v>
      </c>
      <c r="Y600" s="129">
        <v>1.89924</v>
      </c>
      <c r="Z600" s="129">
        <v>1.5193920000000001</v>
      </c>
      <c r="AA600" s="129">
        <v>1.1395440000000001</v>
      </c>
      <c r="AB600" s="129">
        <v>0</v>
      </c>
      <c r="AC600" s="129">
        <v>0</v>
      </c>
      <c r="AD600" s="129">
        <v>0</v>
      </c>
      <c r="AE600" s="129">
        <v>0</v>
      </c>
      <c r="AF600" s="129">
        <v>0</v>
      </c>
      <c r="AG600" s="129">
        <v>0</v>
      </c>
      <c r="AH600" s="129">
        <v>0</v>
      </c>
      <c r="AI600" s="130">
        <v>0</v>
      </c>
      <c r="AJ600" s="129">
        <v>0</v>
      </c>
      <c r="AK600" s="129">
        <v>0</v>
      </c>
      <c r="AL600" s="129">
        <v>0</v>
      </c>
      <c r="AM600" s="129">
        <v>0</v>
      </c>
      <c r="AN600" s="129">
        <v>0</v>
      </c>
      <c r="AO600" s="129">
        <v>0</v>
      </c>
      <c r="AP600" s="129">
        <v>0</v>
      </c>
      <c r="AQ600" s="129">
        <v>0</v>
      </c>
      <c r="AR600" s="129">
        <v>0</v>
      </c>
      <c r="AS600" s="129">
        <v>0</v>
      </c>
      <c r="AT600" s="129">
        <v>0</v>
      </c>
      <c r="AU600" s="129">
        <v>0</v>
      </c>
      <c r="AV600" s="129">
        <v>0</v>
      </c>
      <c r="AW600" s="129">
        <v>0</v>
      </c>
      <c r="AX600" s="128"/>
    </row>
    <row r="601" spans="1:76" s="125" customFormat="1" ht="15" customHeight="1" x14ac:dyDescent="0.2">
      <c r="A601" s="129" t="s">
        <v>472</v>
      </c>
      <c r="B601" s="129">
        <v>0</v>
      </c>
      <c r="C601" s="129">
        <v>0</v>
      </c>
      <c r="D601" s="129">
        <v>0</v>
      </c>
      <c r="E601" s="129">
        <v>0</v>
      </c>
      <c r="F601" s="129">
        <v>0</v>
      </c>
      <c r="G601" s="129">
        <v>0</v>
      </c>
      <c r="H601" s="129">
        <v>0</v>
      </c>
      <c r="I601" s="129">
        <v>0</v>
      </c>
      <c r="J601" s="129">
        <v>0</v>
      </c>
      <c r="K601" s="129">
        <v>0</v>
      </c>
      <c r="L601" s="129">
        <v>0</v>
      </c>
      <c r="M601" s="129">
        <v>6.207516</v>
      </c>
      <c r="N601" s="129">
        <v>4.828068</v>
      </c>
      <c r="O601" s="129">
        <v>5.517792</v>
      </c>
      <c r="P601" s="129">
        <v>6.89724</v>
      </c>
      <c r="Q601" s="129">
        <v>10.34586</v>
      </c>
      <c r="R601" s="129">
        <v>12.415032</v>
      </c>
      <c r="S601" s="129">
        <v>6.89724</v>
      </c>
      <c r="T601" s="129">
        <v>8.276688</v>
      </c>
      <c r="U601" s="129">
        <v>10.34586</v>
      </c>
      <c r="V601" s="129">
        <v>71.731296</v>
      </c>
      <c r="W601" s="129">
        <v>67.592951999999997</v>
      </c>
      <c r="X601" s="129">
        <v>62.764884000000002</v>
      </c>
      <c r="Y601" s="129">
        <v>175.189896</v>
      </c>
      <c r="Z601" s="129">
        <v>155.98758000000001</v>
      </c>
      <c r="AA601" s="129">
        <v>179.118324</v>
      </c>
      <c r="AB601" s="129">
        <v>240.17389200000002</v>
      </c>
      <c r="AC601" s="129">
        <v>167.09313600000002</v>
      </c>
      <c r="AD601" s="129">
        <v>137.28506400000001</v>
      </c>
      <c r="AE601" s="129">
        <v>161.21548799999999</v>
      </c>
      <c r="AF601" s="129">
        <v>208.836432</v>
      </c>
      <c r="AG601" s="129">
        <v>181.48737600000001</v>
      </c>
      <c r="AH601" s="129">
        <v>207.50303999999994</v>
      </c>
      <c r="AI601" s="130">
        <v>194.96999999999997</v>
      </c>
      <c r="AJ601" s="129">
        <v>224.39999999999998</v>
      </c>
      <c r="AK601" s="129">
        <v>228.38463762912443</v>
      </c>
      <c r="AL601" s="129">
        <v>233.09100000000001</v>
      </c>
      <c r="AM601" s="129">
        <v>242.88</v>
      </c>
      <c r="AN601" s="129">
        <v>178.10999999999999</v>
      </c>
      <c r="AO601" s="129">
        <v>164.75174999999999</v>
      </c>
      <c r="AP601" s="129">
        <v>768.07056757999999</v>
      </c>
      <c r="AQ601" s="129">
        <v>1021.7463899999998</v>
      </c>
      <c r="AR601" s="129">
        <v>1029.5373</v>
      </c>
      <c r="AS601" s="129">
        <v>1022.6496</v>
      </c>
      <c r="AT601" s="129">
        <v>1061.6380000304907</v>
      </c>
      <c r="AU601" s="129">
        <v>934.69888872000001</v>
      </c>
      <c r="AV601" s="129">
        <v>935.49973226880002</v>
      </c>
      <c r="AW601" s="129">
        <v>952.29359317081366</v>
      </c>
      <c r="AX601" s="128"/>
    </row>
    <row r="602" spans="1:76" s="125" customFormat="1" ht="15" customHeight="1" x14ac:dyDescent="0.2">
      <c r="A602" s="129" t="s">
        <v>181</v>
      </c>
      <c r="B602" s="129">
        <v>287.38300079999999</v>
      </c>
      <c r="C602" s="129">
        <v>260.38980239999995</v>
      </c>
      <c r="D602" s="129">
        <v>327.78683279999996</v>
      </c>
      <c r="E602" s="129">
        <v>473.32659359999997</v>
      </c>
      <c r="F602" s="129">
        <v>483.64246559999992</v>
      </c>
      <c r="G602" s="129">
        <v>552.93073919999995</v>
      </c>
      <c r="H602" s="129">
        <v>647.57886479999991</v>
      </c>
      <c r="I602" s="129">
        <v>726.83914799999991</v>
      </c>
      <c r="J602" s="129">
        <v>769.99387919999992</v>
      </c>
      <c r="K602" s="129">
        <v>935.56362479999984</v>
      </c>
      <c r="L602" s="129">
        <v>954.39009119999992</v>
      </c>
      <c r="M602" s="129">
        <v>828.6224183999999</v>
      </c>
      <c r="N602" s="129">
        <v>886.04743919999987</v>
      </c>
      <c r="O602" s="129">
        <v>1023.0766055999999</v>
      </c>
      <c r="P602" s="129">
        <v>1236.0133967999998</v>
      </c>
      <c r="Q602" s="129">
        <v>1475.9433863999998</v>
      </c>
      <c r="R602" s="129">
        <v>1775.2756055999998</v>
      </c>
      <c r="S602" s="129">
        <v>1851.2691959999997</v>
      </c>
      <c r="T602" s="129">
        <v>2046.4970735999998</v>
      </c>
      <c r="U602" s="129">
        <v>2122.4046983999997</v>
      </c>
      <c r="V602" s="129">
        <v>2195.8193207999998</v>
      </c>
      <c r="W602" s="129">
        <v>2409.0140087999998</v>
      </c>
      <c r="X602" s="129">
        <v>2402.8244855999997</v>
      </c>
      <c r="Y602" s="129">
        <v>2450.4494279999999</v>
      </c>
      <c r="Z602" s="129">
        <v>2458.6161599999996</v>
      </c>
      <c r="AA602" s="129">
        <v>2453.8020863999996</v>
      </c>
      <c r="AB602" s="129">
        <v>2465.9232359999996</v>
      </c>
      <c r="AC602" s="129">
        <v>2391.4770263999999</v>
      </c>
      <c r="AD602" s="129">
        <v>2411.5929767999996</v>
      </c>
      <c r="AE602" s="129">
        <v>2367.6645551999995</v>
      </c>
      <c r="AF602" s="129">
        <v>2490.4234319999996</v>
      </c>
      <c r="AG602" s="129">
        <v>2255.3934815999996</v>
      </c>
      <c r="AH602" s="129">
        <v>2629.7079999999996</v>
      </c>
      <c r="AI602" s="130">
        <v>2762.8359999999998</v>
      </c>
      <c r="AJ602" s="129">
        <v>2916.002</v>
      </c>
      <c r="AK602" s="129">
        <v>2999.1600958154731</v>
      </c>
      <c r="AL602" s="129">
        <v>3173.7095999999997</v>
      </c>
      <c r="AM602" s="129">
        <v>3272.8244077039994</v>
      </c>
      <c r="AN602" s="129">
        <v>3366.3906297399994</v>
      </c>
      <c r="AO602" s="129">
        <v>3113.9113325094995</v>
      </c>
      <c r="AP602" s="129">
        <v>3198.4303109598009</v>
      </c>
      <c r="AQ602" s="129">
        <v>3308.1049529446259</v>
      </c>
      <c r="AR602" s="129">
        <v>3254.6249360000002</v>
      </c>
      <c r="AS602" s="129">
        <v>3103.9912295716754</v>
      </c>
      <c r="AT602" s="129">
        <v>2798.439444069003</v>
      </c>
      <c r="AU602" s="129">
        <v>2314.9420090355156</v>
      </c>
      <c r="AV602" s="129">
        <v>2330.7021726266912</v>
      </c>
      <c r="AW602" s="129">
        <v>2346.1730533590312</v>
      </c>
      <c r="AX602" s="128"/>
    </row>
    <row r="603" spans="1:76" s="125" customFormat="1" ht="15" customHeight="1" x14ac:dyDescent="0.2">
      <c r="A603" s="129" t="s">
        <v>362</v>
      </c>
      <c r="B603" s="129">
        <v>10.3318656</v>
      </c>
      <c r="C603" s="129">
        <v>12.914832000000001</v>
      </c>
      <c r="D603" s="129">
        <v>19.372247999999999</v>
      </c>
      <c r="E603" s="129">
        <v>21.309472800000002</v>
      </c>
      <c r="F603" s="129">
        <v>32.287080000000003</v>
      </c>
      <c r="G603" s="129">
        <v>43.910428800000005</v>
      </c>
      <c r="H603" s="129">
        <v>29.058372000000002</v>
      </c>
      <c r="I603" s="129">
        <v>23.892439200000002</v>
      </c>
      <c r="J603" s="129">
        <v>23.892439200000002</v>
      </c>
      <c r="K603" s="129">
        <v>14.8520568</v>
      </c>
      <c r="L603" s="129">
        <v>58.762485600000005</v>
      </c>
      <c r="M603" s="129">
        <v>69.094351200000006</v>
      </c>
      <c r="N603" s="129">
        <v>68.448609599999997</v>
      </c>
      <c r="O603" s="129">
        <v>102.0271728</v>
      </c>
      <c r="P603" s="129">
        <v>118.8164544</v>
      </c>
      <c r="Q603" s="129">
        <v>122.690904</v>
      </c>
      <c r="R603" s="129">
        <v>72.323059200000003</v>
      </c>
      <c r="S603" s="129">
        <v>171.7672656</v>
      </c>
      <c r="T603" s="129">
        <v>219.552144</v>
      </c>
      <c r="U603" s="129">
        <v>257.00515680000001</v>
      </c>
      <c r="V603" s="129">
        <v>254.42219040000001</v>
      </c>
      <c r="W603" s="129">
        <v>204.0543456</v>
      </c>
      <c r="X603" s="129">
        <v>205.34582880000002</v>
      </c>
      <c r="Y603" s="129">
        <v>113.00478000000001</v>
      </c>
      <c r="Z603" s="129">
        <v>122.690904</v>
      </c>
      <c r="AA603" s="129">
        <v>145.93760159999999</v>
      </c>
      <c r="AB603" s="129">
        <v>30.995596800000001</v>
      </c>
      <c r="AC603" s="129">
        <v>25.829664000000001</v>
      </c>
      <c r="AD603" s="129">
        <v>21.955214400000003</v>
      </c>
      <c r="AE603" s="129">
        <v>2.5829664000000001</v>
      </c>
      <c r="AF603" s="129">
        <v>5.8116744000000002</v>
      </c>
      <c r="AG603" s="129">
        <v>5.8116744000000002</v>
      </c>
      <c r="AH603" s="129">
        <v>7.7520000000000007</v>
      </c>
      <c r="AI603" s="130">
        <v>7.7520000000000007</v>
      </c>
      <c r="AJ603" s="129">
        <v>7.7520000000000007</v>
      </c>
      <c r="AK603" s="129">
        <v>7.9039392000000008</v>
      </c>
      <c r="AL603" s="129">
        <v>8.4572149440000004</v>
      </c>
      <c r="AM603" s="129">
        <v>8.8800756912000001</v>
      </c>
      <c r="AN603" s="129">
        <v>9.1157059999999994</v>
      </c>
      <c r="AO603" s="129">
        <v>8.4320280499999996</v>
      </c>
      <c r="AP603" s="129">
        <v>9.3030565475649993</v>
      </c>
      <c r="AQ603" s="129">
        <v>8.9812457142857145</v>
      </c>
      <c r="AR603" s="129">
        <v>10.260418</v>
      </c>
      <c r="AS603" s="129">
        <v>11.273996584608561</v>
      </c>
      <c r="AT603" s="129">
        <v>13.638851005988027</v>
      </c>
      <c r="AU603" s="129">
        <v>10.604089999999999</v>
      </c>
      <c r="AV603" s="129">
        <v>10.025919999999999</v>
      </c>
      <c r="AW603" s="129">
        <v>10.809693518891702</v>
      </c>
      <c r="AX603" s="128"/>
    </row>
    <row r="604" spans="1:76" s="125" customFormat="1" ht="15" customHeight="1" x14ac:dyDescent="0.2">
      <c r="A604" s="129" t="s">
        <v>377</v>
      </c>
      <c r="B604" s="129">
        <v>45.365880000000004</v>
      </c>
      <c r="C604" s="129">
        <v>59.061239999999998</v>
      </c>
      <c r="D604" s="129">
        <v>70.188719999999989</v>
      </c>
      <c r="E604" s="129">
        <v>79.604280000000017</v>
      </c>
      <c r="F604" s="129">
        <v>87.995744999999943</v>
      </c>
      <c r="G604" s="129">
        <v>95.521060000000034</v>
      </c>
      <c r="H604" s="129">
        <v>98.680978999999979</v>
      </c>
      <c r="I604" s="129">
        <v>173.51531999999997</v>
      </c>
      <c r="J604" s="129">
        <v>268.16003999999998</v>
      </c>
      <c r="K604" s="129">
        <v>285.68684000000007</v>
      </c>
      <c r="L604" s="129">
        <v>276.0471</v>
      </c>
      <c r="M604" s="129">
        <v>193.25742600000035</v>
      </c>
      <c r="N604" s="129">
        <v>222.00749199999996</v>
      </c>
      <c r="O604" s="129">
        <v>244.72202100000004</v>
      </c>
      <c r="P604" s="129">
        <v>308.3320769999998</v>
      </c>
      <c r="Q604" s="129">
        <v>382.18128000000002</v>
      </c>
      <c r="R604" s="129">
        <v>287.94480000000021</v>
      </c>
      <c r="S604" s="129">
        <v>357.7496000000001</v>
      </c>
      <c r="T604" s="129">
        <v>354.47307797647045</v>
      </c>
      <c r="U604" s="129">
        <v>352.51423999999997</v>
      </c>
      <c r="V604" s="129">
        <v>349.89656000000059</v>
      </c>
      <c r="W604" s="129">
        <v>390.03431999999975</v>
      </c>
      <c r="X604" s="129">
        <v>376.07335999999987</v>
      </c>
      <c r="Y604" s="129">
        <v>413.5934400000001</v>
      </c>
      <c r="Z604" s="129">
        <v>459.23654032941158</v>
      </c>
      <c r="AA604" s="129">
        <v>477.57107901176414</v>
      </c>
      <c r="AB604" s="129">
        <v>520.35166927058845</v>
      </c>
      <c r="AC604" s="129">
        <v>429.5520491294119</v>
      </c>
      <c r="AD604" s="129">
        <v>390.03432000000021</v>
      </c>
      <c r="AE604" s="129">
        <v>403.12271999999984</v>
      </c>
      <c r="AF604" s="129">
        <v>424.06416000000036</v>
      </c>
      <c r="AG604" s="129">
        <v>381.30871999999954</v>
      </c>
      <c r="AH604" s="129">
        <v>431.490726</v>
      </c>
      <c r="AI604" s="130">
        <v>504.59399999999914</v>
      </c>
      <c r="AJ604" s="129">
        <v>497.5590000000002</v>
      </c>
      <c r="AK604" s="129">
        <v>512.64323412652993</v>
      </c>
      <c r="AL604" s="129">
        <v>548.24399999999969</v>
      </c>
      <c r="AM604" s="129">
        <v>583.44597900000008</v>
      </c>
      <c r="AN604" s="131">
        <v>590.14800000000014</v>
      </c>
      <c r="AO604" s="131">
        <v>588.11999999999989</v>
      </c>
      <c r="AP604" s="131">
        <v>611.82528840000032</v>
      </c>
      <c r="AQ604" s="131">
        <v>734.08514431581443</v>
      </c>
      <c r="AR604" s="131">
        <v>699.18419999999969</v>
      </c>
      <c r="AS604" s="131">
        <v>653.78706862626859</v>
      </c>
      <c r="AT604" s="131">
        <v>595.02413703902312</v>
      </c>
      <c r="AU604" s="131">
        <v>510.39490129595379</v>
      </c>
      <c r="AV604" s="131">
        <v>523.18949734779198</v>
      </c>
      <c r="AW604" s="131">
        <v>520.10149356420516</v>
      </c>
      <c r="AX604" s="128"/>
    </row>
    <row r="605" spans="1:76" s="134" customFormat="1" ht="15" customHeight="1" thickBot="1" x14ac:dyDescent="0.25">
      <c r="A605" s="133" t="s">
        <v>16</v>
      </c>
      <c r="B605" s="133">
        <v>455.33571572038835</v>
      </c>
      <c r="C605" s="133">
        <v>472.23476605048535</v>
      </c>
      <c r="D605" s="133">
        <v>572.86458177087377</v>
      </c>
      <c r="E605" s="133">
        <v>755.05947746796107</v>
      </c>
      <c r="F605" s="133">
        <v>802.21241506601928</v>
      </c>
      <c r="G605" s="133">
        <v>905.35595363106791</v>
      </c>
      <c r="H605" s="133">
        <v>1060.2028334699028</v>
      </c>
      <c r="I605" s="133">
        <v>1198.1834338019416</v>
      </c>
      <c r="J605" s="133">
        <v>1412.5154440310678</v>
      </c>
      <c r="K605" s="133">
        <v>1652.3166701436892</v>
      </c>
      <c r="L605" s="133">
        <v>1718.4405844893204</v>
      </c>
      <c r="M605" s="133">
        <v>1461.8929075223302</v>
      </c>
      <c r="N605" s="133">
        <v>1511.3042681398056</v>
      </c>
      <c r="O605" s="133">
        <v>1812.3876062847578</v>
      </c>
      <c r="P605" s="133">
        <v>2043.1501237854484</v>
      </c>
      <c r="Q605" s="133">
        <v>2406.919040916624</v>
      </c>
      <c r="R605" s="133">
        <v>2644.9303757316425</v>
      </c>
      <c r="S605" s="133">
        <v>2936.7298508413792</v>
      </c>
      <c r="T605" s="133">
        <v>3178.9708118147682</v>
      </c>
      <c r="U605" s="133">
        <v>3202.325673742042</v>
      </c>
      <c r="V605" s="133">
        <v>3344.0974061136076</v>
      </c>
      <c r="W605" s="133">
        <v>3520.7049129402017</v>
      </c>
      <c r="X605" s="133">
        <v>3536.3290165617018</v>
      </c>
      <c r="Y605" s="133">
        <v>3717.1780047758939</v>
      </c>
      <c r="Z605" s="133">
        <v>3668.9411355399716</v>
      </c>
      <c r="AA605" s="133">
        <v>3891.322400311733</v>
      </c>
      <c r="AB605" s="133">
        <v>4057.3366448405968</v>
      </c>
      <c r="AC605" s="133">
        <v>3818.7194922711783</v>
      </c>
      <c r="AD605" s="133">
        <v>3913.5841751999997</v>
      </c>
      <c r="AE605" s="133">
        <v>4027.4916375999992</v>
      </c>
      <c r="AF605" s="133">
        <v>4328.4053623999998</v>
      </c>
      <c r="AG605" s="133">
        <v>3973.1371319999994</v>
      </c>
      <c r="AH605" s="133">
        <v>4479.9537659999996</v>
      </c>
      <c r="AI605" s="133">
        <v>4988.3059999999996</v>
      </c>
      <c r="AJ605" s="133">
        <v>5271.7190000000001</v>
      </c>
      <c r="AK605" s="133">
        <v>5403.4578261736406</v>
      </c>
      <c r="AL605" s="133">
        <v>5667.8336645717909</v>
      </c>
      <c r="AM605" s="133">
        <v>5954.416495825787</v>
      </c>
      <c r="AN605" s="133">
        <v>5965.8881462512854</v>
      </c>
      <c r="AO605" s="133">
        <v>5353.0312005594988</v>
      </c>
      <c r="AP605" s="133">
        <v>6492.0066046601623</v>
      </c>
      <c r="AQ605" s="133">
        <v>7073.8301079458124</v>
      </c>
      <c r="AR605" s="133">
        <v>7057.0903960067244</v>
      </c>
      <c r="AS605" s="133">
        <v>6934.7794052134414</v>
      </c>
      <c r="AT605" s="133">
        <v>6615.5596192242992</v>
      </c>
      <c r="AU605" s="133">
        <v>5645.5627300978686</v>
      </c>
      <c r="AV605" s="133">
        <v>5648.481860944994</v>
      </c>
      <c r="AW605" s="133">
        <v>5659.6292419368401</v>
      </c>
    </row>
    <row r="606" spans="1:76" ht="15" customHeight="1" x14ac:dyDescent="0.2">
      <c r="A606" s="135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7"/>
      <c r="AJ606" s="136"/>
      <c r="AK606" s="136"/>
      <c r="AL606" s="136"/>
      <c r="AM606" s="136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</row>
    <row r="607" spans="1:76" ht="15" customHeight="1" x14ac:dyDescent="0.2">
      <c r="A607" s="135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7"/>
      <c r="AJ607" s="136"/>
      <c r="AK607" s="136"/>
      <c r="AL607" s="136"/>
      <c r="AM607" s="136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</row>
    <row r="608" spans="1:76" ht="15" customHeight="1" x14ac:dyDescent="0.2">
      <c r="A608" s="113" t="s">
        <v>473</v>
      </c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5"/>
      <c r="AJ608" s="114"/>
      <c r="AK608" s="114"/>
      <c r="AL608" s="114"/>
      <c r="AM608" s="114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</row>
    <row r="609" spans="1:76" ht="15" customHeight="1" thickBot="1" x14ac:dyDescent="0.25">
      <c r="A609" s="120" t="s">
        <v>474</v>
      </c>
      <c r="B609" s="118"/>
      <c r="C609" s="120"/>
      <c r="D609" s="120"/>
      <c r="E609" s="120"/>
      <c r="F609" s="120"/>
      <c r="G609" s="120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F609" s="154"/>
      <c r="AG609" s="154"/>
      <c r="AI609" s="151"/>
      <c r="AK609" s="117"/>
      <c r="AL609" s="117"/>
      <c r="AM609" s="120"/>
      <c r="AN609" s="120"/>
      <c r="AO609" s="120"/>
      <c r="AP609" s="120"/>
      <c r="AQ609" s="120"/>
      <c r="AR609" s="115"/>
      <c r="AS609" s="115"/>
      <c r="AW609" s="121" t="s">
        <v>434</v>
      </c>
    </row>
    <row r="610" spans="1:76" s="124" customFormat="1" ht="15" customHeight="1" x14ac:dyDescent="0.2">
      <c r="A610" s="122" t="s">
        <v>3</v>
      </c>
      <c r="B610" s="122">
        <v>1970</v>
      </c>
      <c r="C610" s="122">
        <v>1971</v>
      </c>
      <c r="D610" s="122">
        <v>1972</v>
      </c>
      <c r="E610" s="122">
        <v>1973</v>
      </c>
      <c r="F610" s="122">
        <v>1974</v>
      </c>
      <c r="G610" s="122">
        <v>1975</v>
      </c>
      <c r="H610" s="122">
        <v>1976</v>
      </c>
      <c r="I610" s="122">
        <v>1977</v>
      </c>
      <c r="J610" s="122">
        <v>1978</v>
      </c>
      <c r="K610" s="122">
        <v>1979</v>
      </c>
      <c r="L610" s="122">
        <v>1980</v>
      </c>
      <c r="M610" s="122">
        <v>1981</v>
      </c>
      <c r="N610" s="122">
        <v>1982</v>
      </c>
      <c r="O610" s="122">
        <v>1983</v>
      </c>
      <c r="P610" s="122">
        <v>1984</v>
      </c>
      <c r="Q610" s="122">
        <v>1985</v>
      </c>
      <c r="R610" s="122">
        <v>1986</v>
      </c>
      <c r="S610" s="122">
        <v>1987</v>
      </c>
      <c r="T610" s="122">
        <v>1988</v>
      </c>
      <c r="U610" s="122">
        <v>1989</v>
      </c>
      <c r="V610" s="122">
        <v>1990</v>
      </c>
      <c r="W610" s="122">
        <v>1991</v>
      </c>
      <c r="X610" s="122">
        <v>1992</v>
      </c>
      <c r="Y610" s="122">
        <v>1993</v>
      </c>
      <c r="Z610" s="122">
        <v>1994</v>
      </c>
      <c r="AA610" s="122">
        <v>1995</v>
      </c>
      <c r="AB610" s="122">
        <v>1996</v>
      </c>
      <c r="AC610" s="122">
        <v>1997</v>
      </c>
      <c r="AD610" s="122">
        <v>1998</v>
      </c>
      <c r="AE610" s="122">
        <v>1999</v>
      </c>
      <c r="AF610" s="122">
        <v>2000</v>
      </c>
      <c r="AG610" s="122">
        <v>2001</v>
      </c>
      <c r="AH610" s="122">
        <v>2002</v>
      </c>
      <c r="AI610" s="122">
        <v>2003</v>
      </c>
      <c r="AJ610" s="122">
        <v>2004</v>
      </c>
      <c r="AK610" s="122">
        <v>2005</v>
      </c>
      <c r="AL610" s="122">
        <v>2006</v>
      </c>
      <c r="AM610" s="122">
        <v>2007</v>
      </c>
      <c r="AN610" s="122">
        <v>2008</v>
      </c>
      <c r="AO610" s="122">
        <v>2009</v>
      </c>
      <c r="AP610" s="122">
        <v>2010</v>
      </c>
      <c r="AQ610" s="122">
        <v>2011</v>
      </c>
      <c r="AR610" s="122">
        <v>2012</v>
      </c>
      <c r="AS610" s="123">
        <v>2013</v>
      </c>
      <c r="AT610" s="123">
        <v>2014</v>
      </c>
      <c r="AU610" s="123">
        <v>2015</v>
      </c>
      <c r="AV610" s="123">
        <v>2016</v>
      </c>
      <c r="AW610" s="123">
        <v>2017</v>
      </c>
    </row>
    <row r="611" spans="1:76" s="139" customFormat="1" ht="15" customHeight="1" x14ac:dyDescent="0.2">
      <c r="A611" s="143" t="s">
        <v>113</v>
      </c>
      <c r="B611" s="143">
        <v>0</v>
      </c>
      <c r="C611" s="143">
        <v>0</v>
      </c>
      <c r="D611" s="143">
        <v>0</v>
      </c>
      <c r="E611" s="143">
        <v>0</v>
      </c>
      <c r="F611" s="143">
        <v>0</v>
      </c>
      <c r="G611" s="143">
        <v>0</v>
      </c>
      <c r="H611" s="143">
        <v>0</v>
      </c>
      <c r="I611" s="143">
        <v>0</v>
      </c>
      <c r="J611" s="143">
        <v>0</v>
      </c>
      <c r="K611" s="143">
        <v>0</v>
      </c>
      <c r="L611" s="143">
        <v>0</v>
      </c>
      <c r="M611" s="143">
        <v>0</v>
      </c>
      <c r="N611" s="143">
        <v>0</v>
      </c>
      <c r="O611" s="143">
        <v>0</v>
      </c>
      <c r="P611" s="143">
        <v>0</v>
      </c>
      <c r="Q611" s="143">
        <v>0</v>
      </c>
      <c r="R611" s="143">
        <v>0</v>
      </c>
      <c r="S611" s="143">
        <v>0.35943980332326952</v>
      </c>
      <c r="T611" s="143">
        <v>1.871932481381569</v>
      </c>
      <c r="U611" s="143">
        <v>0.6592568698776452</v>
      </c>
      <c r="V611" s="143">
        <v>0.81543940526813707</v>
      </c>
      <c r="W611" s="143">
        <v>0.82450488518101606</v>
      </c>
      <c r="X611" s="143">
        <v>0.87061129933928527</v>
      </c>
      <c r="Y611" s="143">
        <v>1.159555769043636</v>
      </c>
      <c r="Z611" s="143">
        <v>0.95902110991</v>
      </c>
      <c r="AA611" s="143">
        <v>0.42950211472226252</v>
      </c>
      <c r="AB611" s="143">
        <v>0.62873244773609904</v>
      </c>
      <c r="AC611" s="143">
        <v>0.94444140432399371</v>
      </c>
      <c r="AD611" s="143">
        <v>0.62935005093486474</v>
      </c>
      <c r="AE611" s="143">
        <v>1.3323063789643363</v>
      </c>
      <c r="AF611" s="143">
        <v>3.4142103529337406</v>
      </c>
      <c r="AG611" s="143">
        <v>4.0958787626361755</v>
      </c>
      <c r="AH611" s="143">
        <v>6.226849975933435</v>
      </c>
      <c r="AI611" s="144">
        <v>6.5625484884046816</v>
      </c>
      <c r="AJ611" s="143">
        <v>8.5801234853375146</v>
      </c>
      <c r="AK611" s="143">
        <v>9.0734540098591463</v>
      </c>
      <c r="AL611" s="143">
        <v>9.3081780597322812</v>
      </c>
      <c r="AM611" s="143">
        <v>10.611283245687257</v>
      </c>
      <c r="AN611" s="140">
        <v>11.316970649802201</v>
      </c>
      <c r="AO611" s="140">
        <v>7.5653584824551725</v>
      </c>
      <c r="AP611" s="140">
        <v>11.191611041018495</v>
      </c>
      <c r="AQ611" s="140">
        <v>10.974363649587763</v>
      </c>
      <c r="AR611" s="140">
        <v>12.137364176101222</v>
      </c>
      <c r="AS611" s="140">
        <v>13.581744205041677</v>
      </c>
      <c r="AT611" s="140">
        <v>13.542559837213739</v>
      </c>
      <c r="AU611" s="140">
        <v>10.49736004289605</v>
      </c>
      <c r="AV611" s="140">
        <v>9.9812992737992463</v>
      </c>
      <c r="AW611" s="140">
        <v>10.360526866537754</v>
      </c>
      <c r="AX611" s="142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</row>
    <row r="612" spans="1:76" s="139" customFormat="1" ht="15" customHeight="1" x14ac:dyDescent="0.2">
      <c r="A612" s="139" t="s">
        <v>328</v>
      </c>
      <c r="B612" s="143">
        <v>24.258077174033225</v>
      </c>
      <c r="C612" s="143">
        <v>29.2374940551761</v>
      </c>
      <c r="D612" s="143">
        <v>26.83313052723436</v>
      </c>
      <c r="E612" s="143">
        <v>23.649796657977625</v>
      </c>
      <c r="F612" s="143">
        <v>24.325026738704885</v>
      </c>
      <c r="G612" s="143">
        <v>23.078806163814448</v>
      </c>
      <c r="H612" s="143">
        <v>26.149494126755059</v>
      </c>
      <c r="I612" s="143">
        <v>21.961649542004825</v>
      </c>
      <c r="J612" s="143">
        <v>23.951875858118171</v>
      </c>
      <c r="K612" s="143">
        <v>24.400248198708109</v>
      </c>
      <c r="L612" s="143">
        <v>23.914601843010328</v>
      </c>
      <c r="M612" s="143">
        <v>23.706829285443835</v>
      </c>
      <c r="N612" s="143">
        <v>20.329576367700952</v>
      </c>
      <c r="O612" s="143">
        <v>22.051280325241773</v>
      </c>
      <c r="P612" s="143">
        <v>16.577817925348619</v>
      </c>
      <c r="Q612" s="143">
        <v>15.430087746472939</v>
      </c>
      <c r="R612" s="143">
        <v>17.0781733797002</v>
      </c>
      <c r="S612" s="143">
        <v>15.903828534524159</v>
      </c>
      <c r="T612" s="143">
        <v>13.511693734450933</v>
      </c>
      <c r="U612" s="143">
        <v>12.218314904462149</v>
      </c>
      <c r="V612" s="143">
        <v>11.714427957469919</v>
      </c>
      <c r="W612" s="143">
        <v>10.519383979654918</v>
      </c>
      <c r="X612" s="143">
        <v>11.549875537234913</v>
      </c>
      <c r="Y612" s="143">
        <v>12.630738119716806</v>
      </c>
      <c r="Z612" s="143">
        <v>10.332818995336069</v>
      </c>
      <c r="AA612" s="143">
        <v>13.714187697126729</v>
      </c>
      <c r="AB612" s="143">
        <v>17.345725985650489</v>
      </c>
      <c r="AC612" s="143">
        <v>18.862333040206408</v>
      </c>
      <c r="AD612" s="143">
        <v>22.162681602617496</v>
      </c>
      <c r="AE612" s="143">
        <v>24.12089427897364</v>
      </c>
      <c r="AF612" s="143">
        <v>22.554772907375881</v>
      </c>
      <c r="AG612" s="143">
        <v>23.075065610395853</v>
      </c>
      <c r="AH612" s="143">
        <v>19.437075592355566</v>
      </c>
      <c r="AI612" s="144">
        <v>22.781581562959452</v>
      </c>
      <c r="AJ612" s="143">
        <v>21.556820460271116</v>
      </c>
      <c r="AK612" s="143">
        <v>21.232463831682068</v>
      </c>
      <c r="AL612" s="143">
        <v>19.25501107807213</v>
      </c>
      <c r="AM612" s="143">
        <v>18.877481962976326</v>
      </c>
      <c r="AN612" s="143">
        <v>17.794718472337991</v>
      </c>
      <c r="AO612" s="143">
        <v>18.443757434046105</v>
      </c>
      <c r="AP612" s="143">
        <v>16.919071715570094</v>
      </c>
      <c r="AQ612" s="143">
        <v>16.641611107218317</v>
      </c>
      <c r="AR612" s="143">
        <v>16.481172685743218</v>
      </c>
      <c r="AS612" s="143">
        <v>16.556186532699606</v>
      </c>
      <c r="AT612" s="143">
        <v>18.144834714090987</v>
      </c>
      <c r="AU612" s="143">
        <v>21.920542668879335</v>
      </c>
      <c r="AV612" s="143">
        <v>22.017325740485052</v>
      </c>
      <c r="AW612" s="143">
        <v>21.24096371561745</v>
      </c>
      <c r="AX612" s="142"/>
    </row>
    <row r="613" spans="1:76" s="139" customFormat="1" ht="15" customHeight="1" x14ac:dyDescent="0.2">
      <c r="A613" s="139" t="s">
        <v>181</v>
      </c>
      <c r="B613" s="143">
        <v>63.114530856717501</v>
      </c>
      <c r="C613" s="143">
        <v>55.139905216585085</v>
      </c>
      <c r="D613" s="143">
        <v>57.218903599647476</v>
      </c>
      <c r="E613" s="143">
        <v>62.687325664365865</v>
      </c>
      <c r="F613" s="143">
        <v>60.288578999391063</v>
      </c>
      <c r="G613" s="143">
        <v>61.073297964451115</v>
      </c>
      <c r="H613" s="143">
        <v>61.080657809653317</v>
      </c>
      <c r="I613" s="143">
        <v>60.661759084222624</v>
      </c>
      <c r="J613" s="143">
        <v>54.512244977837156</v>
      </c>
      <c r="K613" s="143">
        <v>56.621326995305388</v>
      </c>
      <c r="L613" s="143">
        <v>55.538148936561683</v>
      </c>
      <c r="M613" s="143">
        <v>56.681471955724824</v>
      </c>
      <c r="N613" s="143">
        <v>58.627998205192299</v>
      </c>
      <c r="O613" s="143">
        <v>56.449106253668383</v>
      </c>
      <c r="P613" s="143">
        <v>60.495476196823695</v>
      </c>
      <c r="Q613" s="143">
        <v>61.320857133521123</v>
      </c>
      <c r="R613" s="143">
        <v>67.119937140459584</v>
      </c>
      <c r="S613" s="143">
        <v>63.038457400826545</v>
      </c>
      <c r="T613" s="143">
        <v>64.376088827054161</v>
      </c>
      <c r="U613" s="143">
        <v>66.276978503560116</v>
      </c>
      <c r="V613" s="143">
        <v>65.66254071384553</v>
      </c>
      <c r="W613" s="143">
        <v>68.424195391831077</v>
      </c>
      <c r="X613" s="143">
        <v>67.946858856934512</v>
      </c>
      <c r="Y613" s="143">
        <v>65.92230516944899</v>
      </c>
      <c r="Z613" s="143">
        <v>67.011600054961249</v>
      </c>
      <c r="AA613" s="143">
        <v>63.058308563778375</v>
      </c>
      <c r="AB613" s="143">
        <v>60.776895087956895</v>
      </c>
      <c r="AC613" s="143">
        <v>62.625103290256909</v>
      </c>
      <c r="AD613" s="143">
        <v>61.621083611335834</v>
      </c>
      <c r="AE613" s="143">
        <v>58.787572222270377</v>
      </c>
      <c r="AF613" s="143">
        <v>57.536742136811284</v>
      </c>
      <c r="AG613" s="143">
        <v>56.766061846566032</v>
      </c>
      <c r="AH613" s="143">
        <v>58.699445069228418</v>
      </c>
      <c r="AI613" s="144">
        <v>55.386257378757442</v>
      </c>
      <c r="AJ613" s="143">
        <v>55.314063591022212</v>
      </c>
      <c r="AK613" s="143">
        <v>55.504460149349832</v>
      </c>
      <c r="AL613" s="143">
        <v>55.995108322216012</v>
      </c>
      <c r="AM613" s="143">
        <v>54.964653715411757</v>
      </c>
      <c r="AN613" s="143">
        <v>56.427317227784414</v>
      </c>
      <c r="AO613" s="143">
        <v>58.170991646453196</v>
      </c>
      <c r="AP613" s="143">
        <v>49.267206670182205</v>
      </c>
      <c r="AQ613" s="143">
        <v>46.765400108050869</v>
      </c>
      <c r="AR613" s="143">
        <v>46.118509943441275</v>
      </c>
      <c r="AS613" s="143">
        <v>44.759768814537217</v>
      </c>
      <c r="AT613" s="143">
        <v>42.300872566199189</v>
      </c>
      <c r="AU613" s="143">
        <v>41.00462823119468</v>
      </c>
      <c r="AV613" s="143">
        <v>41.262452991869282</v>
      </c>
      <c r="AW613" s="143">
        <v>41.454536208384617</v>
      </c>
      <c r="AX613" s="142"/>
    </row>
    <row r="614" spans="1:76" s="139" customFormat="1" ht="15" customHeight="1" x14ac:dyDescent="0.2">
      <c r="A614" s="143" t="s">
        <v>377</v>
      </c>
      <c r="B614" s="143">
        <v>9.9631718825804114</v>
      </c>
      <c r="C614" s="143">
        <v>12.506753895727771</v>
      </c>
      <c r="D614" s="143">
        <v>12.252235909406087</v>
      </c>
      <c r="E614" s="143">
        <v>10.542782704608566</v>
      </c>
      <c r="F614" s="143">
        <v>10.9691327817157</v>
      </c>
      <c r="G614" s="143">
        <v>10.55066348400298</v>
      </c>
      <c r="H614" s="143">
        <v>9.3077452620108794</v>
      </c>
      <c r="I614" s="143">
        <v>14.481532218269832</v>
      </c>
      <c r="J614" s="143">
        <v>18.984574018866578</v>
      </c>
      <c r="K614" s="143">
        <v>17.290077934949121</v>
      </c>
      <c r="L614" s="143">
        <v>16.063814046968321</v>
      </c>
      <c r="M614" s="143">
        <v>13.219670538489725</v>
      </c>
      <c r="N614" s="143">
        <v>14.689794548999632</v>
      </c>
      <c r="O614" s="143">
        <v>13.502741916319966</v>
      </c>
      <c r="P614" s="143">
        <v>15.091014282824075</v>
      </c>
      <c r="Q614" s="143">
        <v>15.878443499888323</v>
      </c>
      <c r="R614" s="143">
        <v>10.886668422050571</v>
      </c>
      <c r="S614" s="143">
        <v>12.181903619684462</v>
      </c>
      <c r="T614" s="143">
        <v>11.150560950703213</v>
      </c>
      <c r="U614" s="143">
        <v>11.008069631720916</v>
      </c>
      <c r="V614" s="143">
        <v>10.463109099643066</v>
      </c>
      <c r="W614" s="143">
        <v>11.078301920914905</v>
      </c>
      <c r="X614" s="143">
        <v>10.634569301632688</v>
      </c>
      <c r="Y614" s="143">
        <v>11.126543831600429</v>
      </c>
      <c r="Z614" s="143">
        <v>12.516868583170224</v>
      </c>
      <c r="AA614" s="143">
        <v>12.272719396714752</v>
      </c>
      <c r="AB614" s="143">
        <v>12.824956734420342</v>
      </c>
      <c r="AC614" s="143">
        <v>11.248588695734139</v>
      </c>
      <c r="AD614" s="143">
        <v>9.9661666272980547</v>
      </c>
      <c r="AE614" s="143">
        <v>10.009275158674756</v>
      </c>
      <c r="AF614" s="143">
        <v>9.7972376543971986</v>
      </c>
      <c r="AG614" s="143">
        <v>9.5971698768941369</v>
      </c>
      <c r="AH614" s="143">
        <v>9.6315888184994289</v>
      </c>
      <c r="AI614" s="144">
        <v>10.11553822079077</v>
      </c>
      <c r="AJ614" s="143">
        <v>9.4382686178834678</v>
      </c>
      <c r="AK614" s="143">
        <v>9.4873181325364175</v>
      </c>
      <c r="AL614" s="143">
        <v>9.672902072390297</v>
      </c>
      <c r="AM614" s="143">
        <v>9.7985416271940693</v>
      </c>
      <c r="AN614" s="143">
        <v>9.8920392996443365</v>
      </c>
      <c r="AO614" s="143">
        <v>10.986672372440676</v>
      </c>
      <c r="AP614" s="143">
        <v>9.4242862901712599</v>
      </c>
      <c r="AQ614" s="143">
        <v>10.37747773290794</v>
      </c>
      <c r="AR614" s="143">
        <v>9.9075420713844782</v>
      </c>
      <c r="AS614" s="143">
        <v>9.427654874425615</v>
      </c>
      <c r="AT614" s="143">
        <v>8.9943129725553295</v>
      </c>
      <c r="AU614" s="143">
        <v>9.0406382091002975</v>
      </c>
      <c r="AV614" s="143">
        <v>9.262479905711551</v>
      </c>
      <c r="AW614" s="143">
        <v>9.1896742936859912</v>
      </c>
      <c r="AX614" s="142"/>
    </row>
    <row r="615" spans="1:76" s="139" customFormat="1" ht="15" customHeight="1" x14ac:dyDescent="0.2">
      <c r="A615" s="143" t="s">
        <v>459</v>
      </c>
      <c r="B615" s="143">
        <v>2.6642200866688626</v>
      </c>
      <c r="C615" s="143">
        <v>3.1158468325110391</v>
      </c>
      <c r="D615" s="143">
        <v>3.6957299637120826</v>
      </c>
      <c r="E615" s="143">
        <v>3.1200949730479408</v>
      </c>
      <c r="F615" s="143">
        <v>4.4172614801883583</v>
      </c>
      <c r="G615" s="143">
        <v>5.2972323877314551</v>
      </c>
      <c r="H615" s="143">
        <v>3.4621028015807411</v>
      </c>
      <c r="I615" s="143">
        <v>2.8950591555027216</v>
      </c>
      <c r="J615" s="143">
        <v>2.551305145178091</v>
      </c>
      <c r="K615" s="143">
        <v>1.6883468710373819</v>
      </c>
      <c r="L615" s="143">
        <v>4.483435173459668</v>
      </c>
      <c r="M615" s="143">
        <v>6.392028220341615</v>
      </c>
      <c r="N615" s="143">
        <v>6.3526308781071208</v>
      </c>
      <c r="O615" s="143">
        <v>7.9968715047698851</v>
      </c>
      <c r="P615" s="143">
        <v>7.8356915950036097</v>
      </c>
      <c r="Q615" s="143">
        <v>7.3706116201176144</v>
      </c>
      <c r="R615" s="143">
        <v>4.9152210577896369</v>
      </c>
      <c r="S615" s="143">
        <v>8.5163706416415579</v>
      </c>
      <c r="T615" s="143">
        <v>9.0897240064101226</v>
      </c>
      <c r="U615" s="143">
        <v>9.8373800903791704</v>
      </c>
      <c r="V615" s="143">
        <v>11.344482823773347</v>
      </c>
      <c r="W615" s="143">
        <v>9.1536138224180803</v>
      </c>
      <c r="X615" s="143">
        <v>8.9980850048586092</v>
      </c>
      <c r="Y615" s="143">
        <v>9.1608571101901362</v>
      </c>
      <c r="Z615" s="143">
        <v>9.179691256622462</v>
      </c>
      <c r="AA615" s="143">
        <v>10.525282227657883</v>
      </c>
      <c r="AB615" s="143">
        <v>8.4236897442361851</v>
      </c>
      <c r="AC615" s="143">
        <v>6.3195335694785513</v>
      </c>
      <c r="AD615" s="143">
        <v>5.620718107813758</v>
      </c>
      <c r="AE615" s="143">
        <v>5.7499519611168921</v>
      </c>
      <c r="AF615" s="143">
        <v>6.6970369484819088</v>
      </c>
      <c r="AG615" s="143">
        <v>6.4658239035077969</v>
      </c>
      <c r="AH615" s="143">
        <v>6.0050405439831565</v>
      </c>
      <c r="AI615" s="144">
        <v>5.154074349087665</v>
      </c>
      <c r="AJ615" s="143">
        <v>5.110723845485694</v>
      </c>
      <c r="AK615" s="143">
        <v>4.7023038765725289</v>
      </c>
      <c r="AL615" s="143">
        <v>5.7688004675892728</v>
      </c>
      <c r="AM615" s="143">
        <v>5.7480394487305944</v>
      </c>
      <c r="AN615" s="145">
        <v>4.5689543504310564</v>
      </c>
      <c r="AO615" s="145">
        <v>4.8332200646048449</v>
      </c>
      <c r="AP615" s="145">
        <v>13.19782428305794</v>
      </c>
      <c r="AQ615" s="145">
        <v>15.241147402235114</v>
      </c>
      <c r="AR615" s="145">
        <v>15.355411123329802</v>
      </c>
      <c r="AS615" s="145">
        <v>15.674645573295891</v>
      </c>
      <c r="AT615" s="145">
        <v>17.017419909940756</v>
      </c>
      <c r="AU615" s="145">
        <v>17.536830847929636</v>
      </c>
      <c r="AV615" s="145">
        <v>17.47644208813486</v>
      </c>
      <c r="AW615" s="145">
        <v>17.754298915774186</v>
      </c>
      <c r="AX615" s="142"/>
    </row>
    <row r="616" spans="1:76" s="148" customFormat="1" ht="15" customHeight="1" thickBot="1" x14ac:dyDescent="0.25">
      <c r="A616" s="147" t="s">
        <v>16</v>
      </c>
      <c r="B616" s="147">
        <v>100</v>
      </c>
      <c r="C616" s="147">
        <v>100</v>
      </c>
      <c r="D616" s="147">
        <v>100</v>
      </c>
      <c r="E616" s="147">
        <v>100</v>
      </c>
      <c r="F616" s="147">
        <v>100</v>
      </c>
      <c r="G616" s="147">
        <v>100</v>
      </c>
      <c r="H616" s="147">
        <v>100</v>
      </c>
      <c r="I616" s="147">
        <v>100</v>
      </c>
      <c r="J616" s="147">
        <v>100</v>
      </c>
      <c r="K616" s="147">
        <v>100</v>
      </c>
      <c r="L616" s="147">
        <v>100</v>
      </c>
      <c r="M616" s="147">
        <v>100</v>
      </c>
      <c r="N616" s="147">
        <v>100</v>
      </c>
      <c r="O616" s="147">
        <v>100</v>
      </c>
      <c r="P616" s="147">
        <v>100</v>
      </c>
      <c r="Q616" s="147">
        <v>100</v>
      </c>
      <c r="R616" s="147">
        <v>100</v>
      </c>
      <c r="S616" s="147">
        <v>100</v>
      </c>
      <c r="T616" s="147">
        <v>100</v>
      </c>
      <c r="U616" s="147">
        <v>100</v>
      </c>
      <c r="V616" s="147">
        <v>100</v>
      </c>
      <c r="W616" s="147">
        <v>100</v>
      </c>
      <c r="X616" s="147">
        <v>100</v>
      </c>
      <c r="Y616" s="147">
        <v>100</v>
      </c>
      <c r="Z616" s="147">
        <v>100</v>
      </c>
      <c r="AA616" s="147">
        <v>100</v>
      </c>
      <c r="AB616" s="147">
        <v>100</v>
      </c>
      <c r="AC616" s="147">
        <v>100</v>
      </c>
      <c r="AD616" s="147">
        <v>100</v>
      </c>
      <c r="AE616" s="147">
        <v>100</v>
      </c>
      <c r="AF616" s="147">
        <v>100</v>
      </c>
      <c r="AG616" s="147">
        <v>100</v>
      </c>
      <c r="AH616" s="147">
        <v>100</v>
      </c>
      <c r="AI616" s="147">
        <v>100</v>
      </c>
      <c r="AJ616" s="147">
        <v>100</v>
      </c>
      <c r="AK616" s="147">
        <v>100</v>
      </c>
      <c r="AL616" s="147">
        <v>100</v>
      </c>
      <c r="AM616" s="147">
        <v>100</v>
      </c>
      <c r="AN616" s="147">
        <v>100</v>
      </c>
      <c r="AO616" s="147">
        <v>100</v>
      </c>
      <c r="AP616" s="147">
        <v>100</v>
      </c>
      <c r="AQ616" s="147">
        <v>100</v>
      </c>
      <c r="AR616" s="147">
        <v>100</v>
      </c>
      <c r="AS616" s="147">
        <v>100</v>
      </c>
      <c r="AT616" s="147">
        <v>100</v>
      </c>
      <c r="AU616" s="147">
        <v>100</v>
      </c>
      <c r="AV616" s="147">
        <v>100</v>
      </c>
      <c r="AW616" s="147">
        <v>100</v>
      </c>
    </row>
    <row r="617" spans="1:76" ht="15" customHeight="1" x14ac:dyDescent="0.2">
      <c r="A617" s="135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7"/>
      <c r="AJ617" s="136"/>
      <c r="AK617" s="136"/>
      <c r="AL617" s="136"/>
      <c r="AM617" s="136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</row>
    <row r="618" spans="1:76" s="113" customFormat="1" ht="15" customHeight="1" x14ac:dyDescent="0.2">
      <c r="A618" s="135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7"/>
      <c r="AJ618" s="136"/>
      <c r="AK618" s="136"/>
      <c r="AL618" s="136"/>
      <c r="AM618" s="136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16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  <c r="BN618" s="117"/>
      <c r="BO618" s="117"/>
      <c r="BP618" s="117"/>
      <c r="BQ618" s="117"/>
      <c r="BR618" s="117"/>
      <c r="BS618" s="117"/>
      <c r="BT618" s="117"/>
      <c r="BU618" s="117"/>
      <c r="BV618" s="117"/>
      <c r="BW618" s="117"/>
      <c r="BX618" s="117"/>
    </row>
    <row r="619" spans="1:76" ht="15" customHeight="1" x14ac:dyDescent="0.2">
      <c r="A619" s="113" t="s">
        <v>475</v>
      </c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5"/>
      <c r="AJ619" s="114"/>
      <c r="AK619" s="114"/>
      <c r="AL619" s="114"/>
      <c r="AM619" s="114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</row>
    <row r="620" spans="1:76" ht="15" customHeight="1" thickBot="1" x14ac:dyDescent="0.25">
      <c r="A620" s="120" t="s">
        <v>476</v>
      </c>
      <c r="B620" s="120"/>
      <c r="C620" s="120"/>
      <c r="D620" s="118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F620" s="114"/>
      <c r="AG620" s="114"/>
      <c r="AH620" s="114"/>
      <c r="AJ620" s="114"/>
      <c r="AK620" s="117"/>
      <c r="AL620" s="151"/>
      <c r="AM620" s="117"/>
      <c r="AN620" s="120"/>
      <c r="AO620" s="120"/>
      <c r="AP620" s="120"/>
      <c r="AQ620" s="120"/>
      <c r="AS620" s="115"/>
      <c r="AW620" s="121" t="s">
        <v>2</v>
      </c>
    </row>
    <row r="621" spans="1:76" s="124" customFormat="1" ht="15" customHeight="1" x14ac:dyDescent="0.2">
      <c r="A621" s="122" t="s">
        <v>3</v>
      </c>
      <c r="B621" s="122">
        <v>1970</v>
      </c>
      <c r="C621" s="122">
        <v>1971</v>
      </c>
      <c r="D621" s="122">
        <v>1972</v>
      </c>
      <c r="E621" s="122">
        <v>1973</v>
      </c>
      <c r="F621" s="122">
        <v>1974</v>
      </c>
      <c r="G621" s="122">
        <v>1975</v>
      </c>
      <c r="H621" s="122">
        <v>1976</v>
      </c>
      <c r="I621" s="122">
        <v>1977</v>
      </c>
      <c r="J621" s="122">
        <v>1978</v>
      </c>
      <c r="K621" s="122">
        <v>1979</v>
      </c>
      <c r="L621" s="122">
        <v>1980</v>
      </c>
      <c r="M621" s="122">
        <v>1981</v>
      </c>
      <c r="N621" s="122">
        <v>1982</v>
      </c>
      <c r="O621" s="122">
        <v>1983</v>
      </c>
      <c r="P621" s="122">
        <v>1984</v>
      </c>
      <c r="Q621" s="122">
        <v>1985</v>
      </c>
      <c r="R621" s="122">
        <v>1986</v>
      </c>
      <c r="S621" s="122">
        <v>1987</v>
      </c>
      <c r="T621" s="122">
        <v>1988</v>
      </c>
      <c r="U621" s="122">
        <v>1989</v>
      </c>
      <c r="V621" s="122">
        <v>1990</v>
      </c>
      <c r="W621" s="122">
        <v>1991</v>
      </c>
      <c r="X621" s="122">
        <v>1992</v>
      </c>
      <c r="Y621" s="122">
        <v>1993</v>
      </c>
      <c r="Z621" s="122">
        <v>1994</v>
      </c>
      <c r="AA621" s="122">
        <v>1995</v>
      </c>
      <c r="AB621" s="122">
        <v>1996</v>
      </c>
      <c r="AC621" s="122">
        <v>1997</v>
      </c>
      <c r="AD621" s="122">
        <v>1998</v>
      </c>
      <c r="AE621" s="122">
        <v>1999</v>
      </c>
      <c r="AF621" s="122">
        <v>2000</v>
      </c>
      <c r="AG621" s="122">
        <v>2001</v>
      </c>
      <c r="AH621" s="122">
        <v>2002</v>
      </c>
      <c r="AI621" s="122">
        <v>2003</v>
      </c>
      <c r="AJ621" s="122">
        <v>2004</v>
      </c>
      <c r="AK621" s="122">
        <v>2005</v>
      </c>
      <c r="AL621" s="122">
        <v>2006</v>
      </c>
      <c r="AM621" s="122">
        <v>2007</v>
      </c>
      <c r="AN621" s="122">
        <v>2008</v>
      </c>
      <c r="AO621" s="122">
        <v>2009</v>
      </c>
      <c r="AP621" s="122">
        <v>2010</v>
      </c>
      <c r="AQ621" s="122">
        <v>2011</v>
      </c>
      <c r="AR621" s="122">
        <v>2012</v>
      </c>
      <c r="AS621" s="123">
        <v>2013</v>
      </c>
      <c r="AT621" s="123">
        <v>2014</v>
      </c>
      <c r="AU621" s="123">
        <v>2015</v>
      </c>
      <c r="AV621" s="123">
        <v>2016</v>
      </c>
      <c r="AW621" s="123">
        <v>2017</v>
      </c>
    </row>
    <row r="622" spans="1:76" s="125" customFormat="1" ht="15" customHeight="1" x14ac:dyDescent="0.2">
      <c r="A622" s="125" t="s">
        <v>395</v>
      </c>
      <c r="B622" s="125">
        <v>0</v>
      </c>
      <c r="C622" s="125">
        <v>0</v>
      </c>
      <c r="D622" s="125">
        <v>0</v>
      </c>
      <c r="E622" s="125">
        <v>0</v>
      </c>
      <c r="F622" s="125">
        <v>0</v>
      </c>
      <c r="G622" s="125">
        <v>0</v>
      </c>
      <c r="H622" s="125">
        <v>0</v>
      </c>
      <c r="I622" s="125">
        <v>0</v>
      </c>
      <c r="J622" s="125">
        <v>0</v>
      </c>
      <c r="K622" s="125">
        <v>0</v>
      </c>
      <c r="L622" s="125">
        <v>0</v>
      </c>
      <c r="M622" s="125">
        <v>0</v>
      </c>
      <c r="N622" s="125">
        <v>0</v>
      </c>
      <c r="O622" s="125">
        <v>0</v>
      </c>
      <c r="P622" s="125">
        <v>0</v>
      </c>
      <c r="Q622" s="125">
        <v>0</v>
      </c>
      <c r="R622" s="125">
        <v>4.3982399999999995</v>
      </c>
      <c r="S622" s="125">
        <v>6.1575360000000003</v>
      </c>
      <c r="T622" s="125">
        <v>30.787679999999998</v>
      </c>
      <c r="U622" s="125">
        <v>26.38944</v>
      </c>
      <c r="V622" s="125">
        <v>51.899231999999998</v>
      </c>
      <c r="W622" s="125">
        <v>60.695712</v>
      </c>
      <c r="X622" s="125">
        <v>70.371839999999992</v>
      </c>
      <c r="Y622" s="125">
        <v>75.649727999999996</v>
      </c>
      <c r="Z622" s="125">
        <v>80.047967999999997</v>
      </c>
      <c r="AA622" s="125">
        <v>94.122336000000004</v>
      </c>
      <c r="AB622" s="125">
        <v>187.36502400000001</v>
      </c>
      <c r="AC622" s="125">
        <v>71.251487999999995</v>
      </c>
      <c r="AD622" s="125">
        <v>78.288672000000005</v>
      </c>
      <c r="AE622" s="125">
        <v>94.122336000000004</v>
      </c>
      <c r="AF622" s="125">
        <v>171.53136000000001</v>
      </c>
      <c r="AG622" s="125">
        <v>185.605728</v>
      </c>
      <c r="AH622" s="125">
        <v>237.6</v>
      </c>
      <c r="AI622" s="128">
        <v>264</v>
      </c>
      <c r="AJ622" s="125">
        <v>298.32</v>
      </c>
      <c r="AK622" s="125">
        <v>327.24317421750004</v>
      </c>
      <c r="AL622" s="125">
        <v>333.80608436724566</v>
      </c>
      <c r="AM622" s="125">
        <v>372.24</v>
      </c>
      <c r="AN622" s="126">
        <v>322.0527261038477</v>
      </c>
      <c r="AO622" s="126">
        <v>299.5090352765784</v>
      </c>
      <c r="AP622" s="126">
        <v>328.57272975833166</v>
      </c>
      <c r="AQ622" s="126">
        <v>326.60933076257317</v>
      </c>
      <c r="AR622" s="126">
        <v>317.04683688762628</v>
      </c>
      <c r="AS622" s="126">
        <v>312.43099070180341</v>
      </c>
      <c r="AT622" s="126">
        <v>247.71559184423705</v>
      </c>
      <c r="AU622" s="126">
        <v>214.83284883996686</v>
      </c>
      <c r="AV622" s="126">
        <v>197.36413575365606</v>
      </c>
      <c r="AW622" s="126">
        <v>223.32850288687166</v>
      </c>
      <c r="AX622" s="128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/>
      <c r="BL622" s="134"/>
      <c r="BM622" s="134"/>
      <c r="BN622" s="134"/>
      <c r="BO622" s="134"/>
      <c r="BP622" s="134"/>
      <c r="BQ622" s="134"/>
      <c r="BR622" s="134"/>
      <c r="BS622" s="134"/>
      <c r="BT622" s="134"/>
      <c r="BU622" s="134"/>
      <c r="BV622" s="134"/>
      <c r="BW622" s="134"/>
      <c r="BX622" s="134"/>
    </row>
    <row r="623" spans="1:76" s="125" customFormat="1" ht="15" customHeight="1" x14ac:dyDescent="0.2">
      <c r="A623" s="125" t="s">
        <v>238</v>
      </c>
      <c r="B623" s="125">
        <v>0</v>
      </c>
      <c r="C623" s="125">
        <v>0</v>
      </c>
      <c r="D623" s="125">
        <v>0</v>
      </c>
      <c r="E623" s="125">
        <v>0</v>
      </c>
      <c r="F623" s="125">
        <v>0</v>
      </c>
      <c r="G623" s="125">
        <v>0</v>
      </c>
      <c r="H623" s="125">
        <v>0</v>
      </c>
      <c r="I623" s="125">
        <v>0</v>
      </c>
      <c r="J623" s="125">
        <v>0</v>
      </c>
      <c r="K623" s="125">
        <v>0</v>
      </c>
      <c r="L623" s="125">
        <v>0</v>
      </c>
      <c r="M623" s="125">
        <v>0.84966000000000008</v>
      </c>
      <c r="N623" s="125">
        <v>7.7768880000000005</v>
      </c>
      <c r="O623" s="125">
        <v>11.370450000000002</v>
      </c>
      <c r="P623" s="125">
        <v>7.6419420000000002</v>
      </c>
      <c r="Q623" s="125">
        <v>4.8980399999999999</v>
      </c>
      <c r="R623" s="125">
        <v>5.3878440000000003</v>
      </c>
      <c r="S623" s="125">
        <v>5.8776480000000006</v>
      </c>
      <c r="T623" s="125">
        <v>4.8980399999999999</v>
      </c>
      <c r="U623" s="125">
        <v>3.4286280000000002</v>
      </c>
      <c r="V623" s="125">
        <v>3.9184320000000001</v>
      </c>
      <c r="W623" s="125">
        <v>3.4286280000000002</v>
      </c>
      <c r="X623" s="125">
        <v>3.4286280000000002</v>
      </c>
      <c r="Y623" s="125">
        <v>3.4286280000000002</v>
      </c>
      <c r="Z623" s="125">
        <v>3.9184320000000001</v>
      </c>
      <c r="AA623" s="125">
        <v>2.9388240000000003</v>
      </c>
      <c r="AB623" s="125">
        <v>2.44902</v>
      </c>
      <c r="AC623" s="125">
        <v>1.9592160000000001</v>
      </c>
      <c r="AD623" s="125">
        <v>0</v>
      </c>
      <c r="AE623" s="125">
        <v>0</v>
      </c>
      <c r="AF623" s="125">
        <v>0</v>
      </c>
      <c r="AG623" s="125">
        <v>0</v>
      </c>
      <c r="AH623" s="125">
        <v>0</v>
      </c>
      <c r="AI623" s="128">
        <v>0</v>
      </c>
      <c r="AJ623" s="125">
        <v>0</v>
      </c>
      <c r="AK623" s="125">
        <v>0</v>
      </c>
      <c r="AL623" s="125">
        <v>0</v>
      </c>
      <c r="AM623" s="125">
        <v>0</v>
      </c>
      <c r="AN623" s="129">
        <v>0</v>
      </c>
      <c r="AO623" s="129">
        <v>0</v>
      </c>
      <c r="AP623" s="129">
        <v>0</v>
      </c>
      <c r="AQ623" s="129">
        <v>0</v>
      </c>
      <c r="AR623" s="129">
        <v>0</v>
      </c>
      <c r="AS623" s="129">
        <v>0</v>
      </c>
      <c r="AT623" s="129">
        <v>0</v>
      </c>
      <c r="AU623" s="129">
        <v>0</v>
      </c>
      <c r="AV623" s="129">
        <v>0</v>
      </c>
      <c r="AW623" s="129">
        <v>0</v>
      </c>
      <c r="AX623" s="128"/>
    </row>
    <row r="624" spans="1:76" s="125" customFormat="1" ht="15" customHeight="1" x14ac:dyDescent="0.2">
      <c r="A624" s="129" t="s">
        <v>178</v>
      </c>
      <c r="B624" s="129">
        <v>255.02794800000004</v>
      </c>
      <c r="C624" s="129">
        <v>201.41940000000002</v>
      </c>
      <c r="D624" s="129">
        <v>176.62932000000004</v>
      </c>
      <c r="E624" s="129">
        <v>154.93800000000002</v>
      </c>
      <c r="F624" s="129">
        <v>130.14792000000003</v>
      </c>
      <c r="G624" s="129">
        <v>117.75288000000002</v>
      </c>
      <c r="H624" s="129">
        <v>83.666520000000006</v>
      </c>
      <c r="I624" s="129">
        <v>80.567760000000007</v>
      </c>
      <c r="J624" s="129">
        <v>74.37024000000001</v>
      </c>
      <c r="K624" s="129">
        <v>68.172720000000012</v>
      </c>
      <c r="L624" s="129">
        <v>61.975200000000008</v>
      </c>
      <c r="M624" s="129">
        <v>96.061560000000014</v>
      </c>
      <c r="N624" s="129">
        <v>120.85164000000002</v>
      </c>
      <c r="O624" s="129">
        <v>139.44420000000002</v>
      </c>
      <c r="P624" s="129">
        <v>176.62932000000004</v>
      </c>
      <c r="Q624" s="129">
        <v>232.40700000000004</v>
      </c>
      <c r="R624" s="129">
        <v>247.90080000000003</v>
      </c>
      <c r="S624" s="129">
        <v>226.20948000000004</v>
      </c>
      <c r="T624" s="129">
        <v>192.12312000000003</v>
      </c>
      <c r="U624" s="129">
        <v>176.62932000000004</v>
      </c>
      <c r="V624" s="129">
        <v>154.93800000000002</v>
      </c>
      <c r="W624" s="129">
        <v>147.19110000000001</v>
      </c>
      <c r="X624" s="129">
        <v>96.061560000000014</v>
      </c>
      <c r="Y624" s="129">
        <v>101.01957600000001</v>
      </c>
      <c r="Z624" s="129">
        <v>104.11833600000001</v>
      </c>
      <c r="AA624" s="129">
        <v>103.18870800000002</v>
      </c>
      <c r="AB624" s="129">
        <v>105.35784000000001</v>
      </c>
      <c r="AC624" s="129">
        <v>100.08994800000001</v>
      </c>
      <c r="AD624" s="129">
        <v>96.991188000000008</v>
      </c>
      <c r="AE624" s="129">
        <v>92.34304800000001</v>
      </c>
      <c r="AF624" s="129">
        <v>80.87763600000001</v>
      </c>
      <c r="AG624" s="129">
        <v>79.32825600000001</v>
      </c>
      <c r="AH624" s="129">
        <v>76.876696481899998</v>
      </c>
      <c r="AI624" s="130">
        <v>89.9</v>
      </c>
      <c r="AJ624" s="129">
        <v>93.496000000000009</v>
      </c>
      <c r="AK624" s="129">
        <v>93.309008000000006</v>
      </c>
      <c r="AL624" s="129">
        <v>93.929999999999993</v>
      </c>
      <c r="AM624" s="129">
        <v>95.808599999999998</v>
      </c>
      <c r="AN624" s="129">
        <v>94.55</v>
      </c>
      <c r="AO624" s="129">
        <v>88.026050000000012</v>
      </c>
      <c r="AP624" s="129">
        <v>91.881590990000007</v>
      </c>
      <c r="AQ624" s="129">
        <v>75.986075748730002</v>
      </c>
      <c r="AR624" s="129">
        <v>72.564815499999995</v>
      </c>
      <c r="AS624" s="129">
        <v>71.451900000000009</v>
      </c>
      <c r="AT624" s="129">
        <v>69.308342999999994</v>
      </c>
      <c r="AU624" s="129">
        <v>61.801600000000001</v>
      </c>
      <c r="AV624" s="129">
        <v>58.9</v>
      </c>
      <c r="AW624" s="129">
        <v>61.394701553556828</v>
      </c>
      <c r="AX624" s="128"/>
    </row>
    <row r="625" spans="1:76" s="125" customFormat="1" ht="15" customHeight="1" x14ac:dyDescent="0.2">
      <c r="A625" s="129" t="s">
        <v>396</v>
      </c>
      <c r="B625" s="129">
        <v>5.1439310091743122</v>
      </c>
      <c r="C625" s="129">
        <v>5.1439310091743122</v>
      </c>
      <c r="D625" s="129">
        <v>5.1439310091743122</v>
      </c>
      <c r="E625" s="129">
        <v>5.1439310091743122</v>
      </c>
      <c r="F625" s="129">
        <v>5.1439310091743122</v>
      </c>
      <c r="G625" s="129">
        <v>6.0012528440366975</v>
      </c>
      <c r="H625" s="129">
        <v>6.8585746788990827</v>
      </c>
      <c r="I625" s="129">
        <v>6.0012528440366975</v>
      </c>
      <c r="J625" s="129">
        <v>6.0012528440366975</v>
      </c>
      <c r="K625" s="129">
        <v>6.0012528440366975</v>
      </c>
      <c r="L625" s="129">
        <v>5.9988599999999996</v>
      </c>
      <c r="M625" s="129">
        <v>6.0346342541436471</v>
      </c>
      <c r="N625" s="129">
        <v>6.0561865193370172</v>
      </c>
      <c r="O625" s="129">
        <v>3.4519672022160668</v>
      </c>
      <c r="P625" s="129">
        <v>1.7424019944598335</v>
      </c>
      <c r="Q625" s="129">
        <v>1.7350456663560112</v>
      </c>
      <c r="R625" s="129">
        <v>2.6256618316373732</v>
      </c>
      <c r="S625" s="129">
        <v>6.1118820000000005</v>
      </c>
      <c r="T625" s="129">
        <v>2.6102710823311748</v>
      </c>
      <c r="U625" s="129">
        <v>2.6250120000000003</v>
      </c>
      <c r="V625" s="129">
        <v>2.6250120000000003</v>
      </c>
      <c r="W625" s="129">
        <v>2.6120608744186047</v>
      </c>
      <c r="X625" s="129">
        <v>2.6120608744186047</v>
      </c>
      <c r="Y625" s="129">
        <v>3.4827478325581396</v>
      </c>
      <c r="Z625" s="129">
        <v>1.7413739162790698</v>
      </c>
      <c r="AA625" s="129">
        <v>0.87068695813953489</v>
      </c>
      <c r="AB625" s="129">
        <v>3.4827478325581396</v>
      </c>
      <c r="AC625" s="129">
        <v>3.4827478325581396</v>
      </c>
      <c r="AD625" s="129">
        <v>6.0345849765258208</v>
      </c>
      <c r="AE625" s="129">
        <v>5.9978099999999994</v>
      </c>
      <c r="AF625" s="129">
        <v>5.1055200000000003</v>
      </c>
      <c r="AG625" s="129">
        <v>3.3936000000000002</v>
      </c>
      <c r="AH625" s="129">
        <v>1.696</v>
      </c>
      <c r="AI625" s="130">
        <v>1.696</v>
      </c>
      <c r="AJ625" s="129">
        <v>1.696</v>
      </c>
      <c r="AK625" s="129">
        <v>1.573824660627096</v>
      </c>
      <c r="AL625" s="129">
        <v>1.696</v>
      </c>
      <c r="AM625" s="129">
        <v>2.7752413893761472</v>
      </c>
      <c r="AN625" s="129">
        <v>2.7136</v>
      </c>
      <c r="AO625" s="129">
        <v>2.7197365615886242</v>
      </c>
      <c r="AP625" s="129">
        <v>2.8388610229862059</v>
      </c>
      <c r="AQ625" s="129">
        <v>6.4809631072504885</v>
      </c>
      <c r="AR625" s="129">
        <v>7.7706829152504895</v>
      </c>
      <c r="AS625" s="129">
        <v>5.7003107568761582</v>
      </c>
      <c r="AT625" s="129">
        <v>4.5607066608778517</v>
      </c>
      <c r="AU625" s="129">
        <v>2.3012646785619735</v>
      </c>
      <c r="AV625" s="129">
        <v>2.0595846785619734</v>
      </c>
      <c r="AW625" s="129">
        <v>1.3953216865619735</v>
      </c>
      <c r="AX625" s="128"/>
    </row>
    <row r="626" spans="1:76" s="125" customFormat="1" ht="15" customHeight="1" x14ac:dyDescent="0.2">
      <c r="A626" s="129" t="s">
        <v>328</v>
      </c>
      <c r="B626" s="129">
        <v>353.45820582524271</v>
      </c>
      <c r="C626" s="129">
        <v>443.66368543689322</v>
      </c>
      <c r="D626" s="129">
        <v>471.27760776699029</v>
      </c>
      <c r="E626" s="129">
        <v>525.58498834951456</v>
      </c>
      <c r="F626" s="129">
        <v>570.68772815533976</v>
      </c>
      <c r="G626" s="129">
        <v>602.90397087378642</v>
      </c>
      <c r="H626" s="129">
        <v>691.68451106796124</v>
      </c>
      <c r="I626" s="129">
        <v>696.3834547572817</v>
      </c>
      <c r="J626" s="129">
        <v>673.82852504854372</v>
      </c>
      <c r="K626" s="129">
        <v>702.96197592233023</v>
      </c>
      <c r="L626" s="129">
        <v>668.51729475728166</v>
      </c>
      <c r="M626" s="129">
        <v>527.42795067961174</v>
      </c>
      <c r="N626" s="129">
        <v>547.27437669902906</v>
      </c>
      <c r="O626" s="129">
        <v>448.06889552238812</v>
      </c>
      <c r="P626" s="129">
        <v>296.59985194029849</v>
      </c>
      <c r="Q626" s="129">
        <v>290.98575999999997</v>
      </c>
      <c r="R626" s="129">
        <v>363.68603650485431</v>
      </c>
      <c r="S626" s="129">
        <v>442.11743999999999</v>
      </c>
      <c r="T626" s="129">
        <v>424.6848</v>
      </c>
      <c r="U626" s="129">
        <v>475.4555179385531</v>
      </c>
      <c r="V626" s="129">
        <v>445.20541367690782</v>
      </c>
      <c r="W626" s="129">
        <v>418.9596796828543</v>
      </c>
      <c r="X626" s="129">
        <v>403.57919999999996</v>
      </c>
      <c r="Y626" s="129">
        <v>431.59651456888008</v>
      </c>
      <c r="Z626" s="129">
        <v>349.94311992071357</v>
      </c>
      <c r="AA626" s="129">
        <v>338.27834925668981</v>
      </c>
      <c r="AB626" s="129">
        <v>308.14435837462833</v>
      </c>
      <c r="AC626" s="129">
        <v>328.55770703666997</v>
      </c>
      <c r="AD626" s="129">
        <v>319.34879999999998</v>
      </c>
      <c r="AE626" s="129">
        <v>268.52</v>
      </c>
      <c r="AF626" s="129">
        <v>242.62699999999998</v>
      </c>
      <c r="AG626" s="129">
        <v>201.39</v>
      </c>
      <c r="AH626" s="129">
        <v>195.636</v>
      </c>
      <c r="AI626" s="130">
        <v>115.08</v>
      </c>
      <c r="AJ626" s="129">
        <v>114.121</v>
      </c>
      <c r="AK626" s="129">
        <v>111.848052043</v>
      </c>
      <c r="AL626" s="129">
        <v>105.49</v>
      </c>
      <c r="AM626" s="129">
        <v>108.36699999999999</v>
      </c>
      <c r="AN626" s="129">
        <v>106.1613</v>
      </c>
      <c r="AO626" s="129">
        <v>106.1613</v>
      </c>
      <c r="AP626" s="129">
        <v>64.20961388100001</v>
      </c>
      <c r="AQ626" s="129">
        <v>55.415396981999997</v>
      </c>
      <c r="AR626" s="129">
        <v>45.254424599999993</v>
      </c>
      <c r="AS626" s="129">
        <v>45.590389019999996</v>
      </c>
      <c r="AT626" s="129">
        <v>33.704450934</v>
      </c>
      <c r="AU626" s="129">
        <v>19.203562982999998</v>
      </c>
      <c r="AV626" s="129">
        <v>15.209575160999998</v>
      </c>
      <c r="AW626" s="129">
        <v>15.413101308000002</v>
      </c>
      <c r="AX626" s="128"/>
    </row>
    <row r="627" spans="1:76" s="125" customFormat="1" ht="15" customHeight="1" x14ac:dyDescent="0.2">
      <c r="A627" s="129" t="s">
        <v>338</v>
      </c>
      <c r="B627" s="129">
        <v>0.61430218487394972</v>
      </c>
      <c r="C627" s="129">
        <v>0.61430218487394972</v>
      </c>
      <c r="D627" s="129">
        <v>1.2286043697478994</v>
      </c>
      <c r="E627" s="129">
        <v>1.2286043697478994</v>
      </c>
      <c r="F627" s="129">
        <v>1.842906554621849</v>
      </c>
      <c r="G627" s="129">
        <v>2.4572087394957989</v>
      </c>
      <c r="H627" s="129">
        <v>3.0715109243697487</v>
      </c>
      <c r="I627" s="129">
        <v>4.3001152941176484</v>
      </c>
      <c r="J627" s="129">
        <v>4.3001152941176484</v>
      </c>
      <c r="K627" s="129">
        <v>5.5287196638655471</v>
      </c>
      <c r="L627" s="129">
        <v>4.3030399999999993</v>
      </c>
      <c r="M627" s="129">
        <v>4.3592793893129755</v>
      </c>
      <c r="N627" s="129">
        <v>4.3592793893129755</v>
      </c>
      <c r="O627" s="129">
        <v>4.3332721227621489</v>
      </c>
      <c r="P627" s="129">
        <v>4.3332721227621489</v>
      </c>
      <c r="Q627" s="129">
        <v>4.9605237851662398</v>
      </c>
      <c r="R627" s="129">
        <v>5.5301758163265307</v>
      </c>
      <c r="S627" s="129">
        <v>5.5415172413793101</v>
      </c>
      <c r="T627" s="129">
        <v>5.5483910808510641</v>
      </c>
      <c r="U627" s="129">
        <v>3.7080736572890025</v>
      </c>
      <c r="V627" s="129">
        <v>3.6989273872340429</v>
      </c>
      <c r="W627" s="129">
        <v>3.0824394893617022</v>
      </c>
      <c r="X627" s="129">
        <v>4.9319031829787239</v>
      </c>
      <c r="Y627" s="129">
        <v>2.4659515914893619</v>
      </c>
      <c r="Z627" s="129">
        <v>3.0824394893617022</v>
      </c>
      <c r="AA627" s="129">
        <v>3.0824394893617022</v>
      </c>
      <c r="AB627" s="129">
        <v>2.4659515914893619</v>
      </c>
      <c r="AC627" s="129">
        <v>3.0824394893617022</v>
      </c>
      <c r="AD627" s="129">
        <v>7.9722499999999998</v>
      </c>
      <c r="AE627" s="129">
        <v>9.1987499999999986</v>
      </c>
      <c r="AF627" s="129">
        <v>23.852400000000003</v>
      </c>
      <c r="AG627" s="129">
        <v>21.978000000000002</v>
      </c>
      <c r="AH627" s="129">
        <v>15.275</v>
      </c>
      <c r="AI627" s="130">
        <v>9.1649999999999991</v>
      </c>
      <c r="AJ627" s="129">
        <v>9.1649999999999991</v>
      </c>
      <c r="AK627" s="129">
        <v>8.8094235509090915</v>
      </c>
      <c r="AL627" s="129">
        <v>9.3483000000000001</v>
      </c>
      <c r="AM627" s="129">
        <v>11.007368457782576</v>
      </c>
      <c r="AN627" s="129">
        <v>10.274216065454544</v>
      </c>
      <c r="AO627" s="129">
        <v>10.340491790909089</v>
      </c>
      <c r="AP627" s="129">
        <v>10.188015392665381</v>
      </c>
      <c r="AQ627" s="129">
        <v>29.333036322463766</v>
      </c>
      <c r="AR627" s="129">
        <v>28.374628585144926</v>
      </c>
      <c r="AS627" s="129">
        <v>30.868654210144925</v>
      </c>
      <c r="AT627" s="129">
        <v>40.077932893115936</v>
      </c>
      <c r="AU627" s="129">
        <v>36.525815766304341</v>
      </c>
      <c r="AV627" s="129">
        <v>31.280893253623184</v>
      </c>
      <c r="AW627" s="129">
        <v>28.228804358695651</v>
      </c>
      <c r="AX627" s="128"/>
    </row>
    <row r="628" spans="1:76" s="125" customFormat="1" ht="15" customHeight="1" x14ac:dyDescent="0.2">
      <c r="A628" s="129" t="s">
        <v>403</v>
      </c>
      <c r="B628" s="129">
        <v>2.4581344954128439</v>
      </c>
      <c r="C628" s="129">
        <v>2.4581344954128439</v>
      </c>
      <c r="D628" s="129">
        <v>3.2775126605504585</v>
      </c>
      <c r="E628" s="129">
        <v>5.7356471559633029</v>
      </c>
      <c r="F628" s="129">
        <v>6.5550253211009171</v>
      </c>
      <c r="G628" s="129">
        <v>6.5550253211009171</v>
      </c>
      <c r="H628" s="129">
        <v>6.5550253211009171</v>
      </c>
      <c r="I628" s="129">
        <v>8.1937816513761454</v>
      </c>
      <c r="J628" s="129">
        <v>9.8325379816513756</v>
      </c>
      <c r="K628" s="129">
        <v>13.929428807339448</v>
      </c>
      <c r="L628" s="129">
        <v>8.9599949999999993</v>
      </c>
      <c r="M628" s="129">
        <v>9.9234720000000021</v>
      </c>
      <c r="N628" s="129">
        <v>8.2900800000000014</v>
      </c>
      <c r="O628" s="129">
        <v>7.4536126696832588</v>
      </c>
      <c r="P628" s="129">
        <v>4.9875475113122176</v>
      </c>
      <c r="Q628" s="129">
        <v>5.0210999999999997</v>
      </c>
      <c r="R628" s="129">
        <v>6.5241199999999999</v>
      </c>
      <c r="S628" s="129">
        <v>6.6020507123534724</v>
      </c>
      <c r="T628" s="129">
        <v>6.5714905945945956</v>
      </c>
      <c r="U628" s="129">
        <v>5.7715900540540552</v>
      </c>
      <c r="V628" s="129">
        <v>4.9946484400360704</v>
      </c>
      <c r="W628" s="129">
        <v>4.1622070333633925</v>
      </c>
      <c r="X628" s="129">
        <v>3.3297656266907136</v>
      </c>
      <c r="Y628" s="129">
        <v>2.4973242200180352</v>
      </c>
      <c r="Z628" s="129">
        <v>0.83244140667267841</v>
      </c>
      <c r="AA628" s="129">
        <v>0.83244140667267841</v>
      </c>
      <c r="AB628" s="129">
        <v>0</v>
      </c>
      <c r="AC628" s="129">
        <v>0</v>
      </c>
      <c r="AD628" s="129">
        <v>0</v>
      </c>
      <c r="AE628" s="129">
        <v>0</v>
      </c>
      <c r="AF628" s="129">
        <v>0</v>
      </c>
      <c r="AG628" s="129">
        <v>0</v>
      </c>
      <c r="AH628" s="129">
        <v>0.24659999999999999</v>
      </c>
      <c r="AI628" s="130">
        <v>0.24659999999999999</v>
      </c>
      <c r="AJ628" s="129">
        <v>0.24659999999999999</v>
      </c>
      <c r="AK628" s="129">
        <v>1.6303548000000001E-2</v>
      </c>
      <c r="AL628" s="129">
        <v>0</v>
      </c>
      <c r="AM628" s="129">
        <v>1.2747880161302754E-2</v>
      </c>
      <c r="AN628" s="129">
        <v>0</v>
      </c>
      <c r="AO628" s="129">
        <v>0</v>
      </c>
      <c r="AP628" s="129">
        <v>4.1099999999999999E-3</v>
      </c>
      <c r="AQ628" s="129">
        <v>1.6440000000000001E-4</v>
      </c>
      <c r="AR628" s="129">
        <v>1.65222E-4</v>
      </c>
      <c r="AS628" s="129">
        <v>1.6440000000000001E-4</v>
      </c>
      <c r="AT628" s="129">
        <v>1.6440000000000001E-4</v>
      </c>
      <c r="AU628" s="129">
        <v>1.6440000000000001E-4</v>
      </c>
      <c r="AV628" s="129">
        <v>0</v>
      </c>
      <c r="AW628" s="129">
        <v>0</v>
      </c>
      <c r="AX628" s="128"/>
    </row>
    <row r="629" spans="1:76" s="125" customFormat="1" ht="15" customHeight="1" x14ac:dyDescent="0.2">
      <c r="A629" s="129" t="s">
        <v>392</v>
      </c>
      <c r="B629" s="129">
        <v>0.44982</v>
      </c>
      <c r="C629" s="129">
        <v>0.44982</v>
      </c>
      <c r="D629" s="129">
        <v>0.44982</v>
      </c>
      <c r="E629" s="129">
        <v>0</v>
      </c>
      <c r="F629" s="129">
        <v>0.44982</v>
      </c>
      <c r="G629" s="129">
        <v>0.44982</v>
      </c>
      <c r="H629" s="129">
        <v>0.89964</v>
      </c>
      <c r="I629" s="129">
        <v>1.3494600000000001</v>
      </c>
      <c r="J629" s="129">
        <v>1.79928</v>
      </c>
      <c r="K629" s="129">
        <v>1.79928</v>
      </c>
      <c r="L629" s="129">
        <v>2.6989200000000002</v>
      </c>
      <c r="M629" s="129">
        <v>1.79928</v>
      </c>
      <c r="N629" s="129">
        <v>2.6289479999999998</v>
      </c>
      <c r="O629" s="129">
        <v>2.6289479999999998</v>
      </c>
      <c r="P629" s="129">
        <v>2.6289479999999998</v>
      </c>
      <c r="Q629" s="129">
        <v>3.0787680000000002</v>
      </c>
      <c r="R629" s="129">
        <v>3.908436</v>
      </c>
      <c r="S629" s="129">
        <v>3.908436</v>
      </c>
      <c r="T629" s="129">
        <v>3.0787680000000002</v>
      </c>
      <c r="U629" s="129">
        <v>3.3886440000000002</v>
      </c>
      <c r="V629" s="129">
        <v>2.5589759999999999</v>
      </c>
      <c r="W629" s="129">
        <v>2.109156</v>
      </c>
      <c r="X629" s="129">
        <v>2.5589759999999999</v>
      </c>
      <c r="Y629" s="129">
        <v>0.44982</v>
      </c>
      <c r="Z629" s="129">
        <v>0</v>
      </c>
      <c r="AA629" s="129">
        <v>0</v>
      </c>
      <c r="AB629" s="129">
        <v>0</v>
      </c>
      <c r="AC629" s="129">
        <v>0</v>
      </c>
      <c r="AD629" s="129">
        <v>0</v>
      </c>
      <c r="AE629" s="129">
        <v>0</v>
      </c>
      <c r="AF629" s="129">
        <v>0</v>
      </c>
      <c r="AG629" s="129">
        <v>0</v>
      </c>
      <c r="AH629" s="129">
        <v>0</v>
      </c>
      <c r="AI629" s="130">
        <v>0</v>
      </c>
      <c r="AJ629" s="129">
        <v>0</v>
      </c>
      <c r="AK629" s="129">
        <v>0</v>
      </c>
      <c r="AL629" s="129">
        <v>0</v>
      </c>
      <c r="AM629" s="129">
        <v>0</v>
      </c>
      <c r="AN629" s="129">
        <v>0</v>
      </c>
      <c r="AO629" s="129">
        <v>0</v>
      </c>
      <c r="AP629" s="129">
        <v>0</v>
      </c>
      <c r="AQ629" s="129">
        <v>0</v>
      </c>
      <c r="AR629" s="129">
        <v>0</v>
      </c>
      <c r="AS629" s="129">
        <v>0</v>
      </c>
      <c r="AT629" s="129">
        <v>0</v>
      </c>
      <c r="AU629" s="129">
        <v>0</v>
      </c>
      <c r="AV629" s="129">
        <v>0</v>
      </c>
      <c r="AW629" s="129">
        <v>0</v>
      </c>
      <c r="AX629" s="128"/>
    </row>
    <row r="630" spans="1:76" s="125" customFormat="1" ht="15" customHeight="1" x14ac:dyDescent="0.2">
      <c r="A630" s="129" t="s">
        <v>181</v>
      </c>
      <c r="B630" s="129">
        <v>166.42940159999998</v>
      </c>
      <c r="C630" s="129">
        <v>184.13831519999997</v>
      </c>
      <c r="D630" s="129">
        <v>201.15950399999997</v>
      </c>
      <c r="E630" s="129">
        <v>226.17549359999998</v>
      </c>
      <c r="F630" s="129">
        <v>245.94758159999998</v>
      </c>
      <c r="G630" s="129">
        <v>260.47576799999996</v>
      </c>
      <c r="H630" s="129">
        <v>286.43737919999995</v>
      </c>
      <c r="I630" s="129">
        <v>297.26904479999996</v>
      </c>
      <c r="J630" s="129">
        <v>320.90958479999995</v>
      </c>
      <c r="K630" s="129">
        <v>346.18347119999993</v>
      </c>
      <c r="L630" s="129">
        <v>393.37858559999995</v>
      </c>
      <c r="M630" s="129">
        <v>381.17147039999998</v>
      </c>
      <c r="N630" s="129">
        <v>399.99793679999993</v>
      </c>
      <c r="O630" s="129">
        <v>382.20305759999997</v>
      </c>
      <c r="P630" s="129">
        <v>440.22983759999994</v>
      </c>
      <c r="Q630" s="129">
        <v>480.80560079999992</v>
      </c>
      <c r="R630" s="129">
        <v>506.07948719999996</v>
      </c>
      <c r="S630" s="129">
        <v>482.26701599999996</v>
      </c>
      <c r="T630" s="129">
        <v>523.10067599999991</v>
      </c>
      <c r="U630" s="129">
        <v>536.16744719999997</v>
      </c>
      <c r="V630" s="129">
        <v>538.66044959999988</v>
      </c>
      <c r="W630" s="129">
        <v>526.53929999999991</v>
      </c>
      <c r="X630" s="129">
        <v>528.25861199999997</v>
      </c>
      <c r="Y630" s="129">
        <v>564.70802639999988</v>
      </c>
      <c r="Z630" s="129">
        <v>579.49410959999989</v>
      </c>
      <c r="AA630" s="129">
        <v>552.75880799999993</v>
      </c>
      <c r="AB630" s="129">
        <v>514.07428799999991</v>
      </c>
      <c r="AC630" s="129">
        <v>527.31299039999999</v>
      </c>
      <c r="AD630" s="129">
        <v>525.67964399999994</v>
      </c>
      <c r="AE630" s="129">
        <v>552.67284239999992</v>
      </c>
      <c r="AF630" s="129">
        <v>600.29778479999993</v>
      </c>
      <c r="AG630" s="129">
        <v>576.05548559999988</v>
      </c>
      <c r="AH630" s="129">
        <v>589.61599999999999</v>
      </c>
      <c r="AI630" s="130">
        <v>600.19399999999996</v>
      </c>
      <c r="AJ630" s="129">
        <v>668.73599999999999</v>
      </c>
      <c r="AK630" s="129">
        <v>659.60828126988361</v>
      </c>
      <c r="AL630" s="129">
        <v>668.63279999999997</v>
      </c>
      <c r="AM630" s="129">
        <v>684.81974579999996</v>
      </c>
      <c r="AN630" s="129">
        <v>671.92392539999992</v>
      </c>
      <c r="AO630" s="129">
        <v>665.20468614599997</v>
      </c>
      <c r="AP630" s="129">
        <v>714.52489576094217</v>
      </c>
      <c r="AQ630" s="129">
        <v>707.37964680333278</v>
      </c>
      <c r="AR630" s="129">
        <v>644.68076799999983</v>
      </c>
      <c r="AS630" s="129">
        <v>634.73216553599991</v>
      </c>
      <c r="AT630" s="129">
        <v>622.03752222527987</v>
      </c>
      <c r="AU630" s="129">
        <v>559.84237343999996</v>
      </c>
      <c r="AV630" s="129">
        <v>537.25061375999985</v>
      </c>
      <c r="AW630" s="129">
        <v>560.00579102309734</v>
      </c>
      <c r="AX630" s="128"/>
    </row>
    <row r="631" spans="1:76" s="125" customFormat="1" ht="15" customHeight="1" x14ac:dyDescent="0.2">
      <c r="A631" s="129" t="s">
        <v>362</v>
      </c>
      <c r="B631" s="129">
        <v>0</v>
      </c>
      <c r="C631" s="129">
        <v>0</v>
      </c>
      <c r="D631" s="129">
        <v>0</v>
      </c>
      <c r="E631" s="129">
        <v>0</v>
      </c>
      <c r="F631" s="129">
        <v>0</v>
      </c>
      <c r="G631" s="129">
        <v>0</v>
      </c>
      <c r="H631" s="129">
        <v>0</v>
      </c>
      <c r="I631" s="129">
        <v>0</v>
      </c>
      <c r="J631" s="129">
        <v>0</v>
      </c>
      <c r="K631" s="129">
        <v>0</v>
      </c>
      <c r="L631" s="129">
        <v>1.2914832000000001</v>
      </c>
      <c r="M631" s="129">
        <v>1.2914832000000001</v>
      </c>
      <c r="N631" s="129">
        <v>8.3946408000000012</v>
      </c>
      <c r="O631" s="129">
        <v>9.0403824000000004</v>
      </c>
      <c r="P631" s="129">
        <v>9.0403824000000004</v>
      </c>
      <c r="Q631" s="129">
        <v>8.3946408000000012</v>
      </c>
      <c r="R631" s="129">
        <v>6.4574160000000003</v>
      </c>
      <c r="S631" s="129">
        <v>5.1659328000000002</v>
      </c>
      <c r="T631" s="129">
        <v>4.5201912000000002</v>
      </c>
      <c r="U631" s="129">
        <v>4.5201912000000002</v>
      </c>
      <c r="V631" s="129">
        <v>3.2287080000000001</v>
      </c>
      <c r="W631" s="129">
        <v>3.2287080000000001</v>
      </c>
      <c r="X631" s="129">
        <v>1.9372248000000001</v>
      </c>
      <c r="Y631" s="129">
        <v>1.9372248000000001</v>
      </c>
      <c r="Z631" s="129">
        <v>1.2914832000000001</v>
      </c>
      <c r="AA631" s="129">
        <v>0.64574160000000003</v>
      </c>
      <c r="AB631" s="129">
        <v>1.2914832000000001</v>
      </c>
      <c r="AC631" s="129">
        <v>1.2914832000000001</v>
      </c>
      <c r="AD631" s="129">
        <v>1.2914832000000001</v>
      </c>
      <c r="AE631" s="129">
        <v>0</v>
      </c>
      <c r="AF631" s="129">
        <v>0</v>
      </c>
      <c r="AG631" s="129">
        <v>0</v>
      </c>
      <c r="AH631" s="129">
        <v>0</v>
      </c>
      <c r="AI631" s="130">
        <v>0</v>
      </c>
      <c r="AJ631" s="129">
        <v>0</v>
      </c>
      <c r="AK631" s="129">
        <v>0</v>
      </c>
      <c r="AL631" s="129">
        <v>0</v>
      </c>
      <c r="AM631" s="129">
        <v>0</v>
      </c>
      <c r="AN631" s="131">
        <v>0</v>
      </c>
      <c r="AO631" s="131">
        <v>0</v>
      </c>
      <c r="AP631" s="131">
        <v>0</v>
      </c>
      <c r="AQ631" s="131">
        <v>0</v>
      </c>
      <c r="AR631" s="131">
        <v>0</v>
      </c>
      <c r="AS631" s="131">
        <v>0</v>
      </c>
      <c r="AT631" s="131">
        <v>0</v>
      </c>
      <c r="AU631" s="131">
        <v>0</v>
      </c>
      <c r="AV631" s="131">
        <v>0</v>
      </c>
      <c r="AW631" s="131">
        <v>0</v>
      </c>
      <c r="AX631" s="128"/>
    </row>
    <row r="632" spans="1:76" s="134" customFormat="1" ht="15" customHeight="1" thickBot="1" x14ac:dyDescent="0.25">
      <c r="A632" s="133" t="s">
        <v>16</v>
      </c>
      <c r="B632" s="133">
        <v>783.58174311470395</v>
      </c>
      <c r="C632" s="133">
        <v>837.88758832635438</v>
      </c>
      <c r="D632" s="133">
        <v>859.16629980646303</v>
      </c>
      <c r="E632" s="133">
        <v>918.80666448440013</v>
      </c>
      <c r="F632" s="133">
        <v>960.77491264023706</v>
      </c>
      <c r="G632" s="133">
        <v>996.59592577842</v>
      </c>
      <c r="H632" s="133">
        <v>1079.173161192331</v>
      </c>
      <c r="I632" s="133">
        <v>1094.0648693468122</v>
      </c>
      <c r="J632" s="133">
        <v>1091.0415359683493</v>
      </c>
      <c r="K632" s="133">
        <v>1144.5768484375719</v>
      </c>
      <c r="L632" s="133">
        <v>1147.1233785572815</v>
      </c>
      <c r="M632" s="133">
        <v>1028.9187899230681</v>
      </c>
      <c r="N632" s="133">
        <v>1105.629976207679</v>
      </c>
      <c r="O632" s="133">
        <v>1007.9947855170496</v>
      </c>
      <c r="P632" s="133">
        <v>943.83350356883261</v>
      </c>
      <c r="Q632" s="133">
        <v>1032.2864790515221</v>
      </c>
      <c r="R632" s="133">
        <v>1152.4982173528183</v>
      </c>
      <c r="S632" s="133">
        <v>1189.958938753733</v>
      </c>
      <c r="T632" s="133">
        <v>1197.9234279577768</v>
      </c>
      <c r="U632" s="133">
        <v>1238.0838640498962</v>
      </c>
      <c r="V632" s="133">
        <v>1211.7277991041778</v>
      </c>
      <c r="W632" s="133">
        <v>1172.0089910799979</v>
      </c>
      <c r="X632" s="133">
        <v>1117.0697704840879</v>
      </c>
      <c r="Y632" s="133">
        <v>1187.2355414129456</v>
      </c>
      <c r="Z632" s="133">
        <v>1124.4697035330269</v>
      </c>
      <c r="AA632" s="133">
        <v>1096.7183347108637</v>
      </c>
      <c r="AB632" s="133">
        <v>1124.6307129986756</v>
      </c>
      <c r="AC632" s="133">
        <v>1037.0280199585898</v>
      </c>
      <c r="AD632" s="133">
        <v>1035.6066221765257</v>
      </c>
      <c r="AE632" s="133">
        <v>1022.8547864</v>
      </c>
      <c r="AF632" s="133">
        <v>1124.2917007999999</v>
      </c>
      <c r="AG632" s="133">
        <v>1067.7510695999999</v>
      </c>
      <c r="AH632" s="133">
        <v>1116.9462964818999</v>
      </c>
      <c r="AI632" s="133">
        <v>1080.2816</v>
      </c>
      <c r="AJ632" s="133">
        <v>1185.7806</v>
      </c>
      <c r="AK632" s="133">
        <v>1202.4080672899199</v>
      </c>
      <c r="AL632" s="133">
        <v>1212.9031843672456</v>
      </c>
      <c r="AM632" s="133">
        <v>1275.0307035273199</v>
      </c>
      <c r="AN632" s="133">
        <v>1207.675767569302</v>
      </c>
      <c r="AO632" s="133">
        <v>1171.961299775076</v>
      </c>
      <c r="AP632" s="133">
        <v>1212.2198168059253</v>
      </c>
      <c r="AQ632" s="133">
        <v>1201.2046141263502</v>
      </c>
      <c r="AR632" s="133">
        <v>1115.6923217100216</v>
      </c>
      <c r="AS632" s="133">
        <v>1100.7745746248245</v>
      </c>
      <c r="AT632" s="133">
        <v>1017.4047119575107</v>
      </c>
      <c r="AU632" s="133">
        <v>894.50763010783317</v>
      </c>
      <c r="AV632" s="133">
        <v>842.064802606841</v>
      </c>
      <c r="AW632" s="133">
        <v>889.76622281678351</v>
      </c>
    </row>
    <row r="633" spans="1:76" ht="15" customHeight="1" x14ac:dyDescent="0.2">
      <c r="A633" s="135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7"/>
      <c r="AJ633" s="136"/>
      <c r="AK633" s="136"/>
      <c r="AL633" s="136"/>
      <c r="AM633" s="136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</row>
    <row r="634" spans="1:76" ht="15" customHeight="1" x14ac:dyDescent="0.2">
      <c r="A634" s="135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7"/>
      <c r="AJ634" s="136"/>
      <c r="AK634" s="136"/>
      <c r="AL634" s="136"/>
      <c r="AM634" s="136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</row>
    <row r="635" spans="1:76" s="113" customFormat="1" ht="15" customHeight="1" x14ac:dyDescent="0.2">
      <c r="A635" s="113" t="s">
        <v>477</v>
      </c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5"/>
      <c r="AJ635" s="114"/>
      <c r="AK635" s="114"/>
      <c r="AL635" s="114"/>
      <c r="AM635" s="114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16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  <c r="BN635" s="117"/>
      <c r="BO635" s="117"/>
      <c r="BP635" s="117"/>
      <c r="BQ635" s="117"/>
      <c r="BR635" s="117"/>
      <c r="BS635" s="117"/>
      <c r="BT635" s="117"/>
      <c r="BU635" s="117"/>
      <c r="BV635" s="117"/>
      <c r="BW635" s="117"/>
      <c r="BX635" s="117"/>
    </row>
    <row r="636" spans="1:76" ht="15" customHeight="1" thickBot="1" x14ac:dyDescent="0.25">
      <c r="A636" s="120" t="s">
        <v>476</v>
      </c>
      <c r="B636" s="120"/>
      <c r="C636" s="120"/>
      <c r="D636" s="118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F636" s="114"/>
      <c r="AG636" s="114"/>
      <c r="AH636" s="114"/>
      <c r="AK636" s="117"/>
      <c r="AL636" s="151"/>
      <c r="AM636" s="117"/>
      <c r="AN636" s="120"/>
      <c r="AO636" s="120"/>
      <c r="AP636" s="120"/>
      <c r="AQ636" s="120"/>
      <c r="AR636" s="115"/>
      <c r="AS636" s="115"/>
      <c r="AW636" s="121" t="s">
        <v>18</v>
      </c>
    </row>
    <row r="637" spans="1:76" s="124" customFormat="1" ht="15" customHeight="1" x14ac:dyDescent="0.2">
      <c r="A637" s="122" t="s">
        <v>3</v>
      </c>
      <c r="B637" s="122">
        <v>1970</v>
      </c>
      <c r="C637" s="122">
        <v>1971</v>
      </c>
      <c r="D637" s="122">
        <v>1972</v>
      </c>
      <c r="E637" s="122">
        <v>1973</v>
      </c>
      <c r="F637" s="122">
        <v>1974</v>
      </c>
      <c r="G637" s="122">
        <v>1975</v>
      </c>
      <c r="H637" s="122">
        <v>1976</v>
      </c>
      <c r="I637" s="122">
        <v>1977</v>
      </c>
      <c r="J637" s="122">
        <v>1978</v>
      </c>
      <c r="K637" s="122">
        <v>1979</v>
      </c>
      <c r="L637" s="122">
        <v>1980</v>
      </c>
      <c r="M637" s="122">
        <v>1981</v>
      </c>
      <c r="N637" s="122">
        <v>1982</v>
      </c>
      <c r="O637" s="122">
        <v>1983</v>
      </c>
      <c r="P637" s="122">
        <v>1984</v>
      </c>
      <c r="Q637" s="122">
        <v>1985</v>
      </c>
      <c r="R637" s="122">
        <v>1986</v>
      </c>
      <c r="S637" s="122">
        <v>1987</v>
      </c>
      <c r="T637" s="122">
        <v>1988</v>
      </c>
      <c r="U637" s="122">
        <v>1989</v>
      </c>
      <c r="V637" s="122">
        <v>1990</v>
      </c>
      <c r="W637" s="122">
        <v>1991</v>
      </c>
      <c r="X637" s="122">
        <v>1992</v>
      </c>
      <c r="Y637" s="122">
        <v>1993</v>
      </c>
      <c r="Z637" s="122">
        <v>1994</v>
      </c>
      <c r="AA637" s="122">
        <v>1995</v>
      </c>
      <c r="AB637" s="122">
        <v>1996</v>
      </c>
      <c r="AC637" s="122">
        <v>1997</v>
      </c>
      <c r="AD637" s="122">
        <v>1998</v>
      </c>
      <c r="AE637" s="122">
        <v>1999</v>
      </c>
      <c r="AF637" s="122">
        <v>2000</v>
      </c>
      <c r="AG637" s="122">
        <v>2001</v>
      </c>
      <c r="AH637" s="122">
        <v>2002</v>
      </c>
      <c r="AI637" s="122">
        <v>2003</v>
      </c>
      <c r="AJ637" s="122">
        <v>2004</v>
      </c>
      <c r="AK637" s="122">
        <v>2005</v>
      </c>
      <c r="AL637" s="122">
        <v>2006</v>
      </c>
      <c r="AM637" s="122">
        <v>2007</v>
      </c>
      <c r="AN637" s="122">
        <v>2008</v>
      </c>
      <c r="AO637" s="122">
        <v>2009</v>
      </c>
      <c r="AP637" s="122">
        <v>2010</v>
      </c>
      <c r="AQ637" s="122">
        <v>2011</v>
      </c>
      <c r="AR637" s="122">
        <v>2012</v>
      </c>
      <c r="AS637" s="123">
        <v>2013</v>
      </c>
      <c r="AT637" s="123">
        <v>2014</v>
      </c>
      <c r="AU637" s="123">
        <v>2015</v>
      </c>
      <c r="AV637" s="123">
        <v>2016</v>
      </c>
      <c r="AW637" s="123">
        <v>2017</v>
      </c>
    </row>
    <row r="638" spans="1:76" s="139" customFormat="1" ht="15" customHeight="1" x14ac:dyDescent="0.2">
      <c r="A638" s="143" t="s">
        <v>113</v>
      </c>
      <c r="B638" s="143">
        <v>0</v>
      </c>
      <c r="C638" s="143">
        <v>0</v>
      </c>
      <c r="D638" s="143">
        <v>0</v>
      </c>
      <c r="E638" s="143">
        <v>0</v>
      </c>
      <c r="F638" s="143">
        <v>0</v>
      </c>
      <c r="G638" s="143">
        <v>0</v>
      </c>
      <c r="H638" s="143">
        <v>0</v>
      </c>
      <c r="I638" s="143">
        <v>0</v>
      </c>
      <c r="J638" s="143">
        <v>0</v>
      </c>
      <c r="K638" s="143">
        <v>0</v>
      </c>
      <c r="L638" s="143">
        <v>0</v>
      </c>
      <c r="M638" s="143">
        <v>0</v>
      </c>
      <c r="N638" s="143">
        <v>0</v>
      </c>
      <c r="O638" s="143">
        <v>0</v>
      </c>
      <c r="P638" s="143">
        <v>0</v>
      </c>
      <c r="Q638" s="143">
        <v>0</v>
      </c>
      <c r="R638" s="143">
        <v>0.3816266206556353</v>
      </c>
      <c r="S638" s="143">
        <v>0.5174578550121155</v>
      </c>
      <c r="T638" s="143">
        <v>2.5700874764998058</v>
      </c>
      <c r="U638" s="143">
        <v>2.1314743505078488</v>
      </c>
      <c r="V638" s="143">
        <v>4.2830767799805161</v>
      </c>
      <c r="W638" s="143">
        <v>5.1787752877278983</v>
      </c>
      <c r="X638" s="143">
        <v>6.299681708287924</v>
      </c>
      <c r="Y638" s="143">
        <v>6.3719224501962088</v>
      </c>
      <c r="Z638" s="143">
        <v>7.1187305223514104</v>
      </c>
      <c r="AA638" s="143">
        <v>8.5821794914018827</v>
      </c>
      <c r="AB638" s="143">
        <v>16.660137575330531</v>
      </c>
      <c r="AC638" s="143">
        <v>6.8707389413494528</v>
      </c>
      <c r="AD638" s="143">
        <v>7.5596920996373482</v>
      </c>
      <c r="AE638" s="143">
        <v>9.2019255569277156</v>
      </c>
      <c r="AF638" s="143">
        <v>15.25683769416294</v>
      </c>
      <c r="AG638" s="143">
        <v>17.382865096967919</v>
      </c>
      <c r="AH638" s="143">
        <v>21.272285046145932</v>
      </c>
      <c r="AI638" s="144">
        <v>24.43807244333329</v>
      </c>
      <c r="AJ638" s="143">
        <v>25.158111036729728</v>
      </c>
      <c r="AK638" s="143">
        <v>27.215650253833207</v>
      </c>
      <c r="AL638" s="143">
        <v>27.521247257784019</v>
      </c>
      <c r="AM638" s="143">
        <v>29.194591076921782</v>
      </c>
      <c r="AN638" s="140">
        <v>26.667151461691212</v>
      </c>
      <c r="AO638" s="140">
        <v>25.556222320144911</v>
      </c>
      <c r="AP638" s="140">
        <v>27.105045240399306</v>
      </c>
      <c r="AQ638" s="140">
        <v>27.190149531694885</v>
      </c>
      <c r="AR638" s="140">
        <v>28.417049281264983</v>
      </c>
      <c r="AS638" s="140">
        <v>28.382831317510117</v>
      </c>
      <c r="AT638" s="140">
        <v>24.347792862844759</v>
      </c>
      <c r="AU638" s="140">
        <v>24.016882764216184</v>
      </c>
      <c r="AV638" s="140">
        <v>23.438117249724915</v>
      </c>
      <c r="AW638" s="140">
        <v>25.099683170694874</v>
      </c>
      <c r="AX638" s="142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</row>
    <row r="639" spans="1:76" s="139" customFormat="1" ht="15" customHeight="1" x14ac:dyDescent="0.2">
      <c r="A639" s="139" t="s">
        <v>178</v>
      </c>
      <c r="B639" s="139">
        <v>32.546438229440469</v>
      </c>
      <c r="C639" s="139">
        <v>24.038952576243179</v>
      </c>
      <c r="D639" s="139">
        <v>20.558222551302094</v>
      </c>
      <c r="E639" s="139">
        <v>16.862959966332571</v>
      </c>
      <c r="F639" s="139">
        <v>13.546140546316909</v>
      </c>
      <c r="G639" s="139">
        <v>11.815508869156346</v>
      </c>
      <c r="H639" s="139">
        <v>7.7528355048749127</v>
      </c>
      <c r="I639" s="139">
        <v>7.3640752260056797</v>
      </c>
      <c r="J639" s="139">
        <v>6.8164444293124928</v>
      </c>
      <c r="K639" s="139">
        <v>5.9561505278619409</v>
      </c>
      <c r="L639" s="139">
        <v>5.4026620988184559</v>
      </c>
      <c r="M639" s="139">
        <v>9.336165394275918</v>
      </c>
      <c r="N639" s="139">
        <v>10.930568327617369</v>
      </c>
      <c r="O639" s="139">
        <v>13.833821563716949</v>
      </c>
      <c r="P639" s="139">
        <v>18.714033707441779</v>
      </c>
      <c r="Q639" s="139">
        <v>22.513808396825901</v>
      </c>
      <c r="R639" s="139">
        <v>21.509864073317633</v>
      </c>
      <c r="S639" s="139">
        <v>19.009855939811974</v>
      </c>
      <c r="T639" s="139">
        <v>16.038013408547496</v>
      </c>
      <c r="U639" s="139">
        <v>14.266345368740035</v>
      </c>
      <c r="V639" s="139">
        <v>12.786535071205318</v>
      </c>
      <c r="W639" s="139">
        <v>12.558871230532494</v>
      </c>
      <c r="X639" s="139">
        <v>8.5994234682737183</v>
      </c>
      <c r="Y639" s="139">
        <v>8.5088065911314619</v>
      </c>
      <c r="Z639" s="139">
        <v>9.2593278122892482</v>
      </c>
      <c r="AA639" s="139">
        <v>9.4088613944075661</v>
      </c>
      <c r="AB639" s="139">
        <v>9.3682164982919236</v>
      </c>
      <c r="AC639" s="139">
        <v>9.6516146211745326</v>
      </c>
      <c r="AD639" s="139">
        <v>9.365639995247852</v>
      </c>
      <c r="AE639" s="139">
        <v>9.0279724187445041</v>
      </c>
      <c r="AF639" s="139">
        <v>7.193652318384169</v>
      </c>
      <c r="AG639" s="139">
        <v>7.4294709936200674</v>
      </c>
      <c r="AH639" s="139">
        <v>6.8827567380851047</v>
      </c>
      <c r="AI639" s="142">
        <v>8.3219042146047855</v>
      </c>
      <c r="AJ639" s="139">
        <v>7.8847638424848583</v>
      </c>
      <c r="AK639" s="139">
        <v>7.7601781407128323</v>
      </c>
      <c r="AL639" s="139">
        <v>7.7442289879881834</v>
      </c>
      <c r="AM639" s="139">
        <v>7.5142190486040414</v>
      </c>
      <c r="AN639" s="143">
        <v>7.82908811611758</v>
      </c>
      <c r="AO639" s="143">
        <v>7.5110031378078839</v>
      </c>
      <c r="AP639" s="143">
        <v>7.5796146636258239</v>
      </c>
      <c r="AQ639" s="143">
        <v>6.3258228327732109</v>
      </c>
      <c r="AR639" s="143">
        <v>6.5040167515699938</v>
      </c>
      <c r="AS639" s="143">
        <v>6.4910565384700014</v>
      </c>
      <c r="AT639" s="143">
        <v>6.8122687250631166</v>
      </c>
      <c r="AU639" s="143">
        <v>6.9090075835965532</v>
      </c>
      <c r="AV639" s="143">
        <v>6.9947110742141234</v>
      </c>
      <c r="AW639" s="143">
        <v>6.9000935278478126</v>
      </c>
      <c r="AX639" s="142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</row>
    <row r="640" spans="1:76" s="139" customFormat="1" ht="15" customHeight="1" x14ac:dyDescent="0.2">
      <c r="A640" s="139" t="s">
        <v>328</v>
      </c>
      <c r="B640" s="139">
        <v>45.108019543725128</v>
      </c>
      <c r="C640" s="139">
        <v>52.950263450386345</v>
      </c>
      <c r="D640" s="139">
        <v>54.852897264842781</v>
      </c>
      <c r="E640" s="139">
        <v>57.203001313062217</v>
      </c>
      <c r="F640" s="139">
        <v>59.398691685971848</v>
      </c>
      <c r="G640" s="139">
        <v>60.496331088537303</v>
      </c>
      <c r="H640" s="139">
        <v>64.093931904658319</v>
      </c>
      <c r="I640" s="139">
        <v>63.651020544425521</v>
      </c>
      <c r="J640" s="139">
        <v>61.76011662566907</v>
      </c>
      <c r="K640" s="139">
        <v>61.416756496684584</v>
      </c>
      <c r="L640" s="139">
        <v>58.277715131049376</v>
      </c>
      <c r="M640" s="139">
        <v>51.260406151106189</v>
      </c>
      <c r="N640" s="139">
        <v>49.498872902866218</v>
      </c>
      <c r="O640" s="139">
        <v>44.451509269718272</v>
      </c>
      <c r="P640" s="139">
        <v>31.425018376524271</v>
      </c>
      <c r="Q640" s="139">
        <v>28.18846956780461</v>
      </c>
      <c r="R640" s="139">
        <v>31.556320958153623</v>
      </c>
      <c r="S640" s="139">
        <v>37.154008058718233</v>
      </c>
      <c r="T640" s="139">
        <v>35.451748424688866</v>
      </c>
      <c r="U640" s="139">
        <v>38.402529242509516</v>
      </c>
      <c r="V640" s="139">
        <v>36.741371618778174</v>
      </c>
      <c r="W640" s="139">
        <v>35.747138705547464</v>
      </c>
      <c r="X640" s="139">
        <v>36.128378966437054</v>
      </c>
      <c r="Y640" s="139">
        <v>36.353065547147537</v>
      </c>
      <c r="Z640" s="139">
        <v>31.120724624346035</v>
      </c>
      <c r="AA640" s="139">
        <v>30.844596880553905</v>
      </c>
      <c r="AB640" s="139">
        <v>27.399603693287293</v>
      </c>
      <c r="AC640" s="139">
        <v>31.68262580308966</v>
      </c>
      <c r="AD640" s="139">
        <v>30.836882766240652</v>
      </c>
      <c r="AE640" s="139">
        <v>26.252015786627208</v>
      </c>
      <c r="AF640" s="139">
        <v>21.580431468751087</v>
      </c>
      <c r="AG640" s="139">
        <v>18.861137743972904</v>
      </c>
      <c r="AH640" s="139">
        <v>17.515255712490763</v>
      </c>
      <c r="AI640" s="142">
        <v>10.652777942343922</v>
      </c>
      <c r="AJ640" s="139">
        <v>9.6241243953561053</v>
      </c>
      <c r="AK640" s="139">
        <v>9.3020044596916058</v>
      </c>
      <c r="AL640" s="139">
        <v>8.6973141269336036</v>
      </c>
      <c r="AM640" s="139">
        <v>8.4991678788759479</v>
      </c>
      <c r="AN640" s="143">
        <v>8.7905465068386377</v>
      </c>
      <c r="AO640" s="143">
        <v>9.05843051475971</v>
      </c>
      <c r="AP640" s="143">
        <v>5.2968622514508752</v>
      </c>
      <c r="AQ640" s="143">
        <v>4.6133186911127746</v>
      </c>
      <c r="AR640" s="143">
        <v>4.0561742444044553</v>
      </c>
      <c r="AS640" s="143">
        <v>4.1416644307521819</v>
      </c>
      <c r="AT640" s="143">
        <v>3.3127869900613929</v>
      </c>
      <c r="AU640" s="143">
        <v>2.1468305396886334</v>
      </c>
      <c r="AV640" s="143">
        <v>1.806223833832576</v>
      </c>
      <c r="AW640" s="143">
        <v>1.7322641512740136</v>
      </c>
      <c r="AX640" s="142"/>
    </row>
    <row r="641" spans="1:76" s="139" customFormat="1" ht="15" customHeight="1" x14ac:dyDescent="0.2">
      <c r="A641" s="143" t="s">
        <v>181</v>
      </c>
      <c r="B641" s="139">
        <v>21.239571118445184</v>
      </c>
      <c r="C641" s="139">
        <v>21.976493955210461</v>
      </c>
      <c r="D641" s="139">
        <v>23.413337330073748</v>
      </c>
      <c r="E641" s="139">
        <v>24.616222578981965</v>
      </c>
      <c r="F641" s="139">
        <v>25.598876319962283</v>
      </c>
      <c r="G641" s="139">
        <v>26.136547547748386</v>
      </c>
      <c r="H641" s="139">
        <v>26.542300114610697</v>
      </c>
      <c r="I641" s="139">
        <v>27.171062075823532</v>
      </c>
      <c r="J641" s="139">
        <v>29.413140950236876</v>
      </c>
      <c r="K641" s="139">
        <v>30.245541981088014</v>
      </c>
      <c r="L641" s="139">
        <v>34.292613414848702</v>
      </c>
      <c r="M641" s="139">
        <v>37.045826564067319</v>
      </c>
      <c r="N641" s="139">
        <v>36.17828255453027</v>
      </c>
      <c r="O641" s="139">
        <v>37.917166149222624</v>
      </c>
      <c r="P641" s="139">
        <v>46.642743231237134</v>
      </c>
      <c r="Q641" s="139">
        <v>46.576760478522417</v>
      </c>
      <c r="R641" s="139">
        <v>43.911520172449173</v>
      </c>
      <c r="S641" s="139">
        <v>40.528038430056043</v>
      </c>
      <c r="T641" s="139">
        <v>43.667288224906279</v>
      </c>
      <c r="U641" s="139">
        <v>43.30623011644321</v>
      </c>
      <c r="V641" s="139">
        <v>44.453915309876351</v>
      </c>
      <c r="W641" s="139">
        <v>44.926216778831851</v>
      </c>
      <c r="X641" s="139">
        <v>47.289670346291473</v>
      </c>
      <c r="Y641" s="139">
        <v>47.564952926521471</v>
      </c>
      <c r="Z641" s="139">
        <v>51.534879755253407</v>
      </c>
      <c r="AA641" s="139">
        <v>50.401164137164535</v>
      </c>
      <c r="AB641" s="139">
        <v>45.710496970982625</v>
      </c>
      <c r="AC641" s="139">
        <v>50.848480489568303</v>
      </c>
      <c r="AD641" s="139">
        <v>50.760552582715576</v>
      </c>
      <c r="AE641" s="139">
        <v>54.032385608241206</v>
      </c>
      <c r="AF641" s="139">
        <v>53.393419552314811</v>
      </c>
      <c r="AG641" s="139">
        <v>53.950354347647846</v>
      </c>
      <c r="AH641" s="139">
        <v>52.788213887914061</v>
      </c>
      <c r="AI641" s="142">
        <v>55.559032015355989</v>
      </c>
      <c r="AJ641" s="139">
        <v>56.396267572601545</v>
      </c>
      <c r="AK641" s="139">
        <v>54.857273434347434</v>
      </c>
      <c r="AL641" s="139">
        <v>55.126642308950345</v>
      </c>
      <c r="AM641" s="139">
        <v>53.710059209199777</v>
      </c>
      <c r="AN641" s="143">
        <v>55.637774926326969</v>
      </c>
      <c r="AO641" s="143">
        <v>56.759953274367227</v>
      </c>
      <c r="AP641" s="143">
        <v>58.94350891273514</v>
      </c>
      <c r="AQ641" s="143">
        <v>58.889188276871387</v>
      </c>
      <c r="AR641" s="143">
        <v>57.783024536002692</v>
      </c>
      <c r="AS641" s="143">
        <v>57.662320711970914</v>
      </c>
      <c r="AT641" s="143">
        <v>61.1396344949558</v>
      </c>
      <c r="AU641" s="143">
        <v>62.586651538401163</v>
      </c>
      <c r="AV641" s="143">
        <v>63.801575852214008</v>
      </c>
      <c r="AW641" s="143">
        <v>62.938531117786781</v>
      </c>
      <c r="AX641" s="142"/>
    </row>
    <row r="642" spans="1:76" s="139" customFormat="1" ht="15" customHeight="1" x14ac:dyDescent="0.2">
      <c r="A642" s="143" t="s">
        <v>179</v>
      </c>
      <c r="B642" s="139">
        <v>1.1059711083892125</v>
      </c>
      <c r="C642" s="139">
        <v>1.0342900181600214</v>
      </c>
      <c r="D642" s="139">
        <v>1.1755428537813799</v>
      </c>
      <c r="E642" s="139">
        <v>1.3178161416232541</v>
      </c>
      <c r="F642" s="139">
        <v>1.4562914477489528</v>
      </c>
      <c r="G642" s="139">
        <v>1.5516124945579577</v>
      </c>
      <c r="H642" s="139">
        <v>1.6109324758560746</v>
      </c>
      <c r="I642" s="139">
        <v>1.81384215374527</v>
      </c>
      <c r="J642" s="139">
        <v>2.0102979947815527</v>
      </c>
      <c r="K642" s="139">
        <v>2.3815509943654689</v>
      </c>
      <c r="L642" s="139">
        <v>2.027009355283468</v>
      </c>
      <c r="M642" s="139">
        <v>2.3576018905505691</v>
      </c>
      <c r="N642" s="139">
        <v>3.3922762149861398</v>
      </c>
      <c r="O642" s="139">
        <v>3.7975030173421516</v>
      </c>
      <c r="P642" s="139">
        <v>3.2182046847968167</v>
      </c>
      <c r="Q642" s="139">
        <v>2.7209615568470724</v>
      </c>
      <c r="R642" s="139">
        <v>2.6406681754239401</v>
      </c>
      <c r="S642" s="139">
        <v>2.7906397164016425</v>
      </c>
      <c r="T642" s="139">
        <v>2.272862465357548</v>
      </c>
      <c r="U642" s="139">
        <v>1.8934209217993896</v>
      </c>
      <c r="V642" s="139">
        <v>1.7351012201596347</v>
      </c>
      <c r="W642" s="139">
        <v>1.5889979973602948</v>
      </c>
      <c r="X642" s="139">
        <v>1.682845510709825</v>
      </c>
      <c r="Y642" s="139">
        <v>1.201252485003323</v>
      </c>
      <c r="Z642" s="139">
        <v>0.96633728575989153</v>
      </c>
      <c r="AA642" s="139">
        <v>0.76319809647210946</v>
      </c>
      <c r="AB642" s="139">
        <v>0.86154526210762583</v>
      </c>
      <c r="AC642" s="139">
        <v>0.94654014481804438</v>
      </c>
      <c r="AD642" s="139">
        <v>1.4772325561585689</v>
      </c>
      <c r="AE642" s="139">
        <v>1.4857006294593589</v>
      </c>
      <c r="AF642" s="139">
        <v>2.575658966386996</v>
      </c>
      <c r="AG642" s="139">
        <v>2.3761718177912599</v>
      </c>
      <c r="AH642" s="139">
        <v>1.5414886153641305</v>
      </c>
      <c r="AI642" s="142">
        <v>1.0282133843620045</v>
      </c>
      <c r="AJ642" s="139">
        <v>0.93673315282777025</v>
      </c>
      <c r="AK642" s="139">
        <v>0.864893711414922</v>
      </c>
      <c r="AL642" s="139">
        <v>0.91056731834385118</v>
      </c>
      <c r="AM642" s="139">
        <v>1.0819627863984635</v>
      </c>
      <c r="AN642" s="145">
        <v>1.0754389890255993</v>
      </c>
      <c r="AO642" s="145">
        <v>1.1143907529202579</v>
      </c>
      <c r="AP642" s="145">
        <v>1.0749689317888453</v>
      </c>
      <c r="AQ642" s="145">
        <v>2.9815206675477413</v>
      </c>
      <c r="AR642" s="145">
        <v>3.2397351867578834</v>
      </c>
      <c r="AS642" s="145">
        <v>3.3221270012967921</v>
      </c>
      <c r="AT642" s="145">
        <v>4.3875169270749268</v>
      </c>
      <c r="AU642" s="145">
        <v>4.3406275740974536</v>
      </c>
      <c r="AV642" s="145">
        <v>3.9593719900143753</v>
      </c>
      <c r="AW642" s="145">
        <v>3.3294280323965211</v>
      </c>
      <c r="AX642" s="142"/>
    </row>
    <row r="643" spans="1:76" s="148" customFormat="1" ht="15" customHeight="1" thickBot="1" x14ac:dyDescent="0.25">
      <c r="A643" s="147" t="s">
        <v>16</v>
      </c>
      <c r="B643" s="147">
        <v>100</v>
      </c>
      <c r="C643" s="147">
        <v>100</v>
      </c>
      <c r="D643" s="147">
        <v>100</v>
      </c>
      <c r="E643" s="147">
        <v>100</v>
      </c>
      <c r="F643" s="147">
        <v>100</v>
      </c>
      <c r="G643" s="147">
        <v>100</v>
      </c>
      <c r="H643" s="147">
        <v>100</v>
      </c>
      <c r="I643" s="147">
        <v>100</v>
      </c>
      <c r="J643" s="147">
        <v>100</v>
      </c>
      <c r="K643" s="147">
        <v>100</v>
      </c>
      <c r="L643" s="147">
        <v>100</v>
      </c>
      <c r="M643" s="147">
        <v>100</v>
      </c>
      <c r="N643" s="147">
        <v>100</v>
      </c>
      <c r="O643" s="147">
        <v>100</v>
      </c>
      <c r="P643" s="147">
        <v>100</v>
      </c>
      <c r="Q643" s="147">
        <v>100</v>
      </c>
      <c r="R643" s="147">
        <v>100</v>
      </c>
      <c r="S643" s="147">
        <v>100</v>
      </c>
      <c r="T643" s="147">
        <v>100</v>
      </c>
      <c r="U643" s="147">
        <v>100</v>
      </c>
      <c r="V643" s="147">
        <v>100</v>
      </c>
      <c r="W643" s="147">
        <v>100</v>
      </c>
      <c r="X643" s="147">
        <v>100</v>
      </c>
      <c r="Y643" s="147">
        <v>100</v>
      </c>
      <c r="Z643" s="147">
        <v>100</v>
      </c>
      <c r="AA643" s="147">
        <v>100</v>
      </c>
      <c r="AB643" s="147">
        <v>100</v>
      </c>
      <c r="AC643" s="147">
        <v>100</v>
      </c>
      <c r="AD643" s="147">
        <v>100</v>
      </c>
      <c r="AE643" s="147">
        <v>100</v>
      </c>
      <c r="AF643" s="147">
        <v>100</v>
      </c>
      <c r="AG643" s="147">
        <v>100</v>
      </c>
      <c r="AH643" s="147">
        <v>100</v>
      </c>
      <c r="AI643" s="147">
        <v>100</v>
      </c>
      <c r="AJ643" s="147">
        <v>100</v>
      </c>
      <c r="AK643" s="147">
        <v>100</v>
      </c>
      <c r="AL643" s="147">
        <v>100</v>
      </c>
      <c r="AM643" s="147">
        <v>100</v>
      </c>
      <c r="AN643" s="147">
        <v>100</v>
      </c>
      <c r="AO643" s="147">
        <v>100</v>
      </c>
      <c r="AP643" s="147">
        <v>100</v>
      </c>
      <c r="AQ643" s="147">
        <v>100</v>
      </c>
      <c r="AR643" s="147">
        <v>100</v>
      </c>
      <c r="AS643" s="147">
        <v>100</v>
      </c>
      <c r="AT643" s="147">
        <v>100</v>
      </c>
      <c r="AU643" s="147">
        <v>100</v>
      </c>
      <c r="AV643" s="147">
        <v>100</v>
      </c>
      <c r="AW643" s="147">
        <v>100</v>
      </c>
    </row>
    <row r="644" spans="1:76" s="113" customFormat="1" ht="15" customHeight="1" x14ac:dyDescent="0.2">
      <c r="A644" s="135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7"/>
      <c r="AJ644" s="136"/>
      <c r="AK644" s="136"/>
      <c r="AL644" s="136"/>
      <c r="AM644" s="136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16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  <c r="BN644" s="117"/>
      <c r="BO644" s="117"/>
      <c r="BP644" s="117"/>
      <c r="BQ644" s="117"/>
      <c r="BR644" s="117"/>
      <c r="BS644" s="117"/>
      <c r="BT644" s="117"/>
      <c r="BU644" s="117"/>
      <c r="BV644" s="117"/>
      <c r="BW644" s="117"/>
      <c r="BX644" s="117"/>
    </row>
    <row r="645" spans="1:76" s="113" customFormat="1" ht="15" customHeight="1" x14ac:dyDescent="0.2">
      <c r="A645" s="135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7"/>
      <c r="AJ645" s="136"/>
      <c r="AK645" s="136"/>
      <c r="AL645" s="136"/>
      <c r="AM645" s="136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16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  <c r="BN645" s="117"/>
      <c r="BO645" s="117"/>
      <c r="BP645" s="117"/>
      <c r="BQ645" s="117"/>
      <c r="BR645" s="117"/>
      <c r="BS645" s="117"/>
      <c r="BT645" s="117"/>
      <c r="BU645" s="117"/>
      <c r="BV645" s="117"/>
      <c r="BW645" s="117"/>
      <c r="BX645" s="117"/>
    </row>
    <row r="646" spans="1:76" ht="15" customHeight="1" x14ac:dyDescent="0.2">
      <c r="A646" s="113" t="s">
        <v>478</v>
      </c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5"/>
      <c r="AJ646" s="114"/>
      <c r="AK646" s="114"/>
      <c r="AL646" s="114"/>
      <c r="AM646" s="114"/>
      <c r="AN646" s="138"/>
      <c r="AO646" s="138"/>
      <c r="AP646" s="138"/>
      <c r="AQ646" s="138"/>
      <c r="AR646" s="117"/>
      <c r="AS646" s="117"/>
      <c r="AT646" s="117"/>
      <c r="AU646" s="117"/>
      <c r="AV646" s="117"/>
      <c r="AW646" s="117"/>
    </row>
    <row r="647" spans="1:76" ht="15" customHeight="1" thickBot="1" x14ac:dyDescent="0.25">
      <c r="A647" s="120" t="s">
        <v>479</v>
      </c>
      <c r="B647" s="120"/>
      <c r="C647" s="120"/>
      <c r="D647" s="120"/>
      <c r="E647" s="118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F647" s="114"/>
      <c r="AG647" s="114"/>
      <c r="AH647" s="114"/>
      <c r="AK647" s="117"/>
      <c r="AL647" s="151"/>
      <c r="AM647" s="117"/>
      <c r="AN647" s="120"/>
      <c r="AO647" s="120"/>
      <c r="AP647" s="120"/>
      <c r="AQ647" s="120"/>
      <c r="AS647" s="115"/>
      <c r="AW647" s="121" t="s">
        <v>2</v>
      </c>
    </row>
    <row r="648" spans="1:76" s="124" customFormat="1" ht="15" customHeight="1" x14ac:dyDescent="0.2">
      <c r="A648" s="122" t="s">
        <v>3</v>
      </c>
      <c r="B648" s="122">
        <v>1970</v>
      </c>
      <c r="C648" s="122">
        <v>1971</v>
      </c>
      <c r="D648" s="122">
        <v>1972</v>
      </c>
      <c r="E648" s="122">
        <v>1973</v>
      </c>
      <c r="F648" s="122">
        <v>1974</v>
      </c>
      <c r="G648" s="122">
        <v>1975</v>
      </c>
      <c r="H648" s="122">
        <v>1976</v>
      </c>
      <c r="I648" s="122">
        <v>1977</v>
      </c>
      <c r="J648" s="122">
        <v>1978</v>
      </c>
      <c r="K648" s="122">
        <v>1979</v>
      </c>
      <c r="L648" s="122">
        <v>1980</v>
      </c>
      <c r="M648" s="122">
        <v>1981</v>
      </c>
      <c r="N648" s="122">
        <v>1982</v>
      </c>
      <c r="O648" s="122">
        <v>1983</v>
      </c>
      <c r="P648" s="122">
        <v>1984</v>
      </c>
      <c r="Q648" s="122">
        <v>1985</v>
      </c>
      <c r="R648" s="122">
        <v>1986</v>
      </c>
      <c r="S648" s="122">
        <v>1987</v>
      </c>
      <c r="T648" s="122">
        <v>1988</v>
      </c>
      <c r="U648" s="122">
        <v>1989</v>
      </c>
      <c r="V648" s="122">
        <v>1990</v>
      </c>
      <c r="W648" s="122">
        <v>1991</v>
      </c>
      <c r="X648" s="122">
        <v>1992</v>
      </c>
      <c r="Y648" s="122">
        <v>1993</v>
      </c>
      <c r="Z648" s="122">
        <v>1994</v>
      </c>
      <c r="AA648" s="122">
        <v>1995</v>
      </c>
      <c r="AB648" s="122">
        <v>1996</v>
      </c>
      <c r="AC648" s="122">
        <v>1997</v>
      </c>
      <c r="AD648" s="122">
        <v>1998</v>
      </c>
      <c r="AE648" s="122">
        <v>1999</v>
      </c>
      <c r="AF648" s="122">
        <v>2000</v>
      </c>
      <c r="AG648" s="122">
        <v>2001</v>
      </c>
      <c r="AH648" s="122">
        <v>2002</v>
      </c>
      <c r="AI648" s="122">
        <v>2003</v>
      </c>
      <c r="AJ648" s="122">
        <v>2004</v>
      </c>
      <c r="AK648" s="122">
        <v>2005</v>
      </c>
      <c r="AL648" s="122">
        <v>2006</v>
      </c>
      <c r="AM648" s="122">
        <v>2007</v>
      </c>
      <c r="AN648" s="122">
        <v>2008</v>
      </c>
      <c r="AO648" s="122">
        <v>2009</v>
      </c>
      <c r="AP648" s="122">
        <v>2010</v>
      </c>
      <c r="AQ648" s="122">
        <v>2011</v>
      </c>
      <c r="AR648" s="122">
        <v>2012</v>
      </c>
      <c r="AS648" s="123">
        <v>2013</v>
      </c>
      <c r="AT648" s="123">
        <v>2014</v>
      </c>
      <c r="AU648" s="123">
        <v>2015</v>
      </c>
      <c r="AV648" s="123">
        <v>2016</v>
      </c>
      <c r="AW648" s="123">
        <v>2017</v>
      </c>
    </row>
    <row r="649" spans="1:76" s="125" customFormat="1" ht="15" customHeight="1" x14ac:dyDescent="0.2">
      <c r="A649" s="125" t="s">
        <v>395</v>
      </c>
      <c r="B649" s="125">
        <v>0</v>
      </c>
      <c r="C649" s="125">
        <v>0</v>
      </c>
      <c r="D649" s="125">
        <v>0</v>
      </c>
      <c r="E649" s="125">
        <v>0</v>
      </c>
      <c r="F649" s="125">
        <v>0</v>
      </c>
      <c r="G649" s="125">
        <v>0</v>
      </c>
      <c r="H649" s="125">
        <v>0</v>
      </c>
      <c r="I649" s="125">
        <v>0</v>
      </c>
      <c r="J649" s="125">
        <v>0</v>
      </c>
      <c r="K649" s="125">
        <v>0</v>
      </c>
      <c r="L649" s="125">
        <v>0</v>
      </c>
      <c r="M649" s="125">
        <v>0</v>
      </c>
      <c r="N649" s="125">
        <v>0</v>
      </c>
      <c r="O649" s="125">
        <v>0</v>
      </c>
      <c r="P649" s="125">
        <v>0</v>
      </c>
      <c r="Q649" s="125">
        <v>8.796479999999999</v>
      </c>
      <c r="R649" s="125">
        <v>25.509792000000001</v>
      </c>
      <c r="S649" s="125">
        <v>59.816063999999997</v>
      </c>
      <c r="T649" s="125">
        <v>63.334655999999995</v>
      </c>
      <c r="U649" s="125">
        <v>57.177120000000002</v>
      </c>
      <c r="V649" s="125">
        <v>131.06755200000001</v>
      </c>
      <c r="W649" s="125">
        <v>124.030368</v>
      </c>
      <c r="X649" s="125">
        <v>167.13311999999999</v>
      </c>
      <c r="Y649" s="125">
        <v>172.41100800000001</v>
      </c>
      <c r="Z649" s="125">
        <v>158.33663999999999</v>
      </c>
      <c r="AA649" s="125">
        <v>163.61452800000001</v>
      </c>
      <c r="AB649" s="125">
        <v>253.33862399999998</v>
      </c>
      <c r="AC649" s="125">
        <v>148.7974572</v>
      </c>
      <c r="AD649" s="125">
        <v>199.68009599999999</v>
      </c>
      <c r="AE649" s="125">
        <v>224.31023999999999</v>
      </c>
      <c r="AF649" s="125">
        <v>226.069536</v>
      </c>
      <c r="AG649" s="125">
        <v>269.17228799999998</v>
      </c>
      <c r="AH649" s="125">
        <v>406.56</v>
      </c>
      <c r="AI649" s="128">
        <v>432.08</v>
      </c>
      <c r="AJ649" s="125">
        <v>491.04</v>
      </c>
      <c r="AK649" s="125">
        <v>510.8658403920839</v>
      </c>
      <c r="AL649" s="125">
        <v>558.5229975186104</v>
      </c>
      <c r="AM649" s="125">
        <v>586.96</v>
      </c>
      <c r="AN649" s="126">
        <v>581.43400290735735</v>
      </c>
      <c r="AO649" s="126">
        <v>552.36230276198944</v>
      </c>
      <c r="AP649" s="126">
        <v>662.00310893019946</v>
      </c>
      <c r="AQ649" s="126">
        <v>652.10655283608821</v>
      </c>
      <c r="AR649" s="126">
        <v>720.03929308137833</v>
      </c>
      <c r="AS649" s="126">
        <v>687.71709742327505</v>
      </c>
      <c r="AT649" s="126">
        <v>735.87612162819164</v>
      </c>
      <c r="AU649" s="126">
        <v>833.50519609349726</v>
      </c>
      <c r="AV649" s="126">
        <v>832.93257230605889</v>
      </c>
      <c r="AW649" s="126">
        <v>849.82363199274596</v>
      </c>
      <c r="AX649" s="128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  <c r="BN649" s="134"/>
      <c r="BO649" s="134"/>
      <c r="BP649" s="134"/>
      <c r="BQ649" s="134"/>
      <c r="BR649" s="134"/>
      <c r="BS649" s="134"/>
      <c r="BT649" s="134"/>
      <c r="BU649" s="134"/>
      <c r="BV649" s="134"/>
      <c r="BW649" s="134"/>
      <c r="BX649" s="134"/>
    </row>
    <row r="650" spans="1:76" s="125" customFormat="1" ht="15" customHeight="1" x14ac:dyDescent="0.2">
      <c r="A650" s="125" t="s">
        <v>238</v>
      </c>
      <c r="B650" s="125">
        <v>0</v>
      </c>
      <c r="C650" s="125">
        <v>0</v>
      </c>
      <c r="D650" s="125">
        <v>0</v>
      </c>
      <c r="E650" s="125">
        <v>0</v>
      </c>
      <c r="F650" s="125">
        <v>0</v>
      </c>
      <c r="G650" s="125">
        <v>0</v>
      </c>
      <c r="H650" s="125">
        <v>0</v>
      </c>
      <c r="I650" s="125">
        <v>0.84966000000000008</v>
      </c>
      <c r="J650" s="125">
        <v>2.1241500000000002</v>
      </c>
      <c r="K650" s="125">
        <v>10.520790000000002</v>
      </c>
      <c r="L650" s="125">
        <v>63.449610000000007</v>
      </c>
      <c r="M650" s="125">
        <v>136.78526400000001</v>
      </c>
      <c r="N650" s="125">
        <v>142.64292</v>
      </c>
      <c r="O650" s="125">
        <v>169.30725000000001</v>
      </c>
      <c r="P650" s="125">
        <v>147.94080000000002</v>
      </c>
      <c r="Q650" s="125">
        <v>108.46159800000001</v>
      </c>
      <c r="R650" s="125">
        <v>108.60154200000002</v>
      </c>
      <c r="S650" s="125">
        <v>143.57254800000001</v>
      </c>
      <c r="T650" s="125">
        <v>98.57055600000001</v>
      </c>
      <c r="U650" s="125">
        <v>110.03596800000001</v>
      </c>
      <c r="V650" s="125">
        <v>107.66691600000001</v>
      </c>
      <c r="W650" s="125">
        <v>71.816262000000009</v>
      </c>
      <c r="X650" s="125">
        <v>76.279476000000017</v>
      </c>
      <c r="Y650" s="125">
        <v>80.952606000000003</v>
      </c>
      <c r="Z650" s="125">
        <v>78.963402000000016</v>
      </c>
      <c r="AA650" s="125">
        <v>89.454204000000004</v>
      </c>
      <c r="AB650" s="125">
        <v>83.886432000000013</v>
      </c>
      <c r="AC650" s="125">
        <v>66.16352400000001</v>
      </c>
      <c r="AD650" s="125">
        <v>47.595954000000006</v>
      </c>
      <c r="AE650" s="125">
        <v>30.972606000000003</v>
      </c>
      <c r="AF650" s="125">
        <v>49.020384000000007</v>
      </c>
      <c r="AG650" s="125">
        <v>60.815663999999998</v>
      </c>
      <c r="AH650" s="125">
        <v>50.106389999999998</v>
      </c>
      <c r="AI650" s="128">
        <v>57.663044999999997</v>
      </c>
      <c r="AJ650" s="125">
        <v>47.786997</v>
      </c>
      <c r="AK650" s="125">
        <v>61.66597999999999</v>
      </c>
      <c r="AL650" s="125">
        <v>38.9052516</v>
      </c>
      <c r="AM650" s="125">
        <v>46.155866530609998</v>
      </c>
      <c r="AN650" s="129">
        <v>36.648647787044141</v>
      </c>
      <c r="AO650" s="129">
        <v>47.85275109278092</v>
      </c>
      <c r="AP650" s="129">
        <v>71.302489201</v>
      </c>
      <c r="AQ650" s="129">
        <v>90.443280250629826</v>
      </c>
      <c r="AR650" s="129">
        <v>68.274389476979991</v>
      </c>
      <c r="AS650" s="129">
        <v>69.220120600000001</v>
      </c>
      <c r="AT650" s="129">
        <v>65.949985100000006</v>
      </c>
      <c r="AU650" s="129">
        <v>64.935742000000005</v>
      </c>
      <c r="AV650" s="129">
        <v>51.120605268998986</v>
      </c>
      <c r="AW650" s="129">
        <v>50.537907637986997</v>
      </c>
      <c r="AX650" s="128"/>
    </row>
    <row r="651" spans="1:76" s="125" customFormat="1" ht="15" customHeight="1" x14ac:dyDescent="0.2">
      <c r="A651" s="129" t="s">
        <v>178</v>
      </c>
      <c r="B651" s="129">
        <v>1812.4647240000002</v>
      </c>
      <c r="C651" s="129">
        <v>1704.3180000000002</v>
      </c>
      <c r="D651" s="129">
        <v>1642.3428000000001</v>
      </c>
      <c r="E651" s="129">
        <v>1549.38</v>
      </c>
      <c r="F651" s="129">
        <v>1487.4048000000003</v>
      </c>
      <c r="G651" s="129">
        <v>1456.4172000000001</v>
      </c>
      <c r="H651" s="129">
        <v>1394.4420000000002</v>
      </c>
      <c r="I651" s="129">
        <v>1332.4668000000001</v>
      </c>
      <c r="J651" s="129">
        <v>1270.4916000000001</v>
      </c>
      <c r="K651" s="129">
        <v>1224.0102000000002</v>
      </c>
      <c r="L651" s="129">
        <v>1195.1917320000002</v>
      </c>
      <c r="M651" s="129">
        <v>1220.2916880000002</v>
      </c>
      <c r="N651" s="129">
        <v>1450.2196800000002</v>
      </c>
      <c r="O651" s="129">
        <v>1847.7905880000003</v>
      </c>
      <c r="P651" s="129">
        <v>2061.9149040000002</v>
      </c>
      <c r="Q651" s="129">
        <v>2178.7381560000003</v>
      </c>
      <c r="R651" s="129">
        <v>2262.0948000000003</v>
      </c>
      <c r="S651" s="129">
        <v>2206.3171200000002</v>
      </c>
      <c r="T651" s="129">
        <v>2153.6382000000003</v>
      </c>
      <c r="U651" s="129">
        <v>2026.5890400000003</v>
      </c>
      <c r="V651" s="129">
        <v>1964.6138400000002</v>
      </c>
      <c r="W651" s="129">
        <v>2003.9680920000003</v>
      </c>
      <c r="X651" s="129">
        <v>1772.1808440000002</v>
      </c>
      <c r="Y651" s="129">
        <v>1789.8437760000002</v>
      </c>
      <c r="Z651" s="129">
        <v>1800.3795600000003</v>
      </c>
      <c r="AA651" s="129">
        <v>1764.4339440000003</v>
      </c>
      <c r="AB651" s="129">
        <v>1799.7598080000002</v>
      </c>
      <c r="AC651" s="129">
        <v>1763.8141920000003</v>
      </c>
      <c r="AD651" s="129">
        <v>1799.1400560000002</v>
      </c>
      <c r="AE651" s="129">
        <v>1817.1128640000002</v>
      </c>
      <c r="AF651" s="129">
        <v>1853.3683560000002</v>
      </c>
      <c r="AG651" s="129">
        <v>1797.9005520000003</v>
      </c>
      <c r="AH651" s="129">
        <v>1762.5994780799999</v>
      </c>
      <c r="AI651" s="130">
        <v>1720.5</v>
      </c>
      <c r="AJ651" s="129">
        <v>1772.115</v>
      </c>
      <c r="AK651" s="129">
        <v>1812.8736449999999</v>
      </c>
      <c r="AL651" s="129">
        <v>1830.86</v>
      </c>
      <c r="AM651" s="129">
        <v>1885.3455145185185</v>
      </c>
      <c r="AN651" s="129">
        <v>1998.57</v>
      </c>
      <c r="AO651" s="129">
        <v>2038.5414000000001</v>
      </c>
      <c r="AP651" s="129">
        <v>2267.2657450800002</v>
      </c>
      <c r="AQ651" s="129">
        <v>2312.34</v>
      </c>
      <c r="AR651" s="129">
        <v>2319.22687</v>
      </c>
      <c r="AS651" s="129">
        <v>2272.7278000000001</v>
      </c>
      <c r="AT651" s="129">
        <v>2250.0005220000003</v>
      </c>
      <c r="AU651" s="129">
        <v>2171.2306999999996</v>
      </c>
      <c r="AV651" s="129">
        <v>2149.5275999999999</v>
      </c>
      <c r="AW651" s="129">
        <v>2218.0662726514124</v>
      </c>
      <c r="AX651" s="128"/>
    </row>
    <row r="652" spans="1:76" s="125" customFormat="1" ht="15" customHeight="1" x14ac:dyDescent="0.2">
      <c r="A652" s="129" t="s">
        <v>182</v>
      </c>
      <c r="B652" s="129">
        <v>3059.5948843151996</v>
      </c>
      <c r="C652" s="129">
        <v>3289.0857892199997</v>
      </c>
      <c r="D652" s="129">
        <v>3716.3476131011994</v>
      </c>
      <c r="E652" s="129">
        <v>4029.9284135879993</v>
      </c>
      <c r="F652" s="129">
        <v>4025.0320399211996</v>
      </c>
      <c r="G652" s="129">
        <v>3581.1651227351995</v>
      </c>
      <c r="H652" s="129">
        <v>4144.0352086055991</v>
      </c>
      <c r="I652" s="129">
        <v>4984.0826211791991</v>
      </c>
      <c r="J652" s="129">
        <v>4519.9915518911994</v>
      </c>
      <c r="K652" s="129">
        <v>4228.7637616223992</v>
      </c>
      <c r="L652" s="129">
        <v>4782.0539859707997</v>
      </c>
      <c r="M652" s="129">
        <v>5076.6879492251992</v>
      </c>
      <c r="N652" s="129">
        <v>5202.7163496923995</v>
      </c>
      <c r="O652" s="129">
        <v>5552.2748523395994</v>
      </c>
      <c r="P652" s="129">
        <v>5363.4451374503997</v>
      </c>
      <c r="Q652" s="129">
        <v>4942.7827737287998</v>
      </c>
      <c r="R652" s="129">
        <v>4895.0963519303996</v>
      </c>
      <c r="S652" s="129">
        <v>5490.963738598799</v>
      </c>
      <c r="T652" s="129">
        <v>4821.2249753051992</v>
      </c>
      <c r="U652" s="129">
        <v>4163.6207032727998</v>
      </c>
      <c r="V652" s="129">
        <v>4465.4927841215995</v>
      </c>
      <c r="W652" s="129">
        <v>4463.1510401939995</v>
      </c>
      <c r="X652" s="129">
        <v>5592.2973849203991</v>
      </c>
      <c r="Y652" s="129">
        <v>5555.4681395135995</v>
      </c>
      <c r="Z652" s="129">
        <v>6939.4388007251991</v>
      </c>
      <c r="AA652" s="129">
        <v>7114.6438236719996</v>
      </c>
      <c r="AB652" s="129">
        <v>7290.7003898651992</v>
      </c>
      <c r="AC652" s="129">
        <v>8043.8903913059994</v>
      </c>
      <c r="AD652" s="129">
        <v>9180.7006252499996</v>
      </c>
      <c r="AE652" s="129">
        <v>9920.9045921831985</v>
      </c>
      <c r="AF652" s="129">
        <v>7833.9849810683991</v>
      </c>
      <c r="AG652" s="129">
        <v>9816.5905444991986</v>
      </c>
      <c r="AH652" s="129">
        <v>11082.158955999997</v>
      </c>
      <c r="AI652" s="130">
        <v>11942.348824999997</v>
      </c>
      <c r="AJ652" s="129">
        <v>12782.519419999999</v>
      </c>
      <c r="AK652" s="129">
        <v>13049.571704966904</v>
      </c>
      <c r="AL652" s="129">
        <v>15224.444905999997</v>
      </c>
      <c r="AM652" s="129">
        <v>16115.515569999998</v>
      </c>
      <c r="AN652" s="129">
        <v>15353.230599409999</v>
      </c>
      <c r="AO652" s="129">
        <v>16147.887161999997</v>
      </c>
      <c r="AP652" s="129">
        <v>17248.252186993457</v>
      </c>
      <c r="AQ652" s="129">
        <v>16860.763865634872</v>
      </c>
      <c r="AR652" s="129">
        <v>17843.872816127623</v>
      </c>
      <c r="AS652" s="129">
        <v>17212.80593531406</v>
      </c>
      <c r="AT652" s="129">
        <v>16120.417199791078</v>
      </c>
      <c r="AU652" s="129">
        <v>15485.234018416249</v>
      </c>
      <c r="AV652" s="129">
        <v>17523.903671558677</v>
      </c>
      <c r="AW652" s="129">
        <v>18520.560982082454</v>
      </c>
      <c r="AX652" s="128"/>
    </row>
    <row r="653" spans="1:76" s="125" customFormat="1" ht="15" customHeight="1" x14ac:dyDescent="0.2">
      <c r="A653" s="129" t="s">
        <v>396</v>
      </c>
      <c r="B653" s="129">
        <v>58.297884770642206</v>
      </c>
      <c r="C653" s="129">
        <v>58.297884770642206</v>
      </c>
      <c r="D653" s="129">
        <v>58.297884770642206</v>
      </c>
      <c r="E653" s="129">
        <v>59.155206605504588</v>
      </c>
      <c r="F653" s="129">
        <v>59.155206605504588</v>
      </c>
      <c r="G653" s="129">
        <v>61.727172110091743</v>
      </c>
      <c r="H653" s="129">
        <v>66.013781284403677</v>
      </c>
      <c r="I653" s="129">
        <v>63.441815779816515</v>
      </c>
      <c r="J653" s="129">
        <v>64.299137614678898</v>
      </c>
      <c r="K653" s="129">
        <v>66.013781284403677</v>
      </c>
      <c r="L653" s="129">
        <v>66.844439999999992</v>
      </c>
      <c r="M653" s="129">
        <v>67.243067403314924</v>
      </c>
      <c r="N653" s="129">
        <v>56.236017679558017</v>
      </c>
      <c r="O653" s="129">
        <v>56.094467036011082</v>
      </c>
      <c r="P653" s="129">
        <v>52.272059833795005</v>
      </c>
      <c r="Q653" s="129">
        <v>46.846232991612304</v>
      </c>
      <c r="R653" s="129">
        <v>42.88580991674376</v>
      </c>
      <c r="S653" s="129">
        <v>32.305662000000005</v>
      </c>
      <c r="T653" s="129">
        <v>39.154066234967623</v>
      </c>
      <c r="U653" s="129">
        <v>21.000096000000003</v>
      </c>
      <c r="V653" s="129">
        <v>19.250088000000002</v>
      </c>
      <c r="W653" s="129">
        <v>18.284426120930235</v>
      </c>
      <c r="X653" s="129">
        <v>21.767173953488374</v>
      </c>
      <c r="Y653" s="129">
        <v>24.379234827906977</v>
      </c>
      <c r="Z653" s="129">
        <v>29.603356576744186</v>
      </c>
      <c r="AA653" s="129">
        <v>33.956791367441859</v>
      </c>
      <c r="AB653" s="129">
        <v>34.827478325581396</v>
      </c>
      <c r="AC653" s="129">
        <v>35.698165283720932</v>
      </c>
      <c r="AD653" s="129">
        <v>34.483342723004696</v>
      </c>
      <c r="AE653" s="129">
        <v>33.416370000000001</v>
      </c>
      <c r="AF653" s="129">
        <v>38.291400000000003</v>
      </c>
      <c r="AG653" s="129">
        <v>39.026400000000002</v>
      </c>
      <c r="AH653" s="129">
        <v>50.031999999999996</v>
      </c>
      <c r="AI653" s="130">
        <v>61.055999999999997</v>
      </c>
      <c r="AJ653" s="129">
        <v>73.775999999999996</v>
      </c>
      <c r="AK653" s="129">
        <v>60.672067832866112</v>
      </c>
      <c r="AL653" s="129">
        <v>65.002591999999993</v>
      </c>
      <c r="AM653" s="129">
        <v>77.167999999999992</v>
      </c>
      <c r="AN653" s="129">
        <v>81.831999999999994</v>
      </c>
      <c r="AO653" s="129">
        <v>82.256</v>
      </c>
      <c r="AP653" s="129">
        <v>148.49940622335995</v>
      </c>
      <c r="AQ653" s="129">
        <v>190.96230029333302</v>
      </c>
      <c r="AR653" s="129">
        <v>211.68812455733303</v>
      </c>
      <c r="AS653" s="129">
        <v>259.64459267496682</v>
      </c>
      <c r="AT653" s="129">
        <v>248.6724448050125</v>
      </c>
      <c r="AU653" s="129">
        <v>238.86726705099662</v>
      </c>
      <c r="AV653" s="129">
        <v>242.49138308647906</v>
      </c>
      <c r="AW653" s="129">
        <v>234.25767291682504</v>
      </c>
      <c r="AX653" s="128"/>
    </row>
    <row r="654" spans="1:76" s="125" customFormat="1" ht="15" customHeight="1" x14ac:dyDescent="0.2">
      <c r="A654" s="129" t="s">
        <v>328</v>
      </c>
      <c r="B654" s="129">
        <v>613.94953980582522</v>
      </c>
      <c r="C654" s="129">
        <v>769.50796893203881</v>
      </c>
      <c r="D654" s="129">
        <v>865.23623300970871</v>
      </c>
      <c r="E654" s="129">
        <v>957.28264077669905</v>
      </c>
      <c r="F654" s="129">
        <v>1057.6132252427185</v>
      </c>
      <c r="G654" s="129">
        <v>1119.2843184466019</v>
      </c>
      <c r="H654" s="129">
        <v>1293.149303300971</v>
      </c>
      <c r="I654" s="129">
        <v>1351.4162050485438</v>
      </c>
      <c r="J654" s="129">
        <v>1468.8897972815537</v>
      </c>
      <c r="K654" s="129">
        <v>1516.8190229126214</v>
      </c>
      <c r="L654" s="129">
        <v>1445.9290497087381</v>
      </c>
      <c r="M654" s="129">
        <v>1140.0776528155341</v>
      </c>
      <c r="N654" s="129">
        <v>987.01413902912611</v>
      </c>
      <c r="O654" s="129">
        <v>863.86164179104492</v>
      </c>
      <c r="P654" s="129">
        <v>637.14042268656715</v>
      </c>
      <c r="Q654" s="129">
        <v>582.92871000000002</v>
      </c>
      <c r="R654" s="129">
        <v>571.64480737864073</v>
      </c>
      <c r="S654" s="129">
        <v>732.70655999999997</v>
      </c>
      <c r="T654" s="129">
        <v>687.44640000000004</v>
      </c>
      <c r="U654" s="129">
        <v>729.92466838453925</v>
      </c>
      <c r="V654" s="129">
        <v>729.04816650148666</v>
      </c>
      <c r="W654" s="129">
        <v>777.65137760158575</v>
      </c>
      <c r="X654" s="129">
        <v>836.33279999999991</v>
      </c>
      <c r="Y654" s="129">
        <v>852.50032269573842</v>
      </c>
      <c r="Z654" s="129">
        <v>863.19302913776016</v>
      </c>
      <c r="AA654" s="129">
        <v>975.95247888999006</v>
      </c>
      <c r="AB654" s="129">
        <v>1063.4382588701685</v>
      </c>
      <c r="AC654" s="129">
        <v>1024.5556899900891</v>
      </c>
      <c r="AD654" s="129">
        <v>1067.0688</v>
      </c>
      <c r="AE654" s="129">
        <v>1054.8999999999999</v>
      </c>
      <c r="AF654" s="129">
        <v>1024.212</v>
      </c>
      <c r="AG654" s="129">
        <v>979.13900000000001</v>
      </c>
      <c r="AH654" s="129">
        <v>857.346</v>
      </c>
      <c r="AI654" s="130">
        <v>721.16800000000001</v>
      </c>
      <c r="AJ654" s="129">
        <v>606.08799999999997</v>
      </c>
      <c r="AK654" s="129">
        <v>528.69669424599999</v>
      </c>
      <c r="AL654" s="129">
        <v>412.37</v>
      </c>
      <c r="AM654" s="129">
        <v>450.72999999999996</v>
      </c>
      <c r="AN654" s="129">
        <v>466.55349999999999</v>
      </c>
      <c r="AO654" s="129">
        <v>466.55349999999999</v>
      </c>
      <c r="AP654" s="129">
        <v>325.20521644799999</v>
      </c>
      <c r="AQ654" s="129">
        <v>317.87452176810223</v>
      </c>
      <c r="AR654" s="129">
        <v>270.88450673871858</v>
      </c>
      <c r="AS654" s="129">
        <v>198.49660747718121</v>
      </c>
      <c r="AT654" s="129">
        <v>177.23619848855361</v>
      </c>
      <c r="AU654" s="129">
        <v>119.28354377255361</v>
      </c>
      <c r="AV654" s="129">
        <v>86.989206499553603</v>
      </c>
      <c r="AW654" s="129">
        <v>86.275393182000002</v>
      </c>
      <c r="AX654" s="128"/>
    </row>
    <row r="655" spans="1:76" s="125" customFormat="1" ht="15" customHeight="1" x14ac:dyDescent="0.2">
      <c r="A655" s="129" t="s">
        <v>338</v>
      </c>
      <c r="B655" s="129">
        <v>4.3001152941176883</v>
      </c>
      <c r="C655" s="129">
        <v>4.3001152941180862</v>
      </c>
      <c r="D655" s="129">
        <v>5.5287196638661555</v>
      </c>
      <c r="E655" s="129">
        <v>6.143021848739636</v>
      </c>
      <c r="F655" s="129">
        <v>7.3716262184869947</v>
      </c>
      <c r="G655" s="129">
        <v>8.6002305882354335</v>
      </c>
      <c r="H655" s="129">
        <v>11.057439327730549</v>
      </c>
      <c r="I655" s="129">
        <v>12.286043697479897</v>
      </c>
      <c r="J655" s="129">
        <v>14.128950252100935</v>
      </c>
      <c r="K655" s="129">
        <v>16.586158991596392</v>
      </c>
      <c r="L655" s="129">
        <v>13.523840000000973</v>
      </c>
      <c r="M655" s="129">
        <v>9.9640671755716994</v>
      </c>
      <c r="N655" s="129">
        <v>12.455083969465136</v>
      </c>
      <c r="O655" s="129">
        <v>14.237894117646533</v>
      </c>
      <c r="P655" s="129">
        <v>13.618855242967925</v>
      </c>
      <c r="Q655" s="129">
        <v>13.641440409207917</v>
      </c>
      <c r="R655" s="129">
        <v>16.590527448979174</v>
      </c>
      <c r="S655" s="129">
        <v>19.087448275862243</v>
      </c>
      <c r="T655" s="129">
        <v>17.878149038298261</v>
      </c>
      <c r="U655" s="129">
        <v>17.30434373401522</v>
      </c>
      <c r="V655" s="129">
        <v>18.494636936170309</v>
      </c>
      <c r="W655" s="129">
        <v>24.043028017022493</v>
      </c>
      <c r="X655" s="129">
        <v>21.577076425533505</v>
      </c>
      <c r="Y655" s="129">
        <v>22.810052221276806</v>
      </c>
      <c r="Z655" s="129">
        <v>27.125467506383757</v>
      </c>
      <c r="AA655" s="129">
        <v>33.290346485106511</v>
      </c>
      <c r="AB655" s="129">
        <v>34.523322280850607</v>
      </c>
      <c r="AC655" s="129">
        <v>38.222249668085169</v>
      </c>
      <c r="AD655" s="129">
        <v>45.993750000000773</v>
      </c>
      <c r="AE655" s="129">
        <v>78.8462499999996</v>
      </c>
      <c r="AF655" s="129">
        <v>96.502720000000181</v>
      </c>
      <c r="AG655" s="129">
        <v>85.827199999999721</v>
      </c>
      <c r="AH655" s="129">
        <v>84.059000000000651</v>
      </c>
      <c r="AI655" s="130">
        <v>110.85999999999922</v>
      </c>
      <c r="AJ655" s="129">
        <v>118.62900000000059</v>
      </c>
      <c r="AK655" s="129">
        <v>124.68544783090783</v>
      </c>
      <c r="AL655" s="129">
        <v>144.0745000000004</v>
      </c>
      <c r="AM655" s="129">
        <v>173.71234615384719</v>
      </c>
      <c r="AN655" s="129">
        <v>190.4221216538474</v>
      </c>
      <c r="AO655" s="129">
        <v>187.43019099999515</v>
      </c>
      <c r="AP655" s="129">
        <v>202.40798421109912</v>
      </c>
      <c r="AQ655" s="129">
        <v>224.90124744927516</v>
      </c>
      <c r="AR655" s="129">
        <v>265.63794446739166</v>
      </c>
      <c r="AS655" s="129">
        <v>282.35628340942139</v>
      </c>
      <c r="AT655" s="129">
        <v>315.40821120833425</v>
      </c>
      <c r="AU655" s="129">
        <v>320.20084545108648</v>
      </c>
      <c r="AV655" s="129">
        <v>330.8195966630451</v>
      </c>
      <c r="AW655" s="129">
        <v>327.13012926213833</v>
      </c>
      <c r="AX655" s="128"/>
    </row>
    <row r="656" spans="1:76" s="125" customFormat="1" ht="15" customHeight="1" x14ac:dyDescent="0.2">
      <c r="A656" s="129" t="s">
        <v>403</v>
      </c>
      <c r="B656" s="129">
        <v>9.0131598165137614</v>
      </c>
      <c r="C656" s="129">
        <v>9.0131598165137614</v>
      </c>
      <c r="D656" s="129">
        <v>10.65191614678899</v>
      </c>
      <c r="E656" s="129">
        <v>12.29067247706422</v>
      </c>
      <c r="F656" s="129">
        <v>12.29067247706422</v>
      </c>
      <c r="G656" s="129">
        <v>13.929428807339448</v>
      </c>
      <c r="H656" s="129">
        <v>16.387563302752291</v>
      </c>
      <c r="I656" s="129">
        <v>19.665075963302751</v>
      </c>
      <c r="J656" s="129">
        <v>19.665075963302751</v>
      </c>
      <c r="K656" s="129">
        <v>20.484454128440365</v>
      </c>
      <c r="L656" s="129">
        <v>14.661809999999999</v>
      </c>
      <c r="M656" s="129">
        <v>14.058252000000003</v>
      </c>
      <c r="N656" s="129">
        <v>12.435120000000003</v>
      </c>
      <c r="O656" s="129">
        <v>13.250866968325793</v>
      </c>
      <c r="P656" s="129">
        <v>12.468868778280543</v>
      </c>
      <c r="Q656" s="129">
        <v>7.53165</v>
      </c>
      <c r="R656" s="129">
        <v>7.3396349999999995</v>
      </c>
      <c r="S656" s="129">
        <v>7.4273070513976567</v>
      </c>
      <c r="T656" s="129">
        <v>15.607290162162165</v>
      </c>
      <c r="U656" s="129">
        <v>13.19220583783784</v>
      </c>
      <c r="V656" s="129">
        <v>8.324414066726785</v>
      </c>
      <c r="W656" s="129">
        <v>8.324414066726785</v>
      </c>
      <c r="X656" s="129">
        <v>9.156855473399462</v>
      </c>
      <c r="Y656" s="129">
        <v>6.6595312533814273</v>
      </c>
      <c r="Z656" s="129">
        <v>9.156855473399462</v>
      </c>
      <c r="AA656" s="129">
        <v>5.8270898467087484</v>
      </c>
      <c r="AB656" s="129">
        <v>4.1622070333633925</v>
      </c>
      <c r="AC656" s="129">
        <v>2.4973242200180352</v>
      </c>
      <c r="AD656" s="129">
        <v>1.6528180000000001</v>
      </c>
      <c r="AE656" s="129">
        <v>1.6432</v>
      </c>
      <c r="AF656" s="129">
        <v>2.4647999999999999</v>
      </c>
      <c r="AG656" s="129">
        <v>2.4647999999999999</v>
      </c>
      <c r="AH656" s="129">
        <v>2.4659999999999997</v>
      </c>
      <c r="AI656" s="130">
        <v>0</v>
      </c>
      <c r="AJ656" s="129">
        <v>0</v>
      </c>
      <c r="AK656" s="129">
        <v>0.45725969400000011</v>
      </c>
      <c r="AL656" s="129">
        <v>0</v>
      </c>
      <c r="AM656" s="129">
        <v>8.8229838789806198E-2</v>
      </c>
      <c r="AN656" s="129">
        <v>0</v>
      </c>
      <c r="AO656" s="129">
        <v>0</v>
      </c>
      <c r="AP656" s="129">
        <v>2.4659999999999998E-2</v>
      </c>
      <c r="AQ656" s="129">
        <v>3.288E-2</v>
      </c>
      <c r="AR656" s="129">
        <v>2.877E-2</v>
      </c>
      <c r="AS656" s="129">
        <v>3.6989999999999995E-2</v>
      </c>
      <c r="AT656" s="129">
        <v>4.521E-2</v>
      </c>
      <c r="AU656" s="129">
        <v>2.8770821999999995E-2</v>
      </c>
      <c r="AV656" s="129">
        <v>6.1814399999999999E-2</v>
      </c>
      <c r="AW656" s="129">
        <v>5.3429999999999998E-2</v>
      </c>
      <c r="AX656" s="128"/>
    </row>
    <row r="657" spans="1:76" s="125" customFormat="1" ht="15" customHeight="1" x14ac:dyDescent="0.2">
      <c r="A657" s="129" t="s">
        <v>392</v>
      </c>
      <c r="B657" s="129">
        <v>1.279488</v>
      </c>
      <c r="C657" s="129">
        <v>1.6593360000000001</v>
      </c>
      <c r="D657" s="129">
        <v>2.0391840000000001</v>
      </c>
      <c r="E657" s="129">
        <v>2.4890040000000004</v>
      </c>
      <c r="F657" s="129">
        <v>3.3886440000000002</v>
      </c>
      <c r="G657" s="129">
        <v>4.288284</v>
      </c>
      <c r="H657" s="129">
        <v>5.7077159999999996</v>
      </c>
      <c r="I657" s="129">
        <v>7.506996</v>
      </c>
      <c r="J657" s="129">
        <v>8.4066360000000007</v>
      </c>
      <c r="K657" s="129">
        <v>9.3062760000000004</v>
      </c>
      <c r="L657" s="129">
        <v>10.965612</v>
      </c>
      <c r="M657" s="129">
        <v>12.245100000000001</v>
      </c>
      <c r="N657" s="129">
        <v>13.004796000000001</v>
      </c>
      <c r="O657" s="129">
        <v>15.703716</v>
      </c>
      <c r="P657" s="129">
        <v>13.904436</v>
      </c>
      <c r="Q657" s="129">
        <v>14.074368</v>
      </c>
      <c r="R657" s="129">
        <v>15.183923999999999</v>
      </c>
      <c r="S657" s="129">
        <v>21.161532000000001</v>
      </c>
      <c r="T657" s="129">
        <v>22.540979999999998</v>
      </c>
      <c r="U657" s="129">
        <v>17.662932000000001</v>
      </c>
      <c r="V657" s="129">
        <v>13.374648000000001</v>
      </c>
      <c r="W657" s="129">
        <v>13.374648000000001</v>
      </c>
      <c r="X657" s="129">
        <v>8.7464999999999993</v>
      </c>
      <c r="Y657" s="129">
        <v>5.2578959999999997</v>
      </c>
      <c r="Z657" s="129">
        <v>1.5193920000000001</v>
      </c>
      <c r="AA657" s="129">
        <v>0.75969600000000004</v>
      </c>
      <c r="AB657" s="129">
        <v>0.37984800000000002</v>
      </c>
      <c r="AC657" s="129">
        <v>0</v>
      </c>
      <c r="AD657" s="129">
        <v>0.75969600000000004</v>
      </c>
      <c r="AE657" s="129">
        <v>0</v>
      </c>
      <c r="AF657" s="129">
        <v>0</v>
      </c>
      <c r="AG657" s="129">
        <v>0</v>
      </c>
      <c r="AH657" s="129">
        <v>0</v>
      </c>
      <c r="AI657" s="130">
        <v>0</v>
      </c>
      <c r="AJ657" s="129">
        <v>0</v>
      </c>
      <c r="AK657" s="129">
        <v>0</v>
      </c>
      <c r="AL657" s="129">
        <v>0</v>
      </c>
      <c r="AM657" s="129">
        <v>0</v>
      </c>
      <c r="AN657" s="129">
        <v>0</v>
      </c>
      <c r="AO657" s="129">
        <v>0</v>
      </c>
      <c r="AP657" s="129">
        <v>0</v>
      </c>
      <c r="AQ657" s="129">
        <v>0</v>
      </c>
      <c r="AR657" s="129">
        <v>0</v>
      </c>
      <c r="AS657" s="129">
        <v>0</v>
      </c>
      <c r="AT657" s="129">
        <v>0</v>
      </c>
      <c r="AU657" s="129">
        <v>0</v>
      </c>
      <c r="AV657" s="129">
        <v>0</v>
      </c>
      <c r="AW657" s="129">
        <v>0</v>
      </c>
      <c r="AX657" s="128"/>
    </row>
    <row r="658" spans="1:76" s="125" customFormat="1" ht="15" customHeight="1" x14ac:dyDescent="0.2">
      <c r="A658" s="129" t="s">
        <v>181</v>
      </c>
      <c r="B658" s="129">
        <v>151.04155919999999</v>
      </c>
      <c r="C658" s="129">
        <v>172.53295919999996</v>
      </c>
      <c r="D658" s="129">
        <v>195.39980879999999</v>
      </c>
      <c r="E658" s="129">
        <v>228.49656479999996</v>
      </c>
      <c r="F658" s="129">
        <v>269.58812159999997</v>
      </c>
      <c r="G658" s="129">
        <v>316.09551119999998</v>
      </c>
      <c r="H658" s="129">
        <v>340.85360399999996</v>
      </c>
      <c r="I658" s="129">
        <v>391.83120479999997</v>
      </c>
      <c r="J658" s="129">
        <v>430.85958719999996</v>
      </c>
      <c r="K658" s="129">
        <v>451.74922799999996</v>
      </c>
      <c r="L658" s="129">
        <v>539.86396799999989</v>
      </c>
      <c r="M658" s="129">
        <v>586.80118559999994</v>
      </c>
      <c r="N658" s="129">
        <v>593.67843359999995</v>
      </c>
      <c r="O658" s="129">
        <v>643.96830959999988</v>
      </c>
      <c r="P658" s="129">
        <v>787.44489599999986</v>
      </c>
      <c r="Q658" s="129">
        <v>834.12421679999989</v>
      </c>
      <c r="R658" s="129">
        <v>841.17339599999991</v>
      </c>
      <c r="S658" s="129">
        <v>789.68000159999985</v>
      </c>
      <c r="T658" s="129">
        <v>832.06104239999991</v>
      </c>
      <c r="U658" s="129">
        <v>820.02585839999995</v>
      </c>
      <c r="V658" s="129">
        <v>888.45447599999989</v>
      </c>
      <c r="W658" s="129">
        <v>921.4652663999999</v>
      </c>
      <c r="X658" s="129">
        <v>949.49005199999988</v>
      </c>
      <c r="Y658" s="129">
        <v>1004.7659327999999</v>
      </c>
      <c r="Z658" s="129">
        <v>1032.1029935999998</v>
      </c>
      <c r="AA658" s="129">
        <v>1093.9122599999998</v>
      </c>
      <c r="AB658" s="129">
        <v>1171.7111279999999</v>
      </c>
      <c r="AC658" s="129">
        <v>1240.3976423999998</v>
      </c>
      <c r="AD658" s="129">
        <v>1296.5331791999999</v>
      </c>
      <c r="AE658" s="129">
        <v>1361.0073791999998</v>
      </c>
      <c r="AF658" s="129">
        <v>1390.3216487999998</v>
      </c>
      <c r="AG658" s="129">
        <v>1367.5407647999998</v>
      </c>
      <c r="AH658" s="129">
        <v>1549.29</v>
      </c>
      <c r="AI658" s="130">
        <v>1612.9299999999998</v>
      </c>
      <c r="AJ658" s="129">
        <v>1707.1859999999999</v>
      </c>
      <c r="AK658" s="129">
        <v>1776.5474471248751</v>
      </c>
      <c r="AL658" s="129">
        <v>1847.8819999999998</v>
      </c>
      <c r="AM658" s="129">
        <v>1926.0823283194998</v>
      </c>
      <c r="AN658" s="131">
        <v>1984.8718543181337</v>
      </c>
      <c r="AO658" s="131">
        <v>2024.5692914044964</v>
      </c>
      <c r="AP658" s="131">
        <v>2318.906659581879</v>
      </c>
      <c r="AQ658" s="131">
        <v>2342.0849300714262</v>
      </c>
      <c r="AR658" s="131">
        <v>2423.2048344</v>
      </c>
      <c r="AS658" s="131">
        <v>2355.4193232827874</v>
      </c>
      <c r="AT658" s="131">
        <v>2324.0828070751195</v>
      </c>
      <c r="AU658" s="131">
        <v>2242.1021467614</v>
      </c>
      <c r="AV658" s="131">
        <v>2313.583917751344</v>
      </c>
      <c r="AW658" s="131">
        <v>2403.8933274323872</v>
      </c>
      <c r="AX658" s="128"/>
    </row>
    <row r="659" spans="1:76" s="134" customFormat="1" ht="15" customHeight="1" thickBot="1" x14ac:dyDescent="0.25">
      <c r="A659" s="133" t="s">
        <v>16</v>
      </c>
      <c r="B659" s="133">
        <v>5709.9413552022979</v>
      </c>
      <c r="C659" s="133">
        <v>6008.7152132333122</v>
      </c>
      <c r="D659" s="133">
        <v>6495.8441594922051</v>
      </c>
      <c r="E659" s="133">
        <v>6845.1655240960072</v>
      </c>
      <c r="F659" s="133">
        <v>6921.8443360649744</v>
      </c>
      <c r="G659" s="133">
        <v>6561.5072678874676</v>
      </c>
      <c r="H659" s="133">
        <v>7271.6466158214571</v>
      </c>
      <c r="I659" s="133">
        <v>8163.5464224683419</v>
      </c>
      <c r="J659" s="133">
        <v>7798.8564862028361</v>
      </c>
      <c r="K659" s="133">
        <v>7544.2536729394615</v>
      </c>
      <c r="L659" s="133">
        <v>8132.484047679538</v>
      </c>
      <c r="M659" s="133">
        <v>8264.1542262196199</v>
      </c>
      <c r="N659" s="133">
        <v>8470.4025399705497</v>
      </c>
      <c r="O659" s="133">
        <v>9176.4895858526288</v>
      </c>
      <c r="P659" s="133">
        <v>9090.1503799920101</v>
      </c>
      <c r="Q659" s="133">
        <v>8737.9256259296199</v>
      </c>
      <c r="R659" s="133">
        <v>8786.1205856747638</v>
      </c>
      <c r="S659" s="133">
        <v>9503.0379815260585</v>
      </c>
      <c r="T659" s="133">
        <v>8751.4563151406273</v>
      </c>
      <c r="U659" s="133">
        <v>7976.5329356291923</v>
      </c>
      <c r="V659" s="133">
        <v>8345.7875216259836</v>
      </c>
      <c r="W659" s="133">
        <v>8426.1089224002644</v>
      </c>
      <c r="X659" s="133">
        <v>9454.9612827728197</v>
      </c>
      <c r="Y659" s="133">
        <v>9515.0484993119026</v>
      </c>
      <c r="Z659" s="133">
        <v>10939.819497019487</v>
      </c>
      <c r="AA659" s="133">
        <v>11275.845162261248</v>
      </c>
      <c r="AB659" s="133">
        <v>11736.727496375162</v>
      </c>
      <c r="AC659" s="133">
        <v>12364.036636067913</v>
      </c>
      <c r="AD659" s="133">
        <v>13673.608317173006</v>
      </c>
      <c r="AE659" s="133">
        <v>14523.113501383199</v>
      </c>
      <c r="AF659" s="133">
        <v>12514.2358258684</v>
      </c>
      <c r="AG659" s="133">
        <v>14418.477213299198</v>
      </c>
      <c r="AH659" s="133">
        <v>15844.617824079996</v>
      </c>
      <c r="AI659" s="133">
        <v>16658.605869999996</v>
      </c>
      <c r="AJ659" s="133">
        <v>17599.140416999999</v>
      </c>
      <c r="AK659" s="133">
        <v>17926.036087087636</v>
      </c>
      <c r="AL659" s="133">
        <v>20122.062247118607</v>
      </c>
      <c r="AM659" s="133">
        <v>21261.757855361262</v>
      </c>
      <c r="AN659" s="133">
        <v>20693.562726076379</v>
      </c>
      <c r="AO659" s="133">
        <v>21547.45259825926</v>
      </c>
      <c r="AP659" s="133">
        <v>23243.867456668995</v>
      </c>
      <c r="AQ659" s="133">
        <v>22991.509578303729</v>
      </c>
      <c r="AR659" s="133">
        <v>24122.857548849424</v>
      </c>
      <c r="AS659" s="133">
        <v>23338.42475018169</v>
      </c>
      <c r="AT659" s="133">
        <v>22237.688700096289</v>
      </c>
      <c r="AU659" s="133">
        <v>21475.388230367782</v>
      </c>
      <c r="AV659" s="133">
        <v>23531.430367534158</v>
      </c>
      <c r="AW659" s="133">
        <v>24690.59874715795</v>
      </c>
    </row>
    <row r="660" spans="1:76" ht="15" customHeight="1" x14ac:dyDescent="0.2">
      <c r="A660" s="135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7"/>
      <c r="AJ660" s="136"/>
      <c r="AK660" s="136"/>
      <c r="AL660" s="136"/>
      <c r="AM660" s="136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</row>
    <row r="661" spans="1:76" ht="15" customHeight="1" x14ac:dyDescent="0.2">
      <c r="A661" s="135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7"/>
      <c r="AJ661" s="136"/>
      <c r="AK661" s="136"/>
      <c r="AL661" s="136"/>
      <c r="AM661" s="136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</row>
    <row r="662" spans="1:76" s="113" customFormat="1" ht="15" customHeight="1" x14ac:dyDescent="0.2">
      <c r="A662" s="113" t="s">
        <v>480</v>
      </c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5"/>
      <c r="AJ662" s="114"/>
      <c r="AK662" s="114"/>
      <c r="AL662" s="114"/>
      <c r="AM662" s="114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16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  <c r="BU662" s="117"/>
      <c r="BV662" s="117"/>
      <c r="BW662" s="117"/>
      <c r="BX662" s="117"/>
    </row>
    <row r="663" spans="1:76" ht="15" customHeight="1" thickBot="1" x14ac:dyDescent="0.25">
      <c r="A663" s="120" t="s">
        <v>479</v>
      </c>
      <c r="B663" s="120"/>
      <c r="C663" s="120"/>
      <c r="D663" s="120"/>
      <c r="E663" s="118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F663" s="114"/>
      <c r="AG663" s="114"/>
      <c r="AH663" s="114"/>
      <c r="AJ663" s="151"/>
      <c r="AK663" s="117"/>
      <c r="AL663" s="117"/>
      <c r="AM663" s="120"/>
      <c r="AN663" s="120"/>
      <c r="AO663" s="120"/>
      <c r="AP663" s="120"/>
      <c r="AQ663" s="120"/>
      <c r="AR663" s="115"/>
      <c r="AS663" s="115"/>
      <c r="AW663" s="121" t="s">
        <v>18</v>
      </c>
    </row>
    <row r="664" spans="1:76" s="124" customFormat="1" ht="15" customHeight="1" x14ac:dyDescent="0.2">
      <c r="A664" s="122" t="s">
        <v>3</v>
      </c>
      <c r="B664" s="122">
        <v>1970</v>
      </c>
      <c r="C664" s="122">
        <v>1971</v>
      </c>
      <c r="D664" s="122">
        <v>1972</v>
      </c>
      <c r="E664" s="122">
        <v>1973</v>
      </c>
      <c r="F664" s="122">
        <v>1974</v>
      </c>
      <c r="G664" s="122">
        <v>1975</v>
      </c>
      <c r="H664" s="122">
        <v>1976</v>
      </c>
      <c r="I664" s="122">
        <v>1977</v>
      </c>
      <c r="J664" s="122">
        <v>1978</v>
      </c>
      <c r="K664" s="122">
        <v>1979</v>
      </c>
      <c r="L664" s="122">
        <v>1980</v>
      </c>
      <c r="M664" s="122">
        <v>1981</v>
      </c>
      <c r="N664" s="122">
        <v>1982</v>
      </c>
      <c r="O664" s="122">
        <v>1983</v>
      </c>
      <c r="P664" s="122">
        <v>1984</v>
      </c>
      <c r="Q664" s="122">
        <v>1985</v>
      </c>
      <c r="R664" s="122">
        <v>1986</v>
      </c>
      <c r="S664" s="122">
        <v>1987</v>
      </c>
      <c r="T664" s="122">
        <v>1988</v>
      </c>
      <c r="U664" s="122">
        <v>1989</v>
      </c>
      <c r="V664" s="122">
        <v>1990</v>
      </c>
      <c r="W664" s="122">
        <v>1991</v>
      </c>
      <c r="X664" s="122">
        <v>1992</v>
      </c>
      <c r="Y664" s="122">
        <v>1993</v>
      </c>
      <c r="Z664" s="122">
        <v>1994</v>
      </c>
      <c r="AA664" s="122">
        <v>1995</v>
      </c>
      <c r="AB664" s="122">
        <v>1996</v>
      </c>
      <c r="AC664" s="122">
        <v>1997</v>
      </c>
      <c r="AD664" s="122">
        <v>1998</v>
      </c>
      <c r="AE664" s="122">
        <v>1999</v>
      </c>
      <c r="AF664" s="122">
        <v>2000</v>
      </c>
      <c r="AG664" s="122">
        <v>2001</v>
      </c>
      <c r="AH664" s="122">
        <v>2002</v>
      </c>
      <c r="AI664" s="122">
        <v>2003</v>
      </c>
      <c r="AJ664" s="122">
        <v>2004</v>
      </c>
      <c r="AK664" s="122">
        <v>2005</v>
      </c>
      <c r="AL664" s="122">
        <v>2006</v>
      </c>
      <c r="AM664" s="122">
        <v>2007</v>
      </c>
      <c r="AN664" s="122">
        <v>2008</v>
      </c>
      <c r="AO664" s="122">
        <v>2009</v>
      </c>
      <c r="AP664" s="122">
        <v>2010</v>
      </c>
      <c r="AQ664" s="122">
        <v>2011</v>
      </c>
      <c r="AR664" s="122">
        <v>2012</v>
      </c>
      <c r="AS664" s="123">
        <v>2013</v>
      </c>
      <c r="AT664" s="123">
        <v>2014</v>
      </c>
      <c r="AU664" s="123">
        <v>2015</v>
      </c>
      <c r="AV664" s="123">
        <v>2016</v>
      </c>
      <c r="AW664" s="123">
        <v>2017</v>
      </c>
    </row>
    <row r="665" spans="1:76" s="139" customFormat="1" ht="15" customHeight="1" x14ac:dyDescent="0.2">
      <c r="A665" s="139" t="s">
        <v>238</v>
      </c>
      <c r="B665" s="139">
        <v>0</v>
      </c>
      <c r="C665" s="139">
        <v>0</v>
      </c>
      <c r="D665" s="139">
        <v>0</v>
      </c>
      <c r="E665" s="139">
        <v>0</v>
      </c>
      <c r="F665" s="139">
        <v>0</v>
      </c>
      <c r="G665" s="139">
        <v>0</v>
      </c>
      <c r="H665" s="139">
        <v>0</v>
      </c>
      <c r="I665" s="139">
        <v>1.0407976583087716E-2</v>
      </c>
      <c r="J665" s="139">
        <v>2.7236685323776506E-2</v>
      </c>
      <c r="K665" s="139">
        <v>0.13945435103457748</v>
      </c>
      <c r="L665" s="139">
        <v>0.7801996244690359</v>
      </c>
      <c r="M665" s="139">
        <v>1.6551634959331036</v>
      </c>
      <c r="N665" s="139">
        <v>1.6840158342757574</v>
      </c>
      <c r="O665" s="139">
        <v>1.8450110842061063</v>
      </c>
      <c r="P665" s="139">
        <v>1.6274846269389225</v>
      </c>
      <c r="Q665" s="139">
        <v>1.2412739893109457</v>
      </c>
      <c r="R665" s="139">
        <v>1.2360579500475812</v>
      </c>
      <c r="S665" s="139">
        <v>1.5108068417605569</v>
      </c>
      <c r="T665" s="139">
        <v>1.1263331775931522</v>
      </c>
      <c r="U665" s="139">
        <v>1.379496190738418</v>
      </c>
      <c r="V665" s="139">
        <v>1.2900749716070365</v>
      </c>
      <c r="W665" s="139">
        <v>0.85230635707878333</v>
      </c>
      <c r="X665" s="139">
        <v>0.80676666692420174</v>
      </c>
      <c r="Y665" s="139">
        <v>0.85078500656990064</v>
      </c>
      <c r="Z665" s="139">
        <v>0.72179803351886473</v>
      </c>
      <c r="AA665" s="139">
        <v>0.79332593444428712</v>
      </c>
      <c r="AB665" s="139">
        <v>0.71473442683156763</v>
      </c>
      <c r="AC665" s="139">
        <v>0.53512882521708327</v>
      </c>
      <c r="AD665" s="139">
        <v>0.34808627610184745</v>
      </c>
      <c r="AE665" s="139">
        <v>0.21326422875542583</v>
      </c>
      <c r="AF665" s="139">
        <v>0.39171695884673274</v>
      </c>
      <c r="AG665" s="139">
        <v>0.4217897847347245</v>
      </c>
      <c r="AH665" s="139">
        <v>0.31623602762983888</v>
      </c>
      <c r="AI665" s="142">
        <v>0.34614568259786804</v>
      </c>
      <c r="AJ665" s="139">
        <v>0.27153028993302342</v>
      </c>
      <c r="AK665" s="139">
        <v>0.34400231986824364</v>
      </c>
      <c r="AL665" s="139">
        <v>0.19334624414836538</v>
      </c>
      <c r="AM665" s="139">
        <v>0.21708396288113851</v>
      </c>
      <c r="AN665" s="140">
        <v>0.17710168264482767</v>
      </c>
      <c r="AO665" s="140">
        <v>0.2220807813571743</v>
      </c>
      <c r="AP665" s="140">
        <v>0.3067582851000224</v>
      </c>
      <c r="AQ665" s="140">
        <v>0.39337686785028647</v>
      </c>
      <c r="AR665" s="140">
        <v>0.28302778532237549</v>
      </c>
      <c r="AS665" s="140">
        <v>0.29659294207275549</v>
      </c>
      <c r="AT665" s="140">
        <v>0.29656852377699866</v>
      </c>
      <c r="AU665" s="140">
        <v>0.30237284329126157</v>
      </c>
      <c r="AV665" s="140">
        <v>0.21724393490133548</v>
      </c>
      <c r="AW665" s="140">
        <v>0.20468482014355463</v>
      </c>
      <c r="AX665" s="142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</row>
    <row r="666" spans="1:76" s="139" customFormat="1" ht="15" customHeight="1" x14ac:dyDescent="0.2">
      <c r="A666" s="139" t="s">
        <v>113</v>
      </c>
      <c r="B666" s="139">
        <v>0</v>
      </c>
      <c r="C666" s="139">
        <v>0</v>
      </c>
      <c r="D666" s="139">
        <v>0</v>
      </c>
      <c r="E666" s="139">
        <v>0</v>
      </c>
      <c r="F666" s="139">
        <v>0</v>
      </c>
      <c r="G666" s="139">
        <v>0</v>
      </c>
      <c r="H666" s="139">
        <v>0</v>
      </c>
      <c r="I666" s="139">
        <v>0</v>
      </c>
      <c r="J666" s="139">
        <v>0</v>
      </c>
      <c r="K666" s="139">
        <v>0</v>
      </c>
      <c r="L666" s="139">
        <v>0</v>
      </c>
      <c r="M666" s="139">
        <v>0</v>
      </c>
      <c r="N666" s="139">
        <v>0</v>
      </c>
      <c r="O666" s="139">
        <v>0</v>
      </c>
      <c r="P666" s="139">
        <v>0</v>
      </c>
      <c r="Q666" s="139">
        <v>0.1006701175608158</v>
      </c>
      <c r="R666" s="139">
        <v>0.29034192908292389</v>
      </c>
      <c r="S666" s="139">
        <v>0.62944149140814387</v>
      </c>
      <c r="T666" s="139">
        <v>0.72370418955787552</v>
      </c>
      <c r="U666" s="139">
        <v>0.71681669794910519</v>
      </c>
      <c r="V666" s="139">
        <v>1.5704635621308571</v>
      </c>
      <c r="W666" s="139">
        <v>1.4719767942979387</v>
      </c>
      <c r="X666" s="139">
        <v>1.7676764081997964</v>
      </c>
      <c r="Y666" s="139">
        <v>1.8119824403676785</v>
      </c>
      <c r="Z666" s="139">
        <v>1.4473423445710252</v>
      </c>
      <c r="AA666" s="139">
        <v>1.4510178673577041</v>
      </c>
      <c r="AB666" s="139">
        <v>2.1585115959984802</v>
      </c>
      <c r="AC666" s="139">
        <v>1.2034698826913335</v>
      </c>
      <c r="AD666" s="139">
        <v>1.4603321330275132</v>
      </c>
      <c r="AE666" s="139">
        <v>1.5445051777543184</v>
      </c>
      <c r="AF666" s="139">
        <v>1.8064989276667429</v>
      </c>
      <c r="AG666" s="139">
        <v>1.8668565620211477</v>
      </c>
      <c r="AH666" s="139">
        <v>2.5659186262108946</v>
      </c>
      <c r="AI666" s="142">
        <v>2.5937344539624436</v>
      </c>
      <c r="AJ666" s="139">
        <v>2.7901362700969012</v>
      </c>
      <c r="AK666" s="139">
        <v>2.8498539103135432</v>
      </c>
      <c r="AL666" s="139">
        <v>2.7756747328350428</v>
      </c>
      <c r="AM666" s="139">
        <v>2.7606372153843104</v>
      </c>
      <c r="AN666" s="143">
        <v>2.8097336867695599</v>
      </c>
      <c r="AO666" s="143">
        <v>2.5634691629701636</v>
      </c>
      <c r="AP666" s="143">
        <v>2.8480764234450207</v>
      </c>
      <c r="AQ666" s="143">
        <v>2.8362928959282345</v>
      </c>
      <c r="AR666" s="143">
        <v>2.9848839078176361</v>
      </c>
      <c r="AS666" s="143">
        <v>2.9467160049776759</v>
      </c>
      <c r="AT666" s="143">
        <v>3.309139414407781</v>
      </c>
      <c r="AU666" s="143">
        <v>3.8812113064147518</v>
      </c>
      <c r="AV666" s="143">
        <v>3.5396597626944053</v>
      </c>
      <c r="AW666" s="143">
        <v>3.4418915502831466</v>
      </c>
      <c r="AX666" s="142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</row>
    <row r="667" spans="1:76" s="139" customFormat="1" ht="15" customHeight="1" x14ac:dyDescent="0.2">
      <c r="A667" s="139" t="s">
        <v>178</v>
      </c>
      <c r="B667" s="139">
        <v>31.742265134626525</v>
      </c>
      <c r="C667" s="139">
        <v>28.364100136523202</v>
      </c>
      <c r="D667" s="139">
        <v>25.282977233991801</v>
      </c>
      <c r="E667" s="139">
        <v>22.634660835387407</v>
      </c>
      <c r="F667" s="139">
        <v>21.488561830987095</v>
      </c>
      <c r="G667" s="139">
        <v>22.19638172356861</v>
      </c>
      <c r="H667" s="139">
        <v>19.17642693150146</v>
      </c>
      <c r="I667" s="139">
        <v>16.322156217948152</v>
      </c>
      <c r="J667" s="139">
        <v>16.290742139538796</v>
      </c>
      <c r="K667" s="139">
        <v>16.224404070483622</v>
      </c>
      <c r="L667" s="139">
        <v>14.696514926961674</v>
      </c>
      <c r="M667" s="139">
        <v>14.766080769988415</v>
      </c>
      <c r="N667" s="139">
        <v>17.121024333337555</v>
      </c>
      <c r="O667" s="139">
        <v>20.136137797712259</v>
      </c>
      <c r="P667" s="139">
        <v>22.682957022783736</v>
      </c>
      <c r="Q667" s="139">
        <v>24.934272151901116</v>
      </c>
      <c r="R667" s="139">
        <v>25.746229839916019</v>
      </c>
      <c r="S667" s="139">
        <v>23.216966240575793</v>
      </c>
      <c r="T667" s="139">
        <v>24.608912190695126</v>
      </c>
      <c r="U667" s="139">
        <v>25.406891143741539</v>
      </c>
      <c r="V667" s="139">
        <v>23.540185212110941</v>
      </c>
      <c r="W667" s="139">
        <v>23.782841053390385</v>
      </c>
      <c r="X667" s="139">
        <v>18.743396096491256</v>
      </c>
      <c r="Y667" s="139">
        <v>18.810663719995077</v>
      </c>
      <c r="Z667" s="139">
        <v>16.457123085901983</v>
      </c>
      <c r="AA667" s="139">
        <v>15.647908592300697</v>
      </c>
      <c r="AB667" s="139">
        <v>15.334426129905873</v>
      </c>
      <c r="AC667" s="139">
        <v>14.265682348875174</v>
      </c>
      <c r="AD667" s="139">
        <v>13.157756272281237</v>
      </c>
      <c r="AE667" s="139">
        <v>12.511868504139532</v>
      </c>
      <c r="AF667" s="139">
        <v>14.810080150230743</v>
      </c>
      <c r="AG667" s="139">
        <v>12.469420490131006</v>
      </c>
      <c r="AH667" s="139">
        <v>11.124278904356242</v>
      </c>
      <c r="AI667" s="142">
        <v>10.327995112114388</v>
      </c>
      <c r="AJ667" s="139">
        <v>10.069327012631904</v>
      </c>
      <c r="AK667" s="139">
        <v>10.113075953840331</v>
      </c>
      <c r="AL667" s="139">
        <v>9.0987691893367995</v>
      </c>
      <c r="AM667" s="139">
        <v>8.867307808432777</v>
      </c>
      <c r="AN667" s="143">
        <v>9.6579309539655114</v>
      </c>
      <c r="AO667" s="143">
        <v>9.4607072028769021</v>
      </c>
      <c r="AP667" s="143">
        <v>9.7542534576340039</v>
      </c>
      <c r="AQ667" s="143">
        <v>10.057364837766343</v>
      </c>
      <c r="AR667" s="143">
        <v>9.6142294307525731</v>
      </c>
      <c r="AS667" s="143">
        <v>9.7381371036291</v>
      </c>
      <c r="AT667" s="143">
        <v>10.117960334565964</v>
      </c>
      <c r="AU667" s="143">
        <v>10.110321064788572</v>
      </c>
      <c r="AV667" s="143">
        <v>9.1347086276814693</v>
      </c>
      <c r="AW667" s="143">
        <v>8.983444651809938</v>
      </c>
      <c r="AX667" s="142"/>
    </row>
    <row r="668" spans="1:76" s="139" customFormat="1" ht="15" customHeight="1" x14ac:dyDescent="0.2">
      <c r="A668" s="143" t="s">
        <v>182</v>
      </c>
      <c r="B668" s="139">
        <v>53.583648132000839</v>
      </c>
      <c r="C668" s="139">
        <v>54.738586744405382</v>
      </c>
      <c r="D668" s="139">
        <v>57.211157193027773</v>
      </c>
      <c r="E668" s="139">
        <v>58.872621843869929</v>
      </c>
      <c r="F668" s="139">
        <v>58.149704681301827</v>
      </c>
      <c r="G668" s="139">
        <v>54.578391465962447</v>
      </c>
      <c r="H668" s="139">
        <v>56.988952125219015</v>
      </c>
      <c r="I668" s="139">
        <v>61.052909645514141</v>
      </c>
      <c r="J668" s="139">
        <v>57.957106402555766</v>
      </c>
      <c r="K668" s="139">
        <v>56.052777981082244</v>
      </c>
      <c r="L668" s="139">
        <v>58.801885843665133</v>
      </c>
      <c r="M668" s="139">
        <v>61.430217905643993</v>
      </c>
      <c r="N668" s="139">
        <v>61.422303428220403</v>
      </c>
      <c r="O668" s="139">
        <v>60.505434026749484</v>
      </c>
      <c r="P668" s="139">
        <v>59.002820781223576</v>
      </c>
      <c r="Q668" s="139">
        <v>56.567004405040834</v>
      </c>
      <c r="R668" s="139">
        <v>55.713967321499744</v>
      </c>
      <c r="S668" s="139">
        <v>57.781140612857207</v>
      </c>
      <c r="T668" s="139">
        <v>55.090544952662853</v>
      </c>
      <c r="U668" s="139">
        <v>52.19837662394572</v>
      </c>
      <c r="V668" s="139">
        <v>53.505948630376842</v>
      </c>
      <c r="W668" s="139">
        <v>52.968114716972167</v>
      </c>
      <c r="X668" s="139">
        <v>59.146697883466828</v>
      </c>
      <c r="Y668" s="139">
        <v>58.386125303674</v>
      </c>
      <c r="Z668" s="139">
        <v>63.432845510986937</v>
      </c>
      <c r="AA668" s="139">
        <v>63.096324233714782</v>
      </c>
      <c r="AB668" s="139">
        <v>62.118681652248476</v>
      </c>
      <c r="AC668" s="139">
        <v>65.058771888791227</v>
      </c>
      <c r="AD668" s="139">
        <v>67.14175521409183</v>
      </c>
      <c r="AE668" s="139">
        <v>68.311141348845894</v>
      </c>
      <c r="AF668" s="139">
        <v>62.600586165034777</v>
      </c>
      <c r="AG668" s="139">
        <v>68.083407139865301</v>
      </c>
      <c r="AH668" s="139">
        <v>69.94273436597372</v>
      </c>
      <c r="AI668" s="142">
        <v>71.688765063507688</v>
      </c>
      <c r="AJ668" s="139">
        <v>72.631498568263282</v>
      </c>
      <c r="AK668" s="139">
        <v>72.796750165903575</v>
      </c>
      <c r="AL668" s="139">
        <v>75.66046024025232</v>
      </c>
      <c r="AM668" s="139">
        <v>75.795781701729751</v>
      </c>
      <c r="AN668" s="143">
        <v>74.193268711835117</v>
      </c>
      <c r="AO668" s="143">
        <v>74.941049705822422</v>
      </c>
      <c r="AP668" s="143">
        <v>74.205603775479673</v>
      </c>
      <c r="AQ668" s="143">
        <v>73.334740410198108</v>
      </c>
      <c r="AR668" s="143">
        <v>73.970808723607092</v>
      </c>
      <c r="AS668" s="143">
        <v>73.75307510923615</v>
      </c>
      <c r="AT668" s="143">
        <v>72.491423983830103</v>
      </c>
      <c r="AU668" s="143">
        <v>72.106887439264028</v>
      </c>
      <c r="AV668" s="143">
        <v>74.470201759328901</v>
      </c>
      <c r="AW668" s="143">
        <v>75.010578608241701</v>
      </c>
      <c r="AX668" s="142"/>
    </row>
    <row r="669" spans="1:76" s="139" customFormat="1" ht="15" customHeight="1" x14ac:dyDescent="0.2">
      <c r="A669" s="143" t="s">
        <v>328</v>
      </c>
      <c r="B669" s="139">
        <v>10.752291514280772</v>
      </c>
      <c r="C669" s="139">
        <v>12.806530874309214</v>
      </c>
      <c r="D669" s="139">
        <v>13.31984283744495</v>
      </c>
      <c r="E669" s="139">
        <v>13.984799014821789</v>
      </c>
      <c r="F669" s="139">
        <v>15.279355817527168</v>
      </c>
      <c r="G669" s="139">
        <v>17.058341517420356</v>
      </c>
      <c r="H669" s="139">
        <v>17.783445368307241</v>
      </c>
      <c r="I669" s="139">
        <v>16.554278436257459</v>
      </c>
      <c r="J669" s="139">
        <v>18.83468172391947</v>
      </c>
      <c r="K669" s="139">
        <v>20.105620630882427</v>
      </c>
      <c r="L669" s="139">
        <v>17.779672744901465</v>
      </c>
      <c r="M669" s="139">
        <v>13.795454702411266</v>
      </c>
      <c r="N669" s="139">
        <v>11.652505702905565</v>
      </c>
      <c r="O669" s="139">
        <v>9.4138573766035574</v>
      </c>
      <c r="P669" s="139">
        <v>7.0091296188999594</v>
      </c>
      <c r="Q669" s="139">
        <v>6.6712482453520865</v>
      </c>
      <c r="R669" s="139">
        <v>6.5062253790446816</v>
      </c>
      <c r="S669" s="139">
        <v>7.710234994581568</v>
      </c>
      <c r="T669" s="139">
        <v>7.8552228937105024</v>
      </c>
      <c r="U669" s="139">
        <v>9.1509014539907056</v>
      </c>
      <c r="V669" s="139">
        <v>8.7355227366182504</v>
      </c>
      <c r="W669" s="139">
        <v>9.2290686574707106</v>
      </c>
      <c r="X669" s="139">
        <v>8.8454386537131526</v>
      </c>
      <c r="Y669" s="139">
        <v>8.9594952958714646</v>
      </c>
      <c r="Z669" s="139">
        <v>7.8903772532346981</v>
      </c>
      <c r="AA669" s="139">
        <v>8.6552490287501733</v>
      </c>
      <c r="AB669" s="139">
        <v>9.0607731942196565</v>
      </c>
      <c r="AC669" s="139">
        <v>8.2865792147630248</v>
      </c>
      <c r="AD669" s="139">
        <v>7.8038567088384649</v>
      </c>
      <c r="AE669" s="139">
        <v>7.2635939938053218</v>
      </c>
      <c r="AF669" s="139">
        <v>8.1843750929068566</v>
      </c>
      <c r="AG669" s="139">
        <v>6.790862762517456</v>
      </c>
      <c r="AH669" s="139">
        <v>5.4109604252936974</v>
      </c>
      <c r="AI669" s="142">
        <v>4.3291017605424633</v>
      </c>
      <c r="AJ669" s="139">
        <v>3.4438500156209075</v>
      </c>
      <c r="AK669" s="139">
        <v>2.9493229383088617</v>
      </c>
      <c r="AL669" s="139">
        <v>2.049342631663162</v>
      </c>
      <c r="AM669" s="139">
        <v>2.1199093840980137</v>
      </c>
      <c r="AN669" s="143">
        <v>2.2545827713469873</v>
      </c>
      <c r="AO669" s="143">
        <v>2.165237388839603</v>
      </c>
      <c r="AP669" s="143">
        <v>1.3991011480952753</v>
      </c>
      <c r="AQ669" s="143">
        <v>1.3825735134332768</v>
      </c>
      <c r="AR669" s="143">
        <v>1.1229370574782456</v>
      </c>
      <c r="AS669" s="143">
        <v>0.85051416109665212</v>
      </c>
      <c r="AT669" s="143">
        <v>0.79700818227474413</v>
      </c>
      <c r="AU669" s="143">
        <v>0.55544301454759215</v>
      </c>
      <c r="AV669" s="143">
        <v>0.36967241319750316</v>
      </c>
      <c r="AW669" s="143">
        <v>0.34942608749790188</v>
      </c>
      <c r="AX669" s="142"/>
    </row>
    <row r="670" spans="1:76" s="139" customFormat="1" ht="15" customHeight="1" x14ac:dyDescent="0.2">
      <c r="A670" s="143" t="s">
        <v>181</v>
      </c>
      <c r="B670" s="139">
        <v>2.6452383624288331</v>
      </c>
      <c r="C670" s="139">
        <v>2.8713785406241499</v>
      </c>
      <c r="D670" s="139">
        <v>3.0080741471370955</v>
      </c>
      <c r="E670" s="139">
        <v>3.3380721619609908</v>
      </c>
      <c r="F670" s="139">
        <v>3.8947440669152513</v>
      </c>
      <c r="G670" s="139">
        <v>4.8174222521553283</v>
      </c>
      <c r="H670" s="139">
        <v>4.6874335622743226</v>
      </c>
      <c r="I670" s="139">
        <v>4.7997669704133967</v>
      </c>
      <c r="J670" s="139">
        <v>5.5246507992837808</v>
      </c>
      <c r="K670" s="139">
        <v>5.9879909608604835</v>
      </c>
      <c r="L670" s="139">
        <v>6.6383649182077482</v>
      </c>
      <c r="M670" s="139">
        <v>7.1005594709045994</v>
      </c>
      <c r="N670" s="139">
        <v>7.0088573807268446</v>
      </c>
      <c r="O670" s="139">
        <v>7.0175888456605913</v>
      </c>
      <c r="P670" s="139">
        <v>8.6626168224149005</v>
      </c>
      <c r="Q670" s="139">
        <v>9.546021018132187</v>
      </c>
      <c r="R670" s="139">
        <v>9.5738885870913499</v>
      </c>
      <c r="S670" s="139">
        <v>8.3097637106695856</v>
      </c>
      <c r="T670" s="139">
        <v>9.5076866345144921</v>
      </c>
      <c r="U670" s="139">
        <v>10.280479815198255</v>
      </c>
      <c r="V670" s="139">
        <v>10.645543918986631</v>
      </c>
      <c r="W670" s="139">
        <v>10.935833786225386</v>
      </c>
      <c r="X670" s="139">
        <v>10.042241566128832</v>
      </c>
      <c r="Y670" s="139">
        <v>10.559756294176129</v>
      </c>
      <c r="Z670" s="139">
        <v>9.4343694965094471</v>
      </c>
      <c r="AA670" s="139">
        <v>9.7013770964253609</v>
      </c>
      <c r="AB670" s="139">
        <v>9.9832864685823015</v>
      </c>
      <c r="AC670" s="139">
        <v>10.03230319442404</v>
      </c>
      <c r="AD670" s="139">
        <v>9.4820119834181114</v>
      </c>
      <c r="AE670" s="139">
        <v>9.3713195801325639</v>
      </c>
      <c r="AF670" s="139">
        <v>11.109920478932009</v>
      </c>
      <c r="AG670" s="139">
        <v>9.4846407465180764</v>
      </c>
      <c r="AH670" s="139">
        <v>9.7780206326305521</v>
      </c>
      <c r="AI670" s="142">
        <v>9.6822628051047115</v>
      </c>
      <c r="AJ670" s="139">
        <v>9.7003942212480609</v>
      </c>
      <c r="AK670" s="139">
        <v>9.9104310539938378</v>
      </c>
      <c r="AL670" s="139">
        <v>9.1833629043892291</v>
      </c>
      <c r="AM670" s="139">
        <v>9.0589044491155661</v>
      </c>
      <c r="AN670" s="143">
        <v>9.5917357517995505</v>
      </c>
      <c r="AO670" s="143">
        <v>9.3958637670610496</v>
      </c>
      <c r="AP670" s="143">
        <v>9.976423518610936</v>
      </c>
      <c r="AQ670" s="143">
        <v>10.186738378769041</v>
      </c>
      <c r="AR670" s="143">
        <v>10.045264452990057</v>
      </c>
      <c r="AS670" s="143">
        <v>10.092452033483752</v>
      </c>
      <c r="AT670" s="143">
        <v>10.451098755892991</v>
      </c>
      <c r="AU670" s="143">
        <v>10.440333477142463</v>
      </c>
      <c r="AV670" s="143">
        <v>9.83188816665964</v>
      </c>
      <c r="AW670" s="143">
        <v>9.7360673673784071</v>
      </c>
      <c r="AX670" s="142"/>
    </row>
    <row r="671" spans="1:76" s="139" customFormat="1" ht="15" customHeight="1" x14ac:dyDescent="0.2">
      <c r="A671" s="143" t="s">
        <v>179</v>
      </c>
      <c r="B671" s="139">
        <v>1.276556856663035</v>
      </c>
      <c r="C671" s="139">
        <v>1.2194037041380454</v>
      </c>
      <c r="D671" s="139">
        <v>1.1779485883983796</v>
      </c>
      <c r="E671" s="139">
        <v>1.1698461439598731</v>
      </c>
      <c r="F671" s="139">
        <v>1.1876336032686652</v>
      </c>
      <c r="G671" s="139">
        <v>1.3494630408932551</v>
      </c>
      <c r="H671" s="139">
        <v>1.3637420126979691</v>
      </c>
      <c r="I671" s="139">
        <v>1.2604807532837583</v>
      </c>
      <c r="J671" s="139">
        <v>1.3655822493784058</v>
      </c>
      <c r="K671" s="139">
        <v>1.4897520056566407</v>
      </c>
      <c r="L671" s="139">
        <v>1.3033619417949467</v>
      </c>
      <c r="M671" s="139">
        <v>1.2525236551186225</v>
      </c>
      <c r="N671" s="139">
        <v>1.1112933205338607</v>
      </c>
      <c r="O671" s="139">
        <v>1.0819708690679875</v>
      </c>
      <c r="P671" s="139">
        <v>1.0149911277388952</v>
      </c>
      <c r="Q671" s="139">
        <v>0.93951007270200648</v>
      </c>
      <c r="R671" s="139">
        <v>0.93328899331770288</v>
      </c>
      <c r="S671" s="139">
        <v>0.84164610814714536</v>
      </c>
      <c r="T671" s="139">
        <v>1.087595961266004</v>
      </c>
      <c r="U671" s="139">
        <v>0.86703807443626602</v>
      </c>
      <c r="V671" s="139">
        <v>0.71226096816943141</v>
      </c>
      <c r="W671" s="139">
        <v>0.75985863456463676</v>
      </c>
      <c r="X671" s="139">
        <v>0.6477827250759276</v>
      </c>
      <c r="Y671" s="139">
        <v>0.62119193934574923</v>
      </c>
      <c r="Z671" s="139">
        <v>0.61614427527703697</v>
      </c>
      <c r="AA671" s="139">
        <v>0.65479724700699649</v>
      </c>
      <c r="AB671" s="139">
        <v>0.62958653221365068</v>
      </c>
      <c r="AC671" s="139">
        <v>0.6180646452381211</v>
      </c>
      <c r="AD671" s="139">
        <v>0.60620141224100621</v>
      </c>
      <c r="AE671" s="139">
        <v>0.78430716656694699</v>
      </c>
      <c r="AF671" s="139">
        <v>1.0968222263821303</v>
      </c>
      <c r="AG671" s="139">
        <v>0.8830225142122714</v>
      </c>
      <c r="AH671" s="139">
        <v>0.86185101790505314</v>
      </c>
      <c r="AI671" s="142">
        <v>1.0319951221704429</v>
      </c>
      <c r="AJ671" s="139">
        <v>1.0932636222059244</v>
      </c>
      <c r="AK671" s="139">
        <v>1.0365636577716089</v>
      </c>
      <c r="AL671" s="139">
        <v>1.0390440573750794</v>
      </c>
      <c r="AM671" s="139">
        <v>1.1803754783584566</v>
      </c>
      <c r="AN671" s="145">
        <v>1.3156464416384495</v>
      </c>
      <c r="AO671" s="145">
        <v>1.2515919910727007</v>
      </c>
      <c r="AP671" s="145">
        <v>1.509783391635068</v>
      </c>
      <c r="AQ671" s="145">
        <v>1.8089130960547237</v>
      </c>
      <c r="AR671" s="145">
        <v>1.9788486420320339</v>
      </c>
      <c r="AS671" s="145">
        <v>2.322512645503906</v>
      </c>
      <c r="AT671" s="145">
        <v>2.5368008052514313</v>
      </c>
      <c r="AU671" s="145">
        <v>2.6034308545513341</v>
      </c>
      <c r="AV671" s="145">
        <v>2.4366253355367462</v>
      </c>
      <c r="AW671" s="145">
        <v>2.2739069146453517</v>
      </c>
      <c r="AX671" s="142"/>
    </row>
    <row r="672" spans="1:76" s="148" customFormat="1" ht="15" customHeight="1" thickBot="1" x14ac:dyDescent="0.25">
      <c r="A672" s="147" t="s">
        <v>16</v>
      </c>
      <c r="B672" s="147">
        <v>100</v>
      </c>
      <c r="C672" s="147">
        <v>100</v>
      </c>
      <c r="D672" s="147">
        <v>100</v>
      </c>
      <c r="E672" s="147">
        <v>100</v>
      </c>
      <c r="F672" s="147">
        <v>100</v>
      </c>
      <c r="G672" s="147">
        <v>100</v>
      </c>
      <c r="H672" s="147">
        <v>100</v>
      </c>
      <c r="I672" s="147">
        <v>100</v>
      </c>
      <c r="J672" s="147">
        <v>100</v>
      </c>
      <c r="K672" s="147">
        <v>100</v>
      </c>
      <c r="L672" s="147">
        <v>100</v>
      </c>
      <c r="M672" s="147">
        <v>100</v>
      </c>
      <c r="N672" s="147">
        <v>100</v>
      </c>
      <c r="O672" s="147">
        <v>100</v>
      </c>
      <c r="P672" s="147">
        <v>100</v>
      </c>
      <c r="Q672" s="147">
        <v>100</v>
      </c>
      <c r="R672" s="147">
        <v>100</v>
      </c>
      <c r="S672" s="147">
        <v>100</v>
      </c>
      <c r="T672" s="147">
        <v>100</v>
      </c>
      <c r="U672" s="147">
        <v>100</v>
      </c>
      <c r="V672" s="147">
        <v>100</v>
      </c>
      <c r="W672" s="147">
        <v>100</v>
      </c>
      <c r="X672" s="147">
        <v>100</v>
      </c>
      <c r="Y672" s="147">
        <v>100</v>
      </c>
      <c r="Z672" s="147">
        <v>100</v>
      </c>
      <c r="AA672" s="147">
        <v>100</v>
      </c>
      <c r="AB672" s="147">
        <v>100</v>
      </c>
      <c r="AC672" s="147">
        <v>100</v>
      </c>
      <c r="AD672" s="147">
        <v>100</v>
      </c>
      <c r="AE672" s="147">
        <v>100</v>
      </c>
      <c r="AF672" s="147">
        <v>100</v>
      </c>
      <c r="AG672" s="147">
        <v>100</v>
      </c>
      <c r="AH672" s="147">
        <v>100</v>
      </c>
      <c r="AI672" s="147">
        <v>100</v>
      </c>
      <c r="AJ672" s="147">
        <v>100</v>
      </c>
      <c r="AK672" s="147">
        <v>100</v>
      </c>
      <c r="AL672" s="147">
        <v>100</v>
      </c>
      <c r="AM672" s="147">
        <v>100</v>
      </c>
      <c r="AN672" s="147">
        <v>100</v>
      </c>
      <c r="AO672" s="147">
        <v>100</v>
      </c>
      <c r="AP672" s="147">
        <v>100</v>
      </c>
      <c r="AQ672" s="147">
        <v>100</v>
      </c>
      <c r="AR672" s="147">
        <v>100</v>
      </c>
      <c r="AS672" s="147">
        <v>100</v>
      </c>
      <c r="AT672" s="147">
        <v>100</v>
      </c>
      <c r="AU672" s="147">
        <v>100</v>
      </c>
      <c r="AV672" s="147">
        <v>100</v>
      </c>
      <c r="AW672" s="147">
        <v>100</v>
      </c>
    </row>
    <row r="673" spans="1:76" ht="15" customHeight="1" x14ac:dyDescent="0.2">
      <c r="A673" s="135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7"/>
      <c r="AJ673" s="136"/>
      <c r="AK673" s="136"/>
      <c r="AL673" s="136"/>
      <c r="AM673" s="136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</row>
    <row r="674" spans="1:76" ht="15" customHeight="1" x14ac:dyDescent="0.2">
      <c r="A674" s="135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7"/>
      <c r="AJ674" s="136"/>
      <c r="AK674" s="136"/>
      <c r="AL674" s="136"/>
      <c r="AM674" s="136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</row>
    <row r="675" spans="1:76" ht="15" customHeight="1" x14ac:dyDescent="0.2">
      <c r="A675" s="113" t="s">
        <v>481</v>
      </c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5"/>
      <c r="AJ675" s="114"/>
      <c r="AK675" s="114"/>
      <c r="AL675" s="114"/>
      <c r="AM675" s="114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</row>
    <row r="676" spans="1:76" ht="15" customHeight="1" thickBot="1" x14ac:dyDescent="0.25">
      <c r="A676" s="120" t="s">
        <v>482</v>
      </c>
      <c r="B676" s="120"/>
      <c r="C676" s="120"/>
      <c r="E676" s="118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F676" s="114"/>
      <c r="AG676" s="114"/>
      <c r="AH676" s="114"/>
      <c r="AJ676" s="114"/>
      <c r="AK676" s="117"/>
      <c r="AM676" s="117"/>
      <c r="AN676" s="120"/>
      <c r="AO676" s="120"/>
      <c r="AP676" s="120"/>
      <c r="AQ676" s="120"/>
      <c r="AS676" s="115"/>
      <c r="AW676" s="121" t="s">
        <v>2</v>
      </c>
    </row>
    <row r="677" spans="1:76" s="124" customFormat="1" ht="15" customHeight="1" x14ac:dyDescent="0.2">
      <c r="A677" s="122" t="s">
        <v>3</v>
      </c>
      <c r="B677" s="122">
        <v>1970</v>
      </c>
      <c r="C677" s="122">
        <v>1971</v>
      </c>
      <c r="D677" s="122">
        <v>1972</v>
      </c>
      <c r="E677" s="122">
        <v>1973</v>
      </c>
      <c r="F677" s="122">
        <v>1974</v>
      </c>
      <c r="G677" s="122">
        <v>1975</v>
      </c>
      <c r="H677" s="122">
        <v>1976</v>
      </c>
      <c r="I677" s="122">
        <v>1977</v>
      </c>
      <c r="J677" s="122">
        <v>1978</v>
      </c>
      <c r="K677" s="122">
        <v>1979</v>
      </c>
      <c r="L677" s="122">
        <v>1980</v>
      </c>
      <c r="M677" s="122">
        <v>1981</v>
      </c>
      <c r="N677" s="122">
        <v>1982</v>
      </c>
      <c r="O677" s="122">
        <v>1983</v>
      </c>
      <c r="P677" s="122">
        <v>1984</v>
      </c>
      <c r="Q677" s="122">
        <v>1985</v>
      </c>
      <c r="R677" s="122">
        <v>1986</v>
      </c>
      <c r="S677" s="122">
        <v>1987</v>
      </c>
      <c r="T677" s="122">
        <v>1988</v>
      </c>
      <c r="U677" s="122">
        <v>1989</v>
      </c>
      <c r="V677" s="122">
        <v>1990</v>
      </c>
      <c r="W677" s="122">
        <v>1991</v>
      </c>
      <c r="X677" s="122">
        <v>1992</v>
      </c>
      <c r="Y677" s="122">
        <v>1993</v>
      </c>
      <c r="Z677" s="122">
        <v>1994</v>
      </c>
      <c r="AA677" s="122">
        <v>1995</v>
      </c>
      <c r="AB677" s="122">
        <v>1996</v>
      </c>
      <c r="AC677" s="122">
        <v>1997</v>
      </c>
      <c r="AD677" s="122">
        <v>1998</v>
      </c>
      <c r="AE677" s="122">
        <v>1999</v>
      </c>
      <c r="AF677" s="122">
        <v>2000</v>
      </c>
      <c r="AG677" s="122">
        <v>2001</v>
      </c>
      <c r="AH677" s="122">
        <v>2002</v>
      </c>
      <c r="AI677" s="122">
        <v>2003</v>
      </c>
      <c r="AJ677" s="122">
        <v>2004</v>
      </c>
      <c r="AK677" s="122">
        <v>2005</v>
      </c>
      <c r="AL677" s="122">
        <v>2006</v>
      </c>
      <c r="AM677" s="122">
        <v>2007</v>
      </c>
      <c r="AN677" s="122">
        <v>2008</v>
      </c>
      <c r="AO677" s="122">
        <v>2009</v>
      </c>
      <c r="AP677" s="122">
        <v>2010</v>
      </c>
      <c r="AQ677" s="122">
        <v>2011</v>
      </c>
      <c r="AR677" s="122">
        <v>2012</v>
      </c>
      <c r="AS677" s="123">
        <v>2013</v>
      </c>
      <c r="AT677" s="123">
        <v>2014</v>
      </c>
      <c r="AU677" s="123">
        <v>2015</v>
      </c>
      <c r="AV677" s="123">
        <v>2016</v>
      </c>
      <c r="AW677" s="123">
        <v>2017</v>
      </c>
    </row>
    <row r="678" spans="1:76" s="125" customFormat="1" ht="15" customHeight="1" x14ac:dyDescent="0.2">
      <c r="A678" s="125" t="s">
        <v>395</v>
      </c>
      <c r="B678" s="125">
        <v>0</v>
      </c>
      <c r="C678" s="125">
        <v>0</v>
      </c>
      <c r="D678" s="125">
        <v>0</v>
      </c>
      <c r="E678" s="125">
        <v>0</v>
      </c>
      <c r="F678" s="125">
        <v>0</v>
      </c>
      <c r="G678" s="125">
        <v>0</v>
      </c>
      <c r="H678" s="125">
        <v>0</v>
      </c>
      <c r="I678" s="125">
        <v>0</v>
      </c>
      <c r="J678" s="125">
        <v>0</v>
      </c>
      <c r="K678" s="125">
        <v>0</v>
      </c>
      <c r="L678" s="125">
        <v>0</v>
      </c>
      <c r="M678" s="125">
        <v>2.638944</v>
      </c>
      <c r="N678" s="125">
        <v>11.435423999999999</v>
      </c>
      <c r="O678" s="125">
        <v>9.6761280000000003</v>
      </c>
      <c r="P678" s="125">
        <v>7.9168319999999994</v>
      </c>
      <c r="Q678" s="125">
        <v>14.074368</v>
      </c>
      <c r="R678" s="125">
        <v>26.38944</v>
      </c>
      <c r="S678" s="125">
        <v>30.787679999999998</v>
      </c>
      <c r="T678" s="125">
        <v>25.307872799999998</v>
      </c>
      <c r="U678" s="125">
        <v>30.585760800000003</v>
      </c>
      <c r="V678" s="125">
        <v>55.10295</v>
      </c>
      <c r="W678" s="125">
        <v>64.779077999999998</v>
      </c>
      <c r="X678" s="125">
        <v>79.168319999999994</v>
      </c>
      <c r="Y678" s="125">
        <v>88.844448</v>
      </c>
      <c r="Z678" s="125">
        <v>91.483391999999995</v>
      </c>
      <c r="AA678" s="125">
        <v>124.910016</v>
      </c>
      <c r="AB678" s="125">
        <v>142.50297599999999</v>
      </c>
      <c r="AC678" s="125">
        <v>142.50297599999999</v>
      </c>
      <c r="AD678" s="125">
        <v>145.14192</v>
      </c>
      <c r="AE678" s="125">
        <v>219.032352</v>
      </c>
      <c r="AF678" s="125">
        <v>272.69087999999999</v>
      </c>
      <c r="AG678" s="125">
        <v>394.08230400000002</v>
      </c>
      <c r="AH678" s="125">
        <v>397.76</v>
      </c>
      <c r="AI678" s="128">
        <v>425.92</v>
      </c>
      <c r="AJ678" s="125">
        <v>458.48</v>
      </c>
      <c r="AK678" s="125">
        <v>519.35740873474526</v>
      </c>
      <c r="AL678" s="125">
        <v>559.57147394540948</v>
      </c>
      <c r="AM678" s="125">
        <v>596.64</v>
      </c>
      <c r="AN678" s="126">
        <v>508.8420713154697</v>
      </c>
      <c r="AO678" s="126">
        <v>483.3999677496962</v>
      </c>
      <c r="AP678" s="126">
        <v>676.31175490139333</v>
      </c>
      <c r="AQ678" s="126">
        <v>729.70002640248163</v>
      </c>
      <c r="AR678" s="126">
        <v>768.67997791400478</v>
      </c>
      <c r="AS678" s="126">
        <v>808.81902197760974</v>
      </c>
      <c r="AT678" s="126">
        <v>847.84523104013738</v>
      </c>
      <c r="AU678" s="126">
        <v>804.84828639251396</v>
      </c>
      <c r="AV678" s="126">
        <v>777.66241860717821</v>
      </c>
      <c r="AW678" s="126">
        <v>811.84580096627224</v>
      </c>
      <c r="AX678" s="128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  <c r="BK678" s="134"/>
      <c r="BL678" s="134"/>
      <c r="BM678" s="134"/>
      <c r="BN678" s="134"/>
      <c r="BO678" s="134"/>
      <c r="BP678" s="134"/>
      <c r="BQ678" s="134"/>
      <c r="BR678" s="134"/>
      <c r="BS678" s="134"/>
      <c r="BT678" s="134"/>
      <c r="BU678" s="134"/>
      <c r="BV678" s="134"/>
      <c r="BW678" s="134"/>
      <c r="BX678" s="134"/>
    </row>
    <row r="679" spans="1:76" s="125" customFormat="1" ht="15" customHeight="1" x14ac:dyDescent="0.2">
      <c r="A679" s="125" t="s">
        <v>238</v>
      </c>
      <c r="B679" s="125">
        <v>70.651728000000006</v>
      </c>
      <c r="C679" s="125">
        <v>74.640132000000008</v>
      </c>
      <c r="D679" s="125">
        <v>74.640132000000008</v>
      </c>
      <c r="E679" s="125">
        <v>67.233096000000003</v>
      </c>
      <c r="F679" s="125">
        <v>77.48899200000001</v>
      </c>
      <c r="G679" s="125">
        <v>74.640132000000008</v>
      </c>
      <c r="H679" s="125">
        <v>52.249092000000005</v>
      </c>
      <c r="I679" s="125">
        <v>64.054368000000011</v>
      </c>
      <c r="J679" s="125">
        <v>57.866844</v>
      </c>
      <c r="K679" s="125">
        <v>61.685316000000007</v>
      </c>
      <c r="L679" s="125">
        <v>60.9756</v>
      </c>
      <c r="M679" s="125">
        <v>79.588152000000008</v>
      </c>
      <c r="N679" s="125">
        <v>84.366240000000019</v>
      </c>
      <c r="O679" s="125">
        <v>123.56055600000001</v>
      </c>
      <c r="P679" s="125">
        <v>124.52517</v>
      </c>
      <c r="Q679" s="125">
        <v>135.50077800000003</v>
      </c>
      <c r="R679" s="125">
        <v>130.20789600000003</v>
      </c>
      <c r="S679" s="125">
        <v>156.90221400000001</v>
      </c>
      <c r="T679" s="125">
        <v>147.07614600000002</v>
      </c>
      <c r="U679" s="125">
        <v>151.57934400000002</v>
      </c>
      <c r="V679" s="125">
        <v>132.56695200000001</v>
      </c>
      <c r="W679" s="125">
        <v>131.66231400000001</v>
      </c>
      <c r="X679" s="125">
        <v>121.266474</v>
      </c>
      <c r="Y679" s="125">
        <v>113.24468400000001</v>
      </c>
      <c r="Z679" s="125">
        <v>84.361242000000004</v>
      </c>
      <c r="AA679" s="125">
        <v>94.022376000000008</v>
      </c>
      <c r="AB679" s="125">
        <v>93.747485999999995</v>
      </c>
      <c r="AC679" s="125">
        <v>91.138530000000003</v>
      </c>
      <c r="AD679" s="125">
        <v>68.952408000000005</v>
      </c>
      <c r="AE679" s="125">
        <v>78.858444000000006</v>
      </c>
      <c r="AF679" s="125">
        <v>82.776876000000001</v>
      </c>
      <c r="AG679" s="125">
        <v>88.654524000000009</v>
      </c>
      <c r="AH679" s="125">
        <v>76.461683999999991</v>
      </c>
      <c r="AI679" s="128">
        <v>82.833490999999995</v>
      </c>
      <c r="AJ679" s="125">
        <v>89.205297999999985</v>
      </c>
      <c r="AK679" s="125">
        <v>84.586559999999992</v>
      </c>
      <c r="AL679" s="125">
        <v>82.088479719999981</v>
      </c>
      <c r="AM679" s="125">
        <v>80.366913733217118</v>
      </c>
      <c r="AN679" s="129">
        <v>80.679908114012164</v>
      </c>
      <c r="AO679" s="129">
        <v>83.806144132949981</v>
      </c>
      <c r="AP679" s="129">
        <v>111.60789992157</v>
      </c>
      <c r="AQ679" s="129">
        <v>125.53660511091999</v>
      </c>
      <c r="AR679" s="129">
        <v>123.50285294723999</v>
      </c>
      <c r="AS679" s="129">
        <v>123.70442751237999</v>
      </c>
      <c r="AT679" s="129">
        <v>117.18265268254999</v>
      </c>
      <c r="AU679" s="129">
        <v>85.896441348829981</v>
      </c>
      <c r="AV679" s="129">
        <v>83.935651865129984</v>
      </c>
      <c r="AW679" s="129">
        <v>95.900474205249992</v>
      </c>
      <c r="AX679" s="128"/>
    </row>
    <row r="680" spans="1:76" s="125" customFormat="1" ht="15" customHeight="1" x14ac:dyDescent="0.2">
      <c r="A680" s="129" t="s">
        <v>178</v>
      </c>
      <c r="B680" s="129">
        <v>217.84282800000003</v>
      </c>
      <c r="C680" s="129">
        <v>216.91320000000002</v>
      </c>
      <c r="D680" s="129">
        <v>213.81444000000002</v>
      </c>
      <c r="E680" s="129">
        <v>210.71568000000002</v>
      </c>
      <c r="F680" s="129">
        <v>220.01196000000002</v>
      </c>
      <c r="G680" s="129">
        <v>201.41940000000002</v>
      </c>
      <c r="H680" s="129">
        <v>198.32064000000003</v>
      </c>
      <c r="I680" s="129">
        <v>201.41940000000002</v>
      </c>
      <c r="J680" s="129">
        <v>204.51816000000002</v>
      </c>
      <c r="K680" s="129">
        <v>186.85522800000001</v>
      </c>
      <c r="L680" s="129">
        <v>333.42657600000007</v>
      </c>
      <c r="M680" s="129">
        <v>466.36338000000006</v>
      </c>
      <c r="N680" s="129">
        <v>575.74960800000008</v>
      </c>
      <c r="O680" s="129">
        <v>766.94310000000007</v>
      </c>
      <c r="P680" s="129">
        <v>911.65519200000017</v>
      </c>
      <c r="Q680" s="129">
        <v>981.37729200000012</v>
      </c>
      <c r="R680" s="129">
        <v>915.99345600000015</v>
      </c>
      <c r="S680" s="129">
        <v>776.2393800000001</v>
      </c>
      <c r="T680" s="129">
        <v>841.00346400000012</v>
      </c>
      <c r="U680" s="129">
        <v>734.09624400000007</v>
      </c>
      <c r="V680" s="129">
        <v>752.06905200000006</v>
      </c>
      <c r="W680" s="129">
        <v>673.36054800000011</v>
      </c>
      <c r="X680" s="129">
        <v>737.50488000000007</v>
      </c>
      <c r="Y680" s="129">
        <v>763.53446400000007</v>
      </c>
      <c r="Z680" s="129">
        <v>893.68238400000007</v>
      </c>
      <c r="AA680" s="129">
        <v>908.55643200000009</v>
      </c>
      <c r="AB680" s="129">
        <v>752.37892800000009</v>
      </c>
      <c r="AC680" s="129">
        <v>720.46170000000006</v>
      </c>
      <c r="AD680" s="129">
        <v>981.06741600000009</v>
      </c>
      <c r="AE680" s="129">
        <v>1001.2093560000002</v>
      </c>
      <c r="AF680" s="129">
        <v>1047.6907560000002</v>
      </c>
      <c r="AG680" s="129">
        <v>1026.6191880000001</v>
      </c>
      <c r="AH680" s="129">
        <v>975.01664999999991</v>
      </c>
      <c r="AI680" s="130">
        <v>1040.98</v>
      </c>
      <c r="AJ680" s="129">
        <v>1138.94</v>
      </c>
      <c r="AK680" s="129">
        <v>1172.0783344870206</v>
      </c>
      <c r="AL680" s="129">
        <v>1251.78</v>
      </c>
      <c r="AM680" s="129">
        <v>1296.079</v>
      </c>
      <c r="AN680" s="129">
        <v>1373.61</v>
      </c>
      <c r="AO680" s="129">
        <v>1449.1585499999999</v>
      </c>
      <c r="AP680" s="129">
        <v>1513.3562737649997</v>
      </c>
      <c r="AQ680" s="129">
        <v>1516.38298631253</v>
      </c>
      <c r="AR680" s="129">
        <v>1531.5468097999999</v>
      </c>
      <c r="AS680" s="129">
        <v>1615.627</v>
      </c>
      <c r="AT680" s="129">
        <v>1712.6632</v>
      </c>
      <c r="AU680" s="129">
        <v>1832.5496240000002</v>
      </c>
      <c r="AV680" s="129">
        <v>1949.0997800864006</v>
      </c>
      <c r="AW680" s="129">
        <v>1985.4538291377412</v>
      </c>
      <c r="AX680" s="128"/>
    </row>
    <row r="681" spans="1:76" s="125" customFormat="1" ht="15" customHeight="1" x14ac:dyDescent="0.2">
      <c r="A681" s="129" t="s">
        <v>182</v>
      </c>
      <c r="B681" s="129">
        <v>0</v>
      </c>
      <c r="C681" s="129">
        <v>0</v>
      </c>
      <c r="D681" s="129">
        <v>0</v>
      </c>
      <c r="E681" s="129">
        <v>0</v>
      </c>
      <c r="F681" s="129">
        <v>0</v>
      </c>
      <c r="G681" s="129">
        <v>0</v>
      </c>
      <c r="H681" s="129">
        <v>0</v>
      </c>
      <c r="I681" s="129">
        <v>0</v>
      </c>
      <c r="J681" s="129">
        <v>0</v>
      </c>
      <c r="K681" s="129">
        <v>0</v>
      </c>
      <c r="L681" s="129">
        <v>0</v>
      </c>
      <c r="M681" s="129">
        <v>0</v>
      </c>
      <c r="N681" s="129">
        <v>0</v>
      </c>
      <c r="O681" s="129">
        <v>0</v>
      </c>
      <c r="P681" s="129">
        <v>0</v>
      </c>
      <c r="Q681" s="129">
        <v>34.274615667599996</v>
      </c>
      <c r="R681" s="129">
        <v>40.022532580799997</v>
      </c>
      <c r="S681" s="129">
        <v>68.123459711999999</v>
      </c>
      <c r="T681" s="129">
        <v>83.025466523999995</v>
      </c>
      <c r="U681" s="129">
        <v>74.510034059999995</v>
      </c>
      <c r="V681" s="129">
        <v>49.602394102799991</v>
      </c>
      <c r="W681" s="129">
        <v>60.246684682799994</v>
      </c>
      <c r="X681" s="129">
        <v>30.442671058799995</v>
      </c>
      <c r="Y681" s="129">
        <v>30.229785247199995</v>
      </c>
      <c r="Z681" s="129">
        <v>17.030864928</v>
      </c>
      <c r="AA681" s="129">
        <v>4.6834878551999992</v>
      </c>
      <c r="AB681" s="129">
        <v>23.417439275999996</v>
      </c>
      <c r="AC681" s="129">
        <v>24.694754145599997</v>
      </c>
      <c r="AD681" s="129">
        <v>25.972069015199995</v>
      </c>
      <c r="AE681" s="129">
        <v>14.263349377199999</v>
      </c>
      <c r="AF681" s="129">
        <v>24.268982522399998</v>
      </c>
      <c r="AG681" s="129">
        <v>24.694754145599997</v>
      </c>
      <c r="AH681" s="129">
        <v>24.065722999999995</v>
      </c>
      <c r="AI681" s="130">
        <v>38.547750999999991</v>
      </c>
      <c r="AJ681" s="129">
        <v>29.602968999999998</v>
      </c>
      <c r="AK681" s="129">
        <v>33.308830546015614</v>
      </c>
      <c r="AL681" s="129">
        <v>34.075359999999996</v>
      </c>
      <c r="AM681" s="129">
        <v>36.119881599999992</v>
      </c>
      <c r="AN681" s="129">
        <v>36.631011999999991</v>
      </c>
      <c r="AO681" s="129">
        <v>38.82887272</v>
      </c>
      <c r="AP681" s="129">
        <v>40.548991781495992</v>
      </c>
      <c r="AQ681" s="129">
        <v>40.58401449777314</v>
      </c>
      <c r="AR681" s="129">
        <v>24.278693999999994</v>
      </c>
      <c r="AS681" s="129">
        <v>25.249841759999995</v>
      </c>
      <c r="AT681" s="129">
        <v>25.090113509999995</v>
      </c>
      <c r="AU681" s="129">
        <v>27.222773158349995</v>
      </c>
      <c r="AV681" s="129">
        <v>29.945050474184995</v>
      </c>
      <c r="AW681" s="129">
        <v>31.091936496181429</v>
      </c>
      <c r="AX681" s="128"/>
    </row>
    <row r="682" spans="1:76" s="125" customFormat="1" ht="15" customHeight="1" x14ac:dyDescent="0.2">
      <c r="A682" s="129" t="s">
        <v>483</v>
      </c>
      <c r="B682" s="129">
        <v>142.0851432</v>
      </c>
      <c r="C682" s="129">
        <v>152.94879600000002</v>
      </c>
      <c r="D682" s="129">
        <v>207.26706000000001</v>
      </c>
      <c r="E682" s="129">
        <v>222.1331112</v>
      </c>
      <c r="F682" s="129">
        <v>253.86641280000001</v>
      </c>
      <c r="G682" s="129">
        <v>269.30423519999999</v>
      </c>
      <c r="H682" s="129">
        <v>304.18227840000003</v>
      </c>
      <c r="I682" s="129">
        <v>362.7888264</v>
      </c>
      <c r="J682" s="129">
        <v>433.68845520000002</v>
      </c>
      <c r="K682" s="129">
        <v>618.65643840000007</v>
      </c>
      <c r="L682" s="129">
        <v>736.15542000000005</v>
      </c>
      <c r="M682" s="129">
        <v>720.71759760000009</v>
      </c>
      <c r="N682" s="129">
        <v>753.88032720000001</v>
      </c>
      <c r="O682" s="129">
        <v>782.75477280000007</v>
      </c>
      <c r="P682" s="129">
        <v>876.81113520000008</v>
      </c>
      <c r="Q682" s="129">
        <v>966.00744240000006</v>
      </c>
      <c r="R682" s="129">
        <v>1006.317312</v>
      </c>
      <c r="S682" s="129">
        <v>1040.3376984000001</v>
      </c>
      <c r="T682" s="129">
        <v>1143.8282856000001</v>
      </c>
      <c r="U682" s="129">
        <v>1047.770724</v>
      </c>
      <c r="V682" s="129">
        <v>1086.6511656</v>
      </c>
      <c r="W682" s="129">
        <v>1199.0042064000002</v>
      </c>
      <c r="X682" s="129">
        <v>1434.5739408000002</v>
      </c>
      <c r="Y682" s="129">
        <v>1677.5767008</v>
      </c>
      <c r="Z682" s="129">
        <v>1763.6282664</v>
      </c>
      <c r="AA682" s="129">
        <v>1678.1484720000001</v>
      </c>
      <c r="AB682" s="129">
        <v>1869.1200528000002</v>
      </c>
      <c r="AC682" s="129">
        <v>1945.7373936000001</v>
      </c>
      <c r="AD682" s="129">
        <v>2069.2399728</v>
      </c>
      <c r="AE682" s="129">
        <v>2246.2031592000003</v>
      </c>
      <c r="AF682" s="129">
        <v>2290.5154272</v>
      </c>
      <c r="AG682" s="129">
        <v>2279.6517744000002</v>
      </c>
      <c r="AH682" s="129">
        <v>2551.6813646000001</v>
      </c>
      <c r="AI682" s="130">
        <v>2976.207566</v>
      </c>
      <c r="AJ682" s="129">
        <v>3143.7158810000001</v>
      </c>
      <c r="AK682" s="129">
        <v>3341.8251006541705</v>
      </c>
      <c r="AL682" s="129">
        <v>3597.8495350000003</v>
      </c>
      <c r="AM682" s="129">
        <v>3842.4975766000002</v>
      </c>
      <c r="AN682" s="129">
        <v>4077.6957982624035</v>
      </c>
      <c r="AO682" s="129">
        <v>4334.5906335529344</v>
      </c>
      <c r="AP682" s="129">
        <v>4710.6015748192849</v>
      </c>
      <c r="AQ682" s="129">
        <v>4720.9013051626271</v>
      </c>
      <c r="AR682" s="129">
        <v>4640.1028874451431</v>
      </c>
      <c r="AS682" s="129">
        <v>4983.4926336300005</v>
      </c>
      <c r="AT682" s="129">
        <v>5431.9539120400004</v>
      </c>
      <c r="AU682" s="129">
        <v>5837.1776738781855</v>
      </c>
      <c r="AV682" s="129">
        <v>6245.7801110496584</v>
      </c>
      <c r="AW682" s="129">
        <v>6469.6519114557423</v>
      </c>
      <c r="AX682" s="128"/>
    </row>
    <row r="683" spans="1:76" s="125" customFormat="1" ht="15" customHeight="1" x14ac:dyDescent="0.2">
      <c r="A683" s="129" t="s">
        <v>484</v>
      </c>
      <c r="B683" s="129">
        <v>0</v>
      </c>
      <c r="C683" s="129">
        <v>0</v>
      </c>
      <c r="D683" s="129">
        <v>0</v>
      </c>
      <c r="E683" s="129">
        <v>0</v>
      </c>
      <c r="F683" s="129">
        <v>0</v>
      </c>
      <c r="G683" s="129">
        <v>0</v>
      </c>
      <c r="H683" s="129">
        <v>0</v>
      </c>
      <c r="I683" s="129">
        <v>0</v>
      </c>
      <c r="J683" s="129">
        <v>0</v>
      </c>
      <c r="K683" s="129">
        <v>0</v>
      </c>
      <c r="L683" s="129">
        <v>0</v>
      </c>
      <c r="M683" s="129">
        <v>0</v>
      </c>
      <c r="N683" s="129">
        <v>0</v>
      </c>
      <c r="O683" s="129">
        <v>0</v>
      </c>
      <c r="P683" s="129">
        <v>0</v>
      </c>
      <c r="Q683" s="129">
        <v>84</v>
      </c>
      <c r="R683" s="129">
        <v>199</v>
      </c>
      <c r="S683" s="129">
        <v>194</v>
      </c>
      <c r="T683" s="129">
        <v>221</v>
      </c>
      <c r="U683" s="129">
        <v>341</v>
      </c>
      <c r="V683" s="129">
        <v>309</v>
      </c>
      <c r="W683" s="129">
        <v>315</v>
      </c>
      <c r="X683" s="129">
        <v>415</v>
      </c>
      <c r="Y683" s="129">
        <v>378</v>
      </c>
      <c r="Z683" s="129">
        <v>359</v>
      </c>
      <c r="AA683" s="129">
        <v>373</v>
      </c>
      <c r="AB683" s="129">
        <v>337</v>
      </c>
      <c r="AC683" s="129">
        <v>340</v>
      </c>
      <c r="AD683" s="129">
        <v>351</v>
      </c>
      <c r="AE683" s="129">
        <v>368</v>
      </c>
      <c r="AF683" s="129">
        <v>406</v>
      </c>
      <c r="AG683" s="129">
        <v>462.69789999999995</v>
      </c>
      <c r="AH683" s="129">
        <v>490.95130999999998</v>
      </c>
      <c r="AI683" s="130">
        <v>569</v>
      </c>
      <c r="AJ683" s="129">
        <v>505</v>
      </c>
      <c r="AK683" s="129">
        <v>539.68822625208645</v>
      </c>
      <c r="AL683" s="129">
        <v>660</v>
      </c>
      <c r="AM683" s="129">
        <v>713</v>
      </c>
      <c r="AN683" s="129">
        <v>755.78</v>
      </c>
      <c r="AO683" s="129">
        <v>786.01120000000003</v>
      </c>
      <c r="AP683" s="129">
        <v>870.08138592960017</v>
      </c>
      <c r="AQ683" s="129">
        <v>870.95146731552973</v>
      </c>
      <c r="AR683" s="129">
        <v>777</v>
      </c>
      <c r="AS683" s="129">
        <v>831.3900000000001</v>
      </c>
      <c r="AT683" s="129">
        <v>656</v>
      </c>
      <c r="AU683" s="129">
        <v>691.42400000000009</v>
      </c>
      <c r="AV683" s="129">
        <v>724.88892160000012</v>
      </c>
      <c r="AW683" s="129">
        <v>738.40934147888993</v>
      </c>
      <c r="AX683" s="128"/>
    </row>
    <row r="684" spans="1:76" s="125" customFormat="1" ht="15" customHeight="1" x14ac:dyDescent="0.2">
      <c r="A684" s="129" t="s">
        <v>396</v>
      </c>
      <c r="B684" s="129">
        <v>7.7158965137614679</v>
      </c>
      <c r="C684" s="129">
        <v>7.7158965137614679</v>
      </c>
      <c r="D684" s="129">
        <v>9.4305401834862383</v>
      </c>
      <c r="E684" s="129">
        <v>9.4305401834862383</v>
      </c>
      <c r="F684" s="129">
        <v>10.287862018348624</v>
      </c>
      <c r="G684" s="129">
        <v>11.145183853211009</v>
      </c>
      <c r="H684" s="129">
        <v>15.431793027522936</v>
      </c>
      <c r="I684" s="129">
        <v>13.717149357798165</v>
      </c>
      <c r="J684" s="129">
        <v>13.717149357798165</v>
      </c>
      <c r="K684" s="129">
        <v>15.431793027522936</v>
      </c>
      <c r="L684" s="129">
        <v>17.139599999999998</v>
      </c>
      <c r="M684" s="129">
        <v>19.828083977900555</v>
      </c>
      <c r="N684" s="129">
        <v>14.707881546961326</v>
      </c>
      <c r="O684" s="129">
        <v>13.807868808864267</v>
      </c>
      <c r="P684" s="129">
        <v>11.325612963988917</v>
      </c>
      <c r="Q684" s="129">
        <v>12.145319664492078</v>
      </c>
      <c r="R684" s="129">
        <v>14.878750379278447</v>
      </c>
      <c r="S684" s="129">
        <v>14.843142</v>
      </c>
      <c r="T684" s="129">
        <v>15.661626493987049</v>
      </c>
      <c r="U684" s="129">
        <v>17.500080000000004</v>
      </c>
      <c r="V684" s="129">
        <v>18.375084000000001</v>
      </c>
      <c r="W684" s="129">
        <v>19.155113079069768</v>
      </c>
      <c r="X684" s="129">
        <v>17.413739162790698</v>
      </c>
      <c r="Y684" s="129">
        <v>21.767173953488374</v>
      </c>
      <c r="Z684" s="129">
        <v>21.767173953488374</v>
      </c>
      <c r="AA684" s="129">
        <v>24.379234827906977</v>
      </c>
      <c r="AB684" s="129">
        <v>25.249921786046514</v>
      </c>
      <c r="AC684" s="129">
        <v>32.215417451162793</v>
      </c>
      <c r="AD684" s="129">
        <v>23.276256338028169</v>
      </c>
      <c r="AE684" s="129">
        <v>24.84807</v>
      </c>
      <c r="AF684" s="129">
        <v>31.484040000000004</v>
      </c>
      <c r="AG684" s="129">
        <v>30.542400000000001</v>
      </c>
      <c r="AH684" s="129">
        <v>37.311999999999998</v>
      </c>
      <c r="AI684" s="130">
        <v>48.335999999999999</v>
      </c>
      <c r="AJ684" s="129">
        <v>58.512</v>
      </c>
      <c r="AK684" s="129">
        <v>59.799717973093131</v>
      </c>
      <c r="AL684" s="129">
        <v>43.704223999999996</v>
      </c>
      <c r="AM684" s="129">
        <v>64.702399999999997</v>
      </c>
      <c r="AN684" s="129">
        <v>67.924799999999991</v>
      </c>
      <c r="AO684" s="129">
        <v>67.84</v>
      </c>
      <c r="AP684" s="129">
        <v>76.319999999999993</v>
      </c>
      <c r="AQ684" s="129">
        <v>115.44463508485563</v>
      </c>
      <c r="AR684" s="129">
        <v>123.51586770885565</v>
      </c>
      <c r="AS684" s="129">
        <v>136.84098260320593</v>
      </c>
      <c r="AT684" s="129">
        <v>164.4421346878008</v>
      </c>
      <c r="AU684" s="129">
        <v>173.29876761351991</v>
      </c>
      <c r="AV684" s="129">
        <v>182.80475294954351</v>
      </c>
      <c r="AW684" s="129">
        <v>183.70764565280692</v>
      </c>
      <c r="AX684" s="128"/>
    </row>
    <row r="685" spans="1:76" s="125" customFormat="1" ht="15" customHeight="1" x14ac:dyDescent="0.2">
      <c r="A685" s="129" t="s">
        <v>328</v>
      </c>
      <c r="B685" s="129">
        <v>352.5377417475728</v>
      </c>
      <c r="C685" s="129">
        <v>441.82275728155338</v>
      </c>
      <c r="D685" s="129">
        <v>496.13013786407765</v>
      </c>
      <c r="E685" s="129">
        <v>646.16578252427189</v>
      </c>
      <c r="F685" s="129">
        <v>752.9396155339806</v>
      </c>
      <c r="G685" s="129">
        <v>726.24615728155334</v>
      </c>
      <c r="H685" s="129">
        <v>850.50880776699046</v>
      </c>
      <c r="I685" s="129">
        <v>966.10282252427203</v>
      </c>
      <c r="J685" s="129">
        <v>1083.5764147572818</v>
      </c>
      <c r="K685" s="129">
        <v>1109.8904994174759</v>
      </c>
      <c r="L685" s="129">
        <v>1070.953343300971</v>
      </c>
      <c r="M685" s="129">
        <v>817.18190563106805</v>
      </c>
      <c r="N685" s="129">
        <v>781.54621514563098</v>
      </c>
      <c r="O685" s="129">
        <v>578.12279104477625</v>
      </c>
      <c r="P685" s="129">
        <v>422.01398686567165</v>
      </c>
      <c r="Q685" s="129">
        <v>361.81781999999998</v>
      </c>
      <c r="R685" s="129">
        <v>427.52454291262131</v>
      </c>
      <c r="S685" s="129">
        <v>511.16831999999999</v>
      </c>
      <c r="T685" s="129">
        <v>465.40800000000002</v>
      </c>
      <c r="U685" s="129">
        <v>547.20433855302281</v>
      </c>
      <c r="V685" s="129">
        <v>540.46770743310208</v>
      </c>
      <c r="W685" s="129">
        <v>616.28871674925665</v>
      </c>
      <c r="X685" s="129">
        <v>743.94719999999995</v>
      </c>
      <c r="Y685" s="129">
        <v>675.5846342913776</v>
      </c>
      <c r="Z685" s="129">
        <v>690.1655976214073</v>
      </c>
      <c r="AA685" s="129">
        <v>763.07041427155605</v>
      </c>
      <c r="AB685" s="129">
        <v>944.84642378592662</v>
      </c>
      <c r="AC685" s="129">
        <v>898.18734112983157</v>
      </c>
      <c r="AD685" s="129">
        <v>923.31359999999995</v>
      </c>
      <c r="AE685" s="129">
        <v>1019.4169999999999</v>
      </c>
      <c r="AF685" s="129">
        <v>982.97499999999991</v>
      </c>
      <c r="AG685" s="129">
        <v>813.23199999999997</v>
      </c>
      <c r="AH685" s="129">
        <v>879.40300000000002</v>
      </c>
      <c r="AI685" s="130">
        <v>752.81499999999994</v>
      </c>
      <c r="AJ685" s="129">
        <v>634.85799999999995</v>
      </c>
      <c r="AK685" s="129">
        <v>633.33191449875483</v>
      </c>
      <c r="AL685" s="129">
        <v>431.55</v>
      </c>
      <c r="AM685" s="129">
        <v>470.86899999999997</v>
      </c>
      <c r="AN685" s="129">
        <v>499.06359999999995</v>
      </c>
      <c r="AO685" s="129">
        <v>499.06359999999995</v>
      </c>
      <c r="AP685" s="129">
        <v>466.17818169802854</v>
      </c>
      <c r="AQ685" s="129">
        <v>389.86060461486164</v>
      </c>
      <c r="AR685" s="129">
        <v>328.30885839575188</v>
      </c>
      <c r="AS685" s="129">
        <v>304.40354043251875</v>
      </c>
      <c r="AT685" s="129">
        <v>364.64874468856846</v>
      </c>
      <c r="AU685" s="129">
        <v>341.30336016076285</v>
      </c>
      <c r="AV685" s="129">
        <v>367.84736609370816</v>
      </c>
      <c r="AW685" s="129">
        <v>293.45411612839558</v>
      </c>
      <c r="AX685" s="128"/>
    </row>
    <row r="686" spans="1:76" s="125" customFormat="1" ht="15" customHeight="1" x14ac:dyDescent="0.2">
      <c r="A686" s="129" t="s">
        <v>338</v>
      </c>
      <c r="B686" s="129">
        <v>0</v>
      </c>
      <c r="C686" s="129">
        <v>0</v>
      </c>
      <c r="D686" s="129">
        <v>0</v>
      </c>
      <c r="E686" s="129">
        <v>0</v>
      </c>
      <c r="F686" s="129">
        <v>0.61430218487394972</v>
      </c>
      <c r="G686" s="129">
        <v>0.61430218487394972</v>
      </c>
      <c r="H686" s="129">
        <v>0.61430218487394972</v>
      </c>
      <c r="I686" s="129">
        <v>0.61430218487394972</v>
      </c>
      <c r="J686" s="129">
        <v>1.2286043697478994</v>
      </c>
      <c r="K686" s="129">
        <v>1.842906554621849</v>
      </c>
      <c r="L686" s="129">
        <v>1.8441599999999998</v>
      </c>
      <c r="M686" s="129">
        <v>2.4910167938931291</v>
      </c>
      <c r="N686" s="129">
        <v>3.1137709923664114</v>
      </c>
      <c r="O686" s="129">
        <v>3.7142332480818414</v>
      </c>
      <c r="P686" s="129">
        <v>3.0951943734015348</v>
      </c>
      <c r="Q686" s="129">
        <v>4.3404583120204601</v>
      </c>
      <c r="R686" s="129">
        <v>4.9157118367346939</v>
      </c>
      <c r="S686" s="129">
        <v>5.5415172413793101</v>
      </c>
      <c r="T686" s="129">
        <v>5.5483910808510641</v>
      </c>
      <c r="U686" s="129">
        <v>3.7080736572890025</v>
      </c>
      <c r="V686" s="129">
        <v>4.3154152851063836</v>
      </c>
      <c r="W686" s="129">
        <v>3.6989273872340429</v>
      </c>
      <c r="X686" s="129">
        <v>4.3154152851063836</v>
      </c>
      <c r="Y686" s="129">
        <v>5.5483910808510641</v>
      </c>
      <c r="Z686" s="129">
        <v>8.6308305702127672</v>
      </c>
      <c r="AA686" s="129">
        <v>9.8638063659574478</v>
      </c>
      <c r="AB686" s="129">
        <v>12.329757957446809</v>
      </c>
      <c r="AC686" s="129">
        <v>15.412197446808513</v>
      </c>
      <c r="AD686" s="129">
        <v>20.23725</v>
      </c>
      <c r="AE686" s="129">
        <v>19.010749999999998</v>
      </c>
      <c r="AF686" s="129">
        <v>23.852400000000003</v>
      </c>
      <c r="AG686" s="129">
        <v>27.472500000000004</v>
      </c>
      <c r="AH686" s="129">
        <v>31.160999999999998</v>
      </c>
      <c r="AI686" s="130">
        <v>26.273</v>
      </c>
      <c r="AJ686" s="129">
        <v>28.105999999999998</v>
      </c>
      <c r="AK686" s="129">
        <v>55.911522089982441</v>
      </c>
      <c r="AL686" s="129">
        <v>25.4787</v>
      </c>
      <c r="AM686" s="129">
        <v>29.327999999999999</v>
      </c>
      <c r="AN686" s="129">
        <v>29.411108219999996</v>
      </c>
      <c r="AO686" s="129">
        <v>29.788705109090909</v>
      </c>
      <c r="AP686" s="129">
        <v>30.55</v>
      </c>
      <c r="AQ686" s="129">
        <v>44.916696476449268</v>
      </c>
      <c r="AR686" s="129">
        <v>50.262702961956514</v>
      </c>
      <c r="AS686" s="129">
        <v>60.005979041666663</v>
      </c>
      <c r="AT686" s="129">
        <v>72.561019563405793</v>
      </c>
      <c r="AU686" s="129">
        <v>71.583649795289844</v>
      </c>
      <c r="AV686" s="129">
        <v>68.245662710144913</v>
      </c>
      <c r="AW686" s="129">
        <v>69.518884876811583</v>
      </c>
      <c r="AX686" s="128"/>
    </row>
    <row r="687" spans="1:76" s="125" customFormat="1" ht="15" customHeight="1" x14ac:dyDescent="0.2">
      <c r="A687" s="129" t="s">
        <v>485</v>
      </c>
      <c r="B687" s="129">
        <v>0</v>
      </c>
      <c r="C687" s="129">
        <v>0</v>
      </c>
      <c r="D687" s="129">
        <v>0</v>
      </c>
      <c r="E687" s="129">
        <v>0</v>
      </c>
      <c r="F687" s="129">
        <v>1.6387563302752293</v>
      </c>
      <c r="G687" s="129">
        <v>2.4581344954128439</v>
      </c>
      <c r="H687" s="129">
        <v>2.4581344954128439</v>
      </c>
      <c r="I687" s="129">
        <v>4.0968908256880727</v>
      </c>
      <c r="J687" s="129">
        <v>5.7356471559633029</v>
      </c>
      <c r="K687" s="129">
        <v>6.5550253211009171</v>
      </c>
      <c r="L687" s="129">
        <v>4.88727</v>
      </c>
      <c r="M687" s="129">
        <v>4.961736000000001</v>
      </c>
      <c r="N687" s="129">
        <v>4.1450400000000007</v>
      </c>
      <c r="O687" s="129">
        <v>3.3127167420814483</v>
      </c>
      <c r="P687" s="129">
        <v>3.3250316742081449</v>
      </c>
      <c r="Q687" s="129">
        <v>3.3473999999999999</v>
      </c>
      <c r="R687" s="129">
        <v>4.0775749999999995</v>
      </c>
      <c r="S687" s="129">
        <v>3.3010253561767362</v>
      </c>
      <c r="T687" s="129">
        <v>3.2857452972972978</v>
      </c>
      <c r="U687" s="129">
        <v>3.2980514594594599</v>
      </c>
      <c r="V687" s="129">
        <v>2.4973242200180352</v>
      </c>
      <c r="W687" s="129">
        <v>1.6648828133453568</v>
      </c>
      <c r="X687" s="129">
        <v>2.4973242200180352</v>
      </c>
      <c r="Y687" s="129">
        <v>1.6648828133453568</v>
      </c>
      <c r="Z687" s="129">
        <v>26.110934389815938</v>
      </c>
      <c r="AA687" s="129">
        <v>43.572399801580637</v>
      </c>
      <c r="AB687" s="129">
        <v>42.699326530992401</v>
      </c>
      <c r="AC687" s="129">
        <v>1.6648828133453568</v>
      </c>
      <c r="AD687" s="129">
        <v>5.189209</v>
      </c>
      <c r="AE687" s="129">
        <v>0.8216</v>
      </c>
      <c r="AF687" s="129">
        <v>0</v>
      </c>
      <c r="AG687" s="129">
        <v>0</v>
      </c>
      <c r="AH687" s="129">
        <v>0</v>
      </c>
      <c r="AI687" s="130">
        <v>0</v>
      </c>
      <c r="AJ687" s="129">
        <v>0</v>
      </c>
      <c r="AK687" s="129">
        <v>2.8718213999999995E-2</v>
      </c>
      <c r="AL687" s="129">
        <v>0</v>
      </c>
      <c r="AM687" s="129">
        <v>2.7769055216097422E-2</v>
      </c>
      <c r="AN687" s="129">
        <v>0</v>
      </c>
      <c r="AO687" s="129">
        <v>0</v>
      </c>
      <c r="AP687" s="129">
        <v>8.2199999999999999E-3</v>
      </c>
      <c r="AQ687" s="129">
        <v>2.4659999999999998E-2</v>
      </c>
      <c r="AR687" s="129">
        <v>0</v>
      </c>
      <c r="AS687" s="129">
        <v>0</v>
      </c>
      <c r="AT687" s="129">
        <v>0</v>
      </c>
      <c r="AU687" s="129">
        <v>0</v>
      </c>
      <c r="AV687" s="129">
        <v>0</v>
      </c>
      <c r="AW687" s="129">
        <v>0</v>
      </c>
      <c r="AX687" s="128"/>
    </row>
    <row r="688" spans="1:76" s="125" customFormat="1" ht="15" customHeight="1" x14ac:dyDescent="0.2">
      <c r="A688" s="129" t="s">
        <v>181</v>
      </c>
      <c r="B688" s="129">
        <v>143.30465519999998</v>
      </c>
      <c r="C688" s="129">
        <v>151.72928399999998</v>
      </c>
      <c r="D688" s="129">
        <v>158.69249759999997</v>
      </c>
      <c r="E688" s="129">
        <v>170.81364719999999</v>
      </c>
      <c r="F688" s="129">
        <v>187.49097359999999</v>
      </c>
      <c r="G688" s="129">
        <v>195.57173999999998</v>
      </c>
      <c r="H688" s="129">
        <v>278.01275039999996</v>
      </c>
      <c r="I688" s="129">
        <v>311.28143759999995</v>
      </c>
      <c r="J688" s="129">
        <v>332.17107839999994</v>
      </c>
      <c r="K688" s="129">
        <v>384.18026639999994</v>
      </c>
      <c r="L688" s="129">
        <v>437.47893839999995</v>
      </c>
      <c r="M688" s="129">
        <v>434.89997039999997</v>
      </c>
      <c r="N688" s="129">
        <v>440.48773439999997</v>
      </c>
      <c r="O688" s="129">
        <v>490.34778239999991</v>
      </c>
      <c r="P688" s="129">
        <v>508.83038639999995</v>
      </c>
      <c r="Q688" s="129">
        <v>569.60806559999992</v>
      </c>
      <c r="R688" s="129">
        <v>590.58367199999998</v>
      </c>
      <c r="S688" s="129">
        <v>585.59766719999993</v>
      </c>
      <c r="T688" s="129">
        <v>620.24180399999989</v>
      </c>
      <c r="U688" s="129">
        <v>670.53167999999994</v>
      </c>
      <c r="V688" s="129">
        <v>660.90353279999988</v>
      </c>
      <c r="W688" s="129">
        <v>729.59004719999996</v>
      </c>
      <c r="X688" s="129">
        <v>771.62722559999986</v>
      </c>
      <c r="Y688" s="129">
        <v>827.84872799999994</v>
      </c>
      <c r="Z688" s="129">
        <v>836.27335679999987</v>
      </c>
      <c r="AA688" s="129">
        <v>842.54884559999994</v>
      </c>
      <c r="AB688" s="129">
        <v>855.70158239999989</v>
      </c>
      <c r="AC688" s="129">
        <v>912.18098159999988</v>
      </c>
      <c r="AD688" s="129">
        <v>939.34611119999988</v>
      </c>
      <c r="AE688" s="129">
        <v>999.77992799999993</v>
      </c>
      <c r="AF688" s="129">
        <v>1043.9662463999998</v>
      </c>
      <c r="AG688" s="129">
        <v>1013.1045959999999</v>
      </c>
      <c r="AH688" s="129">
        <v>1127.6319999999998</v>
      </c>
      <c r="AI688" s="130">
        <v>1159.538</v>
      </c>
      <c r="AJ688" s="129">
        <v>1212.4279999999999</v>
      </c>
      <c r="AK688" s="129">
        <v>1270.4806050485577</v>
      </c>
      <c r="AL688" s="129">
        <v>1329.8781999999999</v>
      </c>
      <c r="AM688" s="129">
        <v>1425.6659115999996</v>
      </c>
      <c r="AN688" s="129">
        <v>1527.6804479539996</v>
      </c>
      <c r="AO688" s="129">
        <v>1573.5108613926197</v>
      </c>
      <c r="AP688" s="129">
        <v>1635.7295459999996</v>
      </c>
      <c r="AQ688" s="129">
        <v>1640.6367346379993</v>
      </c>
      <c r="AR688" s="129">
        <v>1635.9779999999998</v>
      </c>
      <c r="AS688" s="129">
        <v>1684.3833170639996</v>
      </c>
      <c r="AT688" s="129">
        <v>1780.4213344847999</v>
      </c>
      <c r="AU688" s="129">
        <v>1864.1011372055855</v>
      </c>
      <c r="AV688" s="129">
        <v>1952.0867108816892</v>
      </c>
      <c r="AW688" s="129">
        <v>1998.0851080820785</v>
      </c>
      <c r="AX688" s="128"/>
    </row>
    <row r="689" spans="1:76" s="125" customFormat="1" ht="15" customHeight="1" x14ac:dyDescent="0.2">
      <c r="A689" s="129" t="s">
        <v>486</v>
      </c>
      <c r="B689" s="129">
        <v>0</v>
      </c>
      <c r="C689" s="129">
        <v>0</v>
      </c>
      <c r="D689" s="129">
        <v>0</v>
      </c>
      <c r="E689" s="129">
        <v>0</v>
      </c>
      <c r="F689" s="129">
        <v>0</v>
      </c>
      <c r="G689" s="129">
        <v>0</v>
      </c>
      <c r="H689" s="129">
        <v>0</v>
      </c>
      <c r="I689" s="129">
        <v>0</v>
      </c>
      <c r="J689" s="129">
        <v>0</v>
      </c>
      <c r="K689" s="129">
        <v>0</v>
      </c>
      <c r="L689" s="129">
        <v>0.89963999999963562</v>
      </c>
      <c r="M689" s="129">
        <v>0.89963999999963562</v>
      </c>
      <c r="N689" s="129">
        <v>0.89964000000009037</v>
      </c>
      <c r="O689" s="129">
        <v>0.89964000000009037</v>
      </c>
      <c r="P689" s="129">
        <v>0.89963999999963562</v>
      </c>
      <c r="Q689" s="129">
        <v>0.89963999999963562</v>
      </c>
      <c r="R689" s="129">
        <v>0.89964000000054511</v>
      </c>
      <c r="S689" s="129">
        <v>0.89964000000054511</v>
      </c>
      <c r="T689" s="129">
        <v>1.2794880000001285</v>
      </c>
      <c r="U689" s="129">
        <v>1.2794880000001285</v>
      </c>
      <c r="V689" s="129">
        <v>0.44981999999981781</v>
      </c>
      <c r="W689" s="129">
        <v>0.89963999999963562</v>
      </c>
      <c r="X689" s="129">
        <v>0</v>
      </c>
      <c r="Y689" s="129">
        <v>0.44981999999981781</v>
      </c>
      <c r="Z689" s="129">
        <v>0.44981999999981781</v>
      </c>
      <c r="AA689" s="129">
        <v>0</v>
      </c>
      <c r="AB689" s="129">
        <v>0</v>
      </c>
      <c r="AC689" s="129">
        <v>0</v>
      </c>
      <c r="AD689" s="129">
        <v>56.719303199999558</v>
      </c>
      <c r="AE689" s="129">
        <v>0</v>
      </c>
      <c r="AF689" s="129">
        <v>0</v>
      </c>
      <c r="AG689" s="129">
        <v>0</v>
      </c>
      <c r="AH689" s="129">
        <v>0</v>
      </c>
      <c r="AI689" s="130">
        <v>0</v>
      </c>
      <c r="AJ689" s="129">
        <v>0</v>
      </c>
      <c r="AK689" s="129">
        <v>2.6968356063998726</v>
      </c>
      <c r="AL689" s="129">
        <v>0</v>
      </c>
      <c r="AM689" s="129">
        <v>0</v>
      </c>
      <c r="AN689" s="131">
        <v>0</v>
      </c>
      <c r="AO689" s="131">
        <v>0</v>
      </c>
      <c r="AP689" s="131">
        <v>0</v>
      </c>
      <c r="AQ689" s="131">
        <v>0</v>
      </c>
      <c r="AR689" s="131">
        <v>0</v>
      </c>
      <c r="AS689" s="131">
        <v>0</v>
      </c>
      <c r="AT689" s="131">
        <v>0</v>
      </c>
      <c r="AU689" s="131">
        <v>0</v>
      </c>
      <c r="AV689" s="131">
        <v>0</v>
      </c>
      <c r="AW689" s="131">
        <v>0</v>
      </c>
      <c r="AX689" s="128"/>
    </row>
    <row r="690" spans="1:76" s="134" customFormat="1" ht="15" customHeight="1" thickBot="1" x14ac:dyDescent="0.25">
      <c r="A690" s="133" t="s">
        <v>16</v>
      </c>
      <c r="B690" s="133">
        <v>934.13799266133435</v>
      </c>
      <c r="C690" s="133">
        <v>1045.7700657953148</v>
      </c>
      <c r="D690" s="133">
        <v>1159.9748076475639</v>
      </c>
      <c r="E690" s="133">
        <v>1326.4918571077581</v>
      </c>
      <c r="F690" s="133">
        <v>1504.3388744674785</v>
      </c>
      <c r="G690" s="133">
        <v>1481.3992850150512</v>
      </c>
      <c r="H690" s="133">
        <v>1701.7777982748003</v>
      </c>
      <c r="I690" s="133">
        <v>1924.0751968926322</v>
      </c>
      <c r="J690" s="133">
        <v>2132.5023532407913</v>
      </c>
      <c r="K690" s="133">
        <v>2385.0974731207216</v>
      </c>
      <c r="L690" s="133">
        <v>2663.7605477009711</v>
      </c>
      <c r="M690" s="133">
        <v>2549.5704264028618</v>
      </c>
      <c r="N690" s="133">
        <v>2670.3318812849589</v>
      </c>
      <c r="O690" s="133">
        <v>2773.1395890438039</v>
      </c>
      <c r="P690" s="133">
        <v>2870.3981814772706</v>
      </c>
      <c r="Q690" s="133">
        <v>3167.3931996441129</v>
      </c>
      <c r="R690" s="133">
        <v>3360.8105287094349</v>
      </c>
      <c r="S690" s="133">
        <v>3387.7417439095561</v>
      </c>
      <c r="T690" s="133">
        <v>3572.6662897961355</v>
      </c>
      <c r="U690" s="133">
        <v>3623.0638185297712</v>
      </c>
      <c r="V690" s="133">
        <v>3612.0013974410263</v>
      </c>
      <c r="W690" s="133">
        <v>3815.3501583117059</v>
      </c>
      <c r="X690" s="133">
        <v>4357.7571901267147</v>
      </c>
      <c r="Y690" s="133">
        <v>4584.2937121862624</v>
      </c>
      <c r="Z690" s="133">
        <v>4792.5838626629247</v>
      </c>
      <c r="AA690" s="133">
        <v>4866.7554847222009</v>
      </c>
      <c r="AB690" s="133">
        <v>5098.993894536412</v>
      </c>
      <c r="AC690" s="133">
        <v>5124.196174186749</v>
      </c>
      <c r="AD690" s="133">
        <v>5609.455515553228</v>
      </c>
      <c r="AE690" s="133">
        <v>5991.4440085772003</v>
      </c>
      <c r="AF690" s="133">
        <v>6206.2206081224003</v>
      </c>
      <c r="AG690" s="133">
        <v>6160.7519405456005</v>
      </c>
      <c r="AH690" s="133">
        <v>6591.4447315999996</v>
      </c>
      <c r="AI690" s="133">
        <v>7120.4508079999996</v>
      </c>
      <c r="AJ690" s="133">
        <v>7298.848148</v>
      </c>
      <c r="AK690" s="133">
        <v>7713.0937741048256</v>
      </c>
      <c r="AL690" s="133">
        <v>8015.9759726654102</v>
      </c>
      <c r="AM690" s="133">
        <v>8555.2964525884327</v>
      </c>
      <c r="AN690" s="133">
        <v>8957.3187458658849</v>
      </c>
      <c r="AO690" s="133">
        <v>9345.9985346572903</v>
      </c>
      <c r="AP690" s="133">
        <v>10131.293828816371</v>
      </c>
      <c r="AQ690" s="133">
        <v>10194.939735616028</v>
      </c>
      <c r="AR690" s="133">
        <v>10003.176651172951</v>
      </c>
      <c r="AS690" s="133">
        <v>10573.916744021381</v>
      </c>
      <c r="AT690" s="133">
        <v>11172.808342697263</v>
      </c>
      <c r="AU690" s="133">
        <v>11729.405713553038</v>
      </c>
      <c r="AV690" s="133">
        <v>12382.296426317638</v>
      </c>
      <c r="AW690" s="133">
        <v>12677.119048480168</v>
      </c>
    </row>
    <row r="691" spans="1:76" ht="15" customHeight="1" x14ac:dyDescent="0.2">
      <c r="A691" s="157" t="s">
        <v>487</v>
      </c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7"/>
      <c r="AJ691" s="136"/>
      <c r="AK691" s="136"/>
      <c r="AL691" s="136"/>
      <c r="AM691" s="136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</row>
    <row r="692" spans="1:76" ht="15" customHeight="1" x14ac:dyDescent="0.2">
      <c r="A692" s="135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7"/>
      <c r="AJ692" s="136"/>
      <c r="AK692" s="136"/>
      <c r="AL692" s="136"/>
      <c r="AM692" s="136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</row>
    <row r="693" spans="1:76" ht="15" customHeight="1" x14ac:dyDescent="0.2">
      <c r="A693" s="135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7"/>
      <c r="AJ693" s="136"/>
      <c r="AK693" s="136"/>
      <c r="AL693" s="136"/>
      <c r="AM693" s="136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</row>
    <row r="694" spans="1:76" s="113" customFormat="1" ht="15" customHeight="1" x14ac:dyDescent="0.2">
      <c r="A694" s="113" t="s">
        <v>488</v>
      </c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5"/>
      <c r="AJ694" s="114"/>
      <c r="AK694" s="114"/>
      <c r="AL694" s="114"/>
      <c r="AM694" s="114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16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  <c r="BN694" s="117"/>
      <c r="BO694" s="117"/>
      <c r="BP694" s="117"/>
      <c r="BQ694" s="117"/>
      <c r="BR694" s="117"/>
      <c r="BS694" s="117"/>
      <c r="BT694" s="117"/>
      <c r="BU694" s="117"/>
      <c r="BV694" s="117"/>
      <c r="BW694" s="117"/>
      <c r="BX694" s="117"/>
    </row>
    <row r="695" spans="1:76" ht="15" customHeight="1" thickBot="1" x14ac:dyDescent="0.25">
      <c r="A695" s="120" t="s">
        <v>482</v>
      </c>
      <c r="B695" s="120"/>
      <c r="C695" s="120"/>
      <c r="E695" s="118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F695" s="114"/>
      <c r="AG695" s="114"/>
      <c r="AH695" s="114"/>
      <c r="AK695" s="117"/>
      <c r="AM695" s="117"/>
      <c r="AN695" s="120"/>
      <c r="AO695" s="120"/>
      <c r="AP695" s="120"/>
      <c r="AQ695" s="120"/>
      <c r="AR695" s="115"/>
      <c r="AS695" s="115"/>
      <c r="AW695" s="121" t="s">
        <v>434</v>
      </c>
    </row>
    <row r="696" spans="1:76" s="124" customFormat="1" ht="15" customHeight="1" x14ac:dyDescent="0.2">
      <c r="A696" s="122" t="s">
        <v>3</v>
      </c>
      <c r="B696" s="122">
        <v>1970</v>
      </c>
      <c r="C696" s="122">
        <v>1971</v>
      </c>
      <c r="D696" s="122">
        <v>1972</v>
      </c>
      <c r="E696" s="122">
        <v>1973</v>
      </c>
      <c r="F696" s="122">
        <v>1974</v>
      </c>
      <c r="G696" s="122">
        <v>1975</v>
      </c>
      <c r="H696" s="122">
        <v>1976</v>
      </c>
      <c r="I696" s="122">
        <v>1977</v>
      </c>
      <c r="J696" s="122">
        <v>1978</v>
      </c>
      <c r="K696" s="122">
        <v>1979</v>
      </c>
      <c r="L696" s="122">
        <v>1980</v>
      </c>
      <c r="M696" s="122">
        <v>1981</v>
      </c>
      <c r="N696" s="122">
        <v>1982</v>
      </c>
      <c r="O696" s="122">
        <v>1983</v>
      </c>
      <c r="P696" s="122">
        <v>1984</v>
      </c>
      <c r="Q696" s="122">
        <v>1985</v>
      </c>
      <c r="R696" s="122">
        <v>1986</v>
      </c>
      <c r="S696" s="122">
        <v>1987</v>
      </c>
      <c r="T696" s="122">
        <v>1988</v>
      </c>
      <c r="U696" s="122">
        <v>1989</v>
      </c>
      <c r="V696" s="122">
        <v>1990</v>
      </c>
      <c r="W696" s="122">
        <v>1991</v>
      </c>
      <c r="X696" s="122">
        <v>1992</v>
      </c>
      <c r="Y696" s="122">
        <v>1993</v>
      </c>
      <c r="Z696" s="122">
        <v>1994</v>
      </c>
      <c r="AA696" s="122">
        <v>1995</v>
      </c>
      <c r="AB696" s="122">
        <v>1996</v>
      </c>
      <c r="AC696" s="122">
        <v>1997</v>
      </c>
      <c r="AD696" s="122">
        <v>1998</v>
      </c>
      <c r="AE696" s="122">
        <v>1999</v>
      </c>
      <c r="AF696" s="122">
        <v>2000</v>
      </c>
      <c r="AG696" s="122">
        <v>2001</v>
      </c>
      <c r="AH696" s="122">
        <v>2002</v>
      </c>
      <c r="AI696" s="122">
        <v>2003</v>
      </c>
      <c r="AJ696" s="122">
        <v>2004</v>
      </c>
      <c r="AK696" s="122">
        <v>2005</v>
      </c>
      <c r="AL696" s="122">
        <v>2006</v>
      </c>
      <c r="AM696" s="122">
        <v>2007</v>
      </c>
      <c r="AN696" s="122">
        <v>2008</v>
      </c>
      <c r="AO696" s="122">
        <v>2009</v>
      </c>
      <c r="AP696" s="122">
        <v>2010</v>
      </c>
      <c r="AQ696" s="122">
        <v>2011</v>
      </c>
      <c r="AR696" s="122">
        <v>2012</v>
      </c>
      <c r="AS696" s="123">
        <v>2013</v>
      </c>
      <c r="AT696" s="123">
        <v>2014</v>
      </c>
      <c r="AU696" s="123">
        <v>2015</v>
      </c>
      <c r="AV696" s="123">
        <v>2016</v>
      </c>
      <c r="AW696" s="123">
        <v>2017</v>
      </c>
    </row>
    <row r="697" spans="1:76" s="139" customFormat="1" ht="15" customHeight="1" x14ac:dyDescent="0.2">
      <c r="A697" s="139" t="s">
        <v>238</v>
      </c>
      <c r="B697" s="139">
        <v>7.5633074080110054</v>
      </c>
      <c r="C697" s="139">
        <v>7.1373368239638522</v>
      </c>
      <c r="D697" s="139">
        <v>6.4346338823832436</v>
      </c>
      <c r="E697" s="139">
        <v>5.068489161071291</v>
      </c>
      <c r="F697" s="139">
        <v>5.1510330095956842</v>
      </c>
      <c r="G697" s="139">
        <v>5.0384884585145224</v>
      </c>
      <c r="H697" s="139">
        <v>3.0702652281025298</v>
      </c>
      <c r="I697" s="139">
        <v>3.3290989927757169</v>
      </c>
      <c r="J697" s="139">
        <v>2.7135653056635087</v>
      </c>
      <c r="K697" s="139">
        <v>2.5862807157851453</v>
      </c>
      <c r="L697" s="139">
        <v>2.2890796266438662</v>
      </c>
      <c r="M697" s="139">
        <v>3.1216298704989822</v>
      </c>
      <c r="N697" s="139">
        <v>3.1593915569552031</v>
      </c>
      <c r="O697" s="139">
        <v>4.4556197779645297</v>
      </c>
      <c r="P697" s="139">
        <v>4.3382542116826537</v>
      </c>
      <c r="Q697" s="139">
        <v>4.2779904312235324</v>
      </c>
      <c r="R697" s="139">
        <v>3.8743004072294549</v>
      </c>
      <c r="S697" s="139">
        <v>4.6314691573546609</v>
      </c>
      <c r="T697" s="139">
        <v>4.1167053978722574</v>
      </c>
      <c r="U697" s="139">
        <v>4.1837337566278503</v>
      </c>
      <c r="V697" s="139">
        <v>3.6701799753986517</v>
      </c>
      <c r="W697" s="139">
        <v>3.4508579432263859</v>
      </c>
      <c r="X697" s="139">
        <v>2.7827726215391504</v>
      </c>
      <c r="Y697" s="139">
        <v>2.470275490834406</v>
      </c>
      <c r="Z697" s="139">
        <v>1.7602455046686651</v>
      </c>
      <c r="AA697" s="139">
        <v>1.9319313718381086</v>
      </c>
      <c r="AB697" s="139">
        <v>1.8385487007633157</v>
      </c>
      <c r="AC697" s="139">
        <v>1.7785917420397048</v>
      </c>
      <c r="AD697" s="139">
        <v>1.2292174848132231</v>
      </c>
      <c r="AE697" s="139">
        <v>1.3161842768973264</v>
      </c>
      <c r="AF697" s="139">
        <v>1.3337726972139152</v>
      </c>
      <c r="AG697" s="139">
        <v>1.4390211593578415</v>
      </c>
      <c r="AH697" s="139">
        <v>1.1600140350632928</v>
      </c>
      <c r="AI697" s="142">
        <v>1.1633180711947977</v>
      </c>
      <c r="AJ697" s="139">
        <v>1.222183229342066</v>
      </c>
      <c r="AK697" s="139">
        <v>1.0966618905112044</v>
      </c>
      <c r="AL697" s="139">
        <v>1.0240609502813236</v>
      </c>
      <c r="AM697" s="139">
        <v>0.93938198610174217</v>
      </c>
      <c r="AN697" s="140">
        <v>0.90071493940358827</v>
      </c>
      <c r="AO697" s="140">
        <v>0.89670615528320408</v>
      </c>
      <c r="AP697" s="140">
        <v>1.101615467948668</v>
      </c>
      <c r="AQ697" s="140">
        <v>1.2313619145031116</v>
      </c>
      <c r="AR697" s="140">
        <v>1.2346363285782651</v>
      </c>
      <c r="AS697" s="140">
        <v>1.169901659972157</v>
      </c>
      <c r="AT697" s="140">
        <v>1.0488200377941914</v>
      </c>
      <c r="AU697" s="140">
        <v>0.73231707936898083</v>
      </c>
      <c r="AV697" s="140">
        <v>0.67786821584024659</v>
      </c>
      <c r="AW697" s="140">
        <v>0.75648476470485848</v>
      </c>
      <c r="AX697" s="142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</row>
    <row r="698" spans="1:76" s="139" customFormat="1" ht="15" customHeight="1" x14ac:dyDescent="0.2">
      <c r="A698" s="139" t="s">
        <v>113</v>
      </c>
      <c r="B698" s="139">
        <v>0</v>
      </c>
      <c r="C698" s="139">
        <v>0</v>
      </c>
      <c r="D698" s="139">
        <v>0</v>
      </c>
      <c r="E698" s="139">
        <v>0</v>
      </c>
      <c r="F698" s="139">
        <v>0</v>
      </c>
      <c r="G698" s="139">
        <v>0</v>
      </c>
      <c r="H698" s="139">
        <v>0</v>
      </c>
      <c r="I698" s="139">
        <v>0</v>
      </c>
      <c r="J698" s="139">
        <v>0</v>
      </c>
      <c r="K698" s="139">
        <v>0</v>
      </c>
      <c r="L698" s="139">
        <v>0</v>
      </c>
      <c r="M698" s="139">
        <v>0.10350543655007929</v>
      </c>
      <c r="N698" s="139">
        <v>0.42823980345459134</v>
      </c>
      <c r="O698" s="139">
        <v>0.34892322183234886</v>
      </c>
      <c r="P698" s="139">
        <v>0.27580953928578461</v>
      </c>
      <c r="Q698" s="139">
        <v>0.44435177803568532</v>
      </c>
      <c r="R698" s="139">
        <v>0.78521058460661441</v>
      </c>
      <c r="S698" s="139">
        <v>0.90879654729731818</v>
      </c>
      <c r="T698" s="139">
        <v>0.70837494317008043</v>
      </c>
      <c r="U698" s="139">
        <v>0.84419602667699123</v>
      </c>
      <c r="V698" s="139">
        <v>1.5255517353630723</v>
      </c>
      <c r="W698" s="139">
        <v>1.6978540713721746</v>
      </c>
      <c r="X698" s="139">
        <v>1.8167216883806676</v>
      </c>
      <c r="Y698" s="139">
        <v>1.9380182330776061</v>
      </c>
      <c r="Z698" s="139">
        <v>1.9088532328606695</v>
      </c>
      <c r="AA698" s="139">
        <v>2.5665973232499475</v>
      </c>
      <c r="AB698" s="139">
        <v>2.7947273314583172</v>
      </c>
      <c r="AC698" s="139">
        <v>2.7809820536899399</v>
      </c>
      <c r="AD698" s="139">
        <v>2.5874511277889241</v>
      </c>
      <c r="AE698" s="139">
        <v>3.6557522975502867</v>
      </c>
      <c r="AF698" s="139">
        <v>4.3938315638202639</v>
      </c>
      <c r="AG698" s="139">
        <v>6.3966591708787393</v>
      </c>
      <c r="AH698" s="139">
        <v>6.0344888897133808</v>
      </c>
      <c r="AI698" s="142">
        <v>5.9816437397681135</v>
      </c>
      <c r="AJ698" s="139">
        <v>6.2815390963522209</v>
      </c>
      <c r="AK698" s="139">
        <v>6.733451244666365</v>
      </c>
      <c r="AL698" s="139">
        <v>6.980702984309783</v>
      </c>
      <c r="AM698" s="139">
        <v>6.9739254893906644</v>
      </c>
      <c r="AN698" s="143">
        <v>5.6807409198240055</v>
      </c>
      <c r="AO698" s="143">
        <v>5.1722666760232068</v>
      </c>
      <c r="AP698" s="143">
        <v>6.6754727118639519</v>
      </c>
      <c r="AQ698" s="143">
        <v>7.1574726808170741</v>
      </c>
      <c r="AR698" s="143">
        <v>7.6843587264238806</v>
      </c>
      <c r="AS698" s="143">
        <v>7.6491903762617159</v>
      </c>
      <c r="AT698" s="143">
        <v>7.5884701950902382</v>
      </c>
      <c r="AU698" s="143">
        <v>6.8617993617744135</v>
      </c>
      <c r="AV698" s="143">
        <v>6.2804377462189915</v>
      </c>
      <c r="AW698" s="143">
        <v>6.4040244306422496</v>
      </c>
      <c r="AX698" s="142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</row>
    <row r="699" spans="1:76" s="139" customFormat="1" ht="15" customHeight="1" x14ac:dyDescent="0.2">
      <c r="A699" s="139" t="s">
        <v>178</v>
      </c>
      <c r="B699" s="139">
        <v>23.320197841367268</v>
      </c>
      <c r="C699" s="139">
        <v>20.74195916432511</v>
      </c>
      <c r="D699" s="139">
        <v>18.432679622897759</v>
      </c>
      <c r="E699" s="139">
        <v>15.885184584505327</v>
      </c>
      <c r="F699" s="139">
        <v>14.625159512538833</v>
      </c>
      <c r="G699" s="139">
        <v>13.596563872916517</v>
      </c>
      <c r="H699" s="139">
        <v>11.653732949216414</v>
      </c>
      <c r="I699" s="139">
        <v>10.46837464176509</v>
      </c>
      <c r="J699" s="139">
        <v>9.590524469489619</v>
      </c>
      <c r="K699" s="139">
        <v>7.8342805736787744</v>
      </c>
      <c r="L699" s="139">
        <v>12.517137709234888</v>
      </c>
      <c r="M699" s="139">
        <v>18.291841447893749</v>
      </c>
      <c r="N699" s="139">
        <v>21.560975698756607</v>
      </c>
      <c r="O699" s="139">
        <v>27.656130366825384</v>
      </c>
      <c r="P699" s="139">
        <v>31.760582830735018</v>
      </c>
      <c r="Q699" s="139">
        <v>30.983753204694235</v>
      </c>
      <c r="R699" s="139">
        <v>27.255135276898379</v>
      </c>
      <c r="S699" s="139">
        <v>22.913180480640666</v>
      </c>
      <c r="T699" s="139">
        <v>23.539938963848471</v>
      </c>
      <c r="U699" s="139">
        <v>20.261753056778726</v>
      </c>
      <c r="V699" s="139">
        <v>20.821394270024758</v>
      </c>
      <c r="W699" s="139">
        <v>17.648722137156668</v>
      </c>
      <c r="X699" s="139">
        <v>16.923955324334049</v>
      </c>
      <c r="Y699" s="139">
        <v>16.655443824864975</v>
      </c>
      <c r="Z699" s="139">
        <v>18.647193447407705</v>
      </c>
      <c r="AA699" s="139">
        <v>18.668627073050114</v>
      </c>
      <c r="AB699" s="139">
        <v>14.755438887780912</v>
      </c>
      <c r="AC699" s="139">
        <v>14.059994494928624</v>
      </c>
      <c r="AD699" s="139">
        <v>17.489530192009077</v>
      </c>
      <c r="AE699" s="139">
        <v>16.710651965814822</v>
      </c>
      <c r="AF699" s="139">
        <v>16.881300587813996</v>
      </c>
      <c r="AG699" s="139">
        <v>16.663861780305375</v>
      </c>
      <c r="AH699" s="139">
        <v>14.792153916207159</v>
      </c>
      <c r="AI699" s="142">
        <v>14.619579968594595</v>
      </c>
      <c r="AJ699" s="139">
        <v>15.604379991274209</v>
      </c>
      <c r="AK699" s="139">
        <v>15.195955978417375</v>
      </c>
      <c r="AL699" s="139">
        <v>15.61606477200764</v>
      </c>
      <c r="AM699" s="139">
        <v>15.149434121688058</v>
      </c>
      <c r="AN699" s="143">
        <v>15.335057721753721</v>
      </c>
      <c r="AO699" s="143">
        <v>15.505657791686561</v>
      </c>
      <c r="AP699" s="143">
        <v>14.937443324963793</v>
      </c>
      <c r="AQ699" s="143">
        <v>14.873878861834219</v>
      </c>
      <c r="AR699" s="143">
        <v>15.310604453040566</v>
      </c>
      <c r="AS699" s="143">
        <v>15.279361840195072</v>
      </c>
      <c r="AT699" s="143">
        <v>15.328851506876745</v>
      </c>
      <c r="AU699" s="143">
        <v>15.623550491416069</v>
      </c>
      <c r="AV699" s="143">
        <v>15.741020187044915</v>
      </c>
      <c r="AW699" s="143">
        <v>15.661711636097422</v>
      </c>
      <c r="AX699" s="142"/>
    </row>
    <row r="700" spans="1:76" s="139" customFormat="1" ht="15" customHeight="1" x14ac:dyDescent="0.2">
      <c r="A700" s="143" t="s">
        <v>483</v>
      </c>
      <c r="B700" s="139">
        <v>15.210294872516982</v>
      </c>
      <c r="C700" s="139">
        <v>14.625470837481036</v>
      </c>
      <c r="D700" s="139">
        <v>17.868238054267653</v>
      </c>
      <c r="E700" s="139">
        <v>16.74590839059745</v>
      </c>
      <c r="F700" s="139">
        <v>16.875613407907593</v>
      </c>
      <c r="G700" s="139">
        <v>18.179044496923989</v>
      </c>
      <c r="H700" s="139">
        <v>17.874382819447334</v>
      </c>
      <c r="I700" s="139">
        <v>18.855231177341789</v>
      </c>
      <c r="J700" s="139">
        <v>20.337068071269325</v>
      </c>
      <c r="K700" s="139">
        <v>25.938413225122176</v>
      </c>
      <c r="L700" s="139">
        <v>27.635945754784846</v>
      </c>
      <c r="M700" s="139">
        <v>28.268197267131239</v>
      </c>
      <c r="N700" s="139">
        <v>28.231709042743937</v>
      </c>
      <c r="O700" s="139">
        <v>28.226302631592336</v>
      </c>
      <c r="P700" s="139">
        <v>30.546672613509777</v>
      </c>
      <c r="Q700" s="139">
        <v>30.498500865271172</v>
      </c>
      <c r="R700" s="139">
        <v>29.942696959665561</v>
      </c>
      <c r="S700" s="139">
        <v>30.708884473567309</v>
      </c>
      <c r="T700" s="139">
        <v>32.016096461818421</v>
      </c>
      <c r="U700" s="139">
        <v>28.919466409652767</v>
      </c>
      <c r="V700" s="139">
        <v>30.084461383925635</v>
      </c>
      <c r="W700" s="139">
        <v>31.425797283323533</v>
      </c>
      <c r="X700" s="139">
        <v>32.920006283284579</v>
      </c>
      <c r="Y700" s="139">
        <v>36.594005666359429</v>
      </c>
      <c r="Z700" s="139">
        <v>36.799111229742095</v>
      </c>
      <c r="AA700" s="139">
        <v>34.481873545282305</v>
      </c>
      <c r="AB700" s="139">
        <v>36.65664426079757</v>
      </c>
      <c r="AC700" s="139">
        <v>37.971563294194219</v>
      </c>
      <c r="AD700" s="139">
        <v>36.88842824517743</v>
      </c>
      <c r="AE700" s="139">
        <v>37.490180263462236</v>
      </c>
      <c r="AF700" s="139">
        <v>36.906767771069639</v>
      </c>
      <c r="AG700" s="139">
        <v>37.002817130113385</v>
      </c>
      <c r="AH700" s="139">
        <v>38.712019420674224</v>
      </c>
      <c r="AI700" s="142">
        <v>41.798021589534166</v>
      </c>
      <c r="AJ700" s="139">
        <v>43.071397256859328</v>
      </c>
      <c r="AK700" s="139">
        <v>43.326649442195063</v>
      </c>
      <c r="AL700" s="139">
        <v>44.883487017285454</v>
      </c>
      <c r="AM700" s="139">
        <v>44.913669536693149</v>
      </c>
      <c r="AN700" s="143">
        <v>45.523620560498671</v>
      </c>
      <c r="AO700" s="143">
        <v>46.379106710526358</v>
      </c>
      <c r="AP700" s="143">
        <v>46.495557767961998</v>
      </c>
      <c r="AQ700" s="143">
        <v>46.306318895345264</v>
      </c>
      <c r="AR700" s="143">
        <v>46.386293567064563</v>
      </c>
      <c r="AS700" s="143">
        <v>47.130053643062084</v>
      </c>
      <c r="AT700" s="143">
        <v>48.61762365762246</v>
      </c>
      <c r="AU700" s="143">
        <v>49.765331820123428</v>
      </c>
      <c r="AV700" s="143">
        <v>50.44120974017973</v>
      </c>
      <c r="AW700" s="143">
        <v>51.034086583192376</v>
      </c>
      <c r="AX700" s="142"/>
    </row>
    <row r="701" spans="1:76" s="139" customFormat="1" ht="15" customHeight="1" x14ac:dyDescent="0.2">
      <c r="A701" s="143" t="s">
        <v>328</v>
      </c>
      <c r="B701" s="139">
        <v>37.739364474749834</v>
      </c>
      <c r="C701" s="139">
        <v>42.248556516632014</v>
      </c>
      <c r="D701" s="139">
        <v>42.770768347136148</v>
      </c>
      <c r="E701" s="139">
        <v>48.712382142559989</v>
      </c>
      <c r="F701" s="139">
        <v>50.05119712807489</v>
      </c>
      <c r="G701" s="139">
        <v>49.024335614835579</v>
      </c>
      <c r="H701" s="139">
        <v>49.977665041182526</v>
      </c>
      <c r="I701" s="139">
        <v>50.211281975076716</v>
      </c>
      <c r="J701" s="139">
        <v>50.812436999685218</v>
      </c>
      <c r="K701" s="139">
        <v>46.534387459027712</v>
      </c>
      <c r="L701" s="139">
        <v>40.204565092207169</v>
      </c>
      <c r="M701" s="139">
        <v>32.051748685523222</v>
      </c>
      <c r="N701" s="139">
        <v>29.267755840504449</v>
      </c>
      <c r="O701" s="139">
        <v>20.847230097209664</v>
      </c>
      <c r="P701" s="139">
        <v>14.702280317376706</v>
      </c>
      <c r="Q701" s="139">
        <v>11.423205052048912</v>
      </c>
      <c r="R701" s="139">
        <v>12.72087608809035</v>
      </c>
      <c r="S701" s="139">
        <v>15.088762917627138</v>
      </c>
      <c r="T701" s="139">
        <v>13.026909379396789</v>
      </c>
      <c r="U701" s="139">
        <v>15.103359089464693</v>
      </c>
      <c r="V701" s="139">
        <v>14.963109034675458</v>
      </c>
      <c r="W701" s="139">
        <v>16.152874341210264</v>
      </c>
      <c r="X701" s="139">
        <v>17.071791004912953</v>
      </c>
      <c r="Y701" s="139">
        <v>14.736940447238259</v>
      </c>
      <c r="Z701" s="139">
        <v>14.400699443116839</v>
      </c>
      <c r="AA701" s="139">
        <v>15.679242909716736</v>
      </c>
      <c r="AB701" s="139">
        <v>18.530055993954662</v>
      </c>
      <c r="AC701" s="139">
        <v>17.52835587471202</v>
      </c>
      <c r="AD701" s="139">
        <v>16.459950478971557</v>
      </c>
      <c r="AE701" s="139">
        <v>17.014546051680167</v>
      </c>
      <c r="AF701" s="139">
        <v>15.838544293986745</v>
      </c>
      <c r="AG701" s="139">
        <v>13.200206855398559</v>
      </c>
      <c r="AH701" s="139">
        <v>13.34158194157436</v>
      </c>
      <c r="AI701" s="142">
        <v>10.572574971716595</v>
      </c>
      <c r="AJ701" s="139">
        <v>8.6980573801081338</v>
      </c>
      <c r="AK701" s="139">
        <v>8.2111268583955308</v>
      </c>
      <c r="AL701" s="139">
        <v>5.3836239214238111</v>
      </c>
      <c r="AM701" s="139">
        <v>5.5038303185570738</v>
      </c>
      <c r="AN701" s="143">
        <v>5.5715735272939266</v>
      </c>
      <c r="AO701" s="143">
        <v>5.3398638802408094</v>
      </c>
      <c r="AP701" s="143">
        <v>4.6013686857258156</v>
      </c>
      <c r="AQ701" s="143">
        <v>3.8240599231095342</v>
      </c>
      <c r="AR701" s="143">
        <v>3.2820459924323648</v>
      </c>
      <c r="AS701" s="143">
        <v>2.878815369949193</v>
      </c>
      <c r="AT701" s="143">
        <v>3.2637160998730375</v>
      </c>
      <c r="AU701" s="143">
        <v>2.9098094864805915</v>
      </c>
      <c r="AV701" s="143">
        <v>2.970752382505367</v>
      </c>
      <c r="AW701" s="143">
        <v>2.3148328496889614</v>
      </c>
      <c r="AX701" s="142"/>
    </row>
    <row r="702" spans="1:76" s="139" customFormat="1" ht="15" customHeight="1" x14ac:dyDescent="0.2">
      <c r="A702" s="143" t="s">
        <v>181</v>
      </c>
      <c r="B702" s="139">
        <v>15.340844321268726</v>
      </c>
      <c r="C702" s="139">
        <v>14.508857057847498</v>
      </c>
      <c r="D702" s="139">
        <v>13.680684835029247</v>
      </c>
      <c r="E702" s="139">
        <v>12.877097306306636</v>
      </c>
      <c r="F702" s="139">
        <v>12.463346974688132</v>
      </c>
      <c r="G702" s="139">
        <v>13.201824921767324</v>
      </c>
      <c r="H702" s="139">
        <v>16.336606969596094</v>
      </c>
      <c r="I702" s="139">
        <v>16.1782365940124</v>
      </c>
      <c r="J702" s="139">
        <v>15.576586721941727</v>
      </c>
      <c r="K702" s="139">
        <v>16.107528968085685</v>
      </c>
      <c r="L702" s="139">
        <v>16.423358277363846</v>
      </c>
      <c r="M702" s="139">
        <v>17.057774356662573</v>
      </c>
      <c r="N702" s="139">
        <v>16.495617548034446</v>
      </c>
      <c r="O702" s="139">
        <v>17.682044724228071</v>
      </c>
      <c r="P702" s="139">
        <v>17.726822351111121</v>
      </c>
      <c r="Q702" s="139">
        <v>17.983497144086844</v>
      </c>
      <c r="R702" s="139">
        <v>17.572655969593935</v>
      </c>
      <c r="S702" s="139">
        <v>17.285782431697481</v>
      </c>
      <c r="T702" s="139">
        <v>17.360753949269419</v>
      </c>
      <c r="U702" s="139">
        <v>18.507310761975475</v>
      </c>
      <c r="V702" s="139">
        <v>18.297432920934813</v>
      </c>
      <c r="W702" s="139">
        <v>19.122492482389713</v>
      </c>
      <c r="X702" s="139">
        <v>17.706980722750242</v>
      </c>
      <c r="Y702" s="139">
        <v>18.058370165056388</v>
      </c>
      <c r="Z702" s="139">
        <v>17.449321300667602</v>
      </c>
      <c r="AA702" s="139">
        <v>17.312331557337188</v>
      </c>
      <c r="AB702" s="139">
        <v>16.781773034027101</v>
      </c>
      <c r="AC702" s="139">
        <v>17.801445350494806</v>
      </c>
      <c r="AD702" s="139">
        <v>16.745762732149196</v>
      </c>
      <c r="AE702" s="139">
        <v>16.686794144595861</v>
      </c>
      <c r="AF702" s="139">
        <v>16.821288064328673</v>
      </c>
      <c r="AG702" s="139">
        <v>16.444495830654702</v>
      </c>
      <c r="AH702" s="139">
        <v>17.107508989554702</v>
      </c>
      <c r="AI702" s="142">
        <v>16.284614995124059</v>
      </c>
      <c r="AJ702" s="139">
        <v>16.611223790595293</v>
      </c>
      <c r="AK702" s="139">
        <v>16.471738089246923</v>
      </c>
      <c r="AL702" s="139">
        <v>16.59034663445728</v>
      </c>
      <c r="AM702" s="139">
        <v>16.664132207466171</v>
      </c>
      <c r="AN702" s="143">
        <v>17.055108691527558</v>
      </c>
      <c r="AO702" s="143">
        <v>16.836198460310577</v>
      </c>
      <c r="AP702" s="143">
        <v>16.14531740603066</v>
      </c>
      <c r="AQ702" s="143">
        <v>16.092657506414028</v>
      </c>
      <c r="AR702" s="143">
        <v>16.354584718926947</v>
      </c>
      <c r="AS702" s="143">
        <v>15.929606387494683</v>
      </c>
      <c r="AT702" s="143">
        <v>15.935307219769088</v>
      </c>
      <c r="AU702" s="143">
        <v>15.892545476977258</v>
      </c>
      <c r="AV702" s="143">
        <v>15.765142778626071</v>
      </c>
      <c r="AW702" s="143">
        <v>15.761350038924061</v>
      </c>
      <c r="AX702" s="142"/>
    </row>
    <row r="703" spans="1:76" s="139" customFormat="1" ht="15" customHeight="1" x14ac:dyDescent="0.2">
      <c r="A703" s="143" t="s">
        <v>179</v>
      </c>
      <c r="B703" s="139">
        <v>0.82599108208617622</v>
      </c>
      <c r="C703" s="139">
        <v>0.7378195997504946</v>
      </c>
      <c r="D703" s="139">
        <v>0.81299525828595165</v>
      </c>
      <c r="E703" s="139">
        <v>0.71093841495931542</v>
      </c>
      <c r="F703" s="139">
        <v>0.83364996719487294</v>
      </c>
      <c r="G703" s="139">
        <v>0.95974263504206192</v>
      </c>
      <c r="H703" s="139">
        <v>1.0873469924551102</v>
      </c>
      <c r="I703" s="139">
        <v>0.95777661902828015</v>
      </c>
      <c r="J703" s="139">
        <v>0.9698184319505998</v>
      </c>
      <c r="K703" s="139">
        <v>0.99910905830050467</v>
      </c>
      <c r="L703" s="139">
        <v>0.92991353976539415</v>
      </c>
      <c r="M703" s="139">
        <v>1.1053029357401556</v>
      </c>
      <c r="N703" s="139">
        <v>0.8563105095507666</v>
      </c>
      <c r="O703" s="139">
        <v>0.7837491803476837</v>
      </c>
      <c r="P703" s="139">
        <v>0.64957813629892769</v>
      </c>
      <c r="Q703" s="139">
        <v>4.3887015246396288</v>
      </c>
      <c r="R703" s="139">
        <v>7.8491247139156997</v>
      </c>
      <c r="S703" s="139">
        <v>8.4631239918154222</v>
      </c>
      <c r="T703" s="139">
        <v>9.2312209046245641</v>
      </c>
      <c r="U703" s="139">
        <v>12.180180898823494</v>
      </c>
      <c r="V703" s="139">
        <v>10.637870679677619</v>
      </c>
      <c r="W703" s="139">
        <v>10.50140174132126</v>
      </c>
      <c r="X703" s="139">
        <v>10.777772354798358</v>
      </c>
      <c r="Y703" s="139">
        <v>9.5469461725689371</v>
      </c>
      <c r="Z703" s="139">
        <v>9.034575841536423</v>
      </c>
      <c r="AA703" s="139">
        <v>9.3593962195256069</v>
      </c>
      <c r="AB703" s="139">
        <v>8.6428117912181222</v>
      </c>
      <c r="AC703" s="139">
        <v>8.0790671899406874</v>
      </c>
      <c r="AD703" s="139">
        <v>8.5996597390906118</v>
      </c>
      <c r="AE703" s="139">
        <v>7.1258909999992994</v>
      </c>
      <c r="AF703" s="139">
        <v>7.824495021766765</v>
      </c>
      <c r="AG703" s="139">
        <v>8.8529380732913978</v>
      </c>
      <c r="AH703" s="139">
        <v>8.8522328072128857</v>
      </c>
      <c r="AI703" s="142">
        <v>9.5802466640676727</v>
      </c>
      <c r="AJ703" s="139">
        <v>8.5112192554687454</v>
      </c>
      <c r="AK703" s="139">
        <v>8.9644164965675373</v>
      </c>
      <c r="AL703" s="139">
        <v>9.5217137202347146</v>
      </c>
      <c r="AM703" s="139">
        <v>9.855626340103143</v>
      </c>
      <c r="AN703" s="145">
        <v>9.9331836396985409</v>
      </c>
      <c r="AO703" s="145">
        <v>9.8702003259292894</v>
      </c>
      <c r="AP703" s="145">
        <v>10.043224635505112</v>
      </c>
      <c r="AQ703" s="145">
        <v>10.514250217976766</v>
      </c>
      <c r="AR703" s="145">
        <v>9.7474762135334316</v>
      </c>
      <c r="AS703" s="145">
        <v>9.963070723065087</v>
      </c>
      <c r="AT703" s="145">
        <v>8.2172112829742332</v>
      </c>
      <c r="AU703" s="145">
        <v>8.2146462838592527</v>
      </c>
      <c r="AV703" s="145">
        <v>8.1235689495846799</v>
      </c>
      <c r="AW703" s="145">
        <v>8.067509696750065</v>
      </c>
      <c r="AX703" s="142"/>
    </row>
    <row r="704" spans="1:76" s="148" customFormat="1" ht="15" customHeight="1" thickBot="1" x14ac:dyDescent="0.25">
      <c r="A704" s="147" t="s">
        <v>16</v>
      </c>
      <c r="B704" s="147">
        <v>100</v>
      </c>
      <c r="C704" s="147">
        <v>100</v>
      </c>
      <c r="D704" s="147">
        <v>100</v>
      </c>
      <c r="E704" s="147">
        <v>100</v>
      </c>
      <c r="F704" s="147">
        <v>100</v>
      </c>
      <c r="G704" s="147">
        <v>100</v>
      </c>
      <c r="H704" s="147">
        <v>100</v>
      </c>
      <c r="I704" s="147">
        <v>100</v>
      </c>
      <c r="J704" s="147">
        <v>100</v>
      </c>
      <c r="K704" s="147">
        <v>100</v>
      </c>
      <c r="L704" s="147">
        <v>100</v>
      </c>
      <c r="M704" s="147">
        <v>100</v>
      </c>
      <c r="N704" s="147">
        <v>100</v>
      </c>
      <c r="O704" s="147">
        <v>100</v>
      </c>
      <c r="P704" s="147">
        <v>100</v>
      </c>
      <c r="Q704" s="147">
        <v>100</v>
      </c>
      <c r="R704" s="147">
        <v>100</v>
      </c>
      <c r="S704" s="147">
        <v>100</v>
      </c>
      <c r="T704" s="147">
        <v>100</v>
      </c>
      <c r="U704" s="147">
        <v>100</v>
      </c>
      <c r="V704" s="147">
        <v>100</v>
      </c>
      <c r="W704" s="147">
        <v>100</v>
      </c>
      <c r="X704" s="147">
        <v>100</v>
      </c>
      <c r="Y704" s="147">
        <v>100</v>
      </c>
      <c r="Z704" s="147">
        <v>100</v>
      </c>
      <c r="AA704" s="147">
        <v>100</v>
      </c>
      <c r="AB704" s="147">
        <v>100</v>
      </c>
      <c r="AC704" s="147">
        <v>100</v>
      </c>
      <c r="AD704" s="147">
        <v>100</v>
      </c>
      <c r="AE704" s="147">
        <v>100</v>
      </c>
      <c r="AF704" s="147">
        <v>100</v>
      </c>
      <c r="AG704" s="147">
        <v>100</v>
      </c>
      <c r="AH704" s="147">
        <v>100</v>
      </c>
      <c r="AI704" s="147">
        <v>100</v>
      </c>
      <c r="AJ704" s="147">
        <v>100</v>
      </c>
      <c r="AK704" s="147">
        <v>100</v>
      </c>
      <c r="AL704" s="147">
        <v>100</v>
      </c>
      <c r="AM704" s="147">
        <v>100</v>
      </c>
      <c r="AN704" s="147">
        <v>100</v>
      </c>
      <c r="AO704" s="147">
        <v>100</v>
      </c>
      <c r="AP704" s="147">
        <v>100</v>
      </c>
      <c r="AQ704" s="147">
        <v>100</v>
      </c>
      <c r="AR704" s="147">
        <v>100</v>
      </c>
      <c r="AS704" s="147">
        <v>100</v>
      </c>
      <c r="AT704" s="147">
        <v>100</v>
      </c>
      <c r="AU704" s="147">
        <v>100</v>
      </c>
      <c r="AV704" s="147">
        <v>100</v>
      </c>
      <c r="AW704" s="147">
        <v>100</v>
      </c>
    </row>
    <row r="705" spans="1:76" s="113" customFormat="1" ht="15" customHeight="1" x14ac:dyDescent="0.2">
      <c r="A705" s="135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7"/>
      <c r="AJ705" s="136"/>
      <c r="AK705" s="136"/>
      <c r="AL705" s="136"/>
      <c r="AM705" s="136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16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  <c r="BN705" s="117"/>
      <c r="BO705" s="117"/>
      <c r="BP705" s="117"/>
      <c r="BQ705" s="117"/>
      <c r="BR705" s="117"/>
      <c r="BS705" s="117"/>
      <c r="BT705" s="117"/>
      <c r="BU705" s="117"/>
      <c r="BV705" s="117"/>
      <c r="BW705" s="117"/>
      <c r="BX705" s="117"/>
    </row>
    <row r="706" spans="1:76" s="113" customFormat="1" ht="15" customHeight="1" x14ac:dyDescent="0.2">
      <c r="A706" s="135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7"/>
      <c r="AJ706" s="136"/>
      <c r="AK706" s="136"/>
      <c r="AL706" s="136"/>
      <c r="AM706" s="136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16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  <c r="BN706" s="117"/>
      <c r="BO706" s="117"/>
      <c r="BP706" s="117"/>
      <c r="BQ706" s="117"/>
      <c r="BR706" s="117"/>
      <c r="BS706" s="117"/>
      <c r="BT706" s="117"/>
      <c r="BU706" s="117"/>
      <c r="BV706" s="117"/>
      <c r="BW706" s="117"/>
      <c r="BX706" s="117"/>
    </row>
    <row r="707" spans="1:76" ht="15" customHeight="1" x14ac:dyDescent="0.2">
      <c r="A707" s="113" t="s">
        <v>489</v>
      </c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5"/>
      <c r="AJ707" s="114"/>
      <c r="AK707" s="114"/>
      <c r="AL707" s="114"/>
      <c r="AM707" s="114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</row>
    <row r="708" spans="1:76" ht="15" customHeight="1" thickBot="1" x14ac:dyDescent="0.25">
      <c r="A708" s="113" t="s">
        <v>490</v>
      </c>
      <c r="B708" s="114"/>
      <c r="D708" s="118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F708" s="114"/>
      <c r="AG708" s="114"/>
      <c r="AH708" s="114"/>
      <c r="AK708" s="117"/>
      <c r="AM708" s="117"/>
      <c r="AN708" s="120"/>
      <c r="AO708" s="120"/>
      <c r="AP708" s="120"/>
      <c r="AQ708" s="120"/>
      <c r="AS708" s="115"/>
      <c r="AW708" s="121" t="s">
        <v>2</v>
      </c>
    </row>
    <row r="709" spans="1:76" s="124" customFormat="1" ht="15" customHeight="1" x14ac:dyDescent="0.2">
      <c r="A709" s="122" t="s">
        <v>3</v>
      </c>
      <c r="B709" s="122">
        <v>1970</v>
      </c>
      <c r="C709" s="122">
        <v>1971</v>
      </c>
      <c r="D709" s="122">
        <v>1972</v>
      </c>
      <c r="E709" s="122">
        <v>1973</v>
      </c>
      <c r="F709" s="122">
        <v>1974</v>
      </c>
      <c r="G709" s="122">
        <v>1975</v>
      </c>
      <c r="H709" s="122">
        <v>1976</v>
      </c>
      <c r="I709" s="122">
        <v>1977</v>
      </c>
      <c r="J709" s="122">
        <v>1978</v>
      </c>
      <c r="K709" s="122">
        <v>1979</v>
      </c>
      <c r="L709" s="122">
        <v>1980</v>
      </c>
      <c r="M709" s="122">
        <v>1981</v>
      </c>
      <c r="N709" s="122">
        <v>1982</v>
      </c>
      <c r="O709" s="122">
        <v>1983</v>
      </c>
      <c r="P709" s="122">
        <v>1984</v>
      </c>
      <c r="Q709" s="122">
        <v>1985</v>
      </c>
      <c r="R709" s="122">
        <v>1986</v>
      </c>
      <c r="S709" s="122">
        <v>1987</v>
      </c>
      <c r="T709" s="122">
        <v>1988</v>
      </c>
      <c r="U709" s="122">
        <v>1989</v>
      </c>
      <c r="V709" s="122">
        <v>1990</v>
      </c>
      <c r="W709" s="122">
        <v>1991</v>
      </c>
      <c r="X709" s="122">
        <v>1992</v>
      </c>
      <c r="Y709" s="122">
        <v>1993</v>
      </c>
      <c r="Z709" s="122">
        <v>1994</v>
      </c>
      <c r="AA709" s="122">
        <v>1995</v>
      </c>
      <c r="AB709" s="122">
        <v>1996</v>
      </c>
      <c r="AC709" s="122">
        <v>1997</v>
      </c>
      <c r="AD709" s="122">
        <v>1998</v>
      </c>
      <c r="AE709" s="122">
        <v>1999</v>
      </c>
      <c r="AF709" s="122">
        <v>2000</v>
      </c>
      <c r="AG709" s="122">
        <v>2001</v>
      </c>
      <c r="AH709" s="122">
        <v>2002</v>
      </c>
      <c r="AI709" s="122">
        <v>2003</v>
      </c>
      <c r="AJ709" s="122">
        <v>2004</v>
      </c>
      <c r="AK709" s="122">
        <v>2005</v>
      </c>
      <c r="AL709" s="122">
        <v>2006</v>
      </c>
      <c r="AM709" s="122">
        <v>2007</v>
      </c>
      <c r="AN709" s="122">
        <v>2008</v>
      </c>
      <c r="AO709" s="122">
        <v>2009</v>
      </c>
      <c r="AP709" s="122">
        <v>2010</v>
      </c>
      <c r="AQ709" s="122">
        <v>2011</v>
      </c>
      <c r="AR709" s="122">
        <v>2012</v>
      </c>
      <c r="AS709" s="123">
        <v>2013</v>
      </c>
      <c r="AT709" s="123">
        <v>2014</v>
      </c>
      <c r="AU709" s="123">
        <v>2015</v>
      </c>
      <c r="AV709" s="123">
        <v>2016</v>
      </c>
      <c r="AW709" s="123">
        <v>2017</v>
      </c>
    </row>
    <row r="710" spans="1:76" s="125" customFormat="1" ht="15" customHeight="1" x14ac:dyDescent="0.2">
      <c r="A710" s="125" t="s">
        <v>395</v>
      </c>
      <c r="B710" s="125">
        <v>0</v>
      </c>
      <c r="C710" s="125">
        <v>0</v>
      </c>
      <c r="D710" s="125">
        <v>0</v>
      </c>
      <c r="E710" s="125">
        <v>0</v>
      </c>
      <c r="F710" s="125">
        <v>0</v>
      </c>
      <c r="G710" s="125">
        <v>0</v>
      </c>
      <c r="H710" s="125">
        <v>2.638944</v>
      </c>
      <c r="I710" s="125">
        <v>5.2778879999999999</v>
      </c>
      <c r="J710" s="125">
        <v>1.759296</v>
      </c>
      <c r="K710" s="125">
        <v>1.759296</v>
      </c>
      <c r="L710" s="125">
        <v>2.638944</v>
      </c>
      <c r="M710" s="125">
        <v>2.638944</v>
      </c>
      <c r="N710" s="125">
        <v>2.638944</v>
      </c>
      <c r="O710" s="125">
        <v>2.638944</v>
      </c>
      <c r="P710" s="125">
        <v>8.796479999999999</v>
      </c>
      <c r="Q710" s="125">
        <v>21.991199999999999</v>
      </c>
      <c r="R710" s="125">
        <v>23.750495999999998</v>
      </c>
      <c r="S710" s="125">
        <v>30.787679999999998</v>
      </c>
      <c r="T710" s="125">
        <v>46.080560400000003</v>
      </c>
      <c r="U710" s="125">
        <v>60.380837999999997</v>
      </c>
      <c r="V710" s="125">
        <v>61.260486</v>
      </c>
      <c r="W710" s="125">
        <v>59.501190000000001</v>
      </c>
      <c r="X710" s="125">
        <v>87.964799999999997</v>
      </c>
      <c r="Y710" s="125">
        <v>98.520576000000005</v>
      </c>
      <c r="Z710" s="125">
        <v>103.798464</v>
      </c>
      <c r="AA710" s="125">
        <v>113.474592</v>
      </c>
      <c r="AB710" s="125">
        <v>89.724096000000003</v>
      </c>
      <c r="AC710" s="125">
        <v>102.039168</v>
      </c>
      <c r="AD710" s="125">
        <v>133.70649599999999</v>
      </c>
      <c r="AE710" s="125">
        <v>155.69769600000001</v>
      </c>
      <c r="AF710" s="125">
        <v>260.37580800000001</v>
      </c>
      <c r="AG710" s="125">
        <v>430.14787200000001</v>
      </c>
      <c r="AH710" s="125">
        <v>706.64</v>
      </c>
      <c r="AI710" s="128">
        <v>788.48</v>
      </c>
      <c r="AJ710" s="125">
        <v>767.36</v>
      </c>
      <c r="AK710" s="125">
        <v>830.55280096000013</v>
      </c>
      <c r="AL710" s="125">
        <v>901.4304416873448</v>
      </c>
      <c r="AM710" s="125">
        <v>960.08</v>
      </c>
      <c r="AN710" s="126">
        <v>1006.9570491340854</v>
      </c>
      <c r="AO710" s="126">
        <v>976.74833766006282</v>
      </c>
      <c r="AP710" s="126">
        <v>1140.8228044787702</v>
      </c>
      <c r="AQ710" s="126">
        <v>1288.286594147238</v>
      </c>
      <c r="AR710" s="126">
        <v>1314.0530493457952</v>
      </c>
      <c r="AS710" s="126">
        <v>1353.5264251526896</v>
      </c>
      <c r="AT710" s="126">
        <v>1338.7419865573927</v>
      </c>
      <c r="AU710" s="126">
        <v>1324.0049631195523</v>
      </c>
      <c r="AV710" s="126">
        <v>1324.7764001370356</v>
      </c>
      <c r="AW710" s="126">
        <v>1326.244351520754</v>
      </c>
      <c r="AX710" s="128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  <c r="BK710" s="134"/>
      <c r="BL710" s="134"/>
      <c r="BM710" s="134"/>
      <c r="BN710" s="134"/>
      <c r="BO710" s="134"/>
      <c r="BP710" s="134"/>
      <c r="BQ710" s="134"/>
      <c r="BR710" s="134"/>
      <c r="BS710" s="134"/>
      <c r="BT710" s="134"/>
      <c r="BU710" s="134"/>
      <c r="BV710" s="134"/>
      <c r="BW710" s="134"/>
      <c r="BX710" s="134"/>
    </row>
    <row r="711" spans="1:76" s="125" customFormat="1" ht="15" customHeight="1" x14ac:dyDescent="0.2">
      <c r="A711" s="125" t="s">
        <v>238</v>
      </c>
      <c r="B711" s="125">
        <v>0</v>
      </c>
      <c r="C711" s="125">
        <v>0</v>
      </c>
      <c r="D711" s="125">
        <v>0</v>
      </c>
      <c r="E711" s="125">
        <v>0</v>
      </c>
      <c r="F711" s="125">
        <v>0</v>
      </c>
      <c r="G711" s="125">
        <v>0</v>
      </c>
      <c r="H711" s="125">
        <v>0.48980400000000002</v>
      </c>
      <c r="I711" s="125">
        <v>3.7984800000000005</v>
      </c>
      <c r="J711" s="125">
        <v>5.2379040000000003</v>
      </c>
      <c r="K711" s="125">
        <v>29.223306000000001</v>
      </c>
      <c r="L711" s="125">
        <v>57.167124000000008</v>
      </c>
      <c r="M711" s="125">
        <v>23.550576000000003</v>
      </c>
      <c r="N711" s="125">
        <v>15.703716</v>
      </c>
      <c r="O711" s="125">
        <v>18.352656000000003</v>
      </c>
      <c r="P711" s="125">
        <v>9.1313460000000006</v>
      </c>
      <c r="Q711" s="125">
        <v>15.883644</v>
      </c>
      <c r="R711" s="125">
        <v>29.053374000000005</v>
      </c>
      <c r="S711" s="125">
        <v>53.088756000000004</v>
      </c>
      <c r="T711" s="125">
        <v>46.251492000000006</v>
      </c>
      <c r="U711" s="125">
        <v>71.12154000000001</v>
      </c>
      <c r="V711" s="125">
        <v>34.741098000000001</v>
      </c>
      <c r="W711" s="125">
        <v>66.613343999999998</v>
      </c>
      <c r="X711" s="125">
        <v>66.078558000000015</v>
      </c>
      <c r="Y711" s="125">
        <v>74.470200000000006</v>
      </c>
      <c r="Z711" s="125">
        <v>84.396228000000008</v>
      </c>
      <c r="AA711" s="125">
        <v>68.367642000000004</v>
      </c>
      <c r="AB711" s="125">
        <v>60.670722000000005</v>
      </c>
      <c r="AC711" s="125">
        <v>66.328457999999998</v>
      </c>
      <c r="AD711" s="125">
        <v>47.051172000000001</v>
      </c>
      <c r="AE711" s="125">
        <v>21.106554000000003</v>
      </c>
      <c r="AF711" s="125">
        <v>33.681522000000001</v>
      </c>
      <c r="AG711" s="125">
        <v>41.753292000000002</v>
      </c>
      <c r="AH711" s="125">
        <v>28.075364999999994</v>
      </c>
      <c r="AI711" s="128">
        <v>46.164609999999996</v>
      </c>
      <c r="AJ711" s="125">
        <v>51.785413999999989</v>
      </c>
      <c r="AK711" s="125">
        <v>69.680370213999993</v>
      </c>
      <c r="AL711" s="125">
        <v>41.777107409719996</v>
      </c>
      <c r="AM711" s="125">
        <v>33.386010999999996</v>
      </c>
      <c r="AN711" s="129">
        <v>44.393881161251301</v>
      </c>
      <c r="AO711" s="129">
        <v>31.282952609921189</v>
      </c>
      <c r="AP711" s="129">
        <v>29.750133998999999</v>
      </c>
      <c r="AQ711" s="129">
        <v>51.695276137322068</v>
      </c>
      <c r="AR711" s="129">
        <v>34.875592224489999</v>
      </c>
      <c r="AS711" s="129">
        <v>38.736823029999989</v>
      </c>
      <c r="AT711" s="129">
        <v>50.421732951759992</v>
      </c>
      <c r="AU711" s="129">
        <v>62.249563176118386</v>
      </c>
      <c r="AV711" s="129">
        <v>36.653147801439005</v>
      </c>
      <c r="AW711" s="129">
        <v>40.77455032251099</v>
      </c>
      <c r="AX711" s="128"/>
    </row>
    <row r="712" spans="1:76" s="125" customFormat="1" ht="15" customHeight="1" x14ac:dyDescent="0.2">
      <c r="A712" s="129" t="s">
        <v>178</v>
      </c>
      <c r="B712" s="129">
        <v>1174.7399160000002</v>
      </c>
      <c r="C712" s="129">
        <v>1052.0290200000002</v>
      </c>
      <c r="D712" s="129">
        <v>1119.8918640000002</v>
      </c>
      <c r="E712" s="129">
        <v>1310.4656040000002</v>
      </c>
      <c r="F712" s="129">
        <v>1301.4792000000002</v>
      </c>
      <c r="G712" s="129">
        <v>1316.9730000000002</v>
      </c>
      <c r="H712" s="129">
        <v>1447.1209200000003</v>
      </c>
      <c r="I712" s="129">
        <v>1301.4792000000002</v>
      </c>
      <c r="J712" s="129">
        <v>1363.4544000000001</v>
      </c>
      <c r="K712" s="129">
        <v>1301.4792000000002</v>
      </c>
      <c r="L712" s="129">
        <v>1351.6791120000003</v>
      </c>
      <c r="M712" s="129">
        <v>1461.9949680000002</v>
      </c>
      <c r="N712" s="129">
        <v>1389.4839840000002</v>
      </c>
      <c r="O712" s="129">
        <v>1685.7254400000002</v>
      </c>
      <c r="P712" s="129">
        <v>1844.6918280000002</v>
      </c>
      <c r="Q712" s="129">
        <v>1779.9277440000003</v>
      </c>
      <c r="R712" s="129">
        <v>1996.8409440000003</v>
      </c>
      <c r="S712" s="129">
        <v>1942.9225200000003</v>
      </c>
      <c r="T712" s="129">
        <v>1833.5362920000002</v>
      </c>
      <c r="U712" s="129">
        <v>1824.5498880000002</v>
      </c>
      <c r="V712" s="129">
        <v>1560.2256600000003</v>
      </c>
      <c r="W712" s="129">
        <v>1482.1369080000002</v>
      </c>
      <c r="X712" s="129">
        <v>1352.9186160000002</v>
      </c>
      <c r="Y712" s="129">
        <v>1461.0653400000001</v>
      </c>
      <c r="Z712" s="129">
        <v>1494.2220720000003</v>
      </c>
      <c r="AA712" s="129">
        <v>1404.6679080000001</v>
      </c>
      <c r="AB712" s="129">
        <v>1545.0417360000001</v>
      </c>
      <c r="AC712" s="129">
        <v>1591.5231360000002</v>
      </c>
      <c r="AD712" s="129">
        <v>1607.3268120000002</v>
      </c>
      <c r="AE712" s="129">
        <v>1631.4971400000002</v>
      </c>
      <c r="AF712" s="129">
        <v>1629.3280080000002</v>
      </c>
      <c r="AG712" s="129">
        <v>1563.9441720000002</v>
      </c>
      <c r="AH712" s="129">
        <v>1486.456944</v>
      </c>
      <c r="AI712" s="130">
        <v>1534.5</v>
      </c>
      <c r="AJ712" s="129">
        <v>1611.2249999999999</v>
      </c>
      <c r="AK712" s="129">
        <v>1710.2831749999998</v>
      </c>
      <c r="AL712" s="129">
        <v>1761.73</v>
      </c>
      <c r="AM712" s="129">
        <v>1885.0511000000001</v>
      </c>
      <c r="AN712" s="129">
        <v>2121.5160000000001</v>
      </c>
      <c r="AO712" s="129">
        <v>2081.2158317503395</v>
      </c>
      <c r="AP712" s="129">
        <v>2275.3932688526456</v>
      </c>
      <c r="AQ712" s="129">
        <v>2386.8875390264247</v>
      </c>
      <c r="AR712" s="129">
        <v>2458.4918590000002</v>
      </c>
      <c r="AS712" s="129">
        <v>2630.7127</v>
      </c>
      <c r="AT712" s="129">
        <v>2657.0198269999996</v>
      </c>
      <c r="AU712" s="129">
        <v>2311.5987</v>
      </c>
      <c r="AV712" s="129">
        <v>2080.5030000000002</v>
      </c>
      <c r="AW712" s="129">
        <v>2080.5030000000002</v>
      </c>
      <c r="AX712" s="128"/>
    </row>
    <row r="713" spans="1:76" s="125" customFormat="1" ht="15" customHeight="1" x14ac:dyDescent="0.2">
      <c r="A713" s="129" t="s">
        <v>491</v>
      </c>
      <c r="B713" s="129">
        <v>0</v>
      </c>
      <c r="C713" s="129">
        <v>0</v>
      </c>
      <c r="D713" s="129">
        <v>0</v>
      </c>
      <c r="E713" s="129">
        <v>0</v>
      </c>
      <c r="F713" s="129">
        <v>0</v>
      </c>
      <c r="G713" s="129">
        <v>0</v>
      </c>
      <c r="H713" s="129">
        <v>0</v>
      </c>
      <c r="I713" s="129">
        <v>0</v>
      </c>
      <c r="J713" s="129">
        <v>0</v>
      </c>
      <c r="K713" s="129">
        <v>4</v>
      </c>
      <c r="L713" s="129">
        <v>2</v>
      </c>
      <c r="M713" s="129">
        <v>4</v>
      </c>
      <c r="N713" s="129">
        <v>6</v>
      </c>
      <c r="O713" s="129">
        <v>14</v>
      </c>
      <c r="P713" s="129">
        <v>31</v>
      </c>
      <c r="Q713" s="129">
        <v>80</v>
      </c>
      <c r="R713" s="129">
        <v>71</v>
      </c>
      <c r="S713" s="129">
        <v>76</v>
      </c>
      <c r="T713" s="129">
        <v>75</v>
      </c>
      <c r="U713" s="129">
        <v>73</v>
      </c>
      <c r="V713" s="129">
        <v>56</v>
      </c>
      <c r="W713" s="129">
        <v>50</v>
      </c>
      <c r="X713" s="129">
        <v>43</v>
      </c>
      <c r="Y713" s="129">
        <v>47</v>
      </c>
      <c r="Z713" s="129">
        <v>45</v>
      </c>
      <c r="AA713" s="129">
        <v>48</v>
      </c>
      <c r="AB713" s="129">
        <v>54</v>
      </c>
      <c r="AC713" s="129">
        <v>35</v>
      </c>
      <c r="AD713" s="129">
        <v>10</v>
      </c>
      <c r="AE713" s="129">
        <v>39</v>
      </c>
      <c r="AF713" s="129">
        <v>40</v>
      </c>
      <c r="AG713" s="129">
        <v>40</v>
      </c>
      <c r="AH713" s="129">
        <v>39.200000000000003</v>
      </c>
      <c r="AI713" s="130">
        <v>30</v>
      </c>
      <c r="AJ713" s="129">
        <v>35</v>
      </c>
      <c r="AK713" s="129">
        <v>35.805</v>
      </c>
      <c r="AL713" s="129">
        <v>32</v>
      </c>
      <c r="AM713" s="129">
        <v>35</v>
      </c>
      <c r="AN713" s="129">
        <v>52.5</v>
      </c>
      <c r="AO713" s="129">
        <v>53</v>
      </c>
      <c r="AP713" s="129">
        <v>58.060789800000002</v>
      </c>
      <c r="AQ713" s="129">
        <v>60.905768500199997</v>
      </c>
      <c r="AR713" s="129">
        <v>61.509</v>
      </c>
      <c r="AS713" s="129">
        <v>65.100000000000009</v>
      </c>
      <c r="AT713" s="129">
        <v>65.751000000000005</v>
      </c>
      <c r="AU713" s="129">
        <v>59.4</v>
      </c>
      <c r="AV713" s="129">
        <v>54.28</v>
      </c>
      <c r="AW713" s="129">
        <v>54.659959999999984</v>
      </c>
      <c r="AX713" s="128"/>
    </row>
    <row r="714" spans="1:76" s="125" customFormat="1" ht="15" customHeight="1" x14ac:dyDescent="0.2">
      <c r="A714" s="129" t="s">
        <v>396</v>
      </c>
      <c r="B714" s="129">
        <v>2.5719655045871561</v>
      </c>
      <c r="C714" s="129">
        <v>2.5719655045871561</v>
      </c>
      <c r="D714" s="129">
        <v>2.5719655045871561</v>
      </c>
      <c r="E714" s="129">
        <v>3.4292873394495413</v>
      </c>
      <c r="F714" s="129">
        <v>5.1439310091743122</v>
      </c>
      <c r="G714" s="129">
        <v>6.8585746788990827</v>
      </c>
      <c r="H714" s="129">
        <v>8.573218348623854</v>
      </c>
      <c r="I714" s="129">
        <v>8.573218348623854</v>
      </c>
      <c r="J714" s="129">
        <v>11.145183853211009</v>
      </c>
      <c r="K714" s="129">
        <v>11.145183853211009</v>
      </c>
      <c r="L714" s="129">
        <v>11.997719999999999</v>
      </c>
      <c r="M714" s="129">
        <v>13.793449723756908</v>
      </c>
      <c r="N714" s="129">
        <v>12.112373038674034</v>
      </c>
      <c r="O714" s="129">
        <v>9.4929098060941843</v>
      </c>
      <c r="P714" s="129">
        <v>6.9696079778393338</v>
      </c>
      <c r="Q714" s="129">
        <v>6.072659832246039</v>
      </c>
      <c r="R714" s="129">
        <v>11.377867937095283</v>
      </c>
      <c r="S714" s="129">
        <v>10.477512000000001</v>
      </c>
      <c r="T714" s="129">
        <v>7.8308132469935243</v>
      </c>
      <c r="U714" s="129">
        <v>7.8750360000000015</v>
      </c>
      <c r="V714" s="129">
        <v>6.1250280000000004</v>
      </c>
      <c r="W714" s="129">
        <v>6.0948087069767443</v>
      </c>
      <c r="X714" s="129">
        <v>6.9654956651162792</v>
      </c>
      <c r="Y714" s="129">
        <v>9.5775565395348838</v>
      </c>
      <c r="Z714" s="129">
        <v>6.9654956651162792</v>
      </c>
      <c r="AA714" s="129">
        <v>6.9654956651162792</v>
      </c>
      <c r="AB714" s="129">
        <v>6.9654956651162792</v>
      </c>
      <c r="AC714" s="129">
        <v>6.0948087069767443</v>
      </c>
      <c r="AD714" s="129">
        <v>6.8966685446009386</v>
      </c>
      <c r="AE714" s="129">
        <v>5.9978099999999994</v>
      </c>
      <c r="AF714" s="129">
        <v>5.1055200000000003</v>
      </c>
      <c r="AG714" s="129">
        <v>5.0904000000000007</v>
      </c>
      <c r="AH714" s="129">
        <v>6.7839999999999998</v>
      </c>
      <c r="AI714" s="130">
        <v>8.48</v>
      </c>
      <c r="AJ714" s="129">
        <v>7.6319999999999997</v>
      </c>
      <c r="AK714" s="129">
        <v>8.8604396344186682</v>
      </c>
      <c r="AL714" s="129">
        <v>8.48</v>
      </c>
      <c r="AM714" s="129">
        <v>7.2729957049427822</v>
      </c>
      <c r="AN714" s="129">
        <v>7.8015999999999988</v>
      </c>
      <c r="AO714" s="129">
        <v>7.7821054042887781</v>
      </c>
      <c r="AP714" s="129">
        <v>5.9359999999999999</v>
      </c>
      <c r="AQ714" s="129">
        <v>31.047504596389054</v>
      </c>
      <c r="AR714" s="129">
        <v>27.639741972389054</v>
      </c>
      <c r="AS714" s="129">
        <v>24.430910302747922</v>
      </c>
      <c r="AT714" s="129">
        <v>26.111222302747922</v>
      </c>
      <c r="AU714" s="129">
        <v>23.917844184362153</v>
      </c>
      <c r="AV714" s="129">
        <v>19.360354680362153</v>
      </c>
      <c r="AW714" s="129">
        <v>17.069150264362154</v>
      </c>
      <c r="AX714" s="128"/>
    </row>
    <row r="715" spans="1:76" s="125" customFormat="1" ht="15" customHeight="1" x14ac:dyDescent="0.2">
      <c r="A715" s="129" t="s">
        <v>328</v>
      </c>
      <c r="B715" s="129">
        <v>307.43500194174754</v>
      </c>
      <c r="C715" s="129">
        <v>370.02655922330098</v>
      </c>
      <c r="D715" s="129">
        <v>433.53858058252428</v>
      </c>
      <c r="E715" s="129">
        <v>482.32317669902915</v>
      </c>
      <c r="F715" s="129">
        <v>617.6313961165049</v>
      </c>
      <c r="G715" s="129">
        <v>654.44995922330099</v>
      </c>
      <c r="H715" s="129">
        <v>648.4542291262137</v>
      </c>
      <c r="I715" s="129">
        <v>722.69753941747581</v>
      </c>
      <c r="J715" s="129">
        <v>755.59014524271856</v>
      </c>
      <c r="K715" s="129">
        <v>830.77324427184476</v>
      </c>
      <c r="L715" s="129">
        <v>883.46549009708758</v>
      </c>
      <c r="M715" s="129">
        <v>465.87890796116511</v>
      </c>
      <c r="N715" s="129">
        <v>361.9691930097087</v>
      </c>
      <c r="O715" s="129">
        <v>393.95888059701497</v>
      </c>
      <c r="P715" s="129">
        <v>408.28251223880596</v>
      </c>
      <c r="Q715" s="129">
        <v>372.34690999999998</v>
      </c>
      <c r="R715" s="129">
        <v>452.67304543689318</v>
      </c>
      <c r="S715" s="129">
        <v>434.44511999999997</v>
      </c>
      <c r="T715" s="129">
        <v>436.32</v>
      </c>
      <c r="U715" s="129">
        <v>466.84565946481672</v>
      </c>
      <c r="V715" s="129">
        <v>402.43458790882062</v>
      </c>
      <c r="W715" s="129">
        <v>382.02123924677898</v>
      </c>
      <c r="X715" s="129">
        <v>476.51519999999994</v>
      </c>
      <c r="Y715" s="129">
        <v>523.94261565906834</v>
      </c>
      <c r="Z715" s="129">
        <v>487.97623944499503</v>
      </c>
      <c r="AA715" s="129">
        <v>506.44545966303269</v>
      </c>
      <c r="AB715" s="129">
        <v>531.71912943508426</v>
      </c>
      <c r="AC715" s="129">
        <v>547.27215698711598</v>
      </c>
      <c r="AD715" s="129">
        <v>576.95039999999995</v>
      </c>
      <c r="AE715" s="129">
        <v>528.40899999999999</v>
      </c>
      <c r="AF715" s="129">
        <v>467.99199999999996</v>
      </c>
      <c r="AG715" s="129">
        <v>390.31299999999999</v>
      </c>
      <c r="AH715" s="129">
        <v>348.11699999999996</v>
      </c>
      <c r="AI715" s="130">
        <v>286.74099999999999</v>
      </c>
      <c r="AJ715" s="129">
        <v>295.37200000000001</v>
      </c>
      <c r="AK715" s="129">
        <v>267.54466151700001</v>
      </c>
      <c r="AL715" s="129">
        <v>284.82299999999998</v>
      </c>
      <c r="AM715" s="129">
        <v>312.63400000000001</v>
      </c>
      <c r="AN715" s="129">
        <v>322.03219999999999</v>
      </c>
      <c r="AO715" s="129">
        <v>322.03219999999999</v>
      </c>
      <c r="AP715" s="129">
        <v>295.37200000000001</v>
      </c>
      <c r="AQ715" s="129">
        <v>124.8043601772</v>
      </c>
      <c r="AR715" s="129">
        <v>112.68789150960001</v>
      </c>
      <c r="AS715" s="129">
        <v>124.52054555820001</v>
      </c>
      <c r="AT715" s="129">
        <v>101.80293408120001</v>
      </c>
      <c r="AU715" s="129">
        <v>58.656163981800006</v>
      </c>
      <c r="AV715" s="129">
        <v>48.17768713560001</v>
      </c>
      <c r="AW715" s="129">
        <v>57.782967323399994</v>
      </c>
      <c r="AX715" s="128"/>
    </row>
    <row r="716" spans="1:76" s="125" customFormat="1" ht="15" customHeight="1" x14ac:dyDescent="0.2">
      <c r="A716" s="129" t="s">
        <v>338</v>
      </c>
      <c r="B716" s="129">
        <v>3.6858131092436981</v>
      </c>
      <c r="C716" s="129">
        <v>4.3001152941176484</v>
      </c>
      <c r="D716" s="129">
        <v>4.3001152941176484</v>
      </c>
      <c r="E716" s="129">
        <v>6.1430218487394974</v>
      </c>
      <c r="F716" s="129">
        <v>7.3716262184873962</v>
      </c>
      <c r="G716" s="129">
        <v>9.2145327731092461</v>
      </c>
      <c r="H716" s="129">
        <v>10.443137142857145</v>
      </c>
      <c r="I716" s="129">
        <v>13.514648067226894</v>
      </c>
      <c r="J716" s="129">
        <v>19.043367731092442</v>
      </c>
      <c r="K716" s="129">
        <v>27.643598319327737</v>
      </c>
      <c r="L716" s="129">
        <v>29.506559999999997</v>
      </c>
      <c r="M716" s="129">
        <v>33.628726717557242</v>
      </c>
      <c r="N716" s="129">
        <v>36.742497709923654</v>
      </c>
      <c r="O716" s="129">
        <v>34.666176982097191</v>
      </c>
      <c r="P716" s="129">
        <v>25.380593861892585</v>
      </c>
      <c r="Q716" s="129">
        <v>15.5016368286445</v>
      </c>
      <c r="R716" s="129">
        <v>18.433919387755104</v>
      </c>
      <c r="S716" s="129">
        <v>25.860413793103447</v>
      </c>
      <c r="T716" s="129">
        <v>32.057370689361704</v>
      </c>
      <c r="U716" s="129">
        <v>30.282601534526854</v>
      </c>
      <c r="V716" s="129">
        <v>31.440882791489365</v>
      </c>
      <c r="W716" s="129">
        <v>47.469568136170217</v>
      </c>
      <c r="X716" s="129">
        <v>81.992890417021286</v>
      </c>
      <c r="Y716" s="129">
        <v>93.706160476595755</v>
      </c>
      <c r="Z716" s="129">
        <v>135.62733753191492</v>
      </c>
      <c r="AA716" s="129">
        <v>192.34422413617023</v>
      </c>
      <c r="AB716" s="129">
        <v>218.85320374468088</v>
      </c>
      <c r="AC716" s="129">
        <v>302.07906995744685</v>
      </c>
      <c r="AD716" s="129">
        <v>288.22749999999996</v>
      </c>
      <c r="AE716" s="129">
        <v>317.6635</v>
      </c>
      <c r="AF716" s="129">
        <v>356.56280000000004</v>
      </c>
      <c r="AG716" s="129">
        <v>236.26350000000002</v>
      </c>
      <c r="AH716" s="129">
        <v>152.13900000000001</v>
      </c>
      <c r="AI716" s="130">
        <v>138.697</v>
      </c>
      <c r="AJ716" s="129">
        <v>133.809</v>
      </c>
      <c r="AK716" s="129">
        <v>147.88618893454546</v>
      </c>
      <c r="AL716" s="129">
        <v>150.85589999999999</v>
      </c>
      <c r="AM716" s="129">
        <v>152.75</v>
      </c>
      <c r="AN716" s="129">
        <v>165.58099999999999</v>
      </c>
      <c r="AO716" s="129">
        <v>176.35917330909086</v>
      </c>
      <c r="AP716" s="129">
        <v>164.97</v>
      </c>
      <c r="AQ716" s="129">
        <v>168.63060726086957</v>
      </c>
      <c r="AR716" s="129">
        <v>160.51636897644929</v>
      </c>
      <c r="AS716" s="129">
        <v>163.38663445471013</v>
      </c>
      <c r="AT716" s="129">
        <v>171.34254293659421</v>
      </c>
      <c r="AU716" s="129">
        <v>172.78866592753621</v>
      </c>
      <c r="AV716" s="129">
        <v>162.94524008514492</v>
      </c>
      <c r="AW716" s="129">
        <v>156.65499951268114</v>
      </c>
      <c r="AX716" s="128"/>
    </row>
    <row r="717" spans="1:76" s="125" customFormat="1" ht="15" customHeight="1" x14ac:dyDescent="0.2">
      <c r="A717" s="129" t="s">
        <v>492</v>
      </c>
      <c r="B717" s="129">
        <v>0</v>
      </c>
      <c r="C717" s="129">
        <v>0</v>
      </c>
      <c r="D717" s="129">
        <v>0</v>
      </c>
      <c r="E717" s="129">
        <v>0</v>
      </c>
      <c r="F717" s="129">
        <v>0</v>
      </c>
      <c r="G717" s="129">
        <v>0</v>
      </c>
      <c r="H717" s="129">
        <v>0</v>
      </c>
      <c r="I717" s="129">
        <v>0</v>
      </c>
      <c r="J717" s="129">
        <v>0</v>
      </c>
      <c r="K717" s="129">
        <v>0</v>
      </c>
      <c r="L717" s="129">
        <v>0</v>
      </c>
      <c r="M717" s="129">
        <v>0</v>
      </c>
      <c r="N717" s="129">
        <v>0</v>
      </c>
      <c r="O717" s="129">
        <v>0</v>
      </c>
      <c r="P717" s="129">
        <v>0</v>
      </c>
      <c r="Q717" s="129">
        <v>0</v>
      </c>
      <c r="R717" s="129">
        <v>0</v>
      </c>
      <c r="S717" s="129">
        <v>0</v>
      </c>
      <c r="T717" s="129">
        <v>0</v>
      </c>
      <c r="U717" s="129">
        <v>0</v>
      </c>
      <c r="V717" s="129">
        <v>0</v>
      </c>
      <c r="W717" s="129">
        <v>0</v>
      </c>
      <c r="X717" s="129">
        <v>0</v>
      </c>
      <c r="Y717" s="129">
        <v>0</v>
      </c>
      <c r="Z717" s="129">
        <v>0</v>
      </c>
      <c r="AA717" s="129">
        <v>0</v>
      </c>
      <c r="AB717" s="129">
        <v>8.8856800000000007</v>
      </c>
      <c r="AC717" s="129">
        <v>0</v>
      </c>
      <c r="AD717" s="129">
        <v>47.11824</v>
      </c>
      <c r="AE717" s="129">
        <v>28.79448</v>
      </c>
      <c r="AF717" s="129">
        <v>40.578719999999997</v>
      </c>
      <c r="AG717" s="129">
        <v>51.921999999999997</v>
      </c>
      <c r="AH717" s="129">
        <v>51.969716981132073</v>
      </c>
      <c r="AI717" s="130">
        <v>48.015000000000001</v>
      </c>
      <c r="AJ717" s="129">
        <v>50.634</v>
      </c>
      <c r="AK717" s="129">
        <v>71.185267002881844</v>
      </c>
      <c r="AL717" s="129">
        <v>75.950999999999993</v>
      </c>
      <c r="AM717" s="129">
        <v>170.23500000000001</v>
      </c>
      <c r="AN717" s="129">
        <v>173.46946500000001</v>
      </c>
      <c r="AO717" s="129">
        <v>178.0595505</v>
      </c>
      <c r="AP717" s="129">
        <v>195.343791067035</v>
      </c>
      <c r="AQ717" s="129">
        <v>269.5744316725083</v>
      </c>
      <c r="AR717" s="129">
        <v>274.91652000000005</v>
      </c>
      <c r="AS717" s="129">
        <v>288.666</v>
      </c>
      <c r="AT717" s="129">
        <v>291.55266</v>
      </c>
      <c r="AU717" s="129">
        <v>262.30500000000001</v>
      </c>
      <c r="AV717" s="129">
        <v>223.32899999999998</v>
      </c>
      <c r="AW717" s="129">
        <v>224.89230299999994</v>
      </c>
      <c r="AX717" s="128"/>
    </row>
    <row r="718" spans="1:76" s="125" customFormat="1" ht="15" customHeight="1" x14ac:dyDescent="0.2">
      <c r="A718" s="129" t="s">
        <v>392</v>
      </c>
      <c r="B718" s="129">
        <v>0.44982</v>
      </c>
      <c r="C718" s="129">
        <v>0.44982</v>
      </c>
      <c r="D718" s="129">
        <v>0.44982</v>
      </c>
      <c r="E718" s="129">
        <v>0.89964</v>
      </c>
      <c r="F718" s="129">
        <v>1.7293080000000001</v>
      </c>
      <c r="G718" s="129">
        <v>2.179128</v>
      </c>
      <c r="H718" s="129">
        <v>3.0787680000000002</v>
      </c>
      <c r="I718" s="129">
        <v>3.9784079999999999</v>
      </c>
      <c r="J718" s="129">
        <v>4.4282279999999998</v>
      </c>
      <c r="K718" s="129">
        <v>4.4282279999999998</v>
      </c>
      <c r="L718" s="129">
        <v>4.4282279999999998</v>
      </c>
      <c r="M718" s="129">
        <v>4.8080759999999998</v>
      </c>
      <c r="N718" s="129">
        <v>6.5373840000000003</v>
      </c>
      <c r="O718" s="129">
        <v>6.4674119999999995</v>
      </c>
      <c r="P718" s="129">
        <v>5.2578959999999997</v>
      </c>
      <c r="Q718" s="129">
        <v>7.19712</v>
      </c>
      <c r="R718" s="129">
        <v>9.7560959999999994</v>
      </c>
      <c r="S718" s="129">
        <v>8.5465800000000005</v>
      </c>
      <c r="T718" s="129">
        <v>10.34586</v>
      </c>
      <c r="U718" s="129">
        <v>9.8960399999999993</v>
      </c>
      <c r="V718" s="129">
        <v>6.7473000000000001</v>
      </c>
      <c r="W718" s="129">
        <v>4.9480199999999996</v>
      </c>
      <c r="X718" s="129">
        <v>0.89964</v>
      </c>
      <c r="Y718" s="129">
        <v>0</v>
      </c>
      <c r="Z718" s="129">
        <v>0.44982</v>
      </c>
      <c r="AA718" s="129">
        <v>0</v>
      </c>
      <c r="AB718" s="129">
        <v>0</v>
      </c>
      <c r="AC718" s="129">
        <v>0</v>
      </c>
      <c r="AD718" s="129">
        <v>0</v>
      </c>
      <c r="AE718" s="129">
        <v>0</v>
      </c>
      <c r="AF718" s="129">
        <v>0</v>
      </c>
      <c r="AG718" s="129">
        <v>0</v>
      </c>
      <c r="AH718" s="129">
        <v>0</v>
      </c>
      <c r="AI718" s="130">
        <v>0</v>
      </c>
      <c r="AJ718" s="129">
        <v>0</v>
      </c>
      <c r="AK718" s="129">
        <v>0</v>
      </c>
      <c r="AL718" s="129">
        <v>0</v>
      </c>
      <c r="AM718" s="129">
        <v>0</v>
      </c>
      <c r="AN718" s="129">
        <v>0</v>
      </c>
      <c r="AO718" s="129">
        <v>0</v>
      </c>
      <c r="AP718" s="129">
        <v>0</v>
      </c>
      <c r="AQ718" s="129">
        <v>0</v>
      </c>
      <c r="AR718" s="129">
        <v>0</v>
      </c>
      <c r="AS718" s="129">
        <v>0</v>
      </c>
      <c r="AT718" s="129">
        <v>0</v>
      </c>
      <c r="AU718" s="129">
        <v>0</v>
      </c>
      <c r="AV718" s="129">
        <v>0</v>
      </c>
      <c r="AW718" s="129">
        <v>0</v>
      </c>
      <c r="AX718" s="128"/>
    </row>
    <row r="719" spans="1:76" s="125" customFormat="1" ht="15" customHeight="1" x14ac:dyDescent="0.2">
      <c r="A719" s="129" t="s">
        <v>181</v>
      </c>
      <c r="B719" s="129">
        <v>48.054770399999995</v>
      </c>
      <c r="C719" s="129">
        <v>56.479399199999996</v>
      </c>
      <c r="D719" s="129">
        <v>64.302268799999993</v>
      </c>
      <c r="E719" s="129">
        <v>74.704106399999986</v>
      </c>
      <c r="F719" s="129">
        <v>85.449806399999986</v>
      </c>
      <c r="G719" s="129">
        <v>93.70250399999999</v>
      </c>
      <c r="H719" s="129">
        <v>105.22189439999998</v>
      </c>
      <c r="I719" s="129">
        <v>112.61493599999999</v>
      </c>
      <c r="J719" s="129">
        <v>118.89042479999999</v>
      </c>
      <c r="K719" s="129">
        <v>126.02556959999998</v>
      </c>
      <c r="L719" s="129">
        <v>165.99957359999999</v>
      </c>
      <c r="M719" s="129">
        <v>162.47498399999998</v>
      </c>
      <c r="N719" s="129">
        <v>159.46618799999999</v>
      </c>
      <c r="O719" s="129">
        <v>146.14151999999999</v>
      </c>
      <c r="P719" s="129">
        <v>147.60293519999999</v>
      </c>
      <c r="Q719" s="129">
        <v>161.52936239999997</v>
      </c>
      <c r="R719" s="129">
        <v>192.04715039999996</v>
      </c>
      <c r="S719" s="129">
        <v>182.93479679999999</v>
      </c>
      <c r="T719" s="129">
        <v>178.46458559999996</v>
      </c>
      <c r="U719" s="129">
        <v>185.85762719999997</v>
      </c>
      <c r="V719" s="129">
        <v>158.00477279999998</v>
      </c>
      <c r="W719" s="129">
        <v>150.43979999999999</v>
      </c>
      <c r="X719" s="129">
        <v>149.23628159999998</v>
      </c>
      <c r="Y719" s="129">
        <v>155.16790799999998</v>
      </c>
      <c r="Z719" s="129">
        <v>161.52936239999997</v>
      </c>
      <c r="AA719" s="129">
        <v>172.87682159999997</v>
      </c>
      <c r="AB719" s="129">
        <v>186.71728319999997</v>
      </c>
      <c r="AC719" s="129">
        <v>221.79124799999997</v>
      </c>
      <c r="AD719" s="129">
        <v>230.64570479999998</v>
      </c>
      <c r="AE719" s="129">
        <v>232.96677599999998</v>
      </c>
      <c r="AF719" s="129">
        <v>233.82643199999998</v>
      </c>
      <c r="AG719" s="129">
        <v>229.18428959999997</v>
      </c>
      <c r="AH719" s="129">
        <v>238.30599999999998</v>
      </c>
      <c r="AI719" s="130">
        <v>245.1</v>
      </c>
      <c r="AJ719" s="129">
        <v>262.29999999999995</v>
      </c>
      <c r="AK719" s="129">
        <v>269.71475100586309</v>
      </c>
      <c r="AL719" s="129">
        <v>275.99119999999994</v>
      </c>
      <c r="AM719" s="129">
        <v>284.36261200000001</v>
      </c>
      <c r="AN719" s="129">
        <v>298.34556699999996</v>
      </c>
      <c r="AO719" s="129">
        <v>301.32902267000003</v>
      </c>
      <c r="AP719" s="129">
        <v>319.3614168926245</v>
      </c>
      <c r="AQ719" s="129">
        <v>341.71671607510825</v>
      </c>
      <c r="AR719" s="129">
        <v>358.80253499999998</v>
      </c>
      <c r="AS719" s="129">
        <v>380.16739219200002</v>
      </c>
      <c r="AT719" s="129">
        <v>376.36571827007998</v>
      </c>
      <c r="AU719" s="129">
        <v>338.72165711999997</v>
      </c>
      <c r="AV719" s="129">
        <v>321.76924079999998</v>
      </c>
      <c r="AW719" s="129">
        <v>321.76924080000003</v>
      </c>
      <c r="AX719" s="128"/>
    </row>
    <row r="720" spans="1:76" s="125" customFormat="1" ht="15" customHeight="1" x14ac:dyDescent="0.2">
      <c r="A720" s="129" t="s">
        <v>459</v>
      </c>
      <c r="B720" s="129">
        <v>4.9162689908257562</v>
      </c>
      <c r="C720" s="129">
        <v>4.096890825688206</v>
      </c>
      <c r="D720" s="129">
        <v>4.9162689908257562</v>
      </c>
      <c r="E720" s="129">
        <v>5.7356471559635338</v>
      </c>
      <c r="F720" s="129">
        <v>5.7356471559635338</v>
      </c>
      <c r="G720" s="129">
        <v>4.9162689908257562</v>
      </c>
      <c r="H720" s="129">
        <v>4.096890825688206</v>
      </c>
      <c r="I720" s="129">
        <v>5.7356471559633064</v>
      </c>
      <c r="J720" s="129">
        <v>4.9162689908257562</v>
      </c>
      <c r="K720" s="129">
        <v>4.9162689908253014</v>
      </c>
      <c r="L720" s="129">
        <v>2.443634999999631</v>
      </c>
      <c r="M720" s="129">
        <v>4.4180928000000677</v>
      </c>
      <c r="N720" s="129">
        <v>6.3614735999999539</v>
      </c>
      <c r="O720" s="129">
        <v>15.034494385520247</v>
      </c>
      <c r="P720" s="129">
        <v>18.266281118552342</v>
      </c>
      <c r="Q720" s="129">
        <v>18.2718732000003</v>
      </c>
      <c r="R720" s="129">
        <v>16.959055000000262</v>
      </c>
      <c r="S720" s="129">
        <v>14.565344678088422</v>
      </c>
      <c r="T720" s="129">
        <v>13.266221448649048</v>
      </c>
      <c r="U720" s="129">
        <v>17.792565729729631</v>
      </c>
      <c r="V720" s="129">
        <v>13.747273406672775</v>
      </c>
      <c r="W720" s="129">
        <v>12.455790206672646</v>
      </c>
      <c r="X720" s="129">
        <v>7.9355990066724189</v>
      </c>
      <c r="Y720" s="129">
        <v>9.2270822066730034</v>
      </c>
      <c r="Z720" s="129">
        <v>7.6632570200176815</v>
      </c>
      <c r="AA720" s="129">
        <v>7.4765572133451315</v>
      </c>
      <c r="AB720" s="129">
        <v>8.5813406066727111</v>
      </c>
      <c r="AC720" s="129">
        <v>10.518565406672678</v>
      </c>
      <c r="AD720" s="129">
        <v>0.82640899999978501</v>
      </c>
      <c r="AE720" s="129">
        <v>0.82159999999976208</v>
      </c>
      <c r="AF720" s="129">
        <v>0.82159999999976208</v>
      </c>
      <c r="AG720" s="129">
        <v>0.82159999999976208</v>
      </c>
      <c r="AH720" s="129">
        <v>0.4931999999994332</v>
      </c>
      <c r="AI720" s="130">
        <v>0</v>
      </c>
      <c r="AJ720" s="129">
        <v>0</v>
      </c>
      <c r="AK720" s="129">
        <v>0.10275000000001455</v>
      </c>
      <c r="AL720" s="129">
        <v>0</v>
      </c>
      <c r="AM720" s="129">
        <v>5.1718655449803919E-2</v>
      </c>
      <c r="AN720" s="131">
        <v>0</v>
      </c>
      <c r="AO720" s="131">
        <v>0</v>
      </c>
      <c r="AP720" s="131">
        <v>0</v>
      </c>
      <c r="AQ720" s="131">
        <v>0</v>
      </c>
      <c r="AR720" s="131">
        <v>0</v>
      </c>
      <c r="AS720" s="131">
        <v>2.4660002964083105E-6</v>
      </c>
      <c r="AT720" s="131">
        <v>2.4660002964083105E-6</v>
      </c>
      <c r="AU720" s="131">
        <v>0</v>
      </c>
      <c r="AV720" s="131">
        <v>0</v>
      </c>
      <c r="AW720" s="131">
        <v>0</v>
      </c>
      <c r="AX720" s="128"/>
    </row>
    <row r="721" spans="1:76" s="134" customFormat="1" ht="15" customHeight="1" thickBot="1" x14ac:dyDescent="0.25">
      <c r="A721" s="133" t="s">
        <v>16</v>
      </c>
      <c r="B721" s="133">
        <v>1541.8535559464044</v>
      </c>
      <c r="C721" s="133">
        <v>1489.953770047694</v>
      </c>
      <c r="D721" s="133">
        <v>1629.970883172055</v>
      </c>
      <c r="E721" s="133">
        <v>1883.7004834431818</v>
      </c>
      <c r="F721" s="133">
        <v>2024.5409149001302</v>
      </c>
      <c r="G721" s="133">
        <v>2088.2939676661354</v>
      </c>
      <c r="H721" s="133">
        <v>2230.1178058433834</v>
      </c>
      <c r="I721" s="133">
        <v>2177.6699649892898</v>
      </c>
      <c r="J721" s="133">
        <v>2284.4652186178478</v>
      </c>
      <c r="K721" s="133">
        <v>2341.3938950352094</v>
      </c>
      <c r="L721" s="133">
        <v>2511.3263866970879</v>
      </c>
      <c r="M721" s="133">
        <v>2177.1867252024795</v>
      </c>
      <c r="N721" s="133">
        <v>1997.0157533583065</v>
      </c>
      <c r="O721" s="133">
        <v>2326.478433770727</v>
      </c>
      <c r="P721" s="133">
        <v>2505.3794803970904</v>
      </c>
      <c r="Q721" s="133">
        <v>2478.7221502608909</v>
      </c>
      <c r="R721" s="133">
        <v>2821.891948161744</v>
      </c>
      <c r="S721" s="133">
        <v>2779.6287232711925</v>
      </c>
      <c r="T721" s="133">
        <v>2679.1531953850044</v>
      </c>
      <c r="U721" s="133">
        <v>2747.6017959290734</v>
      </c>
      <c r="V721" s="133">
        <v>2330.7270889069832</v>
      </c>
      <c r="W721" s="133">
        <v>2261.6806682965989</v>
      </c>
      <c r="X721" s="133">
        <v>2273.5070806888107</v>
      </c>
      <c r="Y721" s="133">
        <v>2472.6774388818721</v>
      </c>
      <c r="Z721" s="133">
        <v>2527.6282760620443</v>
      </c>
      <c r="AA721" s="133">
        <v>2520.6187002776646</v>
      </c>
      <c r="AB721" s="133">
        <v>2711.158686651554</v>
      </c>
      <c r="AC721" s="133">
        <v>2882.6466110582123</v>
      </c>
      <c r="AD721" s="133">
        <v>2948.7494023446011</v>
      </c>
      <c r="AE721" s="133">
        <v>2961.9545560000001</v>
      </c>
      <c r="AF721" s="133">
        <v>3068.27241</v>
      </c>
      <c r="AG721" s="133">
        <v>2989.4401256000001</v>
      </c>
      <c r="AH721" s="133">
        <v>3058.1812259811318</v>
      </c>
      <c r="AI721" s="133">
        <v>3126.1776099999997</v>
      </c>
      <c r="AJ721" s="133">
        <v>3215.1174139999998</v>
      </c>
      <c r="AK721" s="133">
        <v>3411.6154042687085</v>
      </c>
      <c r="AL721" s="133">
        <v>3533.0386490970645</v>
      </c>
      <c r="AM721" s="133">
        <v>3840.8234373603927</v>
      </c>
      <c r="AN721" s="133">
        <v>4192.5967622953367</v>
      </c>
      <c r="AO721" s="133">
        <v>4127.8091739037027</v>
      </c>
      <c r="AP721" s="133">
        <v>4485.010205090075</v>
      </c>
      <c r="AQ721" s="133">
        <v>4723.5487975932601</v>
      </c>
      <c r="AR721" s="133">
        <v>4803.4925580287236</v>
      </c>
      <c r="AS721" s="133">
        <v>5069.2474331563481</v>
      </c>
      <c r="AT721" s="133">
        <v>5079.1096265657752</v>
      </c>
      <c r="AU721" s="133">
        <v>4613.642557509369</v>
      </c>
      <c r="AV721" s="133">
        <v>4271.7940706395821</v>
      </c>
      <c r="AW721" s="133">
        <v>4280.350522743709</v>
      </c>
    </row>
    <row r="722" spans="1:76" ht="15" customHeight="1" x14ac:dyDescent="0.2">
      <c r="A722" s="135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7"/>
      <c r="AJ722" s="136"/>
      <c r="AK722" s="136"/>
      <c r="AL722" s="136"/>
      <c r="AM722" s="136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</row>
    <row r="723" spans="1:76" ht="15" customHeight="1" x14ac:dyDescent="0.2">
      <c r="A723" s="135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7"/>
      <c r="AJ723" s="136"/>
      <c r="AK723" s="136"/>
      <c r="AL723" s="136"/>
      <c r="AM723" s="136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</row>
    <row r="724" spans="1:76" ht="15" customHeight="1" x14ac:dyDescent="0.2">
      <c r="A724" s="113" t="s">
        <v>493</v>
      </c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5"/>
      <c r="AJ724" s="114"/>
      <c r="AK724" s="114"/>
      <c r="AL724" s="114"/>
      <c r="AM724" s="114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</row>
    <row r="725" spans="1:76" ht="15" customHeight="1" thickBot="1" x14ac:dyDescent="0.25">
      <c r="A725" s="120" t="s">
        <v>490</v>
      </c>
      <c r="B725" s="120"/>
      <c r="C725" s="120"/>
      <c r="D725" s="118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J725" s="114"/>
      <c r="AK725" s="117"/>
      <c r="AL725" s="151"/>
      <c r="AM725" s="117"/>
      <c r="AN725" s="120"/>
      <c r="AO725" s="120"/>
      <c r="AP725" s="120"/>
      <c r="AQ725" s="120"/>
      <c r="AR725" s="115"/>
      <c r="AS725" s="115"/>
      <c r="AW725" s="121" t="s">
        <v>18</v>
      </c>
    </row>
    <row r="726" spans="1:76" s="124" customFormat="1" ht="15" customHeight="1" x14ac:dyDescent="0.2">
      <c r="A726" s="122" t="s">
        <v>3</v>
      </c>
      <c r="B726" s="122">
        <v>1970</v>
      </c>
      <c r="C726" s="122">
        <v>1971</v>
      </c>
      <c r="D726" s="122">
        <v>1972</v>
      </c>
      <c r="E726" s="122">
        <v>1973</v>
      </c>
      <c r="F726" s="122">
        <v>1974</v>
      </c>
      <c r="G726" s="122">
        <v>1975</v>
      </c>
      <c r="H726" s="122">
        <v>1976</v>
      </c>
      <c r="I726" s="122">
        <v>1977</v>
      </c>
      <c r="J726" s="122">
        <v>1978</v>
      </c>
      <c r="K726" s="122">
        <v>1979</v>
      </c>
      <c r="L726" s="122">
        <v>1980</v>
      </c>
      <c r="M726" s="122">
        <v>1981</v>
      </c>
      <c r="N726" s="122">
        <v>1982</v>
      </c>
      <c r="O726" s="122">
        <v>1983</v>
      </c>
      <c r="P726" s="122">
        <v>1984</v>
      </c>
      <c r="Q726" s="122">
        <v>1985</v>
      </c>
      <c r="R726" s="122">
        <v>1986</v>
      </c>
      <c r="S726" s="122">
        <v>1987</v>
      </c>
      <c r="T726" s="122">
        <v>1988</v>
      </c>
      <c r="U726" s="122">
        <v>1989</v>
      </c>
      <c r="V726" s="122">
        <v>1990</v>
      </c>
      <c r="W726" s="122">
        <v>1991</v>
      </c>
      <c r="X726" s="122">
        <v>1992</v>
      </c>
      <c r="Y726" s="122">
        <v>1993</v>
      </c>
      <c r="Z726" s="122">
        <v>1994</v>
      </c>
      <c r="AA726" s="122">
        <v>1995</v>
      </c>
      <c r="AB726" s="122">
        <v>1996</v>
      </c>
      <c r="AC726" s="122">
        <v>1997</v>
      </c>
      <c r="AD726" s="122">
        <v>1998</v>
      </c>
      <c r="AE726" s="122">
        <v>1999</v>
      </c>
      <c r="AF726" s="122">
        <v>2000</v>
      </c>
      <c r="AG726" s="122">
        <v>2001</v>
      </c>
      <c r="AH726" s="122">
        <v>2002</v>
      </c>
      <c r="AI726" s="122">
        <v>2003</v>
      </c>
      <c r="AJ726" s="122">
        <v>2004</v>
      </c>
      <c r="AK726" s="122">
        <v>2005</v>
      </c>
      <c r="AL726" s="122">
        <v>2006</v>
      </c>
      <c r="AM726" s="122">
        <v>2007</v>
      </c>
      <c r="AN726" s="122">
        <v>2008</v>
      </c>
      <c r="AO726" s="122">
        <v>2009</v>
      </c>
      <c r="AP726" s="122">
        <v>2010</v>
      </c>
      <c r="AQ726" s="122">
        <v>2011</v>
      </c>
      <c r="AR726" s="122">
        <v>2012</v>
      </c>
      <c r="AS726" s="123">
        <v>2013</v>
      </c>
      <c r="AT726" s="123">
        <v>2014</v>
      </c>
      <c r="AU726" s="123">
        <v>2015</v>
      </c>
      <c r="AV726" s="123">
        <v>2016</v>
      </c>
      <c r="AW726" s="123">
        <v>2017</v>
      </c>
    </row>
    <row r="727" spans="1:76" s="139" customFormat="1" ht="15" customHeight="1" x14ac:dyDescent="0.2">
      <c r="A727" s="139" t="s">
        <v>178</v>
      </c>
      <c r="B727" s="139">
        <v>76.190109720175968</v>
      </c>
      <c r="C727" s="139">
        <v>70.608165243027926</v>
      </c>
      <c r="D727" s="139">
        <v>68.706249636840141</v>
      </c>
      <c r="E727" s="139">
        <v>69.568682256991508</v>
      </c>
      <c r="F727" s="139">
        <v>64.285151780407546</v>
      </c>
      <c r="G727" s="139">
        <v>63.064540739532049</v>
      </c>
      <c r="H727" s="139">
        <v>64.889886812626457</v>
      </c>
      <c r="I727" s="139">
        <v>59.764758706510477</v>
      </c>
      <c r="J727" s="139">
        <v>59.683745188509384</v>
      </c>
      <c r="K727" s="139">
        <v>55.585657874982573</v>
      </c>
      <c r="L727" s="139">
        <v>53.823315008358477</v>
      </c>
      <c r="M727" s="139">
        <v>67.150646799209838</v>
      </c>
      <c r="N727" s="139">
        <v>69.578018183549986</v>
      </c>
      <c r="O727" s="139">
        <v>72.4582448532651</v>
      </c>
      <c r="P727" s="139">
        <v>73.629238302359909</v>
      </c>
      <c r="Q727" s="139">
        <v>71.808280077404362</v>
      </c>
      <c r="R727" s="139">
        <v>70.7624877451738</v>
      </c>
      <c r="S727" s="139">
        <v>69.898634437533133</v>
      </c>
      <c r="T727" s="139">
        <v>68.437157500301666</v>
      </c>
      <c r="U727" s="139">
        <v>66.405178898314389</v>
      </c>
      <c r="V727" s="139">
        <v>66.941585199993668</v>
      </c>
      <c r="W727" s="139">
        <v>65.532545278210392</v>
      </c>
      <c r="X727" s="139">
        <v>59.508000986304502</v>
      </c>
      <c r="Y727" s="139">
        <v>59.088392081608667</v>
      </c>
      <c r="Z727" s="139">
        <v>59.115578273556338</v>
      </c>
      <c r="AA727" s="139">
        <v>55.727108104262882</v>
      </c>
      <c r="AB727" s="139">
        <v>56.988244310709113</v>
      </c>
      <c r="AC727" s="139">
        <v>55.210483653969511</v>
      </c>
      <c r="AD727" s="139">
        <v>54.508762620587127</v>
      </c>
      <c r="AE727" s="139">
        <v>55.081774860289244</v>
      </c>
      <c r="AF727" s="139">
        <v>53.10245604952658</v>
      </c>
      <c r="AG727" s="139">
        <v>52.315621196330419</v>
      </c>
      <c r="AH727" s="139">
        <v>48.605914239863665</v>
      </c>
      <c r="AI727" s="142">
        <v>49.085502854714647</v>
      </c>
      <c r="AJ727" s="139">
        <v>50.114032942748388</v>
      </c>
      <c r="AK727" s="139">
        <v>50.13118339365117</v>
      </c>
      <c r="AL727" s="139">
        <v>49.864441773096473</v>
      </c>
      <c r="AM727" s="139">
        <v>49.079347976888577</v>
      </c>
      <c r="AN727" s="140">
        <v>50.601479710119456</v>
      </c>
      <c r="AO727" s="140">
        <v>50.419380937179248</v>
      </c>
      <c r="AP727" s="140">
        <v>50.733290779813231</v>
      </c>
      <c r="AQ727" s="140">
        <v>50.531658321018938</v>
      </c>
      <c r="AR727" s="140">
        <v>51.181340020831136</v>
      </c>
      <c r="AS727" s="140">
        <v>51.895527584495838</v>
      </c>
      <c r="AT727" s="140">
        <v>52.312708768929163</v>
      </c>
      <c r="AU727" s="140">
        <v>50.103549878122642</v>
      </c>
      <c r="AV727" s="140">
        <v>48.703260634670599</v>
      </c>
      <c r="AW727" s="140">
        <v>48.605902459277928</v>
      </c>
      <c r="AX727" s="142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</row>
    <row r="728" spans="1:76" s="139" customFormat="1" ht="15" customHeight="1" x14ac:dyDescent="0.2">
      <c r="A728" s="139" t="s">
        <v>113</v>
      </c>
      <c r="B728" s="139">
        <v>0</v>
      </c>
      <c r="C728" s="139">
        <v>0</v>
      </c>
      <c r="D728" s="139">
        <v>0</v>
      </c>
      <c r="E728" s="139">
        <v>0</v>
      </c>
      <c r="F728" s="139">
        <v>0</v>
      </c>
      <c r="G728" s="139">
        <v>0</v>
      </c>
      <c r="H728" s="139">
        <v>0.11833204475052417</v>
      </c>
      <c r="I728" s="139">
        <v>0.24236399844114842</v>
      </c>
      <c r="J728" s="139">
        <v>7.7011284114205644E-2</v>
      </c>
      <c r="K728" s="139">
        <v>7.5138830921635424E-2</v>
      </c>
      <c r="L728" s="139">
        <v>0.10508168169533533</v>
      </c>
      <c r="M728" s="139">
        <v>0.12120889629963075</v>
      </c>
      <c r="N728" s="139">
        <v>0.13214437570470772</v>
      </c>
      <c r="O728" s="139">
        <v>0.11343083871716071</v>
      </c>
      <c r="P728" s="139">
        <v>0.35110369781610085</v>
      </c>
      <c r="Q728" s="139">
        <v>0.88719907544641008</v>
      </c>
      <c r="R728" s="139">
        <v>0.84165150318642445</v>
      </c>
      <c r="S728" s="139">
        <v>1.1076184291176725</v>
      </c>
      <c r="T728" s="139">
        <v>1.7199673568266429</v>
      </c>
      <c r="U728" s="139">
        <v>2.1975832920717262</v>
      </c>
      <c r="V728" s="139">
        <v>2.6283852061259001</v>
      </c>
      <c r="W728" s="139">
        <v>2.6308395713889063</v>
      </c>
      <c r="X728" s="139">
        <v>3.8691236436945275</v>
      </c>
      <c r="Y728" s="139">
        <v>3.9843682985416145</v>
      </c>
      <c r="Z728" s="139">
        <v>4.1065557377651416</v>
      </c>
      <c r="AA728" s="139">
        <v>4.5018547227115295</v>
      </c>
      <c r="AB728" s="139">
        <v>3.309437269081978</v>
      </c>
      <c r="AC728" s="139">
        <v>3.5397737484908589</v>
      </c>
      <c r="AD728" s="139">
        <v>4.5343458448414662</v>
      </c>
      <c r="AE728" s="139">
        <v>5.2565862526352678</v>
      </c>
      <c r="AF728" s="139">
        <v>8.4860720694613949</v>
      </c>
      <c r="AG728" s="139">
        <v>14.38891076347169</v>
      </c>
      <c r="AH728" s="139">
        <v>23.106544307991243</v>
      </c>
      <c r="AI728" s="142">
        <v>25.221855517031873</v>
      </c>
      <c r="AJ728" s="139">
        <v>23.867246547780354</v>
      </c>
      <c r="AK728" s="139">
        <v>24.34485434439032</v>
      </c>
      <c r="AL728" s="139">
        <v>25.514310235969894</v>
      </c>
      <c r="AM728" s="139">
        <v>24.996723115702903</v>
      </c>
      <c r="AN728" s="143">
        <v>24.017502903923507</v>
      </c>
      <c r="AO728" s="143">
        <v>23.662633046002561</v>
      </c>
      <c r="AP728" s="143">
        <v>25.436348019543882</v>
      </c>
      <c r="AQ728" s="143">
        <v>27.273701391708816</v>
      </c>
      <c r="AR728" s="143">
        <v>27.356200378606637</v>
      </c>
      <c r="AS728" s="143">
        <v>26.700737002887259</v>
      </c>
      <c r="AT728" s="143">
        <v>26.357808454364452</v>
      </c>
      <c r="AU728" s="143">
        <v>28.697605993870141</v>
      </c>
      <c r="AV728" s="143">
        <v>31.012178448449585</v>
      </c>
      <c r="AW728" s="143">
        <v>30.984479996994029</v>
      </c>
      <c r="AX728" s="142"/>
    </row>
    <row r="729" spans="1:76" s="139" customFormat="1" ht="15" customHeight="1" x14ac:dyDescent="0.2">
      <c r="A729" s="139" t="s">
        <v>328</v>
      </c>
      <c r="B729" s="139">
        <v>19.939312702952584</v>
      </c>
      <c r="C729" s="139">
        <v>24.834767807021038</v>
      </c>
      <c r="D729" s="139">
        <v>26.597934052590137</v>
      </c>
      <c r="E729" s="139">
        <v>25.605088544512096</v>
      </c>
      <c r="F729" s="139">
        <v>30.507232112272348</v>
      </c>
      <c r="G729" s="139">
        <v>31.338976664990813</v>
      </c>
      <c r="H729" s="139">
        <v>29.077128904451843</v>
      </c>
      <c r="I729" s="139">
        <v>33.186734033916395</v>
      </c>
      <c r="J729" s="139">
        <v>33.075143323909629</v>
      </c>
      <c r="K729" s="139">
        <v>35.48199412467298</v>
      </c>
      <c r="L729" s="139">
        <v>35.179238141921765</v>
      </c>
      <c r="M729" s="139">
        <v>21.398206344374902</v>
      </c>
      <c r="N729" s="139">
        <v>18.125505139406069</v>
      </c>
      <c r="O729" s="139">
        <v>16.933700088441885</v>
      </c>
      <c r="P729" s="139">
        <v>16.296234380194381</v>
      </c>
      <c r="Q729" s="139">
        <v>15.021728432160486</v>
      </c>
      <c r="R729" s="139">
        <v>16.041473371500867</v>
      </c>
      <c r="S729" s="139">
        <v>15.629609679983641</v>
      </c>
      <c r="T729" s="139">
        <v>16.285742851569157</v>
      </c>
      <c r="U729" s="139">
        <v>16.991023231841996</v>
      </c>
      <c r="V729" s="139">
        <v>17.266482627854391</v>
      </c>
      <c r="W729" s="139">
        <v>16.891033495657059</v>
      </c>
      <c r="X729" s="139">
        <v>20.959477278409391</v>
      </c>
      <c r="Y729" s="139">
        <v>21.189282816281594</v>
      </c>
      <c r="Z729" s="139">
        <v>19.305696334638448</v>
      </c>
      <c r="AA729" s="139">
        <v>20.092109116196117</v>
      </c>
      <c r="AB729" s="139">
        <v>19.612246677150047</v>
      </c>
      <c r="AC729" s="139">
        <v>18.985058899960467</v>
      </c>
      <c r="AD729" s="139">
        <v>19.565935292475405</v>
      </c>
      <c r="AE729" s="139">
        <v>17.839875325892741</v>
      </c>
      <c r="AF729" s="139">
        <v>15.252622240278853</v>
      </c>
      <c r="AG729" s="139">
        <v>13.056391284025521</v>
      </c>
      <c r="AH729" s="139">
        <v>11.383138351727876</v>
      </c>
      <c r="AI729" s="142">
        <v>9.1722555712373612</v>
      </c>
      <c r="AJ729" s="139">
        <v>9.1869739722046742</v>
      </c>
      <c r="AK729" s="139">
        <v>7.8421694655921845</v>
      </c>
      <c r="AL729" s="139">
        <v>8.0617006573871457</v>
      </c>
      <c r="AM729" s="139">
        <v>8.1397649514151542</v>
      </c>
      <c r="AN729" s="143">
        <v>7.6809723962982748</v>
      </c>
      <c r="AO729" s="143">
        <v>7.8015282788727252</v>
      </c>
      <c r="AP729" s="143">
        <v>6.585759819783239</v>
      </c>
      <c r="AQ729" s="143">
        <v>2.6421736182928868</v>
      </c>
      <c r="AR729" s="143">
        <v>2.3459574496737705</v>
      </c>
      <c r="AS729" s="143">
        <v>2.456391154705734</v>
      </c>
      <c r="AT729" s="143">
        <v>2.0043460678369676</v>
      </c>
      <c r="AU729" s="143">
        <v>1.2713634238163647</v>
      </c>
      <c r="AV729" s="143">
        <v>1.1278092140894505</v>
      </c>
      <c r="AW729" s="143">
        <v>1.3499587712821484</v>
      </c>
      <c r="AX729" s="142"/>
    </row>
    <row r="730" spans="1:76" s="139" customFormat="1" ht="15" customHeight="1" x14ac:dyDescent="0.2">
      <c r="A730" s="143" t="s">
        <v>181</v>
      </c>
      <c r="B730" s="143">
        <v>3.11668836606882</v>
      </c>
      <c r="C730" s="143">
        <v>3.7906813174607472</v>
      </c>
      <c r="D730" s="143">
        <v>3.9449949360360712</v>
      </c>
      <c r="E730" s="143">
        <v>3.9658165964606917</v>
      </c>
      <c r="F730" s="143">
        <v>4.2207003953889064</v>
      </c>
      <c r="G730" s="143">
        <v>4.4870360902646924</v>
      </c>
      <c r="H730" s="143">
        <v>4.7182213479618085</v>
      </c>
      <c r="I730" s="143">
        <v>5.1713500121931402</v>
      </c>
      <c r="J730" s="143">
        <v>5.2043000624860181</v>
      </c>
      <c r="K730" s="143">
        <v>5.382501845043242</v>
      </c>
      <c r="L730" s="143">
        <v>6.610035815309681</v>
      </c>
      <c r="M730" s="143">
        <v>7.4626113653568096</v>
      </c>
      <c r="N730" s="143">
        <v>7.9852243394590987</v>
      </c>
      <c r="O730" s="143">
        <v>6.2816623562306422</v>
      </c>
      <c r="P730" s="143">
        <v>5.8914402530592147</v>
      </c>
      <c r="Q730" s="143">
        <v>6.5166385180766895</v>
      </c>
      <c r="R730" s="143">
        <v>6.8056167255129889</v>
      </c>
      <c r="S730" s="143">
        <v>6.581267320648279</v>
      </c>
      <c r="T730" s="143">
        <v>6.661231090010661</v>
      </c>
      <c r="U730" s="143">
        <v>6.7643581932204304</v>
      </c>
      <c r="V730" s="143">
        <v>6.7792052339383</v>
      </c>
      <c r="W730" s="143">
        <v>6.6516817386649372</v>
      </c>
      <c r="X730" s="143">
        <v>6.5641441307842969</v>
      </c>
      <c r="Y730" s="143">
        <v>6.2752992185736058</v>
      </c>
      <c r="Z730" s="143">
        <v>6.3905505382166803</v>
      </c>
      <c r="AA730" s="143">
        <v>6.8585074601309719</v>
      </c>
      <c r="AB730" s="143">
        <v>6.8869920495361034</v>
      </c>
      <c r="AC730" s="143">
        <v>7.6940144917236646</v>
      </c>
      <c r="AD730" s="143">
        <v>7.8218143805848541</v>
      </c>
      <c r="AE730" s="143">
        <v>7.8653055472468898</v>
      </c>
      <c r="AF730" s="143">
        <v>7.6207846225752816</v>
      </c>
      <c r="AG730" s="143">
        <v>7.6664619450774643</v>
      </c>
      <c r="AH730" s="143">
        <v>7.7924093567589727</v>
      </c>
      <c r="AI730" s="144">
        <v>7.8402455195116056</v>
      </c>
      <c r="AJ730" s="143">
        <v>8.1583334673201442</v>
      </c>
      <c r="AK730" s="143">
        <v>7.9057783203929866</v>
      </c>
      <c r="AL730" s="143">
        <v>7.8117232051943377</v>
      </c>
      <c r="AM730" s="143">
        <v>7.4036887307537453</v>
      </c>
      <c r="AN730" s="143">
        <v>7.116009096869683</v>
      </c>
      <c r="AO730" s="143">
        <v>7.2999746348504466</v>
      </c>
      <c r="AP730" s="143">
        <v>7.120639692863544</v>
      </c>
      <c r="AQ730" s="143">
        <v>7.2343217084836624</v>
      </c>
      <c r="AR730" s="143">
        <v>7.4696177971647941</v>
      </c>
      <c r="AS730" s="143">
        <v>7.4994838426202097</v>
      </c>
      <c r="AT730" s="143">
        <v>7.4100727478205366</v>
      </c>
      <c r="AU730" s="143">
        <v>7.3417403471944658</v>
      </c>
      <c r="AV730" s="143">
        <v>7.5324146126693785</v>
      </c>
      <c r="AW730" s="143">
        <v>7.517357260585884</v>
      </c>
      <c r="AX730" s="142"/>
    </row>
    <row r="731" spans="1:76" s="139" customFormat="1" ht="15" customHeight="1" x14ac:dyDescent="0.2">
      <c r="A731" s="143" t="s">
        <v>179</v>
      </c>
      <c r="B731" s="143">
        <v>0.75388921080264026</v>
      </c>
      <c r="C731" s="143">
        <v>0.7663856324902838</v>
      </c>
      <c r="D731" s="143">
        <v>0.7508213745336576</v>
      </c>
      <c r="E731" s="143">
        <v>0.86041260203569436</v>
      </c>
      <c r="F731" s="143">
        <v>0.98691571193120353</v>
      </c>
      <c r="G731" s="143">
        <v>1.1094465052124463</v>
      </c>
      <c r="H731" s="143">
        <v>1.1964308902093705</v>
      </c>
      <c r="I731" s="143">
        <v>1.6347932489388342</v>
      </c>
      <c r="J731" s="143">
        <v>1.9598001409807608</v>
      </c>
      <c r="K731" s="143">
        <v>3.4747073243795796</v>
      </c>
      <c r="L731" s="143">
        <v>4.2823293527147257</v>
      </c>
      <c r="M731" s="143">
        <v>3.867326594758822</v>
      </c>
      <c r="N731" s="143">
        <v>4.1791079618801348</v>
      </c>
      <c r="O731" s="143">
        <v>4.2129618633452139</v>
      </c>
      <c r="P731" s="143">
        <v>3.8319833665703982</v>
      </c>
      <c r="Q731" s="143">
        <v>5.7661538969120585</v>
      </c>
      <c r="R731" s="143">
        <v>5.5487706546259119</v>
      </c>
      <c r="S731" s="143">
        <v>6.7828701327172638</v>
      </c>
      <c r="T731" s="143">
        <v>6.8959012012918777</v>
      </c>
      <c r="U731" s="143">
        <v>7.6418563845514598</v>
      </c>
      <c r="V731" s="143">
        <v>6.3843417320877478</v>
      </c>
      <c r="W731" s="143">
        <v>8.2938999160787148</v>
      </c>
      <c r="X731" s="143">
        <v>9.0992539608072747</v>
      </c>
      <c r="Y731" s="143">
        <v>9.4626575849945169</v>
      </c>
      <c r="Z731" s="143">
        <v>11.081619115823386</v>
      </c>
      <c r="AA731" s="143">
        <v>12.820420596698511</v>
      </c>
      <c r="AB731" s="143">
        <v>13.203079693522767</v>
      </c>
      <c r="AC731" s="143">
        <v>14.570669205855495</v>
      </c>
      <c r="AD731" s="143">
        <v>13.569141861511142</v>
      </c>
      <c r="AE731" s="143">
        <v>13.956458013935858</v>
      </c>
      <c r="AF731" s="143">
        <v>15.53806501815788</v>
      </c>
      <c r="AG731" s="143">
        <v>12.572614811094908</v>
      </c>
      <c r="AH731" s="143">
        <v>9.1119937436582461</v>
      </c>
      <c r="AI731" s="144">
        <v>8.6801405375045135</v>
      </c>
      <c r="AJ731" s="143">
        <v>8.6734130699464345</v>
      </c>
      <c r="AK731" s="143">
        <v>9.7760144759733407</v>
      </c>
      <c r="AL731" s="143">
        <v>8.7478241283521356</v>
      </c>
      <c r="AM731" s="143">
        <v>10.380475225239621</v>
      </c>
      <c r="AN731" s="145">
        <v>10.584035892789075</v>
      </c>
      <c r="AO731" s="145">
        <v>10.816483103095024</v>
      </c>
      <c r="AP731" s="145">
        <v>10.123961687996101</v>
      </c>
      <c r="AQ731" s="145">
        <v>12.318144960495701</v>
      </c>
      <c r="AR731" s="145">
        <v>11.646884353723664</v>
      </c>
      <c r="AS731" s="145">
        <v>11.447860415290961</v>
      </c>
      <c r="AT731" s="145">
        <v>11.915063961048887</v>
      </c>
      <c r="AU731" s="145">
        <v>12.585740356996382</v>
      </c>
      <c r="AV731" s="145">
        <v>11.624337090120974</v>
      </c>
      <c r="AW731" s="145">
        <v>11.542301511860018</v>
      </c>
      <c r="AX731" s="142"/>
    </row>
    <row r="732" spans="1:76" s="148" customFormat="1" ht="15" customHeight="1" thickBot="1" x14ac:dyDescent="0.25">
      <c r="A732" s="147" t="s">
        <v>16</v>
      </c>
      <c r="B732" s="147">
        <v>100</v>
      </c>
      <c r="C732" s="147">
        <v>100</v>
      </c>
      <c r="D732" s="147">
        <v>100</v>
      </c>
      <c r="E732" s="147">
        <v>100</v>
      </c>
      <c r="F732" s="147">
        <v>100</v>
      </c>
      <c r="G732" s="147">
        <v>100</v>
      </c>
      <c r="H732" s="147">
        <v>100</v>
      </c>
      <c r="I732" s="147">
        <v>100</v>
      </c>
      <c r="J732" s="147">
        <v>100</v>
      </c>
      <c r="K732" s="147">
        <v>100</v>
      </c>
      <c r="L732" s="147">
        <v>100</v>
      </c>
      <c r="M732" s="147">
        <v>100</v>
      </c>
      <c r="N732" s="147">
        <v>100</v>
      </c>
      <c r="O732" s="147">
        <v>100</v>
      </c>
      <c r="P732" s="147">
        <v>100</v>
      </c>
      <c r="Q732" s="147">
        <v>100</v>
      </c>
      <c r="R732" s="147">
        <v>100</v>
      </c>
      <c r="S732" s="147">
        <v>100</v>
      </c>
      <c r="T732" s="147">
        <v>100</v>
      </c>
      <c r="U732" s="147">
        <v>100</v>
      </c>
      <c r="V732" s="147">
        <v>100</v>
      </c>
      <c r="W732" s="147">
        <v>100</v>
      </c>
      <c r="X732" s="147">
        <v>100</v>
      </c>
      <c r="Y732" s="147">
        <v>100</v>
      </c>
      <c r="Z732" s="147">
        <v>100</v>
      </c>
      <c r="AA732" s="147">
        <v>100</v>
      </c>
      <c r="AB732" s="147">
        <v>100</v>
      </c>
      <c r="AC732" s="147">
        <v>100</v>
      </c>
      <c r="AD732" s="147">
        <v>100</v>
      </c>
      <c r="AE732" s="147">
        <v>100</v>
      </c>
      <c r="AF732" s="147">
        <v>100</v>
      </c>
      <c r="AG732" s="147">
        <v>100</v>
      </c>
      <c r="AH732" s="147">
        <v>100</v>
      </c>
      <c r="AI732" s="147">
        <v>100</v>
      </c>
      <c r="AJ732" s="147">
        <v>100</v>
      </c>
      <c r="AK732" s="147">
        <v>100</v>
      </c>
      <c r="AL732" s="147">
        <v>100</v>
      </c>
      <c r="AM732" s="147">
        <v>100</v>
      </c>
      <c r="AN732" s="147">
        <v>100</v>
      </c>
      <c r="AO732" s="147">
        <v>100</v>
      </c>
      <c r="AP732" s="147">
        <v>100</v>
      </c>
      <c r="AQ732" s="147">
        <v>100</v>
      </c>
      <c r="AR732" s="147">
        <v>100</v>
      </c>
      <c r="AS732" s="147">
        <v>100</v>
      </c>
      <c r="AT732" s="147">
        <v>100</v>
      </c>
      <c r="AU732" s="147">
        <v>100</v>
      </c>
      <c r="AV732" s="147">
        <v>100</v>
      </c>
      <c r="AW732" s="147">
        <v>100</v>
      </c>
    </row>
    <row r="733" spans="1:76" ht="15" customHeight="1" x14ac:dyDescent="0.2">
      <c r="A733" s="162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7"/>
      <c r="AJ733" s="136"/>
      <c r="AK733" s="136"/>
      <c r="AL733" s="136"/>
      <c r="AM733" s="136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</row>
    <row r="734" spans="1:76" ht="15" customHeight="1" x14ac:dyDescent="0.2">
      <c r="A734" s="162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7"/>
      <c r="AJ734" s="136"/>
      <c r="AK734" s="136"/>
      <c r="AL734" s="136"/>
      <c r="AM734" s="136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</row>
    <row r="735" spans="1:76" ht="15" customHeight="1" x14ac:dyDescent="0.2">
      <c r="A735" s="113" t="s">
        <v>494</v>
      </c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5"/>
      <c r="AJ735" s="114"/>
      <c r="AK735" s="114"/>
      <c r="AL735" s="114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</row>
    <row r="736" spans="1:76" ht="15" customHeight="1" thickBot="1" x14ac:dyDescent="0.25">
      <c r="A736" s="120" t="s">
        <v>495</v>
      </c>
      <c r="B736" s="120"/>
      <c r="C736" s="120"/>
      <c r="D736" s="120"/>
      <c r="E736" s="118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F736" s="114"/>
      <c r="AG736" s="114"/>
      <c r="AH736" s="114"/>
      <c r="AK736" s="117"/>
      <c r="AL736" s="117"/>
      <c r="AM736" s="120"/>
      <c r="AN736" s="120"/>
      <c r="AO736" s="120"/>
      <c r="AP736" s="120"/>
      <c r="AQ736" s="120"/>
      <c r="AS736" s="115"/>
      <c r="AW736" s="121" t="s">
        <v>2</v>
      </c>
    </row>
    <row r="737" spans="1:76" s="124" customFormat="1" ht="15" customHeight="1" x14ac:dyDescent="0.2">
      <c r="A737" s="122" t="s">
        <v>3</v>
      </c>
      <c r="B737" s="122">
        <v>1970</v>
      </c>
      <c r="C737" s="122">
        <v>1971</v>
      </c>
      <c r="D737" s="122">
        <v>1972</v>
      </c>
      <c r="E737" s="122">
        <v>1973</v>
      </c>
      <c r="F737" s="122">
        <v>1974</v>
      </c>
      <c r="G737" s="122">
        <v>1975</v>
      </c>
      <c r="H737" s="122">
        <v>1976</v>
      </c>
      <c r="I737" s="122">
        <v>1977</v>
      </c>
      <c r="J737" s="122">
        <v>1978</v>
      </c>
      <c r="K737" s="122">
        <v>1979</v>
      </c>
      <c r="L737" s="122">
        <v>1980</v>
      </c>
      <c r="M737" s="122">
        <v>1981</v>
      </c>
      <c r="N737" s="122">
        <v>1982</v>
      </c>
      <c r="O737" s="122">
        <v>1983</v>
      </c>
      <c r="P737" s="122">
        <v>1984</v>
      </c>
      <c r="Q737" s="122">
        <v>1985</v>
      </c>
      <c r="R737" s="122">
        <v>1986</v>
      </c>
      <c r="S737" s="122">
        <v>1987</v>
      </c>
      <c r="T737" s="122">
        <v>1988</v>
      </c>
      <c r="U737" s="122">
        <v>1989</v>
      </c>
      <c r="V737" s="122">
        <v>1990</v>
      </c>
      <c r="W737" s="122">
        <v>1991</v>
      </c>
      <c r="X737" s="122">
        <v>1992</v>
      </c>
      <c r="Y737" s="122">
        <v>1993</v>
      </c>
      <c r="Z737" s="122">
        <v>1994</v>
      </c>
      <c r="AA737" s="122">
        <v>1995</v>
      </c>
      <c r="AB737" s="122">
        <v>1996</v>
      </c>
      <c r="AC737" s="122">
        <v>1997</v>
      </c>
      <c r="AD737" s="122">
        <v>1998</v>
      </c>
      <c r="AE737" s="122">
        <v>1999</v>
      </c>
      <c r="AF737" s="122">
        <v>2000</v>
      </c>
      <c r="AG737" s="122">
        <v>2001</v>
      </c>
      <c r="AH737" s="122">
        <v>2002</v>
      </c>
      <c r="AI737" s="122">
        <v>2003</v>
      </c>
      <c r="AJ737" s="122">
        <v>2004</v>
      </c>
      <c r="AK737" s="122">
        <v>2005</v>
      </c>
      <c r="AL737" s="122">
        <v>2006</v>
      </c>
      <c r="AM737" s="122">
        <v>2007</v>
      </c>
      <c r="AN737" s="122">
        <v>2008</v>
      </c>
      <c r="AO737" s="122">
        <v>2009</v>
      </c>
      <c r="AP737" s="122">
        <v>2010</v>
      </c>
      <c r="AQ737" s="122">
        <v>2011</v>
      </c>
      <c r="AR737" s="122">
        <v>2012</v>
      </c>
      <c r="AS737" s="123">
        <v>2013</v>
      </c>
      <c r="AT737" s="123">
        <v>2014</v>
      </c>
      <c r="AU737" s="123">
        <v>2015</v>
      </c>
      <c r="AV737" s="123">
        <v>2016</v>
      </c>
      <c r="AW737" s="123">
        <v>2017</v>
      </c>
    </row>
    <row r="738" spans="1:76" s="125" customFormat="1" ht="15" customHeight="1" x14ac:dyDescent="0.2">
      <c r="A738" s="125" t="s">
        <v>395</v>
      </c>
      <c r="B738" s="125">
        <v>0</v>
      </c>
      <c r="C738" s="125">
        <v>0</v>
      </c>
      <c r="D738" s="125">
        <v>0</v>
      </c>
      <c r="E738" s="125">
        <v>0</v>
      </c>
      <c r="F738" s="125">
        <v>0</v>
      </c>
      <c r="G738" s="125">
        <v>0</v>
      </c>
      <c r="H738" s="125">
        <v>0</v>
      </c>
      <c r="I738" s="125">
        <v>0</v>
      </c>
      <c r="J738" s="125">
        <v>0</v>
      </c>
      <c r="K738" s="125">
        <v>0</v>
      </c>
      <c r="L738" s="125">
        <v>0</v>
      </c>
      <c r="M738" s="125">
        <v>0</v>
      </c>
      <c r="N738" s="125">
        <v>0</v>
      </c>
      <c r="O738" s="125">
        <v>0</v>
      </c>
      <c r="P738" s="125">
        <v>8.796479999999999</v>
      </c>
      <c r="Q738" s="125">
        <v>27.269088</v>
      </c>
      <c r="R738" s="125">
        <v>40.463808</v>
      </c>
      <c r="S738" s="125">
        <v>144.262272</v>
      </c>
      <c r="T738" s="125">
        <v>164.9699856</v>
      </c>
      <c r="U738" s="125">
        <v>138.104736</v>
      </c>
      <c r="V738" s="125">
        <v>261.60131760000002</v>
      </c>
      <c r="W738" s="125">
        <v>259.95497640000002</v>
      </c>
      <c r="X738" s="125">
        <v>249.820032</v>
      </c>
      <c r="Y738" s="125">
        <v>324.59011199999998</v>
      </c>
      <c r="Z738" s="125">
        <v>309.63609600000001</v>
      </c>
      <c r="AA738" s="125">
        <v>343.06272000000001</v>
      </c>
      <c r="AB738" s="125">
        <v>336.90518400000002</v>
      </c>
      <c r="AC738" s="125">
        <v>461.92815479999996</v>
      </c>
      <c r="AD738" s="125">
        <v>389.68406399999998</v>
      </c>
      <c r="AE738" s="125">
        <v>438.06470400000001</v>
      </c>
      <c r="AF738" s="125">
        <v>567.37296000000003</v>
      </c>
      <c r="AG738" s="125">
        <v>671.171424</v>
      </c>
      <c r="AH738" s="125">
        <v>813.12</v>
      </c>
      <c r="AI738" s="128">
        <v>853.6</v>
      </c>
      <c r="AJ738" s="125">
        <v>946.88</v>
      </c>
      <c r="AK738" s="125">
        <v>984.46427367060323</v>
      </c>
      <c r="AL738" s="125">
        <v>1062.6682133995037</v>
      </c>
      <c r="AM738" s="125">
        <v>1186.24</v>
      </c>
      <c r="AN738" s="126">
        <v>1424.8136895085804</v>
      </c>
      <c r="AO738" s="126">
        <v>1367.8211419282372</v>
      </c>
      <c r="AP738" s="126">
        <v>1900.846819223581</v>
      </c>
      <c r="AQ738" s="126">
        <v>2078.7469699584826</v>
      </c>
      <c r="AR738" s="126">
        <v>1855.9791434069261</v>
      </c>
      <c r="AS738" s="126">
        <v>1890.0137572512872</v>
      </c>
      <c r="AT738" s="126">
        <v>1832.1345915974953</v>
      </c>
      <c r="AU738" s="126">
        <v>2056.7448404543979</v>
      </c>
      <c r="AV738" s="126">
        <v>2183.0883087407979</v>
      </c>
      <c r="AW738" s="126">
        <v>2093.7688622289511</v>
      </c>
      <c r="AX738" s="128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  <c r="BK738" s="134"/>
      <c r="BL738" s="134"/>
      <c r="BM738" s="134"/>
      <c r="BN738" s="134"/>
      <c r="BO738" s="134"/>
      <c r="BP738" s="134"/>
      <c r="BQ738" s="134"/>
      <c r="BR738" s="134"/>
      <c r="BS738" s="134"/>
      <c r="BT738" s="134"/>
      <c r="BU738" s="134"/>
      <c r="BV738" s="134"/>
      <c r="BW738" s="134"/>
      <c r="BX738" s="134"/>
    </row>
    <row r="739" spans="1:76" s="125" customFormat="1" ht="15" customHeight="1" x14ac:dyDescent="0.2">
      <c r="A739" s="125" t="s">
        <v>238</v>
      </c>
      <c r="B739" s="125">
        <v>0</v>
      </c>
      <c r="C739" s="125">
        <v>0</v>
      </c>
      <c r="D739" s="125">
        <v>0</v>
      </c>
      <c r="E739" s="125">
        <v>0</v>
      </c>
      <c r="F739" s="125">
        <v>0</v>
      </c>
      <c r="G739" s="125">
        <v>0</v>
      </c>
      <c r="H739" s="125">
        <v>0</v>
      </c>
      <c r="I739" s="125">
        <v>1.0595760000000001</v>
      </c>
      <c r="J739" s="125">
        <v>1.9992000000000001</v>
      </c>
      <c r="K739" s="125">
        <v>12.959814000000001</v>
      </c>
      <c r="L739" s="125">
        <v>7.9818060000000006</v>
      </c>
      <c r="M739" s="125">
        <v>35.545776000000004</v>
      </c>
      <c r="N739" s="125">
        <v>13.384644000000003</v>
      </c>
      <c r="O739" s="125">
        <v>11.085564000000002</v>
      </c>
      <c r="P739" s="125">
        <v>15.768690000000003</v>
      </c>
      <c r="Q739" s="125">
        <v>24.735102000000001</v>
      </c>
      <c r="R739" s="125">
        <v>30.597756</v>
      </c>
      <c r="S739" s="125">
        <v>22.206114000000003</v>
      </c>
      <c r="T739" s="125">
        <v>22.765890000000002</v>
      </c>
      <c r="U739" s="125">
        <v>8.9614140000000013</v>
      </c>
      <c r="V739" s="125">
        <v>8.9414219999999993</v>
      </c>
      <c r="W739" s="125">
        <v>55.762686000000002</v>
      </c>
      <c r="X739" s="125">
        <v>86.695308000000011</v>
      </c>
      <c r="Y739" s="125">
        <v>50.579760000000007</v>
      </c>
      <c r="Z739" s="125">
        <v>42.58296</v>
      </c>
      <c r="AA739" s="125">
        <v>5.7477</v>
      </c>
      <c r="AB739" s="125">
        <v>7.7768880000000014</v>
      </c>
      <c r="AC739" s="125">
        <v>2.6089560000000001</v>
      </c>
      <c r="AD739" s="125">
        <v>3.1137540000000001</v>
      </c>
      <c r="AE739" s="125">
        <v>68.297670000000011</v>
      </c>
      <c r="AF739" s="125">
        <v>151.89921600000002</v>
      </c>
      <c r="AG739" s="125">
        <v>114.80905800000002</v>
      </c>
      <c r="AH739" s="125">
        <v>85.638998999999984</v>
      </c>
      <c r="AI739" s="128">
        <v>94.308554000000001</v>
      </c>
      <c r="AJ739" s="125">
        <v>109.86076299999999</v>
      </c>
      <c r="AK739" s="125">
        <v>98.576671367999978</v>
      </c>
      <c r="AL739" s="125">
        <v>121.09122680903999</v>
      </c>
      <c r="AM739" s="125">
        <v>142.15116851299999</v>
      </c>
      <c r="AN739" s="129">
        <v>185.16983157280191</v>
      </c>
      <c r="AO739" s="129">
        <v>219.13368511301459</v>
      </c>
      <c r="AP739" s="129">
        <v>86.962595256141398</v>
      </c>
      <c r="AQ739" s="129">
        <v>89.614518488479987</v>
      </c>
      <c r="AR739" s="129">
        <v>93.921002386609999</v>
      </c>
      <c r="AS739" s="129">
        <v>165.52107611418998</v>
      </c>
      <c r="AT739" s="129">
        <v>212.29766644576995</v>
      </c>
      <c r="AU739" s="129">
        <v>168.28081210771197</v>
      </c>
      <c r="AV739" s="129">
        <v>10.643933204111089</v>
      </c>
      <c r="AW739" s="129">
        <v>12.65790067179918</v>
      </c>
      <c r="AX739" s="128"/>
    </row>
    <row r="740" spans="1:76" s="125" customFormat="1" ht="15" customHeight="1" x14ac:dyDescent="0.2">
      <c r="A740" s="129" t="s">
        <v>178</v>
      </c>
      <c r="B740" s="129">
        <v>541.04349600000012</v>
      </c>
      <c r="C740" s="129">
        <v>511.29540000000009</v>
      </c>
      <c r="D740" s="129">
        <v>489.60408000000007</v>
      </c>
      <c r="E740" s="129">
        <v>464.81400000000008</v>
      </c>
      <c r="F740" s="129">
        <v>464.81400000000008</v>
      </c>
      <c r="G740" s="129">
        <v>480.30780000000004</v>
      </c>
      <c r="H740" s="129">
        <v>467.91276000000005</v>
      </c>
      <c r="I740" s="129">
        <v>458.61648000000008</v>
      </c>
      <c r="J740" s="129">
        <v>449.32020000000006</v>
      </c>
      <c r="K740" s="129">
        <v>446.22144000000003</v>
      </c>
      <c r="L740" s="129">
        <v>444.36218400000007</v>
      </c>
      <c r="M740" s="129">
        <v>485.57569200000006</v>
      </c>
      <c r="N740" s="129">
        <v>604.87795200000005</v>
      </c>
      <c r="O740" s="129">
        <v>562.11506400000007</v>
      </c>
      <c r="P740" s="129">
        <v>801.33933600000012</v>
      </c>
      <c r="Q740" s="129">
        <v>836.66520000000014</v>
      </c>
      <c r="R740" s="129">
        <v>960.61560000000009</v>
      </c>
      <c r="S740" s="129">
        <v>914.13420000000008</v>
      </c>
      <c r="T740" s="129">
        <v>821.17140000000006</v>
      </c>
      <c r="U740" s="129">
        <v>774.69</v>
      </c>
      <c r="V740" s="129">
        <v>697.22100000000012</v>
      </c>
      <c r="W740" s="129">
        <v>683.27658000000008</v>
      </c>
      <c r="X740" s="129">
        <v>519.3521760000001</v>
      </c>
      <c r="Y740" s="129">
        <v>544.45213200000012</v>
      </c>
      <c r="Z740" s="129">
        <v>571.72122000000013</v>
      </c>
      <c r="AA740" s="129">
        <v>594.34216800000013</v>
      </c>
      <c r="AB740" s="129">
        <v>601.15944000000013</v>
      </c>
      <c r="AC740" s="129">
        <v>594.65204400000005</v>
      </c>
      <c r="AD740" s="129">
        <v>588.45452400000011</v>
      </c>
      <c r="AE740" s="129">
        <v>570.79159200000004</v>
      </c>
      <c r="AF740" s="129">
        <v>576.36936000000003</v>
      </c>
      <c r="AG740" s="129">
        <v>553.43853600000011</v>
      </c>
      <c r="AH740" s="129">
        <v>531.51455232000001</v>
      </c>
      <c r="AI740" s="130">
        <v>675.8</v>
      </c>
      <c r="AJ740" s="129">
        <v>723.10599999999999</v>
      </c>
      <c r="AK740" s="129">
        <v>702.53743800000007</v>
      </c>
      <c r="AL740" s="129">
        <v>723.54</v>
      </c>
      <c r="AM740" s="129">
        <v>752.48160000000007</v>
      </c>
      <c r="AN740" s="129">
        <v>797.63</v>
      </c>
      <c r="AO740" s="129">
        <v>783.27266000000009</v>
      </c>
      <c r="AP740" s="129">
        <v>874.44559762400013</v>
      </c>
      <c r="AQ740" s="129">
        <v>898.05562875984799</v>
      </c>
      <c r="AR740" s="129">
        <v>889.07395499999984</v>
      </c>
      <c r="AS740" s="129">
        <v>906.86160000000007</v>
      </c>
      <c r="AT740" s="129">
        <v>897.79298400000005</v>
      </c>
      <c r="AU740" s="129">
        <v>870.82719999999995</v>
      </c>
      <c r="AV740" s="129">
        <v>818.54259999999999</v>
      </c>
      <c r="AW740" s="129">
        <v>825.12175716308525</v>
      </c>
      <c r="AX740" s="128"/>
    </row>
    <row r="741" spans="1:76" s="125" customFormat="1" ht="15" customHeight="1" x14ac:dyDescent="0.2">
      <c r="A741" s="129" t="s">
        <v>182</v>
      </c>
      <c r="B741" s="129">
        <v>0</v>
      </c>
      <c r="C741" s="129">
        <v>0</v>
      </c>
      <c r="D741" s="129">
        <v>0</v>
      </c>
      <c r="E741" s="129">
        <v>0</v>
      </c>
      <c r="F741" s="129">
        <v>0</v>
      </c>
      <c r="G741" s="129">
        <v>0</v>
      </c>
      <c r="H741" s="129">
        <v>0</v>
      </c>
      <c r="I741" s="129">
        <v>0</v>
      </c>
      <c r="J741" s="129">
        <v>0</v>
      </c>
      <c r="K741" s="129">
        <v>0</v>
      </c>
      <c r="L741" s="129">
        <v>0</v>
      </c>
      <c r="M741" s="129">
        <v>1.064429058</v>
      </c>
      <c r="N741" s="129">
        <v>1.064429058</v>
      </c>
      <c r="O741" s="129">
        <v>1.064429058</v>
      </c>
      <c r="P741" s="129">
        <v>1.4902006811999997</v>
      </c>
      <c r="Q741" s="129">
        <v>1.9159723043999999</v>
      </c>
      <c r="R741" s="129">
        <v>2.128858116</v>
      </c>
      <c r="S741" s="129">
        <v>2.9804013623999994</v>
      </c>
      <c r="T741" s="129">
        <v>4.2577162319999999</v>
      </c>
      <c r="U741" s="129">
        <v>5.322145289999999</v>
      </c>
      <c r="V741" s="129">
        <v>4.2577162319999999</v>
      </c>
      <c r="W741" s="129">
        <v>5.322145289999999</v>
      </c>
      <c r="X741" s="129">
        <v>5.1092594783999994</v>
      </c>
      <c r="Y741" s="129">
        <v>6.8123459711999992</v>
      </c>
      <c r="Z741" s="129">
        <v>8.5154324639999999</v>
      </c>
      <c r="AA741" s="129">
        <v>8.9412040871999992</v>
      </c>
      <c r="AB741" s="129">
        <v>0</v>
      </c>
      <c r="AC741" s="129">
        <v>0</v>
      </c>
      <c r="AD741" s="129">
        <v>0</v>
      </c>
      <c r="AE741" s="129">
        <v>0</v>
      </c>
      <c r="AF741" s="129">
        <v>0</v>
      </c>
      <c r="AG741" s="129">
        <v>0</v>
      </c>
      <c r="AH741" s="129">
        <v>0</v>
      </c>
      <c r="AI741" s="130">
        <v>0</v>
      </c>
      <c r="AJ741" s="129">
        <v>0</v>
      </c>
      <c r="AK741" s="129">
        <v>0</v>
      </c>
      <c r="AL741" s="129">
        <v>0</v>
      </c>
      <c r="AM741" s="129">
        <v>0</v>
      </c>
      <c r="AN741" s="129">
        <v>0</v>
      </c>
      <c r="AO741" s="129">
        <v>0</v>
      </c>
      <c r="AP741" s="129">
        <v>0</v>
      </c>
      <c r="AQ741" s="129">
        <v>0</v>
      </c>
      <c r="AR741" s="129">
        <v>0</v>
      </c>
      <c r="AS741" s="129">
        <v>0</v>
      </c>
      <c r="AT741" s="129">
        <v>0</v>
      </c>
      <c r="AU741" s="129">
        <v>0</v>
      </c>
      <c r="AV741" s="129">
        <v>0</v>
      </c>
      <c r="AW741" s="129">
        <v>0</v>
      </c>
      <c r="AX741" s="128"/>
    </row>
    <row r="742" spans="1:76" s="125" customFormat="1" ht="15" customHeight="1" x14ac:dyDescent="0.2">
      <c r="A742" s="129" t="s">
        <v>396</v>
      </c>
      <c r="B742" s="129">
        <v>126.88363155963303</v>
      </c>
      <c r="C742" s="129">
        <v>129.45559706422017</v>
      </c>
      <c r="D742" s="129">
        <v>116.59576954128441</v>
      </c>
      <c r="E742" s="129">
        <v>122.5970223853211</v>
      </c>
      <c r="F742" s="129">
        <v>124.31166605504588</v>
      </c>
      <c r="G742" s="129">
        <v>126.88363155963303</v>
      </c>
      <c r="H742" s="129">
        <v>144.03006825688072</v>
      </c>
      <c r="I742" s="129">
        <v>156.88989577981653</v>
      </c>
      <c r="J742" s="129">
        <v>174.03633247706424</v>
      </c>
      <c r="K742" s="129">
        <v>150.03132110091744</v>
      </c>
      <c r="L742" s="129">
        <v>113.97833999999999</v>
      </c>
      <c r="M742" s="129">
        <v>167.24557790055252</v>
      </c>
      <c r="N742" s="129">
        <v>82.191102762430944</v>
      </c>
      <c r="O742" s="129">
        <v>75.080286648199447</v>
      </c>
      <c r="P742" s="129">
        <v>64.468873795013835</v>
      </c>
      <c r="Q742" s="129">
        <v>58.124029822926374</v>
      </c>
      <c r="R742" s="129">
        <v>62.140663348751161</v>
      </c>
      <c r="S742" s="129">
        <v>63.738198000000004</v>
      </c>
      <c r="T742" s="129">
        <v>74.827771026827008</v>
      </c>
      <c r="U742" s="129">
        <v>104.12547600000002</v>
      </c>
      <c r="V742" s="129">
        <v>119.87554800000001</v>
      </c>
      <c r="W742" s="129">
        <v>104.48243497674419</v>
      </c>
      <c r="X742" s="129">
        <v>121.89617413953488</v>
      </c>
      <c r="Y742" s="129">
        <v>139.30991330232558</v>
      </c>
      <c r="Z742" s="129">
        <v>151.49953071627908</v>
      </c>
      <c r="AA742" s="129">
        <v>159.33571333953489</v>
      </c>
      <c r="AB742" s="129">
        <v>108.83586976744186</v>
      </c>
      <c r="AC742" s="129">
        <v>128.86166980465117</v>
      </c>
      <c r="AD742" s="129">
        <v>161.20962723004695</v>
      </c>
      <c r="AE742" s="129">
        <v>143.09061</v>
      </c>
      <c r="AF742" s="129">
        <v>149.76192000000003</v>
      </c>
      <c r="AG742" s="129">
        <v>126.41160000000001</v>
      </c>
      <c r="AH742" s="129">
        <v>139.072</v>
      </c>
      <c r="AI742" s="130">
        <v>128.89599999999999</v>
      </c>
      <c r="AJ742" s="129">
        <v>128.89599999999999</v>
      </c>
      <c r="AK742" s="129">
        <v>112.57973591260814</v>
      </c>
      <c r="AL742" s="129">
        <v>116.399024</v>
      </c>
      <c r="AM742" s="129">
        <v>124.40159999999999</v>
      </c>
      <c r="AN742" s="129">
        <v>128.72640000000001</v>
      </c>
      <c r="AO742" s="129">
        <v>128.89599999999999</v>
      </c>
      <c r="AP742" s="129">
        <v>143.89949440000001</v>
      </c>
      <c r="AQ742" s="129">
        <v>154.29813969344519</v>
      </c>
      <c r="AR742" s="129">
        <v>161.93306885504518</v>
      </c>
      <c r="AS742" s="129">
        <v>187.87223451948554</v>
      </c>
      <c r="AT742" s="129">
        <v>197.54974336804415</v>
      </c>
      <c r="AU742" s="129">
        <v>162.19802850224175</v>
      </c>
      <c r="AV742" s="129">
        <v>119.79366107523491</v>
      </c>
      <c r="AW742" s="129">
        <v>104.49553243608648</v>
      </c>
      <c r="AX742" s="128"/>
    </row>
    <row r="743" spans="1:76" s="125" customFormat="1" ht="15" customHeight="1" x14ac:dyDescent="0.2">
      <c r="A743" s="129" t="s">
        <v>328</v>
      </c>
      <c r="B743" s="129">
        <v>644.32485436893205</v>
      </c>
      <c r="C743" s="129">
        <v>874.44087378640779</v>
      </c>
      <c r="D743" s="129">
        <v>909.41850873786404</v>
      </c>
      <c r="E743" s="129">
        <v>1450.6513864077669</v>
      </c>
      <c r="F743" s="129">
        <v>1554.6638271844661</v>
      </c>
      <c r="G743" s="129">
        <v>1635.6646660194174</v>
      </c>
      <c r="H743" s="129">
        <v>2029.943673786408</v>
      </c>
      <c r="I743" s="129">
        <v>1949.1218423300973</v>
      </c>
      <c r="J743" s="129">
        <v>2046.8598710679614</v>
      </c>
      <c r="K743" s="129">
        <v>2037.4619836893207</v>
      </c>
      <c r="L743" s="129">
        <v>2211.0309961165053</v>
      </c>
      <c r="M743" s="129">
        <v>1180.7947118446605</v>
      </c>
      <c r="N743" s="129">
        <v>1344.1826796116502</v>
      </c>
      <c r="O743" s="129">
        <v>922.71814925373155</v>
      </c>
      <c r="P743" s="129">
        <v>733.26074507462681</v>
      </c>
      <c r="Q743" s="129">
        <v>799.25364999999999</v>
      </c>
      <c r="R743" s="129">
        <v>871.49233747572805</v>
      </c>
      <c r="S743" s="129">
        <v>974.38463999999999</v>
      </c>
      <c r="T743" s="129">
        <v>1037.472</v>
      </c>
      <c r="U743" s="129">
        <v>921.25485668979195</v>
      </c>
      <c r="V743" s="129">
        <v>835.00316669970266</v>
      </c>
      <c r="W743" s="129">
        <v>826.25458870168484</v>
      </c>
      <c r="X743" s="129">
        <v>768.25919999999996</v>
      </c>
      <c r="Y743" s="129">
        <v>862.22096491575815</v>
      </c>
      <c r="Z743" s="129">
        <v>982.75692844400396</v>
      </c>
      <c r="AA743" s="129">
        <v>1031.360139544103</v>
      </c>
      <c r="AB743" s="129">
        <v>1072.1868368681864</v>
      </c>
      <c r="AC743" s="129">
        <v>1085.795735976214</v>
      </c>
      <c r="AD743" s="129">
        <v>1078.6464000000001</v>
      </c>
      <c r="AE743" s="129">
        <v>842.96100000000001</v>
      </c>
      <c r="AF743" s="129">
        <v>802.68299999999999</v>
      </c>
      <c r="AG743" s="129">
        <v>680.89</v>
      </c>
      <c r="AH743" s="129">
        <v>784.46199999999999</v>
      </c>
      <c r="AI743" s="130">
        <v>338.52699999999999</v>
      </c>
      <c r="AJ743" s="129">
        <v>324.142</v>
      </c>
      <c r="AK743" s="129">
        <v>357.81418084454032</v>
      </c>
      <c r="AL743" s="129">
        <v>226.32399999999998</v>
      </c>
      <c r="AM743" s="129">
        <v>300.61172037854135</v>
      </c>
      <c r="AN743" s="129">
        <v>309.66109999999998</v>
      </c>
      <c r="AO743" s="129">
        <v>309.66109999999998</v>
      </c>
      <c r="AP743" s="129">
        <v>176.7269285285</v>
      </c>
      <c r="AQ743" s="129">
        <v>169.87559665892482</v>
      </c>
      <c r="AR743" s="129">
        <v>101.122877823</v>
      </c>
      <c r="AS743" s="129">
        <v>110.64889888799999</v>
      </c>
      <c r="AT743" s="129">
        <v>111.17348896499999</v>
      </c>
      <c r="AU743" s="129">
        <v>71.244794247000002</v>
      </c>
      <c r="AV743" s="129">
        <v>55.643319929999997</v>
      </c>
      <c r="AW743" s="129">
        <v>86.482023837</v>
      </c>
      <c r="AX743" s="128"/>
    </row>
    <row r="744" spans="1:76" s="125" customFormat="1" ht="15" customHeight="1" x14ac:dyDescent="0.2">
      <c r="A744" s="129" t="s">
        <v>338</v>
      </c>
      <c r="B744" s="129">
        <v>30.715109243697487</v>
      </c>
      <c r="C744" s="129">
        <v>33.172317983193288</v>
      </c>
      <c r="D744" s="129">
        <v>35.015224537815136</v>
      </c>
      <c r="E744" s="129">
        <v>44.844059495798327</v>
      </c>
      <c r="F744" s="129">
        <v>52.215685714285726</v>
      </c>
      <c r="G744" s="129">
        <v>77.402075294117665</v>
      </c>
      <c r="H744" s="129">
        <v>77.402075294117665</v>
      </c>
      <c r="I744" s="129">
        <v>95.831140840336161</v>
      </c>
      <c r="J744" s="129">
        <v>108.11718453781515</v>
      </c>
      <c r="K744" s="129">
        <v>102.5884648739496</v>
      </c>
      <c r="L744" s="129">
        <v>103.27295999999998</v>
      </c>
      <c r="M744" s="129">
        <v>83.449062595419832</v>
      </c>
      <c r="N744" s="129">
        <v>58.538894656488537</v>
      </c>
      <c r="O744" s="129">
        <v>62.522926342711003</v>
      </c>
      <c r="P744" s="129">
        <v>67.475237340153456</v>
      </c>
      <c r="Q744" s="129">
        <v>70.687463938618919</v>
      </c>
      <c r="R744" s="129">
        <v>78.651389387755103</v>
      </c>
      <c r="S744" s="129">
        <v>102.82593103448275</v>
      </c>
      <c r="T744" s="129">
        <v>91.240208885106398</v>
      </c>
      <c r="U744" s="129">
        <v>79.105571355498725</v>
      </c>
      <c r="V744" s="129">
        <v>53.634447114893625</v>
      </c>
      <c r="W744" s="129">
        <v>56.100398706382983</v>
      </c>
      <c r="X744" s="129">
        <v>62.88176558297873</v>
      </c>
      <c r="Y744" s="129">
        <v>75.828011438297878</v>
      </c>
      <c r="Z744" s="129">
        <v>82.609378314893618</v>
      </c>
      <c r="AA744" s="129">
        <v>93.706160476595755</v>
      </c>
      <c r="AB744" s="129">
        <v>106.03591843404256</v>
      </c>
      <c r="AC744" s="129">
        <v>157.82090185531916</v>
      </c>
      <c r="AD744" s="129">
        <v>209.11824999999999</v>
      </c>
      <c r="AE744" s="129">
        <v>202.37249999999997</v>
      </c>
      <c r="AF744" s="129">
        <v>178.5872</v>
      </c>
      <c r="AG744" s="129">
        <v>152.625</v>
      </c>
      <c r="AH744" s="129">
        <v>144.196</v>
      </c>
      <c r="AI744" s="130">
        <v>144.80699999999999</v>
      </c>
      <c r="AJ744" s="129">
        <v>159.471</v>
      </c>
      <c r="AK744" s="129">
        <v>148.06729410819938</v>
      </c>
      <c r="AL744" s="129">
        <v>170.77449999999999</v>
      </c>
      <c r="AM744" s="129">
        <v>184.08800386286828</v>
      </c>
      <c r="AN744" s="129">
        <v>191.76378747382003</v>
      </c>
      <c r="AO744" s="129">
        <v>200.0505150090909</v>
      </c>
      <c r="AP744" s="129">
        <v>152.75</v>
      </c>
      <c r="AQ744" s="129">
        <v>196.45225870833332</v>
      </c>
      <c r="AR744" s="129">
        <v>214.96983792210145</v>
      </c>
      <c r="AS744" s="129">
        <v>257.38728428079708</v>
      </c>
      <c r="AT744" s="129">
        <v>262.04905931702893</v>
      </c>
      <c r="AU744" s="129">
        <v>187.67239790942028</v>
      </c>
      <c r="AV744" s="129">
        <v>165.70482711956518</v>
      </c>
      <c r="AW744" s="129">
        <v>152.07062002355067</v>
      </c>
      <c r="AX744" s="128"/>
    </row>
    <row r="745" spans="1:76" s="125" customFormat="1" ht="15" customHeight="1" x14ac:dyDescent="0.2">
      <c r="A745" s="129" t="s">
        <v>403</v>
      </c>
      <c r="B745" s="129">
        <v>16.387563302752291</v>
      </c>
      <c r="C745" s="129">
        <v>33.594504770642203</v>
      </c>
      <c r="D745" s="129">
        <v>45.065799082568802</v>
      </c>
      <c r="E745" s="129">
        <v>51.620824403669722</v>
      </c>
      <c r="F745" s="129">
        <v>58.99522788990825</v>
      </c>
      <c r="G745" s="129">
        <v>55.717715229357793</v>
      </c>
      <c r="H745" s="129">
        <v>70.466522201834863</v>
      </c>
      <c r="I745" s="129">
        <v>76.202169357798155</v>
      </c>
      <c r="J745" s="129">
        <v>77.840925688073384</v>
      </c>
      <c r="K745" s="129">
        <v>84.395951009174311</v>
      </c>
      <c r="L745" s="129">
        <v>67.607235000000003</v>
      </c>
      <c r="M745" s="129">
        <v>59.540832000000009</v>
      </c>
      <c r="N745" s="129">
        <v>88.703856000000016</v>
      </c>
      <c r="O745" s="129">
        <v>50.518930316742086</v>
      </c>
      <c r="P745" s="129">
        <v>46.55044343891403</v>
      </c>
      <c r="Q745" s="129">
        <v>42.679349999999999</v>
      </c>
      <c r="R745" s="129">
        <v>44.853324999999998</v>
      </c>
      <c r="S745" s="129">
        <v>38.78704793507665</v>
      </c>
      <c r="T745" s="129">
        <v>36.143198270270275</v>
      </c>
      <c r="U745" s="129">
        <v>30.506976000000005</v>
      </c>
      <c r="V745" s="129">
        <v>24.973242200180351</v>
      </c>
      <c r="W745" s="129">
        <v>23.308359386834994</v>
      </c>
      <c r="X745" s="129">
        <v>14.151503913435533</v>
      </c>
      <c r="Y745" s="129">
        <v>9.9892968800721409</v>
      </c>
      <c r="Z745" s="129">
        <v>10.82173828674482</v>
      </c>
      <c r="AA745" s="129">
        <v>7.4919726600541061</v>
      </c>
      <c r="AB745" s="129">
        <v>5.8270898467087484</v>
      </c>
      <c r="AC745" s="129">
        <v>5.8270898467087484</v>
      </c>
      <c r="AD745" s="129">
        <v>4.9584540000000006</v>
      </c>
      <c r="AE745" s="129">
        <v>4.1079999999999997</v>
      </c>
      <c r="AF745" s="129">
        <v>4.9295999999999998</v>
      </c>
      <c r="AG745" s="129">
        <v>4.9295999999999998</v>
      </c>
      <c r="AH745" s="129">
        <v>4.9319999999999995</v>
      </c>
      <c r="AI745" s="130">
        <v>4.9319999999999995</v>
      </c>
      <c r="AJ745" s="129">
        <v>5.7539999999999996</v>
      </c>
      <c r="AK745" s="129">
        <v>4.5766715939999996</v>
      </c>
      <c r="AL745" s="129">
        <v>3.1235999999999997</v>
      </c>
      <c r="AM745" s="129">
        <v>2.2322498983900858</v>
      </c>
      <c r="AN745" s="129">
        <v>1.0686</v>
      </c>
      <c r="AO745" s="129">
        <v>0.82199999999999995</v>
      </c>
      <c r="AP745" s="129">
        <v>1.190256</v>
      </c>
      <c r="AQ745" s="129">
        <v>1.210806</v>
      </c>
      <c r="AR745" s="129">
        <v>0.99807239999999986</v>
      </c>
      <c r="AS745" s="129">
        <v>0.49518101999999997</v>
      </c>
      <c r="AT745" s="129">
        <v>0.19744439999999999</v>
      </c>
      <c r="AU745" s="129">
        <v>0.36188385599999995</v>
      </c>
      <c r="AV745" s="129">
        <v>0.22687200000000002</v>
      </c>
      <c r="AW745" s="129">
        <v>0.20237639999999998</v>
      </c>
      <c r="AX745" s="128"/>
    </row>
    <row r="746" spans="1:76" s="125" customFormat="1" ht="15" customHeight="1" x14ac:dyDescent="0.2">
      <c r="A746" s="129" t="s">
        <v>392</v>
      </c>
      <c r="B746" s="129">
        <v>4.2183120000000001</v>
      </c>
      <c r="C746" s="129">
        <v>4.1483400000000001</v>
      </c>
      <c r="D746" s="129">
        <v>4.59816</v>
      </c>
      <c r="E746" s="129">
        <v>5.0479799999999999</v>
      </c>
      <c r="F746" s="129">
        <v>7.2970800000000002</v>
      </c>
      <c r="G746" s="129">
        <v>8.6465399999999999</v>
      </c>
      <c r="H746" s="129">
        <v>13.974408</v>
      </c>
      <c r="I746" s="129">
        <v>18.712512</v>
      </c>
      <c r="J746" s="129">
        <v>23.550576</v>
      </c>
      <c r="K746" s="129">
        <v>27.389039999999998</v>
      </c>
      <c r="L746" s="129">
        <v>26.559372</v>
      </c>
      <c r="M746" s="129">
        <v>29.978003999999999</v>
      </c>
      <c r="N746" s="129">
        <v>32.606952</v>
      </c>
      <c r="O746" s="129">
        <v>34.956012000000001</v>
      </c>
      <c r="P746" s="129">
        <v>40.523783999999999</v>
      </c>
      <c r="Q746" s="129">
        <v>39.704112000000002</v>
      </c>
      <c r="R746" s="129">
        <v>49.000392000000005</v>
      </c>
      <c r="S746" s="129">
        <v>45.4818</v>
      </c>
      <c r="T746" s="129">
        <v>43.892436000000004</v>
      </c>
      <c r="U746" s="129">
        <v>39.354252000000002</v>
      </c>
      <c r="V746" s="129">
        <v>22.121147999999998</v>
      </c>
      <c r="W746" s="129">
        <v>13.834464000000001</v>
      </c>
      <c r="X746" s="129">
        <v>12.065172</v>
      </c>
      <c r="Y746" s="129">
        <v>4.3182720000000003</v>
      </c>
      <c r="Z746" s="129">
        <v>3.1087560000000001</v>
      </c>
      <c r="AA746" s="129">
        <v>2.3490600000000001</v>
      </c>
      <c r="AB746" s="129">
        <v>1.5193920000000001</v>
      </c>
      <c r="AC746" s="129">
        <v>0.75969600000000004</v>
      </c>
      <c r="AD746" s="129">
        <v>0</v>
      </c>
      <c r="AE746" s="129">
        <v>0.37984800000000002</v>
      </c>
      <c r="AF746" s="129">
        <v>0</v>
      </c>
      <c r="AG746" s="129">
        <v>0</v>
      </c>
      <c r="AH746" s="129">
        <v>0</v>
      </c>
      <c r="AI746" s="130">
        <v>0</v>
      </c>
      <c r="AJ746" s="129">
        <v>0</v>
      </c>
      <c r="AK746" s="129">
        <v>0</v>
      </c>
      <c r="AL746" s="129">
        <v>0</v>
      </c>
      <c r="AM746" s="129">
        <v>0</v>
      </c>
      <c r="AN746" s="129">
        <v>0</v>
      </c>
      <c r="AO746" s="129">
        <v>0</v>
      </c>
      <c r="AP746" s="129">
        <v>0</v>
      </c>
      <c r="AQ746" s="129">
        <v>0</v>
      </c>
      <c r="AR746" s="129">
        <v>0</v>
      </c>
      <c r="AS746" s="129">
        <v>0</v>
      </c>
      <c r="AT746" s="129">
        <v>0</v>
      </c>
      <c r="AU746" s="129">
        <v>0</v>
      </c>
      <c r="AV746" s="129">
        <v>0</v>
      </c>
      <c r="AW746" s="129">
        <v>0</v>
      </c>
      <c r="AX746" s="128"/>
    </row>
    <row r="747" spans="1:76" s="125" customFormat="1" ht="15" customHeight="1" x14ac:dyDescent="0.2">
      <c r="A747" s="129" t="s">
        <v>181</v>
      </c>
      <c r="B747" s="129">
        <v>306.38139839999997</v>
      </c>
      <c r="C747" s="129">
        <v>356.67127439999996</v>
      </c>
      <c r="D747" s="129">
        <v>402.83480159999993</v>
      </c>
      <c r="E747" s="129">
        <v>467.56689839999996</v>
      </c>
      <c r="F747" s="129">
        <v>514.33218479999994</v>
      </c>
      <c r="G747" s="129">
        <v>560.83957439999995</v>
      </c>
      <c r="H747" s="129">
        <v>630.47171039999989</v>
      </c>
      <c r="I747" s="129">
        <v>698.72839679999993</v>
      </c>
      <c r="J747" s="129">
        <v>954.81991919999984</v>
      </c>
      <c r="K747" s="129">
        <v>1085.4016655999999</v>
      </c>
      <c r="L747" s="129">
        <v>1160.8794624</v>
      </c>
      <c r="M747" s="129">
        <v>1155.8074919999999</v>
      </c>
      <c r="N747" s="129">
        <v>1224.0641783999999</v>
      </c>
      <c r="O747" s="129">
        <v>1264.2101135999999</v>
      </c>
      <c r="P747" s="129">
        <v>1469.4100007999998</v>
      </c>
      <c r="Q747" s="129">
        <v>1520.3016359999999</v>
      </c>
      <c r="R747" s="129">
        <v>1618.9901447999998</v>
      </c>
      <c r="S747" s="129">
        <v>1701.5171207999997</v>
      </c>
      <c r="T747" s="129">
        <v>1787.2248239999997</v>
      </c>
      <c r="U747" s="129">
        <v>1832.8725575999997</v>
      </c>
      <c r="V747" s="129">
        <v>1674.1800599999997</v>
      </c>
      <c r="W747" s="129">
        <v>1635.3236087999999</v>
      </c>
      <c r="X747" s="129">
        <v>1512.1349039999998</v>
      </c>
      <c r="Y747" s="129">
        <v>1642.1148911999999</v>
      </c>
      <c r="Z747" s="129">
        <v>1846.4551223999997</v>
      </c>
      <c r="AA747" s="129">
        <v>1939.2120047999997</v>
      </c>
      <c r="AB747" s="129">
        <v>2023.7161895999998</v>
      </c>
      <c r="AC747" s="129">
        <v>2298.3762815999999</v>
      </c>
      <c r="AD747" s="129">
        <v>2320.2975095999996</v>
      </c>
      <c r="AE747" s="129">
        <v>2322.5326151999998</v>
      </c>
      <c r="AF747" s="129">
        <v>2533.7022975263994</v>
      </c>
      <c r="AG747" s="129">
        <v>2473.1580157900557</v>
      </c>
      <c r="AH747" s="129">
        <v>2555.7352203999999</v>
      </c>
      <c r="AI747" s="130">
        <v>2690.9339799999998</v>
      </c>
      <c r="AJ747" s="129">
        <v>2915.5835239999997</v>
      </c>
      <c r="AK747" s="129">
        <v>3024.456463131602</v>
      </c>
      <c r="AL747" s="129">
        <v>3219.0775024999998</v>
      </c>
      <c r="AM747" s="129">
        <v>3282.9897655999998</v>
      </c>
      <c r="AN747" s="129">
        <v>3390.1731906559994</v>
      </c>
      <c r="AO747" s="129">
        <v>3315.0588771628795</v>
      </c>
      <c r="AP747" s="129">
        <v>3380.1366987155493</v>
      </c>
      <c r="AQ747" s="129">
        <v>3636.3845418233723</v>
      </c>
      <c r="AR747" s="129">
        <v>3670.5304651523161</v>
      </c>
      <c r="AS747" s="129">
        <v>3938.9387041757227</v>
      </c>
      <c r="AT747" s="129">
        <v>3984.6922834033257</v>
      </c>
      <c r="AU747" s="129">
        <v>3916.8265522094111</v>
      </c>
      <c r="AV747" s="129">
        <v>3945.6588575301303</v>
      </c>
      <c r="AW747" s="129">
        <v>3806.4186417131632</v>
      </c>
      <c r="AX747" s="128"/>
    </row>
    <row r="748" spans="1:76" s="125" customFormat="1" ht="15" customHeight="1" x14ac:dyDescent="0.2">
      <c r="A748" s="129" t="s">
        <v>362</v>
      </c>
      <c r="B748" s="129">
        <v>0</v>
      </c>
      <c r="C748" s="129">
        <v>0</v>
      </c>
      <c r="D748" s="129">
        <v>0</v>
      </c>
      <c r="E748" s="129">
        <v>0</v>
      </c>
      <c r="F748" s="129">
        <v>0</v>
      </c>
      <c r="G748" s="129">
        <v>0</v>
      </c>
      <c r="H748" s="129">
        <v>0</v>
      </c>
      <c r="I748" s="129">
        <v>0</v>
      </c>
      <c r="J748" s="129">
        <v>0</v>
      </c>
      <c r="K748" s="129">
        <v>0</v>
      </c>
      <c r="L748" s="129">
        <v>8.3946408000000012</v>
      </c>
      <c r="M748" s="129">
        <v>8.3946408000000012</v>
      </c>
      <c r="N748" s="129">
        <v>12.2690904</v>
      </c>
      <c r="O748" s="129">
        <v>17.4350232</v>
      </c>
      <c r="P748" s="129">
        <v>31.641338400000002</v>
      </c>
      <c r="Q748" s="129">
        <v>29.058372000000002</v>
      </c>
      <c r="R748" s="129">
        <v>25.829664000000001</v>
      </c>
      <c r="S748" s="129">
        <v>19.372247999999999</v>
      </c>
      <c r="T748" s="129">
        <v>17.4350232</v>
      </c>
      <c r="U748" s="129">
        <v>19.372247999999999</v>
      </c>
      <c r="V748" s="129">
        <v>16.143540000000002</v>
      </c>
      <c r="W748" s="129">
        <v>16.143540000000002</v>
      </c>
      <c r="X748" s="129">
        <v>9.0403824000000004</v>
      </c>
      <c r="Y748" s="129">
        <v>10.977607200000001</v>
      </c>
      <c r="Z748" s="129">
        <v>11.6233488</v>
      </c>
      <c r="AA748" s="129">
        <v>12.914832000000001</v>
      </c>
      <c r="AB748" s="129">
        <v>5.1659328000000002</v>
      </c>
      <c r="AC748" s="129">
        <v>7.7488992000000003</v>
      </c>
      <c r="AD748" s="129">
        <v>6.4574160000000003</v>
      </c>
      <c r="AE748" s="129">
        <v>7.7488992000000003</v>
      </c>
      <c r="AF748" s="129">
        <v>7.7488992000000003</v>
      </c>
      <c r="AG748" s="129">
        <v>6.4574160000000003</v>
      </c>
      <c r="AH748" s="129">
        <v>7.1059999999999999</v>
      </c>
      <c r="AI748" s="130">
        <v>9.0440000000000005</v>
      </c>
      <c r="AJ748" s="129">
        <v>9.69</v>
      </c>
      <c r="AK748" s="129">
        <v>9.9128699999999998</v>
      </c>
      <c r="AL748" s="129">
        <v>10.111127400000001</v>
      </c>
      <c r="AM748" s="129">
        <v>10.616683770000002</v>
      </c>
      <c r="AN748" s="129">
        <v>11.200601377349997</v>
      </c>
      <c r="AO748" s="129">
        <v>10.998990552557697</v>
      </c>
      <c r="AP748" s="129">
        <v>12.279273052875414</v>
      </c>
      <c r="AQ748" s="129">
        <v>12.61081342530305</v>
      </c>
      <c r="AR748" s="129">
        <v>12.974910000000001</v>
      </c>
      <c r="AS748" s="129">
        <v>13.1784</v>
      </c>
      <c r="AT748" s="129">
        <v>13.046615999999998</v>
      </c>
      <c r="AU748" s="129">
        <v>12.274000000000001</v>
      </c>
      <c r="AV748" s="129">
        <v>11.660300000000001</v>
      </c>
      <c r="AW748" s="129">
        <v>11.754021385140765</v>
      </c>
      <c r="AX748" s="128"/>
    </row>
    <row r="749" spans="1:76" s="125" customFormat="1" ht="15" customHeight="1" x14ac:dyDescent="0.2">
      <c r="A749" s="129" t="s">
        <v>377</v>
      </c>
      <c r="B749" s="129">
        <v>0</v>
      </c>
      <c r="C749" s="129">
        <v>0.85596000000009553</v>
      </c>
      <c r="D749" s="129">
        <v>0.85595999999986816</v>
      </c>
      <c r="E749" s="129">
        <v>1.7119200000006458</v>
      </c>
      <c r="F749" s="129">
        <v>2.6137349999994512</v>
      </c>
      <c r="G749" s="129">
        <v>2.6290199999989454</v>
      </c>
      <c r="H749" s="129">
        <v>140.59856300000001</v>
      </c>
      <c r="I749" s="129">
        <v>184.03139999999985</v>
      </c>
      <c r="J749" s="129">
        <v>230.47742000000017</v>
      </c>
      <c r="K749" s="129">
        <v>268.16004000000021</v>
      </c>
      <c r="L749" s="129">
        <v>226.97206000000006</v>
      </c>
      <c r="M749" s="129">
        <v>30.003435999999965</v>
      </c>
      <c r="N749" s="129">
        <v>20.343315999999504</v>
      </c>
      <c r="O749" s="129">
        <v>15.902513999999428</v>
      </c>
      <c r="P749" s="129">
        <v>11.485149000000547</v>
      </c>
      <c r="Q749" s="129">
        <v>4.4275549999997565</v>
      </c>
      <c r="R749" s="129">
        <v>29.255489999999554</v>
      </c>
      <c r="S749" s="129">
        <v>3.4902399999996305</v>
      </c>
      <c r="T749" s="129">
        <v>1.7418824470587424</v>
      </c>
      <c r="U749" s="129">
        <v>1.7451199999995879</v>
      </c>
      <c r="V749" s="129">
        <v>1.7451200000004974</v>
      </c>
      <c r="W749" s="129">
        <v>0</v>
      </c>
      <c r="X749" s="129">
        <v>0</v>
      </c>
      <c r="Y749" s="129">
        <v>0</v>
      </c>
      <c r="Z749" s="129">
        <v>7.8576594352939537</v>
      </c>
      <c r="AA749" s="129">
        <v>14.842245599999842</v>
      </c>
      <c r="AB749" s="129">
        <v>15.715318870588817</v>
      </c>
      <c r="AC749" s="129">
        <v>26.192198117646512</v>
      </c>
      <c r="AD749" s="129">
        <v>70.67735999999968</v>
      </c>
      <c r="AE749" s="129">
        <v>273.99319999999898</v>
      </c>
      <c r="AF749" s="129">
        <v>373.67615999999998</v>
      </c>
      <c r="AG749" s="129">
        <v>362.33287999999993</v>
      </c>
      <c r="AH749" s="129">
        <v>203.27020649056703</v>
      </c>
      <c r="AI749" s="130">
        <v>378.00900000000092</v>
      </c>
      <c r="AJ749" s="129">
        <v>348.32700000000023</v>
      </c>
      <c r="AK749" s="129">
        <v>380.09310000000005</v>
      </c>
      <c r="AL749" s="129">
        <v>399.10199999999895</v>
      </c>
      <c r="AM749" s="129">
        <v>439.16475426373654</v>
      </c>
      <c r="AN749" s="131">
        <v>447.91908884199984</v>
      </c>
      <c r="AO749" s="131">
        <v>468.76894347899906</v>
      </c>
      <c r="AP749" s="131">
        <v>481.41641272236939</v>
      </c>
      <c r="AQ749" s="131">
        <v>529.28714064286396</v>
      </c>
      <c r="AR749" s="131">
        <v>502.81780499999968</v>
      </c>
      <c r="AS749" s="131">
        <v>507.88860000000022</v>
      </c>
      <c r="AT749" s="131">
        <v>502.80971399999999</v>
      </c>
      <c r="AU749" s="131">
        <v>427.43099999999959</v>
      </c>
      <c r="AV749" s="131">
        <v>375.90959999999995</v>
      </c>
      <c r="AW749" s="131">
        <v>349.35102898550667</v>
      </c>
      <c r="AX749" s="128"/>
    </row>
    <row r="750" spans="1:76" s="134" customFormat="1" ht="15" customHeight="1" thickBot="1" x14ac:dyDescent="0.25">
      <c r="A750" s="133" t="s">
        <v>16</v>
      </c>
      <c r="B750" s="133">
        <v>1669.954364875015</v>
      </c>
      <c r="C750" s="133">
        <v>1943.6342680044636</v>
      </c>
      <c r="D750" s="133">
        <v>2003.9883034995325</v>
      </c>
      <c r="E750" s="133">
        <v>2608.8540910925567</v>
      </c>
      <c r="F750" s="133">
        <v>2779.2434066437054</v>
      </c>
      <c r="G750" s="133">
        <v>2948.0910225025254</v>
      </c>
      <c r="H750" s="133">
        <v>3574.7997809392414</v>
      </c>
      <c r="I750" s="133">
        <v>3639.1934131080479</v>
      </c>
      <c r="J750" s="133">
        <v>4067.0216289709142</v>
      </c>
      <c r="K750" s="133">
        <v>4214.6097202733627</v>
      </c>
      <c r="L750" s="133">
        <v>4371.0390563165056</v>
      </c>
      <c r="M750" s="133">
        <v>3237.3996541986326</v>
      </c>
      <c r="N750" s="133">
        <v>3482.2270948885694</v>
      </c>
      <c r="O750" s="133">
        <v>3017.6090124193838</v>
      </c>
      <c r="P750" s="133">
        <v>3292.2102785299085</v>
      </c>
      <c r="Q750" s="133">
        <v>3454.8215310659452</v>
      </c>
      <c r="R750" s="133">
        <v>3814.0194281282338</v>
      </c>
      <c r="S750" s="133">
        <v>4033.1802131319591</v>
      </c>
      <c r="T750" s="133">
        <v>4103.1423356612622</v>
      </c>
      <c r="U750" s="133">
        <v>3955.4153529352902</v>
      </c>
      <c r="V750" s="133">
        <v>3719.6977278467766</v>
      </c>
      <c r="W750" s="133">
        <v>3679.7637822616471</v>
      </c>
      <c r="X750" s="133">
        <v>3361.405877514349</v>
      </c>
      <c r="Y750" s="133">
        <v>3671.1933069076531</v>
      </c>
      <c r="Z750" s="133">
        <v>4029.188170861215</v>
      </c>
      <c r="AA750" s="133">
        <v>4213.3059205074878</v>
      </c>
      <c r="AB750" s="133">
        <v>4284.8440601869679</v>
      </c>
      <c r="AC750" s="133">
        <v>4770.5716272005393</v>
      </c>
      <c r="AD750" s="133">
        <v>4832.6173588300471</v>
      </c>
      <c r="AE750" s="133">
        <v>4874.3406383999991</v>
      </c>
      <c r="AF750" s="133">
        <v>5346.7306127263992</v>
      </c>
      <c r="AG750" s="133">
        <v>5146.2235297900561</v>
      </c>
      <c r="AH750" s="133">
        <v>5269.0469782105665</v>
      </c>
      <c r="AI750" s="133">
        <v>5318.8575339999998</v>
      </c>
      <c r="AJ750" s="133">
        <v>5671.7102869999999</v>
      </c>
      <c r="AK750" s="133">
        <v>5823.0786986295534</v>
      </c>
      <c r="AL750" s="133">
        <v>6052.2111941085432</v>
      </c>
      <c r="AM750" s="133">
        <v>6424.9775462865364</v>
      </c>
      <c r="AN750" s="133">
        <v>6888.126289430551</v>
      </c>
      <c r="AO750" s="133">
        <v>6804.4839132447796</v>
      </c>
      <c r="AP750" s="133">
        <v>7210.6540755230162</v>
      </c>
      <c r="AQ750" s="133">
        <v>7766.5364141590526</v>
      </c>
      <c r="AR750" s="133">
        <v>7504.321137945999</v>
      </c>
      <c r="AS750" s="133">
        <v>7978.8057362494828</v>
      </c>
      <c r="AT750" s="133">
        <v>8013.7435914966636</v>
      </c>
      <c r="AU750" s="133">
        <v>7873.8615092861828</v>
      </c>
      <c r="AV750" s="133">
        <v>7686.8722795998392</v>
      </c>
      <c r="AW750" s="133">
        <v>7442.3227648442835</v>
      </c>
    </row>
    <row r="751" spans="1:76" ht="15" customHeight="1" x14ac:dyDescent="0.2">
      <c r="A751" s="135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7"/>
      <c r="AJ751" s="136"/>
      <c r="AK751" s="136"/>
      <c r="AL751" s="136"/>
      <c r="AM751" s="136"/>
      <c r="AN751" s="136"/>
      <c r="AO751" s="136"/>
      <c r="AP751" s="136"/>
      <c r="AQ751" s="136"/>
      <c r="AR751" s="136"/>
      <c r="AS751" s="136"/>
      <c r="AT751" s="136"/>
      <c r="AU751" s="136"/>
      <c r="AV751" s="136"/>
      <c r="AW751" s="136"/>
    </row>
    <row r="752" spans="1:76" s="149" customFormat="1" ht="15" customHeight="1" x14ac:dyDescent="0.2">
      <c r="A752" s="135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X752" s="163"/>
      <c r="AY752" s="135"/>
      <c r="AZ752" s="135"/>
      <c r="BA752" s="135"/>
      <c r="BB752" s="135"/>
      <c r="BC752" s="135"/>
      <c r="BD752" s="135"/>
      <c r="BE752" s="135"/>
      <c r="BF752" s="135"/>
      <c r="BG752" s="135"/>
      <c r="BH752" s="135"/>
      <c r="BI752" s="135"/>
      <c r="BJ752" s="135"/>
      <c r="BK752" s="135"/>
      <c r="BL752" s="135"/>
      <c r="BM752" s="135"/>
      <c r="BN752" s="135"/>
      <c r="BO752" s="135"/>
      <c r="BP752" s="135"/>
      <c r="BQ752" s="135"/>
      <c r="BR752" s="135"/>
      <c r="BS752" s="135"/>
      <c r="BT752" s="135"/>
      <c r="BU752" s="135"/>
      <c r="BV752" s="135"/>
      <c r="BW752" s="135"/>
      <c r="BX752" s="135"/>
    </row>
    <row r="753" spans="1:76" ht="15" customHeight="1" x14ac:dyDescent="0.2">
      <c r="A753" s="113" t="s">
        <v>496</v>
      </c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  <c r="AH753" s="163"/>
      <c r="AI753" s="163"/>
      <c r="AJ753" s="163"/>
      <c r="AK753" s="163"/>
      <c r="AL753" s="163"/>
      <c r="AM753" s="163"/>
      <c r="AN753" s="163"/>
      <c r="AO753" s="163"/>
      <c r="AP753" s="163"/>
      <c r="AQ753" s="163"/>
      <c r="AR753" s="163"/>
      <c r="AS753" s="163"/>
      <c r="AT753" s="163"/>
      <c r="AU753" s="163"/>
      <c r="AV753" s="163"/>
      <c r="AW753" s="163"/>
    </row>
    <row r="754" spans="1:76" ht="15" customHeight="1" thickBot="1" x14ac:dyDescent="0.25">
      <c r="A754" s="120" t="s">
        <v>495</v>
      </c>
      <c r="B754" s="120"/>
      <c r="C754" s="120"/>
      <c r="D754" s="120"/>
      <c r="E754" s="120"/>
      <c r="F754" s="120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F754" s="114"/>
      <c r="AG754" s="114"/>
      <c r="AH754" s="114"/>
      <c r="AK754" s="117"/>
      <c r="AL754" s="117"/>
      <c r="AM754" s="120"/>
      <c r="AN754" s="120"/>
      <c r="AO754" s="120"/>
      <c r="AP754" s="120"/>
      <c r="AQ754" s="120"/>
      <c r="AR754" s="115"/>
      <c r="AS754" s="115"/>
      <c r="AW754" s="121" t="s">
        <v>18</v>
      </c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13"/>
      <c r="BV754" s="113"/>
      <c r="BW754" s="113"/>
      <c r="BX754" s="113"/>
    </row>
    <row r="755" spans="1:76" s="124" customFormat="1" ht="15" customHeight="1" x14ac:dyDescent="0.2">
      <c r="A755" s="122" t="s">
        <v>3</v>
      </c>
      <c r="B755" s="122">
        <v>1970</v>
      </c>
      <c r="C755" s="122">
        <v>1971</v>
      </c>
      <c r="D755" s="122">
        <v>1972</v>
      </c>
      <c r="E755" s="122">
        <v>1973</v>
      </c>
      <c r="F755" s="122">
        <v>1974</v>
      </c>
      <c r="G755" s="122">
        <v>1975</v>
      </c>
      <c r="H755" s="122">
        <v>1976</v>
      </c>
      <c r="I755" s="122">
        <v>1977</v>
      </c>
      <c r="J755" s="122">
        <v>1978</v>
      </c>
      <c r="K755" s="122">
        <v>1979</v>
      </c>
      <c r="L755" s="122">
        <v>1980</v>
      </c>
      <c r="M755" s="122">
        <v>1981</v>
      </c>
      <c r="N755" s="122">
        <v>1982</v>
      </c>
      <c r="O755" s="122">
        <v>1983</v>
      </c>
      <c r="P755" s="122">
        <v>1984</v>
      </c>
      <c r="Q755" s="122">
        <v>1985</v>
      </c>
      <c r="R755" s="122">
        <v>1986</v>
      </c>
      <c r="S755" s="122">
        <v>1987</v>
      </c>
      <c r="T755" s="122">
        <v>1988</v>
      </c>
      <c r="U755" s="122">
        <v>1989</v>
      </c>
      <c r="V755" s="122">
        <v>1990</v>
      </c>
      <c r="W755" s="122">
        <v>1991</v>
      </c>
      <c r="X755" s="122">
        <v>1992</v>
      </c>
      <c r="Y755" s="122">
        <v>1993</v>
      </c>
      <c r="Z755" s="122">
        <v>1994</v>
      </c>
      <c r="AA755" s="122">
        <v>1995</v>
      </c>
      <c r="AB755" s="122">
        <v>1996</v>
      </c>
      <c r="AC755" s="122">
        <v>1997</v>
      </c>
      <c r="AD755" s="122">
        <v>1998</v>
      </c>
      <c r="AE755" s="122">
        <v>1999</v>
      </c>
      <c r="AF755" s="122">
        <v>2000</v>
      </c>
      <c r="AG755" s="122">
        <v>2001</v>
      </c>
      <c r="AH755" s="122">
        <v>2002</v>
      </c>
      <c r="AI755" s="122">
        <v>2003</v>
      </c>
      <c r="AJ755" s="122">
        <v>2004</v>
      </c>
      <c r="AK755" s="122">
        <v>2005</v>
      </c>
      <c r="AL755" s="122">
        <v>2006</v>
      </c>
      <c r="AM755" s="122">
        <v>2007</v>
      </c>
      <c r="AN755" s="122">
        <v>2008</v>
      </c>
      <c r="AO755" s="122">
        <v>2009</v>
      </c>
      <c r="AP755" s="122">
        <v>2010</v>
      </c>
      <c r="AQ755" s="122">
        <v>2011</v>
      </c>
      <c r="AR755" s="122">
        <v>2012</v>
      </c>
      <c r="AS755" s="123">
        <v>2013</v>
      </c>
      <c r="AT755" s="123">
        <v>2014</v>
      </c>
      <c r="AU755" s="123">
        <v>2015</v>
      </c>
      <c r="AV755" s="123">
        <v>2016</v>
      </c>
      <c r="AW755" s="123">
        <v>2017</v>
      </c>
    </row>
    <row r="756" spans="1:76" s="139" customFormat="1" ht="15" customHeight="1" x14ac:dyDescent="0.2">
      <c r="A756" s="139" t="s">
        <v>395</v>
      </c>
      <c r="B756" s="139">
        <v>0</v>
      </c>
      <c r="C756" s="139">
        <v>0</v>
      </c>
      <c r="D756" s="139">
        <v>0</v>
      </c>
      <c r="E756" s="139">
        <v>0</v>
      </c>
      <c r="F756" s="139">
        <v>0</v>
      </c>
      <c r="G756" s="139">
        <v>0</v>
      </c>
      <c r="H756" s="139">
        <v>0</v>
      </c>
      <c r="I756" s="139">
        <v>0</v>
      </c>
      <c r="J756" s="139">
        <v>0</v>
      </c>
      <c r="K756" s="139">
        <v>0</v>
      </c>
      <c r="L756" s="139">
        <v>0</v>
      </c>
      <c r="M756" s="139">
        <v>0</v>
      </c>
      <c r="N756" s="139">
        <v>0</v>
      </c>
      <c r="O756" s="139">
        <v>0</v>
      </c>
      <c r="P756" s="139">
        <v>0.26719070945638218</v>
      </c>
      <c r="Q756" s="139">
        <v>0.78930525802258844</v>
      </c>
      <c r="R756" s="139">
        <v>1.0609229649325096</v>
      </c>
      <c r="S756" s="139">
        <v>3.5768863372453517</v>
      </c>
      <c r="T756" s="139">
        <v>4.0205767215582942</v>
      </c>
      <c r="U756" s="139">
        <v>3.4915356208422788</v>
      </c>
      <c r="V756" s="139">
        <v>7.0328649460297221</v>
      </c>
      <c r="W756" s="139">
        <v>7.0644473879849752</v>
      </c>
      <c r="X756" s="139">
        <v>7.432010328509743</v>
      </c>
      <c r="Y756" s="139">
        <v>8.8415423777673841</v>
      </c>
      <c r="Z756" s="139">
        <v>7.6848258971686869</v>
      </c>
      <c r="AA756" s="139">
        <v>8.1423643683266782</v>
      </c>
      <c r="AB756" s="139">
        <v>7.8627175054137037</v>
      </c>
      <c r="AC756" s="139">
        <v>9.6828680270977934</v>
      </c>
      <c r="AD756" s="139">
        <v>8.0636233962943127</v>
      </c>
      <c r="AE756" s="139">
        <v>8.9871581922061701</v>
      </c>
      <c r="AF756" s="139">
        <v>10.611586801278657</v>
      </c>
      <c r="AG756" s="139">
        <v>13.042018484326912</v>
      </c>
      <c r="AH756" s="139">
        <v>15.432012721893507</v>
      </c>
      <c r="AI756" s="139">
        <v>16.048559197976068</v>
      </c>
      <c r="AJ756" s="139">
        <v>16.694787852093267</v>
      </c>
      <c r="AK756" s="139">
        <v>16.906250535516453</v>
      </c>
      <c r="AL756" s="139">
        <v>17.558346516954764</v>
      </c>
      <c r="AM756" s="139">
        <v>18.462943900646231</v>
      </c>
      <c r="AN756" s="139">
        <v>20.685069199368169</v>
      </c>
      <c r="AO756" s="139">
        <v>20.101761711359227</v>
      </c>
      <c r="AP756" s="139">
        <v>26.361642082874504</v>
      </c>
      <c r="AQ756" s="139">
        <v>26.765431321080928</v>
      </c>
      <c r="AR756" s="139">
        <v>24.732139114117448</v>
      </c>
      <c r="AS756" s="139">
        <v>23.687927989831056</v>
      </c>
      <c r="AT756" s="139">
        <f>+AT738*$AT$768/$AT$750</f>
        <v>22.862405948969499</v>
      </c>
      <c r="AU756" s="139">
        <f>+AU738*$AU$768/$AU$750</f>
        <v>26.121171143647096</v>
      </c>
      <c r="AV756" s="139">
        <v>28.400215709769078</v>
      </c>
      <c r="AW756" s="139">
        <v>28.133271404451904</v>
      </c>
      <c r="AX756" s="142"/>
    </row>
    <row r="757" spans="1:76" s="139" customFormat="1" ht="15" customHeight="1" x14ac:dyDescent="0.2">
      <c r="A757" s="139" t="s">
        <v>238</v>
      </c>
      <c r="B757" s="139">
        <v>0</v>
      </c>
      <c r="C757" s="139">
        <v>0</v>
      </c>
      <c r="D757" s="139">
        <v>0</v>
      </c>
      <c r="E757" s="139">
        <v>0</v>
      </c>
      <c r="F757" s="139">
        <v>0</v>
      </c>
      <c r="G757" s="139">
        <v>0</v>
      </c>
      <c r="H757" s="139">
        <v>0</v>
      </c>
      <c r="I757" s="139">
        <v>2.91156825076541E-2</v>
      </c>
      <c r="J757" s="139">
        <v>4.9156365084437999E-2</v>
      </c>
      <c r="K757" s="139">
        <v>0.30749736891793195</v>
      </c>
      <c r="L757" s="139">
        <v>0.18260660445176402</v>
      </c>
      <c r="M757" s="139">
        <v>1.0979730585286296</v>
      </c>
      <c r="N757" s="139">
        <v>0.38437022156443562</v>
      </c>
      <c r="O757" s="139">
        <v>0.3673625030405146</v>
      </c>
      <c r="P757" s="139">
        <v>0.47896970928118526</v>
      </c>
      <c r="Q757" s="139">
        <v>0.71595889331997631</v>
      </c>
      <c r="R757" s="139">
        <v>0.80224436651640596</v>
      </c>
      <c r="S757" s="139">
        <v>0.55058571218060903</v>
      </c>
      <c r="T757" s="139">
        <v>0.55484036715316754</v>
      </c>
      <c r="U757" s="139">
        <v>0.22656063144796634</v>
      </c>
      <c r="V757" s="139">
        <v>0.24038033878564444</v>
      </c>
      <c r="W757" s="139">
        <v>1.515387652566309</v>
      </c>
      <c r="X757" s="139">
        <v>2.5791383474377807</v>
      </c>
      <c r="Y757" s="139">
        <v>1.3777471184867878</v>
      </c>
      <c r="Z757" s="139">
        <v>1.0568620326039067</v>
      </c>
      <c r="AA757" s="139">
        <v>0.1364178179425361</v>
      </c>
      <c r="AB757" s="139">
        <v>0.18149757355838661</v>
      </c>
      <c r="AC757" s="139">
        <v>5.4688540574978947E-2</v>
      </c>
      <c r="AD757" s="139">
        <v>6.4432041041085547E-2</v>
      </c>
      <c r="AE757" s="139">
        <v>1.4011673591696023</v>
      </c>
      <c r="AF757" s="139">
        <v>2.8409738025410589</v>
      </c>
      <c r="AG757" s="139">
        <v>2.2309380332082802</v>
      </c>
      <c r="AH757" s="139">
        <v>1.6253223657740863</v>
      </c>
      <c r="AI757" s="139">
        <v>1.7730979519031427</v>
      </c>
      <c r="AJ757" s="139">
        <v>1.9369953231181323</v>
      </c>
      <c r="AK757" s="139">
        <v>1.69286173980784</v>
      </c>
      <c r="AL757" s="139">
        <v>2.0007766240364329</v>
      </c>
      <c r="AM757" s="139">
        <v>2.2124772808764059</v>
      </c>
      <c r="AN757" s="139">
        <v>2.6882467566968797</v>
      </c>
      <c r="AO757" s="139">
        <v>3.2204306440709729</v>
      </c>
      <c r="AP757" s="139">
        <v>1.2060292221109452</v>
      </c>
      <c r="AQ757" s="139">
        <v>1.1538543529533338</v>
      </c>
      <c r="AR757" s="139">
        <v>1.2515589439755377</v>
      </c>
      <c r="AS757" s="139">
        <v>2.0745094138862292</v>
      </c>
      <c r="AT757" s="139">
        <f t="shared" ref="AT757:AT767" si="2">+AT739*$AT$768/$AT$750</f>
        <v>2.6491696923150592</v>
      </c>
      <c r="AU757" s="139">
        <f t="shared" ref="AU757:AU767" si="3">+AU739*$AU$768/$AU$750</f>
        <v>2.1372081780870404</v>
      </c>
      <c r="AV757" s="139">
        <v>0.13846897433640185</v>
      </c>
      <c r="AW757" s="139">
        <v>0.17007997464974259</v>
      </c>
      <c r="AX757" s="142"/>
    </row>
    <row r="758" spans="1:76" s="139" customFormat="1" ht="15" customHeight="1" x14ac:dyDescent="0.2">
      <c r="A758" s="143" t="s">
        <v>178</v>
      </c>
      <c r="B758" s="139">
        <v>32.398699472275318</v>
      </c>
      <c r="C758" s="139">
        <v>26.306152778678317</v>
      </c>
      <c r="D758" s="139">
        <v>24.431483913604303</v>
      </c>
      <c r="E758" s="139">
        <v>17.816787898833454</v>
      </c>
      <c r="F758" s="139">
        <v>16.724479723110068</v>
      </c>
      <c r="G758" s="139">
        <v>16.292163177251037</v>
      </c>
      <c r="H758" s="139">
        <v>13.089201876281331</v>
      </c>
      <c r="I758" s="139">
        <v>12.602146353312927</v>
      </c>
      <c r="J758" s="139">
        <v>11.047893052727442</v>
      </c>
      <c r="K758" s="139">
        <v>10.587491360197825</v>
      </c>
      <c r="L758" s="139">
        <v>10.16605384383058</v>
      </c>
      <c r="M758" s="139">
        <v>14.998941862808</v>
      </c>
      <c r="N758" s="139">
        <v>17.370433791864919</v>
      </c>
      <c r="O758" s="139">
        <v>18.62782957257015</v>
      </c>
      <c r="P758" s="139">
        <v>24.340466379864022</v>
      </c>
      <c r="Q758" s="139">
        <v>24.217320416602149</v>
      </c>
      <c r="R758" s="139">
        <v>25.186436988639866</v>
      </c>
      <c r="S758" s="139">
        <v>22.665344757558721</v>
      </c>
      <c r="T758" s="139">
        <v>20.01323212365871</v>
      </c>
      <c r="U758" s="139">
        <v>19.585553750381919</v>
      </c>
      <c r="V758" s="139">
        <v>18.744023063497711</v>
      </c>
      <c r="W758" s="139">
        <v>18.568490273580725</v>
      </c>
      <c r="X758" s="139">
        <v>15.450445287614128</v>
      </c>
      <c r="Y758" s="139">
        <v>14.830385830557288</v>
      </c>
      <c r="Z758" s="139">
        <v>14.189489191263016</v>
      </c>
      <c r="AA758" s="139">
        <v>14.106314120395327</v>
      </c>
      <c r="AB758" s="139">
        <v>14.029902408485054</v>
      </c>
      <c r="AC758" s="139">
        <v>12.465006092969052</v>
      </c>
      <c r="AD758" s="139">
        <v>12.176724956814335</v>
      </c>
      <c r="AE758" s="139">
        <v>11.710129314789993</v>
      </c>
      <c r="AF758" s="139">
        <v>10.779846634279904</v>
      </c>
      <c r="AG758" s="139">
        <v>10.754265390850172</v>
      </c>
      <c r="AH758" s="139">
        <v>10.087489341393363</v>
      </c>
      <c r="AI758" s="139">
        <v>12.705736066063993</v>
      </c>
      <c r="AJ758" s="139">
        <v>12.749346553497542</v>
      </c>
      <c r="AK758" s="139">
        <v>12.064707938179515</v>
      </c>
      <c r="AL758" s="139">
        <v>11.954969461480818</v>
      </c>
      <c r="AM758" s="139">
        <v>11.711816805257385</v>
      </c>
      <c r="AN758" s="139">
        <v>11.57978188094372</v>
      </c>
      <c r="AO758" s="139">
        <v>11.511125163737649</v>
      </c>
      <c r="AP758" s="139">
        <v>12.127132829632703</v>
      </c>
      <c r="AQ758" s="139">
        <v>11.563141931873474</v>
      </c>
      <c r="AR758" s="139">
        <v>11.847493446200618</v>
      </c>
      <c r="AS758" s="139">
        <v>11.365881436114265</v>
      </c>
      <c r="AT758" s="139">
        <f t="shared" si="2"/>
        <v>11.203165833164951</v>
      </c>
      <c r="AU758" s="139">
        <f t="shared" si="3"/>
        <v>11.059722081382484</v>
      </c>
      <c r="AV758" s="139">
        <v>10.648578124191383</v>
      </c>
      <c r="AW758" s="139">
        <v>11.086884877672318</v>
      </c>
      <c r="AX758" s="142"/>
    </row>
    <row r="759" spans="1:76" s="139" customFormat="1" ht="15" customHeight="1" x14ac:dyDescent="0.2">
      <c r="A759" s="143" t="s">
        <v>182</v>
      </c>
      <c r="B759" s="139">
        <v>0</v>
      </c>
      <c r="C759" s="139">
        <v>0</v>
      </c>
      <c r="D759" s="139">
        <v>0</v>
      </c>
      <c r="E759" s="139">
        <v>0</v>
      </c>
      <c r="F759" s="139">
        <v>0</v>
      </c>
      <c r="G759" s="139">
        <v>0</v>
      </c>
      <c r="H759" s="139">
        <v>0</v>
      </c>
      <c r="I759" s="139">
        <v>0</v>
      </c>
      <c r="J759" s="139">
        <v>0</v>
      </c>
      <c r="K759" s="139">
        <v>0</v>
      </c>
      <c r="L759" s="139">
        <v>0</v>
      </c>
      <c r="M759" s="139">
        <v>3.2879136705272878E-2</v>
      </c>
      <c r="N759" s="139">
        <v>3.0567479632860117E-2</v>
      </c>
      <c r="O759" s="139">
        <v>3.5273922288116058E-2</v>
      </c>
      <c r="P759" s="139">
        <v>4.5264444100618882E-2</v>
      </c>
      <c r="Q759" s="139">
        <v>5.5457924155313712E-2</v>
      </c>
      <c r="R759" s="139">
        <v>5.5816656315375857E-2</v>
      </c>
      <c r="S759" s="139">
        <v>7.3897054059123571E-2</v>
      </c>
      <c r="T759" s="139">
        <v>0.10376720775673084</v>
      </c>
      <c r="U759" s="139">
        <v>0.13455338605718023</v>
      </c>
      <c r="V759" s="139">
        <v>0.11446403830411957</v>
      </c>
      <c r="W759" s="139">
        <v>0.1446327972370258</v>
      </c>
      <c r="X759" s="139">
        <v>0.1519976957432505</v>
      </c>
      <c r="Y759" s="139">
        <v>0.18556217016363613</v>
      </c>
      <c r="Z759" s="139">
        <v>0.21134362811801558</v>
      </c>
      <c r="AA759" s="139">
        <v>0.2122135030281172</v>
      </c>
      <c r="AB759" s="139">
        <v>0</v>
      </c>
      <c r="AC759" s="139">
        <v>0</v>
      </c>
      <c r="AD759" s="139">
        <v>0</v>
      </c>
      <c r="AE759" s="139">
        <v>0</v>
      </c>
      <c r="AF759" s="139">
        <v>0</v>
      </c>
      <c r="AG759" s="139">
        <v>0</v>
      </c>
      <c r="AH759" s="139">
        <v>0</v>
      </c>
      <c r="AI759" s="139">
        <v>0</v>
      </c>
      <c r="AJ759" s="139">
        <v>0</v>
      </c>
      <c r="AK759" s="139">
        <v>0</v>
      </c>
      <c r="AL759" s="139">
        <v>0</v>
      </c>
      <c r="AM759" s="139">
        <v>0</v>
      </c>
      <c r="AN759" s="139">
        <v>0</v>
      </c>
      <c r="AO759" s="139">
        <v>0</v>
      </c>
      <c r="AP759" s="139">
        <v>0</v>
      </c>
      <c r="AQ759" s="139">
        <v>0</v>
      </c>
      <c r="AR759" s="139">
        <v>0</v>
      </c>
      <c r="AS759" s="139">
        <v>0</v>
      </c>
      <c r="AT759" s="139">
        <f t="shared" si="2"/>
        <v>0</v>
      </c>
      <c r="AU759" s="139">
        <f t="shared" si="3"/>
        <v>0</v>
      </c>
      <c r="AV759" s="139">
        <v>0</v>
      </c>
      <c r="AW759" s="139">
        <v>0</v>
      </c>
      <c r="AX759" s="142"/>
    </row>
    <row r="760" spans="1:76" s="139" customFormat="1" ht="15" customHeight="1" x14ac:dyDescent="0.2">
      <c r="A760" s="143" t="s">
        <v>396</v>
      </c>
      <c r="B760" s="139">
        <v>7.5980298760516982</v>
      </c>
      <c r="C760" s="139">
        <v>6.6604915953212078</v>
      </c>
      <c r="D760" s="139">
        <v>5.8181861310105996</v>
      </c>
      <c r="E760" s="139">
        <v>4.69926711516392</v>
      </c>
      <c r="F760" s="139">
        <v>4.4728599790101953</v>
      </c>
      <c r="G760" s="139">
        <v>4.3039251702590313</v>
      </c>
      <c r="H760" s="139">
        <v>4.0290387457458756</v>
      </c>
      <c r="I760" s="139">
        <v>4.3111172716106054</v>
      </c>
      <c r="J760" s="139">
        <v>4.2792084319723909</v>
      </c>
      <c r="K760" s="139">
        <v>3.5597915598027496</v>
      </c>
      <c r="L760" s="139">
        <v>2.607579994859393</v>
      </c>
      <c r="M760" s="139">
        <v>5.1660466968806027</v>
      </c>
      <c r="N760" s="139">
        <v>2.3603027752864305</v>
      </c>
      <c r="O760" s="139">
        <v>2.4880720576852813</v>
      </c>
      <c r="P760" s="139">
        <v>1.9582246679516937</v>
      </c>
      <c r="Q760" s="139">
        <v>1.6824032529689856</v>
      </c>
      <c r="R760" s="139">
        <v>1.629269711907243</v>
      </c>
      <c r="S760" s="139">
        <v>1.5803458965822956</v>
      </c>
      <c r="T760" s="139">
        <v>1.8236698828720446</v>
      </c>
      <c r="U760" s="139">
        <v>2.632478936067463</v>
      </c>
      <c r="V760" s="139">
        <v>3.222722833163985</v>
      </c>
      <c r="W760" s="139">
        <v>2.8393788612302568</v>
      </c>
      <c r="X760" s="139">
        <v>3.6263450050748753</v>
      </c>
      <c r="Y760" s="139">
        <v>3.794676598483727</v>
      </c>
      <c r="Z760" s="139">
        <v>3.76005101503852</v>
      </c>
      <c r="AA760" s="139">
        <v>3.7817266618119931</v>
      </c>
      <c r="AB760" s="139">
        <v>2.5400193855057784</v>
      </c>
      <c r="AC760" s="139">
        <v>2.70117880779561</v>
      </c>
      <c r="AD760" s="139">
        <v>3.3358657485159351</v>
      </c>
      <c r="AE760" s="139">
        <v>2.9355890491676728</v>
      </c>
      <c r="AF760" s="139">
        <v>2.8009999165384096</v>
      </c>
      <c r="AG760" s="139">
        <v>2.45639543770764</v>
      </c>
      <c r="AH760" s="139">
        <v>2.6394146906473508</v>
      </c>
      <c r="AI760" s="139">
        <v>2.4233775613663577</v>
      </c>
      <c r="AJ760" s="139">
        <v>2.2726125538435844</v>
      </c>
      <c r="AK760" s="139">
        <v>1.9333370153335467</v>
      </c>
      <c r="AL760" s="139">
        <v>1.9232478885288622</v>
      </c>
      <c r="AM760" s="139">
        <v>1.9362184397344822</v>
      </c>
      <c r="AN760" s="139">
        <v>1.8688159100323634</v>
      </c>
      <c r="AO760" s="139">
        <v>1.8942803252000748</v>
      </c>
      <c r="AP760" s="139">
        <v>1.9956510587364771</v>
      </c>
      <c r="AQ760" s="139">
        <v>1.986704644970783</v>
      </c>
      <c r="AR760" s="139">
        <v>2.1578643274768985</v>
      </c>
      <c r="AS760" s="139">
        <v>2.3546410419035562</v>
      </c>
      <c r="AT760" s="139">
        <f t="shared" si="2"/>
        <v>2.4651368129330096</v>
      </c>
      <c r="AU760" s="139">
        <f t="shared" si="3"/>
        <v>2.0599553130436767</v>
      </c>
      <c r="AV760" s="139">
        <v>1.5584187783782339</v>
      </c>
      <c r="AW760" s="139">
        <v>1.4040714940461581</v>
      </c>
      <c r="AX760" s="142"/>
    </row>
    <row r="761" spans="1:76" s="139" customFormat="1" ht="15" customHeight="1" x14ac:dyDescent="0.2">
      <c r="A761" s="143" t="s">
        <v>328</v>
      </c>
      <c r="B761" s="139">
        <v>38.583380954673899</v>
      </c>
      <c r="C761" s="139">
        <v>44.989990564644629</v>
      </c>
      <c r="D761" s="139">
        <v>45.380429973057282</v>
      </c>
      <c r="E761" s="139">
        <v>55.604925984965746</v>
      </c>
      <c r="F761" s="139">
        <v>55.938383211347542</v>
      </c>
      <c r="G761" s="139">
        <v>55.482162983928561</v>
      </c>
      <c r="H761" s="139">
        <v>56.784821477555916</v>
      </c>
      <c r="I761" s="139">
        <v>53.559171527117385</v>
      </c>
      <c r="J761" s="139">
        <v>50.32822684018727</v>
      </c>
      <c r="K761" s="139">
        <v>48.342838813487326</v>
      </c>
      <c r="L761" s="139">
        <v>50.583647678036336</v>
      </c>
      <c r="M761" s="139">
        <v>36.473554023929978</v>
      </c>
      <c r="N761" s="139">
        <v>38.601235444544258</v>
      </c>
      <c r="O761" s="139">
        <v>30.577790080032187</v>
      </c>
      <c r="P761" s="139">
        <v>22.272597526852213</v>
      </c>
      <c r="Q761" s="139">
        <v>23.134441035899169</v>
      </c>
      <c r="R761" s="139">
        <v>22.84970891989979</v>
      </c>
      <c r="S761" s="139">
        <v>24.159214032326695</v>
      </c>
      <c r="T761" s="139">
        <v>25.284816248832399</v>
      </c>
      <c r="U761" s="139">
        <v>23.29097640798037</v>
      </c>
      <c r="V761" s="139">
        <v>22.448145730998991</v>
      </c>
      <c r="W761" s="139">
        <v>22.454011659244451</v>
      </c>
      <c r="X761" s="139">
        <v>22.855294123782006</v>
      </c>
      <c r="Y761" s="139">
        <v>23.486122708205485</v>
      </c>
      <c r="Z761" s="139">
        <v>24.39094146933191</v>
      </c>
      <c r="AA761" s="139">
        <v>24.47864358778574</v>
      </c>
      <c r="AB761" s="139">
        <v>25.022773800113551</v>
      </c>
      <c r="AC761" s="139">
        <v>22.760285785990373</v>
      </c>
      <c r="AD761" s="139">
        <v>22.320128408865688</v>
      </c>
      <c r="AE761" s="139">
        <v>17.293846748402501</v>
      </c>
      <c r="AF761" s="139">
        <v>15.012594763787748</v>
      </c>
      <c r="AG761" s="139">
        <v>13.230867179758462</v>
      </c>
      <c r="AH761" s="139">
        <v>14.888119298310244</v>
      </c>
      <c r="AI761" s="139">
        <v>6.3646562788346355</v>
      </c>
      <c r="AJ761" s="139">
        <v>5.7150662427691099</v>
      </c>
      <c r="AK761" s="139">
        <v>6.1447594882884022</v>
      </c>
      <c r="AL761" s="139">
        <v>3.7395258152972675</v>
      </c>
      <c r="AM761" s="139">
        <v>4.6787979913219591</v>
      </c>
      <c r="AN761" s="139">
        <v>4.4955781440180305</v>
      </c>
      <c r="AO761" s="139">
        <v>4.5508388872409764</v>
      </c>
      <c r="AP761" s="139">
        <v>2.4509139764228851</v>
      </c>
      <c r="AQ761" s="139">
        <v>2.1872761241320808</v>
      </c>
      <c r="AR761" s="139">
        <v>1.3475286566784408</v>
      </c>
      <c r="AS761" s="139">
        <v>1.3867852225715624</v>
      </c>
      <c r="AT761" s="139">
        <f t="shared" si="2"/>
        <v>1.3872853267100476</v>
      </c>
      <c r="AU761" s="139">
        <f t="shared" si="3"/>
        <v>0.90482661097069272</v>
      </c>
      <c r="AV761" s="139">
        <v>0.72387465156239927</v>
      </c>
      <c r="AW761" s="139">
        <v>1.1620300082323758</v>
      </c>
      <c r="AX761" s="142"/>
    </row>
    <row r="762" spans="1:76" s="139" customFormat="1" ht="15" customHeight="1" x14ac:dyDescent="0.2">
      <c r="A762" s="143" t="s">
        <v>338</v>
      </c>
      <c r="B762" s="139">
        <v>1.8392783593218915</v>
      </c>
      <c r="C762" s="139">
        <v>1.706716048860953</v>
      </c>
      <c r="D762" s="139">
        <v>1.7472768916200068</v>
      </c>
      <c r="E762" s="139">
        <v>1.7189178823342386</v>
      </c>
      <c r="F762" s="139">
        <v>1.8787733952868453</v>
      </c>
      <c r="G762" s="139">
        <v>2.6254981512888942</v>
      </c>
      <c r="H762" s="139">
        <v>2.1652142787639166</v>
      </c>
      <c r="I762" s="139">
        <v>2.6333071634819132</v>
      </c>
      <c r="J762" s="139">
        <v>2.658387252422167</v>
      </c>
      <c r="K762" s="139">
        <v>2.4341154147790376</v>
      </c>
      <c r="L762" s="139">
        <v>2.3626638579392742</v>
      </c>
      <c r="M762" s="139">
        <v>2.5776571170999381</v>
      </c>
      <c r="N762" s="139">
        <v>1.6810763072407191</v>
      </c>
      <c r="O762" s="139">
        <v>2.0719359627237766</v>
      </c>
      <c r="P762" s="139">
        <v>2.0495421504571572</v>
      </c>
      <c r="Q762" s="139">
        <v>2.0460525472298166</v>
      </c>
      <c r="R762" s="139">
        <v>2.0621654102678235</v>
      </c>
      <c r="S762" s="139">
        <v>2.54950003720844</v>
      </c>
      <c r="T762" s="139">
        <v>2.2236666783922847</v>
      </c>
      <c r="U762" s="139">
        <v>1.9999308365124018</v>
      </c>
      <c r="V762" s="139">
        <v>1.4419033760020341</v>
      </c>
      <c r="W762" s="139">
        <v>1.5245652173874786</v>
      </c>
      <c r="X762" s="139">
        <v>1.8706983885408615</v>
      </c>
      <c r="Y762" s="139">
        <v>2.0654867531933343</v>
      </c>
      <c r="Z762" s="139">
        <v>2.0502735243868333</v>
      </c>
      <c r="AA762" s="139">
        <v>2.2240530890600261</v>
      </c>
      <c r="AB762" s="139">
        <v>2.4746739191581155</v>
      </c>
      <c r="AC762" s="139">
        <v>3.3082178444919697</v>
      </c>
      <c r="AD762" s="139">
        <v>4.3272254861623578</v>
      </c>
      <c r="AE762" s="139">
        <v>4.1517923143432318</v>
      </c>
      <c r="AF762" s="139">
        <v>3.3401196532124331</v>
      </c>
      <c r="AG762" s="139">
        <v>2.9657670156862861</v>
      </c>
      <c r="AH762" s="139">
        <v>2.7366618782543242</v>
      </c>
      <c r="AI762" s="139">
        <v>2.7225207495095129</v>
      </c>
      <c r="AJ762" s="139">
        <v>2.8116915697460767</v>
      </c>
      <c r="AK762" s="139">
        <v>2.5427664946902855</v>
      </c>
      <c r="AL762" s="139">
        <v>2.8216877191304643</v>
      </c>
      <c r="AM762" s="139">
        <v>2.8651929526083117</v>
      </c>
      <c r="AN762" s="139">
        <v>2.7839760686163806</v>
      </c>
      <c r="AO762" s="139">
        <v>2.9399807180041519</v>
      </c>
      <c r="AP762" s="139">
        <v>2.1183931221790093</v>
      </c>
      <c r="AQ762" s="139">
        <v>2.5294706447288942</v>
      </c>
      <c r="AR762" s="139">
        <v>2.8646140532965072</v>
      </c>
      <c r="AS762" s="139">
        <v>3.2258873419041851</v>
      </c>
      <c r="AT762" s="139">
        <f t="shared" si="2"/>
        <v>3.2699955560730403</v>
      </c>
      <c r="AU762" s="139">
        <f t="shared" si="3"/>
        <v>2.383486141940462</v>
      </c>
      <c r="AV762" s="139">
        <v>2.1556859681320395</v>
      </c>
      <c r="AW762" s="139">
        <v>2.0433220222844293</v>
      </c>
      <c r="AX762" s="142"/>
    </row>
    <row r="763" spans="1:76" s="139" customFormat="1" ht="15" customHeight="1" x14ac:dyDescent="0.2">
      <c r="A763" s="143" t="s">
        <v>403</v>
      </c>
      <c r="B763" s="139">
        <v>0.98131803164446307</v>
      </c>
      <c r="C763" s="139">
        <v>1.728437562748562</v>
      </c>
      <c r="D763" s="139">
        <v>2.2488054947162675</v>
      </c>
      <c r="E763" s="139">
        <v>1.9786780939539454</v>
      </c>
      <c r="F763" s="139">
        <v>2.1227082071646466</v>
      </c>
      <c r="G763" s="139">
        <v>1.8899591228381099</v>
      </c>
      <c r="H763" s="139">
        <v>1.9712019279390389</v>
      </c>
      <c r="I763" s="139">
        <v>2.0939301847306271</v>
      </c>
      <c r="J763" s="139">
        <v>1.9139540624417484</v>
      </c>
      <c r="K763" s="139">
        <v>2.0024618318324463</v>
      </c>
      <c r="L763" s="139">
        <v>1.5467085543951402</v>
      </c>
      <c r="M763" s="139">
        <v>1.8391560622668446</v>
      </c>
      <c r="N763" s="139">
        <v>2.547331164305886</v>
      </c>
      <c r="O763" s="139">
        <v>1.6741377066685743</v>
      </c>
      <c r="P763" s="139">
        <v>1.4139571746826725</v>
      </c>
      <c r="Q763" s="139">
        <v>1.2353561426031687</v>
      </c>
      <c r="R763" s="139">
        <v>1.176011969661418</v>
      </c>
      <c r="S763" s="139">
        <v>0.96169885513141085</v>
      </c>
      <c r="T763" s="139">
        <v>0.88086630473776728</v>
      </c>
      <c r="U763" s="139">
        <v>0.77127111258646852</v>
      </c>
      <c r="V763" s="139">
        <v>0.67137826854110061</v>
      </c>
      <c r="W763" s="139">
        <v>0.63341999014157557</v>
      </c>
      <c r="X763" s="139">
        <v>0.4209995587887802</v>
      </c>
      <c r="Y763" s="139">
        <v>0.27209945227554361</v>
      </c>
      <c r="Z763" s="139">
        <v>0.26858359123077979</v>
      </c>
      <c r="AA763" s="139">
        <v>0.17781696371935191</v>
      </c>
      <c r="AB763" s="139">
        <v>0.1359930435007356</v>
      </c>
      <c r="AC763" s="139">
        <v>0.12214657491953838</v>
      </c>
      <c r="AD763" s="139">
        <v>0.10260390243684465</v>
      </c>
      <c r="AE763" s="139">
        <v>8.4278065583624245E-2</v>
      </c>
      <c r="AF763" s="139">
        <v>9.2198398555305247E-2</v>
      </c>
      <c r="AG763" s="139">
        <v>9.5790631158244821E-2</v>
      </c>
      <c r="AH763" s="139">
        <v>9.3603264886337523E-2</v>
      </c>
      <c r="AI763" s="139">
        <v>9.2726679902082887E-2</v>
      </c>
      <c r="AJ763" s="139">
        <v>0.1014508800491558</v>
      </c>
      <c r="AK763" s="139">
        <v>7.859539310497568E-2</v>
      </c>
      <c r="AL763" s="139">
        <v>5.1610888976257679E-2</v>
      </c>
      <c r="AM763" s="139">
        <v>3.4743310498886737E-2</v>
      </c>
      <c r="AN763" s="139">
        <v>1.5513652844020988E-2</v>
      </c>
      <c r="AO763" s="139">
        <v>1.2080269576359713E-2</v>
      </c>
      <c r="AP763" s="139">
        <v>1.6506907522306376E-2</v>
      </c>
      <c r="AQ763" s="139">
        <v>1.5590038280031731E-2</v>
      </c>
      <c r="AR763" s="139">
        <v>1.3299969199788021E-2</v>
      </c>
      <c r="AS763" s="139">
        <v>6.2062047425253493E-3</v>
      </c>
      <c r="AT763" s="139">
        <f t="shared" si="2"/>
        <v>2.4638222791343997E-3</v>
      </c>
      <c r="AU763" s="139">
        <f t="shared" si="3"/>
        <v>4.5960149994155423E-3</v>
      </c>
      <c r="AV763" s="139">
        <v>2.9514214852000955E-3</v>
      </c>
      <c r="AW763" s="139">
        <v>2.7192639501739525E-3</v>
      </c>
      <c r="AX763" s="142"/>
    </row>
    <row r="764" spans="1:76" s="139" customFormat="1" ht="15" customHeight="1" x14ac:dyDescent="0.2">
      <c r="A764" s="143" t="s">
        <v>392</v>
      </c>
      <c r="B764" s="139">
        <v>0.2526004356002694</v>
      </c>
      <c r="C764" s="139">
        <v>0.21343212909387096</v>
      </c>
      <c r="D764" s="139">
        <v>0.22945044100159204</v>
      </c>
      <c r="E764" s="139">
        <v>0.19349414814862131</v>
      </c>
      <c r="F764" s="139">
        <v>0.26255634834129787</v>
      </c>
      <c r="G764" s="139">
        <v>0.29329284387767213</v>
      </c>
      <c r="H764" s="139">
        <v>0.390914424760549</v>
      </c>
      <c r="I764" s="139">
        <v>0.51419394013517428</v>
      </c>
      <c r="J764" s="139">
        <v>0.57906198069467962</v>
      </c>
      <c r="K764" s="139">
        <v>0.64985946072898837</v>
      </c>
      <c r="L764" s="139">
        <v>0.6076214753016117</v>
      </c>
      <c r="M764" s="139">
        <v>0.92599021443401563</v>
      </c>
      <c r="N764" s="139">
        <v>0.93638212303449497</v>
      </c>
      <c r="O764" s="139">
        <v>1.1584009676579616</v>
      </c>
      <c r="P764" s="139">
        <v>1.2308990183365609</v>
      </c>
      <c r="Q764" s="139">
        <v>1.1492377143935928</v>
      </c>
      <c r="R764" s="139">
        <v>1.284744163562046</v>
      </c>
      <c r="S764" s="139">
        <v>1.1276907451819811</v>
      </c>
      <c r="T764" s="139">
        <v>1.0697273555080389</v>
      </c>
      <c r="U764" s="139">
        <v>0.99494613051940162</v>
      </c>
      <c r="V764" s="139">
        <v>0.59470283927627854</v>
      </c>
      <c r="W764" s="139">
        <v>0.37596065450421651</v>
      </c>
      <c r="X764" s="139">
        <v>0.35893231700189104</v>
      </c>
      <c r="Y764" s="139">
        <v>0.11762584094590757</v>
      </c>
      <c r="Z764" s="139">
        <v>7.715589017366549E-2</v>
      </c>
      <c r="AA764" s="139">
        <v>5.5753369072166936E-2</v>
      </c>
      <c r="AB764" s="139">
        <v>3.5459680181072956E-2</v>
      </c>
      <c r="AC764" s="139">
        <v>1.5924632504591571E-2</v>
      </c>
      <c r="AD764" s="139">
        <v>0</v>
      </c>
      <c r="AE764" s="139">
        <v>7.7928078519494907E-3</v>
      </c>
      <c r="AF764" s="139">
        <v>0</v>
      </c>
      <c r="AG764" s="139">
        <v>0</v>
      </c>
      <c r="AH764" s="139">
        <v>0</v>
      </c>
      <c r="AI764" s="139">
        <v>0</v>
      </c>
      <c r="AJ764" s="139">
        <v>0</v>
      </c>
      <c r="AK764" s="139">
        <v>0</v>
      </c>
      <c r="AL764" s="139">
        <v>0</v>
      </c>
      <c r="AM764" s="139">
        <v>0</v>
      </c>
      <c r="AN764" s="139">
        <v>0</v>
      </c>
      <c r="AO764" s="139">
        <v>0</v>
      </c>
      <c r="AP764" s="139">
        <v>0</v>
      </c>
      <c r="AQ764" s="139">
        <v>0</v>
      </c>
      <c r="AR764" s="139">
        <v>0</v>
      </c>
      <c r="AS764" s="139">
        <v>0</v>
      </c>
      <c r="AT764" s="139">
        <f t="shared" si="2"/>
        <v>0</v>
      </c>
      <c r="AU764" s="139">
        <f t="shared" si="3"/>
        <v>0</v>
      </c>
      <c r="AV764" s="139">
        <v>0</v>
      </c>
      <c r="AW764" s="139">
        <v>0</v>
      </c>
      <c r="AX764" s="142"/>
    </row>
    <row r="765" spans="1:76" s="139" customFormat="1" ht="15" customHeight="1" x14ac:dyDescent="0.2">
      <c r="A765" s="143" t="s">
        <v>181</v>
      </c>
      <c r="B765" s="139">
        <v>18.346692870432456</v>
      </c>
      <c r="C765" s="139">
        <v>18.350740171204929</v>
      </c>
      <c r="D765" s="139">
        <v>20.101654330842951</v>
      </c>
      <c r="E765" s="139">
        <v>17.922309262002024</v>
      </c>
      <c r="F765" s="139">
        <v>18.506194296278725</v>
      </c>
      <c r="G765" s="139">
        <v>19.023821521084649</v>
      </c>
      <c r="H765" s="139">
        <v>17.636560060276999</v>
      </c>
      <c r="I765" s="139">
        <v>19.200089621047429</v>
      </c>
      <c r="J765" s="139">
        <v>23.47712912069267</v>
      </c>
      <c r="K765" s="139">
        <v>25.753313773727072</v>
      </c>
      <c r="L765" s="139">
        <v>26.558432616209071</v>
      </c>
      <c r="M765" s="139">
        <v>35.701724082814913</v>
      </c>
      <c r="N765" s="139">
        <v>35.151761934101252</v>
      </c>
      <c r="O765" s="139">
        <v>41.894430603731955</v>
      </c>
      <c r="P765" s="139">
        <v>44.632932786302604</v>
      </c>
      <c r="Q765" s="139">
        <v>44.005214808619314</v>
      </c>
      <c r="R765" s="139">
        <v>42.448397951515801</v>
      </c>
      <c r="S765" s="139">
        <v>42.187976506973129</v>
      </c>
      <c r="T765" s="139">
        <v>43.557465907698536</v>
      </c>
      <c r="U765" s="139">
        <v>46.338308219384238</v>
      </c>
      <c r="V765" s="139">
        <v>45.008497531038181</v>
      </c>
      <c r="W765" s="139">
        <v>44.440994193244151</v>
      </c>
      <c r="X765" s="139">
        <v>44.985192478992595</v>
      </c>
      <c r="Y765" s="139">
        <v>44.72973101444223</v>
      </c>
      <c r="Z765" s="139">
        <v>45.826976653843673</v>
      </c>
      <c r="AA765" s="139">
        <v>46.025900833861691</v>
      </c>
      <c r="AB765" s="139">
        <v>47.229634525175591</v>
      </c>
      <c r="AC765" s="139">
        <v>48.178215551680751</v>
      </c>
      <c r="AD765" s="139">
        <v>48.0132677038956</v>
      </c>
      <c r="AE765" s="139">
        <v>47.648139256069108</v>
      </c>
      <c r="AF765" s="139">
        <v>47.387880202822053</v>
      </c>
      <c r="AG765" s="139">
        <v>48.057726242819264</v>
      </c>
      <c r="AH765" s="139">
        <v>48.504696028881469</v>
      </c>
      <c r="AI765" s="139">
        <v>50.592330454399416</v>
      </c>
      <c r="AJ765" s="139">
        <v>51.405720258362685</v>
      </c>
      <c r="AK765" s="139">
        <v>51.939130821697468</v>
      </c>
      <c r="AL765" s="139">
        <v>53.188452934913677</v>
      </c>
      <c r="AM765" s="139">
        <v>51.097295546152985</v>
      </c>
      <c r="AN765" s="139">
        <v>49.217639866127783</v>
      </c>
      <c r="AO765" s="139">
        <v>48.718740751377041</v>
      </c>
      <c r="AP765" s="139">
        <v>46.876977640483673</v>
      </c>
      <c r="AQ765" s="139">
        <v>46.821187050561377</v>
      </c>
      <c r="AR765" s="139">
        <v>48.912225338972817</v>
      </c>
      <c r="AS765" s="139">
        <v>49.367522338340073</v>
      </c>
      <c r="AT765" s="139">
        <f t="shared" si="2"/>
        <v>49.723231569718045</v>
      </c>
      <c r="AU765" s="139">
        <f t="shared" si="3"/>
        <v>49.744671627638233</v>
      </c>
      <c r="AV765" s="139">
        <v>51.329834996758031</v>
      </c>
      <c r="AW765" s="139">
        <v>51.145573256964298</v>
      </c>
      <c r="AX765" s="142"/>
    </row>
    <row r="766" spans="1:76" s="139" customFormat="1" ht="15" customHeight="1" x14ac:dyDescent="0.2">
      <c r="A766" s="143" t="s">
        <v>362</v>
      </c>
      <c r="B766" s="139">
        <v>0</v>
      </c>
      <c r="C766" s="139">
        <v>0</v>
      </c>
      <c r="D766" s="139">
        <v>0</v>
      </c>
      <c r="E766" s="139">
        <v>0</v>
      </c>
      <c r="F766" s="139">
        <v>0</v>
      </c>
      <c r="G766" s="139">
        <v>0</v>
      </c>
      <c r="H766" s="139">
        <v>0</v>
      </c>
      <c r="I766" s="139">
        <v>0</v>
      </c>
      <c r="J766" s="139">
        <v>0</v>
      </c>
      <c r="K766" s="139">
        <v>0</v>
      </c>
      <c r="L766" s="139">
        <v>0.19205137935953845</v>
      </c>
      <c r="M766" s="139">
        <v>0.25930196134767802</v>
      </c>
      <c r="N766" s="139">
        <v>0.35233458547288138</v>
      </c>
      <c r="O766" s="139">
        <v>0.57777608458364793</v>
      </c>
      <c r="P766" s="139">
        <v>0.9610971269468549</v>
      </c>
      <c r="Q766" s="139">
        <v>0.84109618221102078</v>
      </c>
      <c r="R766" s="139">
        <v>0.67722948156759011</v>
      </c>
      <c r="S766" s="139">
        <v>0.48032190421157778</v>
      </c>
      <c r="T766" s="139">
        <v>0.42491880060968373</v>
      </c>
      <c r="U766" s="139">
        <v>0.48976520217084074</v>
      </c>
      <c r="V766" s="139">
        <v>0.43400139423009032</v>
      </c>
      <c r="W766" s="139">
        <v>0.43871131287883652</v>
      </c>
      <c r="X766" s="139">
        <v>0.26894646851409298</v>
      </c>
      <c r="Y766" s="139">
        <v>0.29902013547869372</v>
      </c>
      <c r="Z766" s="139">
        <v>0.2884786787586438</v>
      </c>
      <c r="AA766" s="139">
        <v>0.30652490570740293</v>
      </c>
      <c r="AB766" s="139">
        <v>0.12056291261564805</v>
      </c>
      <c r="AC766" s="139">
        <v>0.16243125154683399</v>
      </c>
      <c r="AD766" s="139">
        <v>0.13362150405310194</v>
      </c>
      <c r="AE766" s="139">
        <v>0.15897328017976958</v>
      </c>
      <c r="AF766" s="139">
        <v>0.14492780282507425</v>
      </c>
      <c r="AG766" s="139">
        <v>0.12547873139633006</v>
      </c>
      <c r="AH766" s="139">
        <v>0.13486309819187237</v>
      </c>
      <c r="AI766" s="139">
        <v>0.17003651521379518</v>
      </c>
      <c r="AJ766" s="139">
        <v>0.17084793668340625</v>
      </c>
      <c r="AK766" s="139">
        <v>0.17023417530546114</v>
      </c>
      <c r="AL766" s="139">
        <v>0.16706501269887217</v>
      </c>
      <c r="AM766" s="139">
        <v>0.16524079179290141</v>
      </c>
      <c r="AN766" s="139">
        <v>0.1626073754561774</v>
      </c>
      <c r="AO766" s="139">
        <v>0.161643273652957</v>
      </c>
      <c r="AP766" s="139">
        <v>0.17029347024922634</v>
      </c>
      <c r="AQ766" s="139">
        <v>0.16237371143090851</v>
      </c>
      <c r="AR766" s="139">
        <v>0.17289918383678543</v>
      </c>
      <c r="AS766" s="139">
        <v>0.16516757564515711</v>
      </c>
      <c r="AT766" s="139">
        <f t="shared" si="2"/>
        <v>0.16280301273731401</v>
      </c>
      <c r="AU766" s="139">
        <f t="shared" si="3"/>
        <v>0.15588285348331862</v>
      </c>
      <c r="AV766" s="139">
        <v>0.15169108547497565</v>
      </c>
      <c r="AW766" s="139">
        <v>0.15793485120887116</v>
      </c>
      <c r="AX766" s="142"/>
    </row>
    <row r="767" spans="1:76" s="139" customFormat="1" ht="15" customHeight="1" x14ac:dyDescent="0.2">
      <c r="A767" s="143" t="s">
        <v>377</v>
      </c>
      <c r="B767" s="139">
        <v>0</v>
      </c>
      <c r="C767" s="139">
        <v>4.4039149447540497E-2</v>
      </c>
      <c r="D767" s="139">
        <v>4.2712824146983241E-2</v>
      </c>
      <c r="E767" s="139">
        <v>6.5619614598059567E-2</v>
      </c>
      <c r="F767" s="139">
        <v>9.4044839460674406E-2</v>
      </c>
      <c r="G767" s="139">
        <v>8.9177029472016361E-2</v>
      </c>
      <c r="H767" s="139">
        <v>3.9330472086763755</v>
      </c>
      <c r="I767" s="139">
        <v>5.0569282560562803</v>
      </c>
      <c r="J767" s="139">
        <v>5.6669828937771909</v>
      </c>
      <c r="K767" s="139">
        <v>6.3626304165266143</v>
      </c>
      <c r="L767" s="139">
        <v>5.1926339956172898</v>
      </c>
      <c r="M767" s="139">
        <v>0.92677578318413834</v>
      </c>
      <c r="N767" s="139">
        <v>0.58420417295186455</v>
      </c>
      <c r="O767" s="139">
        <v>0.52699053901782678</v>
      </c>
      <c r="P767" s="139">
        <v>0.34885830576803506</v>
      </c>
      <c r="Q767" s="139">
        <v>0.12815582397489822</v>
      </c>
      <c r="R767" s="139">
        <v>0.76705141521413189</v>
      </c>
      <c r="S767" s="139">
        <v>8.6538161340658032E-2</v>
      </c>
      <c r="T767" s="139">
        <v>4.2452401222343186E-2</v>
      </c>
      <c r="U767" s="139">
        <v>4.4119766049462918E-2</v>
      </c>
      <c r="V767" s="139">
        <v>4.6915640132153852E-2</v>
      </c>
      <c r="W767" s="139">
        <v>0</v>
      </c>
      <c r="X767" s="139">
        <v>0</v>
      </c>
      <c r="Y767" s="139">
        <v>0</v>
      </c>
      <c r="Z767" s="139">
        <v>0.19501842808236047</v>
      </c>
      <c r="AA767" s="139">
        <v>0.35227077928896539</v>
      </c>
      <c r="AB767" s="139">
        <v>0.36676524629237228</v>
      </c>
      <c r="AC767" s="139">
        <v>0.5490368904285079</v>
      </c>
      <c r="AD767" s="139">
        <v>1.4625068519207223</v>
      </c>
      <c r="AE767" s="139">
        <v>5.6211336122363651</v>
      </c>
      <c r="AF767" s="139">
        <v>6.9888720241593667</v>
      </c>
      <c r="AG767" s="139">
        <v>7.0407528530884003</v>
      </c>
      <c r="AH767" s="139">
        <v>3.8578173117674517</v>
      </c>
      <c r="AI767" s="139">
        <v>7.1069585448310102</v>
      </c>
      <c r="AJ767" s="139">
        <v>6.1414808298370378</v>
      </c>
      <c r="AK767" s="139">
        <v>6.5273563980760549</v>
      </c>
      <c r="AL767" s="139">
        <v>6.5943171379825651</v>
      </c>
      <c r="AM767" s="139">
        <v>6.835272981110446</v>
      </c>
      <c r="AN767" s="139">
        <v>6.5027711458964816</v>
      </c>
      <c r="AO767" s="139">
        <v>6.8891182557805823</v>
      </c>
      <c r="AP767" s="139">
        <v>6.6764596897882722</v>
      </c>
      <c r="AQ767" s="139">
        <v>6.8149701799881957</v>
      </c>
      <c r="AR767" s="139">
        <v>6.70037696624515</v>
      </c>
      <c r="AS767" s="139">
        <v>6.3654714350613872</v>
      </c>
      <c r="AT767" s="139">
        <f t="shared" si="2"/>
        <v>6.2743424250999045</v>
      </c>
      <c r="AU767" s="139">
        <f t="shared" si="3"/>
        <v>5.4284800348075848</v>
      </c>
      <c r="AV767" s="139">
        <v>4.8902802899122566</v>
      </c>
      <c r="AW767" s="139">
        <v>4.6941128465397348</v>
      </c>
      <c r="AX767" s="142"/>
    </row>
    <row r="768" spans="1:76" s="148" customFormat="1" ht="15" customHeight="1" thickBot="1" x14ac:dyDescent="0.25">
      <c r="A768" s="147" t="s">
        <v>16</v>
      </c>
      <c r="B768" s="147">
        <v>100</v>
      </c>
      <c r="C768" s="147">
        <v>100.00000000000003</v>
      </c>
      <c r="D768" s="147">
        <v>99.999999999999986</v>
      </c>
      <c r="E768" s="147">
        <v>100</v>
      </c>
      <c r="F768" s="147">
        <v>99.999999999999986</v>
      </c>
      <c r="G768" s="147">
        <v>99.999999999999943</v>
      </c>
      <c r="H768" s="147">
        <v>99.999999999999986</v>
      </c>
      <c r="I768" s="147">
        <v>99.999999999999986</v>
      </c>
      <c r="J768" s="147">
        <v>99.999999999999986</v>
      </c>
      <c r="K768" s="147">
        <v>100</v>
      </c>
      <c r="L768" s="147">
        <v>100</v>
      </c>
      <c r="M768" s="147">
        <v>100.00000000000001</v>
      </c>
      <c r="N768" s="147">
        <v>100</v>
      </c>
      <c r="O768" s="147">
        <v>100</v>
      </c>
      <c r="P768" s="147">
        <v>99.999999999999986</v>
      </c>
      <c r="Q768" s="147">
        <v>99.999999999999986</v>
      </c>
      <c r="R768" s="147">
        <v>100</v>
      </c>
      <c r="S768" s="147">
        <v>99.999999999999986</v>
      </c>
      <c r="T768" s="147">
        <v>100</v>
      </c>
      <c r="U768" s="147">
        <v>100</v>
      </c>
      <c r="V768" s="147">
        <v>100.00000000000001</v>
      </c>
      <c r="W768" s="147">
        <v>100</v>
      </c>
      <c r="X768" s="147">
        <v>100</v>
      </c>
      <c r="Y768" s="147">
        <v>100.00000000000001</v>
      </c>
      <c r="Z768" s="147">
        <v>100.00000000000001</v>
      </c>
      <c r="AA768" s="147">
        <v>100.00000000000001</v>
      </c>
      <c r="AB768" s="147">
        <v>100.00000000000001</v>
      </c>
      <c r="AC768" s="147">
        <v>100.00000000000001</v>
      </c>
      <c r="AD768" s="147">
        <v>99.999999999999986</v>
      </c>
      <c r="AE768" s="147">
        <v>99.999999999999986</v>
      </c>
      <c r="AF768" s="147">
        <v>100</v>
      </c>
      <c r="AG768" s="147">
        <v>100</v>
      </c>
      <c r="AH768" s="147">
        <v>100</v>
      </c>
      <c r="AI768" s="147">
        <v>100.00000000000003</v>
      </c>
      <c r="AJ768" s="147">
        <v>100</v>
      </c>
      <c r="AK768" s="147">
        <v>100</v>
      </c>
      <c r="AL768" s="147">
        <v>99.999999999999986</v>
      </c>
      <c r="AM768" s="147">
        <v>99.999999999999986</v>
      </c>
      <c r="AN768" s="147">
        <v>100</v>
      </c>
      <c r="AO768" s="147">
        <v>100</v>
      </c>
      <c r="AP768" s="147">
        <v>99.999999999999986</v>
      </c>
      <c r="AQ768" s="147">
        <v>100.00000000000001</v>
      </c>
      <c r="AR768" s="147">
        <v>99.999999999999986</v>
      </c>
      <c r="AS768" s="147">
        <v>100</v>
      </c>
      <c r="AT768" s="147">
        <v>100</v>
      </c>
      <c r="AU768" s="147">
        <v>100</v>
      </c>
      <c r="AV768" s="147">
        <v>100</v>
      </c>
      <c r="AW768" s="147">
        <v>100</v>
      </c>
    </row>
  </sheetData>
  <pageMargins left="0.78740157499999996" right="0.78740157499999996" top="0.25" bottom="0.25" header="0.25" footer="0.25"/>
  <pageSetup paperSize="9" scale="11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68"/>
  <sheetViews>
    <sheetView zoomScaleNormal="100" workbookViewId="0">
      <pane xSplit="1" ySplit="3" topLeftCell="B4" activePane="bottomRight" state="frozen"/>
      <selection activeCell="AI927" sqref="AI927"/>
      <selection pane="topRight" activeCell="AI927" sqref="AI927"/>
      <selection pane="bottomLeft" activeCell="AI927" sqref="AI927"/>
      <selection pane="bottomRight"/>
    </sheetView>
  </sheetViews>
  <sheetFormatPr defaultColWidth="6.28515625" defaultRowHeight="15" customHeight="1" x14ac:dyDescent="0.2"/>
  <cols>
    <col min="1" max="1" width="40.7109375" style="117" customWidth="1"/>
    <col min="2" max="9" width="10.7109375" style="116" customWidth="1"/>
    <col min="10" max="11" width="10.7109375" style="164" customWidth="1"/>
    <col min="12" max="12" width="10.7109375" style="135" customWidth="1"/>
    <col min="13" max="15" width="10.7109375" style="117" customWidth="1"/>
    <col min="16" max="18" width="10.7109375" style="116" customWidth="1"/>
    <col min="19" max="49" width="10.7109375" style="117" customWidth="1"/>
    <col min="50" max="16384" width="6.28515625" style="117"/>
  </cols>
  <sheetData>
    <row r="1" spans="1:50" ht="15" customHeight="1" x14ac:dyDescent="0.2">
      <c r="A1" s="113" t="s">
        <v>497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5"/>
      <c r="AJ1" s="114"/>
      <c r="AK1" s="114"/>
      <c r="AL1" s="114"/>
      <c r="AM1" s="116"/>
      <c r="AN1" s="114"/>
      <c r="AO1" s="114"/>
      <c r="AP1" s="114"/>
      <c r="AQ1" s="164"/>
      <c r="AR1" s="164"/>
      <c r="AS1" s="164"/>
      <c r="AT1" s="164"/>
      <c r="AU1" s="164"/>
      <c r="AV1" s="164"/>
      <c r="AW1" s="164"/>
      <c r="AX1" s="116"/>
    </row>
    <row r="2" spans="1:50" ht="15" customHeight="1" thickBot="1" x14ac:dyDescent="0.25">
      <c r="A2" s="113" t="s">
        <v>498</v>
      </c>
      <c r="B2" s="114"/>
      <c r="C2" s="114"/>
      <c r="D2" s="114"/>
      <c r="E2" s="117"/>
      <c r="F2" s="117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5"/>
      <c r="AJ2" s="115"/>
      <c r="AK2" s="115"/>
      <c r="AL2" s="151"/>
      <c r="AM2" s="115"/>
      <c r="AN2" s="115"/>
      <c r="AO2" s="115"/>
      <c r="AP2" s="159"/>
      <c r="AQ2" s="115"/>
      <c r="AW2" s="121" t="s">
        <v>2</v>
      </c>
      <c r="AX2" s="116"/>
    </row>
    <row r="3" spans="1:50" s="124" customFormat="1" ht="15" customHeight="1" x14ac:dyDescent="0.2">
      <c r="A3" s="122" t="s">
        <v>22</v>
      </c>
      <c r="B3" s="122">
        <v>1970</v>
      </c>
      <c r="C3" s="122">
        <v>1971</v>
      </c>
      <c r="D3" s="122">
        <v>1972</v>
      </c>
      <c r="E3" s="122">
        <v>1973</v>
      </c>
      <c r="F3" s="122">
        <v>1974</v>
      </c>
      <c r="G3" s="122">
        <v>1975</v>
      </c>
      <c r="H3" s="122">
        <v>1976</v>
      </c>
      <c r="I3" s="122">
        <v>1977</v>
      </c>
      <c r="J3" s="122">
        <v>1978</v>
      </c>
      <c r="K3" s="122">
        <v>1979</v>
      </c>
      <c r="L3" s="122">
        <v>1980</v>
      </c>
      <c r="M3" s="122">
        <v>1981</v>
      </c>
      <c r="N3" s="122">
        <v>1982</v>
      </c>
      <c r="O3" s="122">
        <v>1983</v>
      </c>
      <c r="P3" s="122">
        <v>1984</v>
      </c>
      <c r="Q3" s="122">
        <v>1985</v>
      </c>
      <c r="R3" s="122">
        <v>1986</v>
      </c>
      <c r="S3" s="122">
        <v>1987</v>
      </c>
      <c r="T3" s="122">
        <v>1988</v>
      </c>
      <c r="U3" s="122">
        <v>1989</v>
      </c>
      <c r="V3" s="122">
        <v>1990</v>
      </c>
      <c r="W3" s="122">
        <v>1991</v>
      </c>
      <c r="X3" s="122">
        <v>1992</v>
      </c>
      <c r="Y3" s="122">
        <v>1993</v>
      </c>
      <c r="Z3" s="122">
        <v>1994</v>
      </c>
      <c r="AA3" s="122">
        <v>1995</v>
      </c>
      <c r="AB3" s="122">
        <v>1996</v>
      </c>
      <c r="AC3" s="122">
        <v>1997</v>
      </c>
      <c r="AD3" s="122">
        <v>1998</v>
      </c>
      <c r="AE3" s="122">
        <v>1999</v>
      </c>
      <c r="AF3" s="122">
        <v>2000</v>
      </c>
      <c r="AG3" s="122">
        <v>2001</v>
      </c>
      <c r="AH3" s="122">
        <v>2002</v>
      </c>
      <c r="AI3" s="122">
        <v>2003</v>
      </c>
      <c r="AJ3" s="122">
        <v>2004</v>
      </c>
      <c r="AK3" s="122">
        <v>2005</v>
      </c>
      <c r="AL3" s="122">
        <v>2006</v>
      </c>
      <c r="AM3" s="122">
        <v>2007</v>
      </c>
      <c r="AN3" s="122">
        <v>2008</v>
      </c>
      <c r="AO3" s="122">
        <v>2009</v>
      </c>
      <c r="AP3" s="122">
        <v>2010</v>
      </c>
      <c r="AQ3" s="122">
        <v>2011</v>
      </c>
      <c r="AR3" s="122">
        <v>2012</v>
      </c>
      <c r="AS3" s="123">
        <v>2013</v>
      </c>
      <c r="AT3" s="123">
        <v>2014</v>
      </c>
      <c r="AU3" s="123">
        <v>2015</v>
      </c>
      <c r="AV3" s="123">
        <v>2016</v>
      </c>
      <c r="AW3" s="123">
        <v>2017</v>
      </c>
    </row>
    <row r="4" spans="1:50" s="125" customFormat="1" ht="15" customHeight="1" x14ac:dyDescent="0.2">
      <c r="A4" s="125" t="s">
        <v>499</v>
      </c>
      <c r="B4" s="125">
        <v>68095.631324340982</v>
      </c>
      <c r="C4" s="125">
        <v>71193.46604175512</v>
      </c>
      <c r="D4" s="125">
        <v>76295.593572774655</v>
      </c>
      <c r="E4" s="125">
        <v>83334.091475022738</v>
      </c>
      <c r="F4" s="125">
        <v>88750.568978143856</v>
      </c>
      <c r="G4" s="125">
        <v>92436.394186080041</v>
      </c>
      <c r="H4" s="125">
        <v>97339.247288979212</v>
      </c>
      <c r="I4" s="125">
        <v>101194.31510892283</v>
      </c>
      <c r="J4" s="125">
        <v>106863.61979462588</v>
      </c>
      <c r="K4" s="125">
        <v>113762.46018552422</v>
      </c>
      <c r="L4" s="125">
        <v>115860.05356329872</v>
      </c>
      <c r="M4" s="125">
        <v>111548.86297635551</v>
      </c>
      <c r="N4" s="125">
        <v>113971.84372358528</v>
      </c>
      <c r="O4" s="125">
        <v>117922.84355074115</v>
      </c>
      <c r="P4" s="125">
        <v>125918.29522267896</v>
      </c>
      <c r="Q4" s="125">
        <v>133975.45921946879</v>
      </c>
      <c r="R4" s="125">
        <v>139309.01175590343</v>
      </c>
      <c r="S4" s="125">
        <v>144686.43150294077</v>
      </c>
      <c r="T4" s="125">
        <v>146387.2284352213</v>
      </c>
      <c r="U4" s="125">
        <v>148634.14438026224</v>
      </c>
      <c r="V4" s="125">
        <v>143916.65559607642</v>
      </c>
      <c r="W4" s="125">
        <v>146202.98312607888</v>
      </c>
      <c r="X4" s="125">
        <v>148418.60059931074</v>
      </c>
      <c r="Y4" s="125">
        <v>152122.78703056567</v>
      </c>
      <c r="Z4" s="125">
        <v>158035.32809045853</v>
      </c>
      <c r="AA4" s="125">
        <v>165265.82961264867</v>
      </c>
      <c r="AB4" s="125">
        <v>173913.85523080092</v>
      </c>
      <c r="AC4" s="125">
        <v>183079.42459580593</v>
      </c>
      <c r="AD4" s="125">
        <v>187934.48086391421</v>
      </c>
      <c r="AE4" s="125">
        <v>192484.96579593507</v>
      </c>
      <c r="AF4" s="125">
        <v>196586.32633444472</v>
      </c>
      <c r="AG4" s="125">
        <v>197648.18110145483</v>
      </c>
      <c r="AH4" s="125">
        <v>202790.01952036424</v>
      </c>
      <c r="AI4" s="128">
        <v>206449.7438341642</v>
      </c>
      <c r="AJ4" s="128">
        <v>218095.36182195798</v>
      </c>
      <c r="AK4" s="128">
        <v>223165.99685107043</v>
      </c>
      <c r="AL4" s="128">
        <v>230313.89634020571</v>
      </c>
      <c r="AM4" s="128">
        <v>243279.19580975454</v>
      </c>
      <c r="AN4" s="128">
        <v>258342.35992964034</v>
      </c>
      <c r="AO4" s="128">
        <v>250126.02230631144</v>
      </c>
      <c r="AP4" s="128">
        <v>273892.30615412007</v>
      </c>
      <c r="AQ4" s="128">
        <v>278518.30038243969</v>
      </c>
      <c r="AR4" s="128">
        <v>287857.376742694</v>
      </c>
      <c r="AS4" s="128">
        <v>301493.22304093599</v>
      </c>
      <c r="AT4" s="128">
        <v>312243.00415929983</v>
      </c>
      <c r="AU4" s="128">
        <v>309109.75930918573</v>
      </c>
      <c r="AV4" s="128">
        <v>301082.77536711266</v>
      </c>
      <c r="AW4" s="128">
        <v>304432.08554377913</v>
      </c>
      <c r="AX4" s="128"/>
    </row>
    <row r="5" spans="1:50" s="125" customFormat="1" ht="15" customHeight="1" x14ac:dyDescent="0.2">
      <c r="A5" s="125" t="s">
        <v>500</v>
      </c>
      <c r="B5" s="125">
        <v>62106.12547520404</v>
      </c>
      <c r="C5" s="125">
        <v>65369.952136638196</v>
      </c>
      <c r="D5" s="125">
        <v>70003.381470816064</v>
      </c>
      <c r="E5" s="125">
        <v>76310.345311396246</v>
      </c>
      <c r="F5" s="125">
        <v>81322.213487814937</v>
      </c>
      <c r="G5" s="125">
        <v>84092.269985624342</v>
      </c>
      <c r="H5" s="125">
        <v>89289.546370188866</v>
      </c>
      <c r="I5" s="125">
        <v>92199.42717605122</v>
      </c>
      <c r="J5" s="125">
        <v>97349.222702612446</v>
      </c>
      <c r="K5" s="125">
        <v>103643.69352754253</v>
      </c>
      <c r="L5" s="125">
        <v>104381.98300305416</v>
      </c>
      <c r="M5" s="125">
        <v>100656.09724200683</v>
      </c>
      <c r="N5" s="125">
        <v>103188.78359912062</v>
      </c>
      <c r="O5" s="125">
        <v>105121.33813384434</v>
      </c>
      <c r="P5" s="125">
        <v>110463.69831729018</v>
      </c>
      <c r="Q5" s="125">
        <v>117081.79639624458</v>
      </c>
      <c r="R5" s="125">
        <v>122303.66269554311</v>
      </c>
      <c r="S5" s="125">
        <v>128169.51615127061</v>
      </c>
      <c r="T5" s="125">
        <v>129299.88016163468</v>
      </c>
      <c r="U5" s="125">
        <v>131233.69542533552</v>
      </c>
      <c r="V5" s="125">
        <v>127534.89190080446</v>
      </c>
      <c r="W5" s="125">
        <v>130141.91651885404</v>
      </c>
      <c r="X5" s="125">
        <v>131843.39708002208</v>
      </c>
      <c r="Y5" s="125">
        <v>135434.09203214903</v>
      </c>
      <c r="Z5" s="125">
        <v>142627.9240448371</v>
      </c>
      <c r="AA5" s="125">
        <v>147556.59290966252</v>
      </c>
      <c r="AB5" s="125">
        <v>155090.06552753702</v>
      </c>
      <c r="AC5" s="125">
        <v>164339.46664765943</v>
      </c>
      <c r="AD5" s="125">
        <v>167974.76984886662</v>
      </c>
      <c r="AE5" s="125">
        <v>169970.40746266599</v>
      </c>
      <c r="AF5" s="125">
        <v>171390.90340565401</v>
      </c>
      <c r="AG5" s="125">
        <v>171631.13745395438</v>
      </c>
      <c r="AH5" s="125">
        <v>177808.32103314702</v>
      </c>
      <c r="AI5" s="128">
        <v>181566.42776299999</v>
      </c>
      <c r="AJ5" s="128">
        <v>190664.06968800002</v>
      </c>
      <c r="AK5" s="128">
        <v>195491.24012653925</v>
      </c>
      <c r="AL5" s="128">
        <v>202534.21452868966</v>
      </c>
      <c r="AM5" s="128">
        <v>215197.00464835283</v>
      </c>
      <c r="AN5" s="128">
        <v>226214.6235561764</v>
      </c>
      <c r="AO5" s="128">
        <v>220732.45618864568</v>
      </c>
      <c r="AP5" s="128">
        <v>241193.6603568561</v>
      </c>
      <c r="AQ5" s="128">
        <v>245860.45733165741</v>
      </c>
      <c r="AR5" s="128">
        <v>253037.42876401008</v>
      </c>
      <c r="AS5" s="128">
        <v>260217.8956832852</v>
      </c>
      <c r="AT5" s="128">
        <v>265997.55687332852</v>
      </c>
      <c r="AU5" s="128">
        <v>261203.13704112486</v>
      </c>
      <c r="AV5" s="128">
        <v>255547.45634811861</v>
      </c>
      <c r="AW5" s="128">
        <v>260010.38166408782</v>
      </c>
      <c r="AX5" s="128"/>
    </row>
    <row r="6" spans="1:50" s="125" customFormat="1" ht="15" customHeight="1" x14ac:dyDescent="0.2">
      <c r="A6" s="129" t="s">
        <v>501</v>
      </c>
      <c r="B6" s="129">
        <v>5989.5058491369473</v>
      </c>
      <c r="C6" s="129">
        <v>5823.5139051169208</v>
      </c>
      <c r="D6" s="129">
        <v>6292.212101958592</v>
      </c>
      <c r="E6" s="129">
        <v>7023.7461636264989</v>
      </c>
      <c r="F6" s="129">
        <v>7428.3554903289223</v>
      </c>
      <c r="G6" s="129">
        <v>8344.1242004557043</v>
      </c>
      <c r="H6" s="129">
        <v>8049.7009187903459</v>
      </c>
      <c r="I6" s="129">
        <v>8994.8879328716193</v>
      </c>
      <c r="J6" s="129">
        <v>9514.3970920134343</v>
      </c>
      <c r="K6" s="129">
        <v>10118.766657981681</v>
      </c>
      <c r="L6" s="129">
        <v>11478.070560244554</v>
      </c>
      <c r="M6" s="129">
        <v>10892.765734348675</v>
      </c>
      <c r="N6" s="129">
        <v>10783.06012446466</v>
      </c>
      <c r="O6" s="129">
        <v>12801.505416896813</v>
      </c>
      <c r="P6" s="129">
        <v>15454.59690538878</v>
      </c>
      <c r="Q6" s="129">
        <v>16893.662823224207</v>
      </c>
      <c r="R6" s="129">
        <v>17005.349060360299</v>
      </c>
      <c r="S6" s="129">
        <v>16516.915351670155</v>
      </c>
      <c r="T6" s="129">
        <v>17087.348273586624</v>
      </c>
      <c r="U6" s="129">
        <v>17400.448954926731</v>
      </c>
      <c r="V6" s="129">
        <v>16381.763695271949</v>
      </c>
      <c r="W6" s="129">
        <v>16061.066607224844</v>
      </c>
      <c r="X6" s="129">
        <v>16575.203519288651</v>
      </c>
      <c r="Y6" s="129">
        <v>16688.694998416646</v>
      </c>
      <c r="Z6" s="129">
        <v>15407.404045621421</v>
      </c>
      <c r="AA6" s="129">
        <v>17709.236702986149</v>
      </c>
      <c r="AB6" s="129">
        <v>18823.789703263905</v>
      </c>
      <c r="AC6" s="129">
        <v>18739.957948146501</v>
      </c>
      <c r="AD6" s="129">
        <v>19959.711015047593</v>
      </c>
      <c r="AE6" s="129">
        <v>22514.558333269099</v>
      </c>
      <c r="AF6" s="129">
        <v>25195.422928790718</v>
      </c>
      <c r="AG6" s="129">
        <v>26017.043647500443</v>
      </c>
      <c r="AH6" s="125">
        <v>24981.698487217225</v>
      </c>
      <c r="AI6" s="130">
        <v>24883.316071164216</v>
      </c>
      <c r="AJ6" s="130">
        <v>27431.292133957966</v>
      </c>
      <c r="AK6" s="130">
        <v>27674.756724531191</v>
      </c>
      <c r="AL6" s="130">
        <v>27779.681811516046</v>
      </c>
      <c r="AM6" s="130">
        <v>28082.191161401726</v>
      </c>
      <c r="AN6" s="130">
        <v>32127.736373463944</v>
      </c>
      <c r="AO6" s="130">
        <v>29393.566117665763</v>
      </c>
      <c r="AP6" s="130">
        <v>32698.645797263998</v>
      </c>
      <c r="AQ6" s="130">
        <v>32657.843050782278</v>
      </c>
      <c r="AR6" s="130">
        <v>34819.947978683944</v>
      </c>
      <c r="AS6" s="130">
        <v>41275.327357650815</v>
      </c>
      <c r="AT6" s="130">
        <v>46245.447285971306</v>
      </c>
      <c r="AU6" s="130">
        <v>47906.62226806087</v>
      </c>
      <c r="AV6" s="130">
        <v>45535.319018994058</v>
      </c>
      <c r="AW6" s="130">
        <v>44421.703879691333</v>
      </c>
      <c r="AX6" s="128"/>
    </row>
    <row r="7" spans="1:50" s="125" customFormat="1" ht="15" customHeight="1" x14ac:dyDescent="0.2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</row>
    <row r="8" spans="1:50" s="125" customFormat="1" ht="15" customHeight="1" x14ac:dyDescent="0.2">
      <c r="A8" s="129" t="s">
        <v>502</v>
      </c>
      <c r="B8" s="129">
        <v>49627.47654685226</v>
      </c>
      <c r="C8" s="129">
        <v>50472.192710525647</v>
      </c>
      <c r="D8" s="129">
        <v>51838.760258665643</v>
      </c>
      <c r="E8" s="129">
        <v>52582.861031855922</v>
      </c>
      <c r="F8" s="129">
        <v>55218.792247532452</v>
      </c>
      <c r="G8" s="129">
        <v>55551.517892475</v>
      </c>
      <c r="H8" s="129">
        <v>55865.800389338779</v>
      </c>
      <c r="I8" s="129">
        <v>57704.000639143393</v>
      </c>
      <c r="J8" s="129">
        <v>58677.747630982725</v>
      </c>
      <c r="K8" s="129">
        <v>62103.081688528524</v>
      </c>
      <c r="L8" s="129">
        <v>66404.496399193056</v>
      </c>
      <c r="M8" s="129">
        <v>68980.761289920862</v>
      </c>
      <c r="N8" s="129">
        <v>76720.507699515118</v>
      </c>
      <c r="O8" s="129">
        <v>86216.911894061748</v>
      </c>
      <c r="P8" s="129">
        <v>99348.302515569943</v>
      </c>
      <c r="Q8" s="129">
        <v>106990.06077207129</v>
      </c>
      <c r="R8" s="129">
        <v>106260.52179296329</v>
      </c>
      <c r="S8" s="129">
        <v>110372.26677509591</v>
      </c>
      <c r="T8" s="129">
        <v>108630.48242333194</v>
      </c>
      <c r="U8" s="129">
        <v>110960.81536648585</v>
      </c>
      <c r="V8" s="129">
        <v>107689.73577540158</v>
      </c>
      <c r="W8" s="129">
        <v>108687.7490386916</v>
      </c>
      <c r="X8" s="129">
        <v>108365.05771640353</v>
      </c>
      <c r="Y8" s="129">
        <v>109663.47239460971</v>
      </c>
      <c r="Z8" s="129">
        <v>114900.42726376862</v>
      </c>
      <c r="AA8" s="129">
        <v>115496.57937513631</v>
      </c>
      <c r="AB8" s="129">
        <v>122788.58210562327</v>
      </c>
      <c r="AC8" s="129">
        <v>130377.92234722384</v>
      </c>
      <c r="AD8" s="129">
        <v>138244.98513757993</v>
      </c>
      <c r="AE8" s="129">
        <v>146410.53093344287</v>
      </c>
      <c r="AF8" s="129">
        <v>153333.57676335901</v>
      </c>
      <c r="AG8" s="129">
        <v>156386.38761405641</v>
      </c>
      <c r="AH8" s="125">
        <v>174259.94725988564</v>
      </c>
      <c r="AI8" s="130">
        <v>183741.85604481923</v>
      </c>
      <c r="AJ8" s="130">
        <v>190237.65557550211</v>
      </c>
      <c r="AK8" s="130">
        <v>200522.49120247684</v>
      </c>
      <c r="AL8" s="130">
        <v>211801.54632247012</v>
      </c>
      <c r="AM8" s="130">
        <v>223708.10461478529</v>
      </c>
      <c r="AN8" s="130">
        <v>236554.62782856642</v>
      </c>
      <c r="AO8" s="130">
        <v>240458.30056155758</v>
      </c>
      <c r="AP8" s="130">
        <v>253198.07592335474</v>
      </c>
      <c r="AQ8" s="130">
        <v>256386.73235328175</v>
      </c>
      <c r="AR8" s="130">
        <v>256968.58400739991</v>
      </c>
      <c r="AS8" s="130">
        <v>258092.42291372363</v>
      </c>
      <c r="AT8" s="130">
        <v>272621.68812780193</v>
      </c>
      <c r="AU8" s="130">
        <v>286272.67560996028</v>
      </c>
      <c r="AV8" s="130">
        <v>294719.9181497324</v>
      </c>
      <c r="AW8" s="130">
        <v>303038.86754012731</v>
      </c>
    </row>
    <row r="9" spans="1:50" s="125" customFormat="1" ht="15" customHeight="1" x14ac:dyDescent="0.2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</row>
    <row r="10" spans="1:50" s="125" customFormat="1" ht="15" customHeight="1" x14ac:dyDescent="0.2">
      <c r="A10" s="129" t="s">
        <v>503</v>
      </c>
      <c r="B10" s="129">
        <v>18468.154777488722</v>
      </c>
      <c r="C10" s="129">
        <v>20721.273331229473</v>
      </c>
      <c r="D10" s="129">
        <v>24456.833314109012</v>
      </c>
      <c r="E10" s="129">
        <v>30751.230443166816</v>
      </c>
      <c r="F10" s="129">
        <v>33531.776730611404</v>
      </c>
      <c r="G10" s="129">
        <v>36884.876293605041</v>
      </c>
      <c r="H10" s="129">
        <v>41473.446899640432</v>
      </c>
      <c r="I10" s="129">
        <v>43490.314469779441</v>
      </c>
      <c r="J10" s="129">
        <v>48185.872163643151</v>
      </c>
      <c r="K10" s="129">
        <v>51659.378496995698</v>
      </c>
      <c r="L10" s="129">
        <v>49455.557164105659</v>
      </c>
      <c r="M10" s="129">
        <v>42568.101686434646</v>
      </c>
      <c r="N10" s="129">
        <v>37251.336024070159</v>
      </c>
      <c r="O10" s="129">
        <v>31705.9316566794</v>
      </c>
      <c r="P10" s="129">
        <v>26569.992707109021</v>
      </c>
      <c r="Q10" s="129">
        <v>26985.3984473975</v>
      </c>
      <c r="R10" s="129">
        <v>33048.489962940133</v>
      </c>
      <c r="S10" s="129">
        <v>34314.164727844865</v>
      </c>
      <c r="T10" s="129">
        <v>37756.746011889365</v>
      </c>
      <c r="U10" s="129">
        <v>37673.329013776383</v>
      </c>
      <c r="V10" s="129">
        <v>36226.919820674841</v>
      </c>
      <c r="W10" s="129">
        <v>37515.234087387274</v>
      </c>
      <c r="X10" s="129">
        <v>40053.542882907204</v>
      </c>
      <c r="Y10" s="129">
        <v>42459.314635955961</v>
      </c>
      <c r="Z10" s="129">
        <v>43134.900826689904</v>
      </c>
      <c r="AA10" s="129">
        <v>49769.250237512359</v>
      </c>
      <c r="AB10" s="129">
        <v>51125.273125177657</v>
      </c>
      <c r="AC10" s="129">
        <v>52701.502248582095</v>
      </c>
      <c r="AD10" s="129">
        <v>49689.49572633428</v>
      </c>
      <c r="AE10" s="129">
        <v>46074.434862492199</v>
      </c>
      <c r="AF10" s="129">
        <v>43252.749571085704</v>
      </c>
      <c r="AG10" s="129">
        <v>41261.79348739842</v>
      </c>
      <c r="AH10" s="125">
        <v>28530.072260478599</v>
      </c>
      <c r="AI10" s="130">
        <v>22707.887789344968</v>
      </c>
      <c r="AJ10" s="130">
        <v>27857.706246455869</v>
      </c>
      <c r="AK10" s="130">
        <v>22643.505648593593</v>
      </c>
      <c r="AL10" s="130">
        <v>18512.350017735589</v>
      </c>
      <c r="AM10" s="130">
        <v>19571.091194969253</v>
      </c>
      <c r="AN10" s="130">
        <v>21787.732101073925</v>
      </c>
      <c r="AO10" s="130">
        <v>9667.7217447538569</v>
      </c>
      <c r="AP10" s="130">
        <v>20694.23023076533</v>
      </c>
      <c r="AQ10" s="130">
        <v>22131.568029157934</v>
      </c>
      <c r="AR10" s="130">
        <v>30888.79273529409</v>
      </c>
      <c r="AS10" s="130">
        <v>43400.800127212366</v>
      </c>
      <c r="AT10" s="130">
        <v>39621.316031497903</v>
      </c>
      <c r="AU10" s="130">
        <v>22837.083699225448</v>
      </c>
      <c r="AV10" s="130">
        <v>6362.8572173802531</v>
      </c>
      <c r="AW10" s="130">
        <v>1393.2180036518257</v>
      </c>
    </row>
    <row r="11" spans="1:50" ht="15" customHeight="1" x14ac:dyDescent="0.2">
      <c r="A11" s="13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6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16"/>
    </row>
    <row r="12" spans="1:50" s="139" customFormat="1" ht="15" customHeight="1" thickBot="1" x14ac:dyDescent="0.25">
      <c r="A12" s="143" t="s">
        <v>504</v>
      </c>
      <c r="B12" s="143">
        <v>27.120909841520518</v>
      </c>
      <c r="C12" s="143">
        <v>29.10558297453365</v>
      </c>
      <c r="D12" s="143">
        <v>32.055368034827367</v>
      </c>
      <c r="E12" s="143">
        <v>36.901140816281305</v>
      </c>
      <c r="F12" s="143">
        <v>37.782041418651751</v>
      </c>
      <c r="G12" s="143">
        <v>39.90298044226342</v>
      </c>
      <c r="H12" s="143">
        <v>42.607116918127304</v>
      </c>
      <c r="I12" s="143">
        <v>42.97703326809183</v>
      </c>
      <c r="J12" s="143">
        <v>45.090997531478337</v>
      </c>
      <c r="K12" s="143">
        <v>45.409864038408983</v>
      </c>
      <c r="L12" s="143">
        <v>42.685598394865423</v>
      </c>
      <c r="M12" s="143">
        <v>38.160946289033539</v>
      </c>
      <c r="N12" s="143">
        <v>32.684683170007709</v>
      </c>
      <c r="O12" s="143">
        <v>26.887014171292961</v>
      </c>
      <c r="P12" s="143">
        <v>21.100978741906872</v>
      </c>
      <c r="Q12" s="143">
        <v>20.142045867662969</v>
      </c>
      <c r="R12" s="143">
        <v>23.723152972219442</v>
      </c>
      <c r="S12" s="143">
        <v>23.716228516664621</v>
      </c>
      <c r="T12" s="143">
        <v>25.792377118880509</v>
      </c>
      <c r="U12" s="143">
        <v>25.346349030942573</v>
      </c>
      <c r="V12" s="143">
        <v>25.172152361816341</v>
      </c>
      <c r="W12" s="143">
        <v>25.659691262958585</v>
      </c>
      <c r="X12" s="143">
        <v>26.986875446320045</v>
      </c>
      <c r="Y12" s="143">
        <v>27.911212688618907</v>
      </c>
      <c r="Z12" s="143">
        <v>27.29446722317666</v>
      </c>
      <c r="AA12" s="143">
        <v>30.114664570505539</v>
      </c>
      <c r="AB12" s="143">
        <v>29.396894834703858</v>
      </c>
      <c r="AC12" s="143">
        <v>28.786141514773693</v>
      </c>
      <c r="AD12" s="143">
        <v>26.439797262278379</v>
      </c>
      <c r="AE12" s="143">
        <v>23.936640803073672</v>
      </c>
      <c r="AF12" s="143">
        <v>22.001911515199421</v>
      </c>
      <c r="AG12" s="143">
        <v>20.876384117199802</v>
      </c>
      <c r="AH12" s="139">
        <v>14.068775341092957</v>
      </c>
      <c r="AI12" s="144">
        <v>10.999232727353556</v>
      </c>
      <c r="AJ12" s="144">
        <v>12.77317684050406</v>
      </c>
      <c r="AK12" s="144">
        <v>10.146485561465132</v>
      </c>
      <c r="AL12" s="144">
        <v>8.0378780055851564</v>
      </c>
      <c r="AM12" s="144">
        <v>8.0447039993809977</v>
      </c>
      <c r="AN12" s="168">
        <v>8.4336661269982294</v>
      </c>
      <c r="AO12" s="168">
        <v>3.865140322311003</v>
      </c>
      <c r="AP12" s="168">
        <v>7.5556084511262691</v>
      </c>
      <c r="AQ12" s="168">
        <v>7.9461809147795979</v>
      </c>
      <c r="AR12" s="168">
        <v>10.730589253894486</v>
      </c>
      <c r="AS12" s="168">
        <v>14.395282152434822</v>
      </c>
      <c r="AT12" s="168">
        <v>12.689256605821003</v>
      </c>
      <c r="AU12" s="168">
        <v>7.3880176899826555</v>
      </c>
      <c r="AV12" s="168">
        <v>2.1133248853648205</v>
      </c>
      <c r="AW12" s="168">
        <v>0.45764492962798192</v>
      </c>
      <c r="AX12" s="142"/>
    </row>
    <row r="13" spans="1:50" ht="15" customHeight="1" x14ac:dyDescent="0.2">
      <c r="A13" s="169" t="s">
        <v>505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1"/>
      <c r="AJ13" s="170"/>
      <c r="AK13" s="170"/>
      <c r="AL13" s="170"/>
      <c r="AM13" s="170"/>
      <c r="AN13" s="159"/>
      <c r="AO13" s="159"/>
      <c r="AP13" s="159"/>
      <c r="AQ13" s="164"/>
      <c r="AR13" s="164"/>
      <c r="AS13" s="164"/>
      <c r="AT13" s="164"/>
      <c r="AU13" s="164"/>
      <c r="AV13" s="164"/>
      <c r="AW13" s="164"/>
      <c r="AX13" s="116"/>
    </row>
    <row r="14" spans="1:50" ht="15" customHeight="1" x14ac:dyDescent="0.2">
      <c r="A14" s="184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7"/>
      <c r="AJ14" s="136"/>
      <c r="AK14" s="136"/>
      <c r="AL14" s="136"/>
      <c r="AM14" s="136"/>
      <c r="AN14" s="159"/>
      <c r="AO14" s="159"/>
      <c r="AP14" s="159"/>
      <c r="AQ14" s="164"/>
      <c r="AR14" s="164"/>
      <c r="AS14" s="164"/>
      <c r="AT14" s="164"/>
      <c r="AU14" s="164"/>
      <c r="AV14" s="164"/>
      <c r="AW14" s="164"/>
      <c r="AX14" s="116"/>
    </row>
    <row r="15" spans="1:50" ht="15" customHeight="1" x14ac:dyDescent="0.2">
      <c r="A15" s="184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7"/>
      <c r="AJ15" s="136"/>
      <c r="AK15" s="136"/>
      <c r="AL15" s="136"/>
      <c r="AM15" s="136"/>
      <c r="AN15" s="159"/>
      <c r="AO15" s="159"/>
      <c r="AP15" s="159"/>
      <c r="AQ15" s="164"/>
      <c r="AR15" s="164"/>
      <c r="AS15" s="164"/>
      <c r="AT15" s="164"/>
      <c r="AU15" s="164"/>
      <c r="AV15" s="164"/>
      <c r="AW15" s="164"/>
      <c r="AX15" s="116"/>
    </row>
    <row r="16" spans="1:50" ht="15" customHeight="1" x14ac:dyDescent="0.2">
      <c r="A16" s="184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7"/>
      <c r="AJ16" s="136"/>
      <c r="AK16" s="136"/>
      <c r="AL16" s="136"/>
      <c r="AM16" s="136"/>
      <c r="AN16" s="159"/>
      <c r="AO16" s="159"/>
      <c r="AP16" s="159"/>
      <c r="AQ16" s="164"/>
      <c r="AR16" s="164"/>
      <c r="AS16" s="164"/>
      <c r="AT16" s="164"/>
      <c r="AU16" s="164"/>
      <c r="AV16" s="164"/>
      <c r="AW16" s="164"/>
      <c r="AX16" s="116"/>
    </row>
    <row r="17" spans="1:50" ht="15" customHeight="1" x14ac:dyDescent="0.2">
      <c r="A17" s="184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7"/>
      <c r="AJ17" s="136"/>
      <c r="AK17" s="136"/>
      <c r="AL17" s="136"/>
      <c r="AM17" s="136"/>
      <c r="AN17" s="159"/>
      <c r="AO17" s="159"/>
      <c r="AP17" s="159"/>
      <c r="AQ17" s="164"/>
      <c r="AR17" s="164"/>
      <c r="AS17" s="164"/>
      <c r="AT17" s="164"/>
      <c r="AU17" s="164"/>
      <c r="AV17" s="164"/>
      <c r="AW17" s="164"/>
      <c r="AX17" s="116"/>
    </row>
    <row r="18" spans="1:50" ht="15" customHeight="1" x14ac:dyDescent="0.2">
      <c r="A18" s="184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7"/>
      <c r="AJ18" s="136"/>
      <c r="AK18" s="136"/>
      <c r="AL18" s="136"/>
      <c r="AM18" s="136"/>
      <c r="AN18" s="159"/>
      <c r="AO18" s="159"/>
      <c r="AP18" s="159"/>
      <c r="AQ18" s="164"/>
      <c r="AR18" s="164"/>
      <c r="AS18" s="164"/>
      <c r="AT18" s="164"/>
      <c r="AU18" s="164"/>
      <c r="AV18" s="164"/>
      <c r="AW18" s="164"/>
      <c r="AX18" s="116"/>
    </row>
    <row r="19" spans="1:50" ht="15" customHeight="1" x14ac:dyDescent="0.2">
      <c r="A19" s="184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7"/>
      <c r="AJ19" s="136"/>
      <c r="AK19" s="136"/>
      <c r="AL19" s="136"/>
      <c r="AM19" s="136"/>
      <c r="AN19" s="159"/>
      <c r="AO19" s="159"/>
      <c r="AP19" s="159"/>
      <c r="AQ19" s="164"/>
      <c r="AR19" s="164"/>
      <c r="AS19" s="164"/>
      <c r="AT19" s="164"/>
      <c r="AU19" s="164"/>
      <c r="AV19" s="164"/>
      <c r="AW19" s="164"/>
      <c r="AX19" s="116"/>
    </row>
    <row r="20" spans="1:50" ht="15" customHeight="1" x14ac:dyDescent="0.2">
      <c r="A20" s="184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7"/>
      <c r="AJ20" s="136"/>
      <c r="AK20" s="136"/>
      <c r="AL20" s="136"/>
      <c r="AM20" s="136"/>
      <c r="AN20" s="159"/>
      <c r="AO20" s="159"/>
      <c r="AP20" s="159"/>
      <c r="AQ20" s="164"/>
      <c r="AR20" s="164"/>
      <c r="AS20" s="164"/>
      <c r="AT20" s="164"/>
      <c r="AU20" s="164"/>
      <c r="AV20" s="164"/>
      <c r="AW20" s="164"/>
      <c r="AX20" s="116"/>
    </row>
    <row r="21" spans="1:50" ht="15" customHeight="1" x14ac:dyDescent="0.2">
      <c r="A21" s="184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7"/>
      <c r="AJ21" s="136"/>
      <c r="AK21" s="136"/>
      <c r="AL21" s="136"/>
      <c r="AM21" s="136"/>
      <c r="AN21" s="159"/>
      <c r="AO21" s="159"/>
      <c r="AP21" s="159"/>
      <c r="AQ21" s="164"/>
      <c r="AR21" s="164"/>
      <c r="AS21" s="164"/>
      <c r="AT21" s="164"/>
      <c r="AU21" s="164"/>
      <c r="AV21" s="164"/>
      <c r="AW21" s="164"/>
      <c r="AX21" s="116"/>
    </row>
    <row r="22" spans="1:50" ht="15" customHeight="1" x14ac:dyDescent="0.2">
      <c r="A22" s="184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7"/>
      <c r="AJ22" s="136"/>
      <c r="AK22" s="136"/>
      <c r="AL22" s="136"/>
      <c r="AM22" s="136"/>
      <c r="AN22" s="159"/>
      <c r="AO22" s="159"/>
      <c r="AP22" s="159"/>
      <c r="AQ22" s="164"/>
      <c r="AR22" s="164"/>
      <c r="AS22" s="164"/>
      <c r="AT22" s="164"/>
      <c r="AU22" s="164"/>
      <c r="AV22" s="164"/>
      <c r="AW22" s="164"/>
      <c r="AX22" s="116"/>
    </row>
    <row r="23" spans="1:50" ht="15" customHeight="1" x14ac:dyDescent="0.2">
      <c r="A23" s="184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7"/>
      <c r="AJ23" s="136"/>
      <c r="AK23" s="136"/>
      <c r="AL23" s="136"/>
      <c r="AM23" s="136"/>
      <c r="AN23" s="159"/>
      <c r="AO23" s="159"/>
      <c r="AP23" s="159"/>
      <c r="AQ23" s="164"/>
      <c r="AR23" s="164"/>
      <c r="AS23" s="164"/>
      <c r="AT23" s="164"/>
      <c r="AU23" s="164"/>
      <c r="AV23" s="164"/>
      <c r="AW23" s="164"/>
      <c r="AX23" s="116"/>
    </row>
    <row r="24" spans="1:50" ht="15" customHeight="1" x14ac:dyDescent="0.2">
      <c r="A24" s="184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7"/>
      <c r="AJ24" s="136"/>
      <c r="AK24" s="136"/>
      <c r="AL24" s="136"/>
      <c r="AM24" s="136"/>
      <c r="AN24" s="159"/>
      <c r="AO24" s="159"/>
      <c r="AP24" s="159"/>
      <c r="AQ24" s="164"/>
      <c r="AR24" s="164"/>
      <c r="AS24" s="164"/>
      <c r="AT24" s="164"/>
      <c r="AU24" s="164"/>
      <c r="AV24" s="164"/>
      <c r="AW24" s="164"/>
      <c r="AX24" s="116"/>
    </row>
    <row r="25" spans="1:50" ht="15" customHeight="1" x14ac:dyDescent="0.2">
      <c r="A25" s="184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7"/>
      <c r="AJ25" s="136"/>
      <c r="AK25" s="136"/>
      <c r="AL25" s="136"/>
      <c r="AM25" s="136"/>
      <c r="AN25" s="159"/>
      <c r="AO25" s="159"/>
      <c r="AP25" s="159"/>
      <c r="AQ25" s="164"/>
      <c r="AR25" s="164"/>
      <c r="AS25" s="164"/>
      <c r="AT25" s="164"/>
      <c r="AU25" s="164"/>
      <c r="AV25" s="164"/>
      <c r="AW25" s="164"/>
      <c r="AX25" s="116"/>
    </row>
    <row r="26" spans="1:50" ht="15" customHeight="1" x14ac:dyDescent="0.2">
      <c r="A26" s="184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7"/>
      <c r="AJ26" s="136"/>
      <c r="AK26" s="136"/>
      <c r="AL26" s="136"/>
      <c r="AM26" s="136"/>
      <c r="AN26" s="159"/>
      <c r="AO26" s="159"/>
      <c r="AP26" s="159"/>
      <c r="AQ26" s="164"/>
      <c r="AR26" s="164"/>
      <c r="AS26" s="164"/>
      <c r="AT26" s="164"/>
      <c r="AU26" s="164"/>
      <c r="AV26" s="164"/>
      <c r="AW26" s="164"/>
      <c r="AX26" s="116"/>
    </row>
    <row r="27" spans="1:50" ht="15" customHeight="1" x14ac:dyDescent="0.2">
      <c r="A27" s="184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7"/>
      <c r="AJ27" s="136"/>
      <c r="AK27" s="136"/>
      <c r="AL27" s="136"/>
      <c r="AM27" s="136"/>
      <c r="AN27" s="159"/>
      <c r="AO27" s="159"/>
      <c r="AP27" s="159"/>
      <c r="AQ27" s="164"/>
      <c r="AR27" s="164"/>
      <c r="AS27" s="164"/>
      <c r="AT27" s="164"/>
      <c r="AU27" s="164"/>
      <c r="AV27" s="164"/>
      <c r="AW27" s="164"/>
      <c r="AX27" s="116"/>
    </row>
    <row r="28" spans="1:50" ht="15" customHeight="1" x14ac:dyDescent="0.2">
      <c r="A28" s="184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7"/>
      <c r="AJ28" s="136"/>
      <c r="AK28" s="136"/>
      <c r="AL28" s="136"/>
      <c r="AM28" s="136"/>
      <c r="AN28" s="159"/>
      <c r="AO28" s="159"/>
      <c r="AP28" s="159"/>
      <c r="AQ28" s="164"/>
      <c r="AR28" s="164"/>
      <c r="AS28" s="164"/>
      <c r="AT28" s="164"/>
      <c r="AU28" s="164"/>
      <c r="AV28" s="164"/>
      <c r="AW28" s="164"/>
      <c r="AX28" s="116"/>
    </row>
    <row r="29" spans="1:50" ht="15" customHeight="1" x14ac:dyDescent="0.2">
      <c r="A29" s="184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7"/>
      <c r="AJ29" s="136"/>
      <c r="AK29" s="136"/>
      <c r="AL29" s="136"/>
      <c r="AM29" s="136"/>
      <c r="AN29" s="159"/>
      <c r="AO29" s="159"/>
      <c r="AP29" s="159"/>
      <c r="AQ29" s="164"/>
      <c r="AR29" s="164"/>
      <c r="AS29" s="164"/>
      <c r="AT29" s="164"/>
      <c r="AU29" s="164"/>
      <c r="AV29" s="164"/>
      <c r="AW29" s="164"/>
      <c r="AX29" s="116"/>
    </row>
    <row r="30" spans="1:50" ht="15" customHeight="1" x14ac:dyDescent="0.2">
      <c r="A30" s="184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7"/>
      <c r="AJ30" s="136"/>
      <c r="AK30" s="136"/>
      <c r="AL30" s="136"/>
      <c r="AM30" s="136"/>
      <c r="AN30" s="159"/>
      <c r="AO30" s="159"/>
      <c r="AP30" s="159"/>
      <c r="AQ30" s="164"/>
      <c r="AR30" s="164"/>
      <c r="AS30" s="164"/>
      <c r="AT30" s="164"/>
      <c r="AU30" s="164"/>
      <c r="AV30" s="164"/>
      <c r="AW30" s="164"/>
      <c r="AX30" s="116"/>
    </row>
    <row r="31" spans="1:50" ht="15" customHeight="1" x14ac:dyDescent="0.2">
      <c r="A31" s="184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7"/>
      <c r="AJ31" s="136"/>
      <c r="AK31" s="136"/>
      <c r="AL31" s="136"/>
      <c r="AM31" s="136"/>
      <c r="AN31" s="159"/>
      <c r="AO31" s="159"/>
      <c r="AP31" s="159"/>
      <c r="AQ31" s="164"/>
      <c r="AR31" s="164"/>
      <c r="AS31" s="164"/>
      <c r="AT31" s="164"/>
      <c r="AU31" s="164"/>
      <c r="AV31" s="164"/>
      <c r="AW31" s="164"/>
      <c r="AX31" s="116"/>
    </row>
    <row r="32" spans="1:50" ht="15" customHeight="1" x14ac:dyDescent="0.2">
      <c r="A32" s="184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7"/>
      <c r="AJ32" s="136"/>
      <c r="AK32" s="136"/>
      <c r="AL32" s="136"/>
      <c r="AM32" s="136"/>
      <c r="AN32" s="159"/>
      <c r="AO32" s="159"/>
      <c r="AP32" s="159"/>
      <c r="AQ32" s="164"/>
      <c r="AR32" s="164"/>
      <c r="AS32" s="164"/>
      <c r="AT32" s="164"/>
      <c r="AU32" s="164"/>
      <c r="AV32" s="164"/>
      <c r="AW32" s="164"/>
      <c r="AX32" s="116"/>
    </row>
    <row r="33" spans="1:50" ht="15" customHeight="1" x14ac:dyDescent="0.2">
      <c r="A33" s="172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7"/>
      <c r="AJ33" s="136"/>
      <c r="AK33" s="136"/>
      <c r="AL33" s="136"/>
      <c r="AM33" s="136"/>
      <c r="AN33" s="159"/>
      <c r="AO33" s="159"/>
      <c r="AP33" s="159"/>
      <c r="AQ33" s="164"/>
      <c r="AR33" s="164"/>
      <c r="AS33" s="164"/>
      <c r="AT33" s="164"/>
      <c r="AU33" s="164"/>
      <c r="AV33" s="164"/>
      <c r="AW33" s="164"/>
      <c r="AX33" s="116"/>
    </row>
    <row r="34" spans="1:50" ht="15" customHeight="1" x14ac:dyDescent="0.2">
      <c r="A34" s="135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7"/>
      <c r="AJ34" s="136"/>
      <c r="AK34" s="136"/>
      <c r="AL34" s="136"/>
      <c r="AM34" s="136"/>
      <c r="AN34" s="159"/>
      <c r="AO34" s="159"/>
      <c r="AP34" s="159"/>
      <c r="AQ34" s="164"/>
      <c r="AR34" s="164"/>
      <c r="AS34" s="164"/>
      <c r="AT34" s="164"/>
      <c r="AU34" s="164"/>
      <c r="AV34" s="164"/>
      <c r="AW34" s="164"/>
      <c r="AX34" s="116"/>
    </row>
    <row r="35" spans="1:50" ht="15" customHeight="1" x14ac:dyDescent="0.2">
      <c r="A35" s="113" t="s">
        <v>506</v>
      </c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5"/>
      <c r="AJ35" s="114"/>
      <c r="AK35" s="114"/>
      <c r="AL35" s="114"/>
      <c r="AM35" s="114"/>
      <c r="AN35" s="159"/>
      <c r="AO35" s="159"/>
      <c r="AP35" s="159"/>
      <c r="AQ35" s="164"/>
      <c r="AR35" s="164"/>
      <c r="AS35" s="164"/>
      <c r="AT35" s="164"/>
      <c r="AU35" s="164"/>
      <c r="AV35" s="164"/>
      <c r="AW35" s="164"/>
      <c r="AX35" s="116"/>
    </row>
    <row r="36" spans="1:50" ht="15" customHeight="1" thickBot="1" x14ac:dyDescent="0.25">
      <c r="A36" s="113" t="s">
        <v>507</v>
      </c>
      <c r="B36" s="114"/>
      <c r="C36" s="154"/>
      <c r="D36" s="154"/>
      <c r="E36" s="117"/>
      <c r="F36" s="118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16"/>
      <c r="AJ36" s="154"/>
      <c r="AK36" s="151"/>
      <c r="AL36" s="116"/>
      <c r="AM36" s="151"/>
      <c r="AN36" s="115"/>
      <c r="AO36" s="159"/>
      <c r="AP36" s="159"/>
      <c r="AQ36" s="115"/>
      <c r="AT36" s="115"/>
      <c r="AW36" s="115" t="s">
        <v>2</v>
      </c>
      <c r="AX36" s="116"/>
    </row>
    <row r="37" spans="1:50" s="124" customFormat="1" ht="15" customHeight="1" x14ac:dyDescent="0.2">
      <c r="A37" s="122" t="s">
        <v>22</v>
      </c>
      <c r="B37" s="122">
        <v>1970</v>
      </c>
      <c r="C37" s="122">
        <v>1971</v>
      </c>
      <c r="D37" s="122">
        <v>1972</v>
      </c>
      <c r="E37" s="122">
        <v>1973</v>
      </c>
      <c r="F37" s="122">
        <v>1974</v>
      </c>
      <c r="G37" s="122">
        <v>1975</v>
      </c>
      <c r="H37" s="122">
        <v>1976</v>
      </c>
      <c r="I37" s="122">
        <v>1977</v>
      </c>
      <c r="J37" s="122">
        <v>1978</v>
      </c>
      <c r="K37" s="122">
        <v>1979</v>
      </c>
      <c r="L37" s="122">
        <v>1980</v>
      </c>
      <c r="M37" s="122">
        <v>1981</v>
      </c>
      <c r="N37" s="122">
        <v>1982</v>
      </c>
      <c r="O37" s="122">
        <v>1983</v>
      </c>
      <c r="P37" s="122">
        <v>1984</v>
      </c>
      <c r="Q37" s="122">
        <v>1985</v>
      </c>
      <c r="R37" s="122">
        <v>1986</v>
      </c>
      <c r="S37" s="122">
        <v>1987</v>
      </c>
      <c r="T37" s="122">
        <v>1988</v>
      </c>
      <c r="U37" s="122">
        <v>1989</v>
      </c>
      <c r="V37" s="122">
        <v>1990</v>
      </c>
      <c r="W37" s="122">
        <v>1991</v>
      </c>
      <c r="X37" s="122">
        <v>1992</v>
      </c>
      <c r="Y37" s="122">
        <v>1993</v>
      </c>
      <c r="Z37" s="122">
        <v>1994</v>
      </c>
      <c r="AA37" s="122">
        <v>1995</v>
      </c>
      <c r="AB37" s="122">
        <v>1996</v>
      </c>
      <c r="AC37" s="122">
        <v>1997</v>
      </c>
      <c r="AD37" s="122">
        <v>1998</v>
      </c>
      <c r="AE37" s="122">
        <v>1999</v>
      </c>
      <c r="AF37" s="122">
        <v>2000</v>
      </c>
      <c r="AG37" s="122">
        <v>2001</v>
      </c>
      <c r="AH37" s="122">
        <v>2002</v>
      </c>
      <c r="AI37" s="122">
        <v>2003</v>
      </c>
      <c r="AJ37" s="122">
        <v>2004</v>
      </c>
      <c r="AK37" s="122">
        <v>2005</v>
      </c>
      <c r="AL37" s="122">
        <v>2006</v>
      </c>
      <c r="AM37" s="122">
        <v>2007</v>
      </c>
      <c r="AN37" s="122">
        <v>2008</v>
      </c>
      <c r="AO37" s="122">
        <v>2009</v>
      </c>
      <c r="AP37" s="122">
        <v>2010</v>
      </c>
      <c r="AQ37" s="122">
        <v>2011</v>
      </c>
      <c r="AR37" s="122">
        <v>2012</v>
      </c>
      <c r="AS37" s="123">
        <v>2013</v>
      </c>
      <c r="AT37" s="123">
        <v>2014</v>
      </c>
      <c r="AU37" s="123">
        <v>2015</v>
      </c>
      <c r="AV37" s="123">
        <v>2016</v>
      </c>
      <c r="AW37" s="123">
        <v>2017</v>
      </c>
    </row>
    <row r="38" spans="1:50" s="173" customFormat="1" ht="15" customHeight="1" x14ac:dyDescent="0.2">
      <c r="A38" s="173" t="s">
        <v>508</v>
      </c>
      <c r="B38" s="174">
        <v>25475.988314629187</v>
      </c>
      <c r="C38" s="174">
        <v>28202.989414228934</v>
      </c>
      <c r="D38" s="174">
        <v>31465.411033667428</v>
      </c>
      <c r="E38" s="174">
        <v>37909.386088807994</v>
      </c>
      <c r="F38" s="174">
        <v>41607.770382355448</v>
      </c>
      <c r="G38" s="174">
        <v>44139.151313413</v>
      </c>
      <c r="H38" s="174">
        <v>48221.926041528473</v>
      </c>
      <c r="I38" s="174">
        <v>49198.685797106613</v>
      </c>
      <c r="J38" s="174">
        <v>53639.604730444436</v>
      </c>
      <c r="K38" s="174">
        <v>56852.321806130632</v>
      </c>
      <c r="L38" s="174">
        <v>55630.191266834823</v>
      </c>
      <c r="M38" s="174">
        <v>51120.36939630063</v>
      </c>
      <c r="N38" s="174">
        <v>51146.826608978525</v>
      </c>
      <c r="O38" s="174">
        <v>48258.319372655656</v>
      </c>
      <c r="P38" s="174">
        <v>47245.410189478542</v>
      </c>
      <c r="Q38" s="174">
        <v>50287.184721846126</v>
      </c>
      <c r="R38" s="174">
        <v>55109.627073315765</v>
      </c>
      <c r="S38" s="174">
        <v>56263.835397533017</v>
      </c>
      <c r="T38" s="174">
        <v>57583.5078313087</v>
      </c>
      <c r="U38" s="174">
        <v>58671.329495543738</v>
      </c>
      <c r="V38" s="174">
        <v>59008.278165455398</v>
      </c>
      <c r="W38" s="174">
        <v>59319.544662409899</v>
      </c>
      <c r="X38" s="174">
        <v>62103.226411496973</v>
      </c>
      <c r="Y38" s="174">
        <v>64199.169424124317</v>
      </c>
      <c r="Z38" s="174">
        <v>65868.027997612182</v>
      </c>
      <c r="AA38" s="174">
        <v>72097.608251661746</v>
      </c>
      <c r="AB38" s="174">
        <v>78095.540671371855</v>
      </c>
      <c r="AC38" s="174">
        <v>83342.832857145098</v>
      </c>
      <c r="AD38" s="174">
        <v>86770.477822342538</v>
      </c>
      <c r="AE38" s="174">
        <v>88273.327749725213</v>
      </c>
      <c r="AF38" s="174">
        <v>89603.70018537603</v>
      </c>
      <c r="AG38" s="174">
        <v>88215.101981195665</v>
      </c>
      <c r="AH38" s="174">
        <v>86433.907700483294</v>
      </c>
      <c r="AI38" s="175">
        <v>83639.020071670282</v>
      </c>
      <c r="AJ38" s="175">
        <v>86041.299175310734</v>
      </c>
      <c r="AK38" s="175">
        <v>87400.453680281367</v>
      </c>
      <c r="AL38" s="175">
        <v>89590.867721399962</v>
      </c>
      <c r="AM38" s="175">
        <v>93473.018042530181</v>
      </c>
      <c r="AN38" s="175">
        <v>97582.928788078367</v>
      </c>
      <c r="AO38" s="175">
        <v>96846.968884789821</v>
      </c>
      <c r="AP38" s="175">
        <v>104892.2139627741</v>
      </c>
      <c r="AQ38" s="175">
        <v>111296.26506726246</v>
      </c>
      <c r="AR38" s="175">
        <v>117655.41134959189</v>
      </c>
      <c r="AS38" s="175">
        <v>122743.63344235515</v>
      </c>
      <c r="AT38" s="175">
        <v>126705.17963042288</v>
      </c>
      <c r="AU38" s="175">
        <v>118514.62075673271</v>
      </c>
      <c r="AV38" s="175">
        <v>112434.57318907988</v>
      </c>
      <c r="AW38" s="175">
        <v>113490.94612252623</v>
      </c>
      <c r="AX38" s="176"/>
    </row>
    <row r="39" spans="1:50" s="173" customFormat="1" ht="15" customHeight="1" x14ac:dyDescent="0.2">
      <c r="A39" s="173" t="s">
        <v>500</v>
      </c>
      <c r="B39" s="174">
        <v>23509.856830628429</v>
      </c>
      <c r="C39" s="174">
        <v>26368.133590836194</v>
      </c>
      <c r="D39" s="174">
        <v>29887.172683501274</v>
      </c>
      <c r="E39" s="174">
        <v>35609.276678743838</v>
      </c>
      <c r="F39" s="174">
        <v>39804.823561872938</v>
      </c>
      <c r="G39" s="174">
        <v>42107.311553337531</v>
      </c>
      <c r="H39" s="174">
        <v>46444.790698084464</v>
      </c>
      <c r="I39" s="174">
        <v>47122.895890343607</v>
      </c>
      <c r="J39" s="174">
        <v>51339.069583783239</v>
      </c>
      <c r="K39" s="174">
        <v>54999.841129824155</v>
      </c>
      <c r="L39" s="174">
        <v>53038.516782665778</v>
      </c>
      <c r="M39" s="174">
        <v>49411.252580032837</v>
      </c>
      <c r="N39" s="174">
        <v>49959.187627630228</v>
      </c>
      <c r="O39" s="174">
        <v>46506.796756139542</v>
      </c>
      <c r="P39" s="174">
        <v>45466.643317449787</v>
      </c>
      <c r="Q39" s="174">
        <v>48405.856073151394</v>
      </c>
      <c r="R39" s="174">
        <v>51802.974599960762</v>
      </c>
      <c r="S39" s="174">
        <v>53709.998425998361</v>
      </c>
      <c r="T39" s="174">
        <v>54580.773998602439</v>
      </c>
      <c r="U39" s="174">
        <v>56405.91261143711</v>
      </c>
      <c r="V39" s="174">
        <v>57334.078806109275</v>
      </c>
      <c r="W39" s="174">
        <v>57758.641621704432</v>
      </c>
      <c r="X39" s="174">
        <v>59352.114669508897</v>
      </c>
      <c r="Y39" s="174">
        <v>61564.161194183034</v>
      </c>
      <c r="Z39" s="174">
        <v>64925.580969020695</v>
      </c>
      <c r="AA39" s="174">
        <v>69338.413719408112</v>
      </c>
      <c r="AB39" s="174">
        <v>74327.968708286644</v>
      </c>
      <c r="AC39" s="174">
        <v>80227.14421788945</v>
      </c>
      <c r="AD39" s="174">
        <v>82872.125406339823</v>
      </c>
      <c r="AE39" s="174">
        <v>83126.963126000002</v>
      </c>
      <c r="AF39" s="174">
        <v>84233.781887000005</v>
      </c>
      <c r="AG39" s="174">
        <v>83899.447579999993</v>
      </c>
      <c r="AH39" s="174">
        <v>82888.543256665114</v>
      </c>
      <c r="AI39" s="175">
        <v>80343.218682999999</v>
      </c>
      <c r="AJ39" s="175">
        <v>82946.092955</v>
      </c>
      <c r="AK39" s="175">
        <v>83953.532122208446</v>
      </c>
      <c r="AL39" s="175">
        <v>85893.213751999996</v>
      </c>
      <c r="AM39" s="175">
        <v>89739.874467808215</v>
      </c>
      <c r="AN39" s="175">
        <v>92653.908124093548</v>
      </c>
      <c r="AO39" s="175">
        <v>92572.634922891768</v>
      </c>
      <c r="AP39" s="175">
        <v>101480.46350547559</v>
      </c>
      <c r="AQ39" s="175">
        <v>107124.23955482803</v>
      </c>
      <c r="AR39" s="175">
        <v>112793.41027326528</v>
      </c>
      <c r="AS39" s="175">
        <v>115481.24224823003</v>
      </c>
      <c r="AT39" s="175">
        <v>118224.83113341026</v>
      </c>
      <c r="AU39" s="175">
        <v>111656.86017128068</v>
      </c>
      <c r="AV39" s="175">
        <v>108875.58028002287</v>
      </c>
      <c r="AW39" s="175">
        <v>110291.23661810417</v>
      </c>
      <c r="AX39" s="176"/>
    </row>
    <row r="40" spans="1:50" s="173" customFormat="1" ht="15" customHeight="1" x14ac:dyDescent="0.2">
      <c r="A40" s="174" t="s">
        <v>509</v>
      </c>
      <c r="B40" s="174">
        <v>1175.4860330278516</v>
      </c>
      <c r="C40" s="174">
        <v>1533.1415077044874</v>
      </c>
      <c r="D40" s="174">
        <v>1047.5507236683966</v>
      </c>
      <c r="E40" s="174">
        <v>1296.9804214194774</v>
      </c>
      <c r="F40" s="174">
        <v>1081.3796711962434</v>
      </c>
      <c r="G40" s="174">
        <v>1132.0407572497643</v>
      </c>
      <c r="H40" s="174">
        <v>1072.8304396541932</v>
      </c>
      <c r="I40" s="174">
        <v>1151.8110893456574</v>
      </c>
      <c r="J40" s="174">
        <v>1378.189184660903</v>
      </c>
      <c r="K40" s="174">
        <v>1357.5356710827602</v>
      </c>
      <c r="L40" s="174">
        <v>1402.1976814263039</v>
      </c>
      <c r="M40" s="174">
        <v>1414.1554062002392</v>
      </c>
      <c r="N40" s="174">
        <v>1079.2413871557519</v>
      </c>
      <c r="O40" s="174">
        <v>1029.7220380698855</v>
      </c>
      <c r="P40" s="174">
        <v>914.18086863072745</v>
      </c>
      <c r="Q40" s="174">
        <v>1047.9268232411732</v>
      </c>
      <c r="R40" s="174">
        <v>2700.3467364016806</v>
      </c>
      <c r="S40" s="174">
        <v>2261.7470789942131</v>
      </c>
      <c r="T40" s="174">
        <v>2157.7913760234205</v>
      </c>
      <c r="U40" s="174">
        <v>1594.1271038312375</v>
      </c>
      <c r="V40" s="174">
        <v>1297.4742609514371</v>
      </c>
      <c r="W40" s="174">
        <v>1361.311800391165</v>
      </c>
      <c r="X40" s="174">
        <v>1755.4368968282715</v>
      </c>
      <c r="Y40" s="174">
        <v>1577.8129102564294</v>
      </c>
      <c r="Z40" s="174">
        <v>1678.6283020702117</v>
      </c>
      <c r="AA40" s="174">
        <v>1988.4581972600658</v>
      </c>
      <c r="AB40" s="174">
        <v>2382.9504186138165</v>
      </c>
      <c r="AC40" s="174">
        <v>2643.1669080635493</v>
      </c>
      <c r="AD40" s="174">
        <v>2940.1727414789848</v>
      </c>
      <c r="AE40" s="174">
        <v>4127.6647798626173</v>
      </c>
      <c r="AF40" s="174">
        <v>3900.240655888017</v>
      </c>
      <c r="AG40" s="174">
        <v>4143.8212481978389</v>
      </c>
      <c r="AH40" s="174">
        <v>3001.3558038265683</v>
      </c>
      <c r="AI40" s="175">
        <v>2580.1008828351519</v>
      </c>
      <c r="AJ40" s="175">
        <v>2785.4730126553636</v>
      </c>
      <c r="AK40" s="175">
        <v>2869.60630692832</v>
      </c>
      <c r="AL40" s="175">
        <v>2891.0191249999998</v>
      </c>
      <c r="AM40" s="175">
        <v>3070.1946053023371</v>
      </c>
      <c r="AN40" s="175">
        <v>3934.7206845914648</v>
      </c>
      <c r="AO40" s="175">
        <v>3207.1285622635619</v>
      </c>
      <c r="AP40" s="175">
        <v>3756.7845507597722</v>
      </c>
      <c r="AQ40" s="175">
        <v>3310.9778251243797</v>
      </c>
      <c r="AR40" s="175">
        <v>4627.388223974488</v>
      </c>
      <c r="AS40" s="175">
        <v>5758.9503626594833</v>
      </c>
      <c r="AT40" s="175">
        <v>7603.6279867305238</v>
      </c>
      <c r="AU40" s="175">
        <v>6438.6496890649905</v>
      </c>
      <c r="AV40" s="175">
        <v>3164.5696179327851</v>
      </c>
      <c r="AW40" s="175">
        <v>3230.7479565165659</v>
      </c>
      <c r="AX40" s="176"/>
    </row>
    <row r="41" spans="1:50" s="173" customFormat="1" ht="15" customHeight="1" x14ac:dyDescent="0.2">
      <c r="A41" s="174" t="s">
        <v>501</v>
      </c>
      <c r="B41" s="174">
        <v>790.64545097290591</v>
      </c>
      <c r="C41" s="174">
        <v>301.71431568825091</v>
      </c>
      <c r="D41" s="174">
        <v>530.6876264977567</v>
      </c>
      <c r="E41" s="174">
        <v>1003.128988644674</v>
      </c>
      <c r="F41" s="174">
        <v>721.56714928626661</v>
      </c>
      <c r="G41" s="174">
        <v>899.79900282570281</v>
      </c>
      <c r="H41" s="174">
        <v>704.30490378981938</v>
      </c>
      <c r="I41" s="174">
        <v>923.97881741735068</v>
      </c>
      <c r="J41" s="174">
        <v>922.34596200030103</v>
      </c>
      <c r="K41" s="174">
        <v>494.94500522371203</v>
      </c>
      <c r="L41" s="174">
        <v>1189.4768027427422</v>
      </c>
      <c r="M41" s="174">
        <v>294.96141006755704</v>
      </c>
      <c r="N41" s="174">
        <v>108.39759419254514</v>
      </c>
      <c r="O41" s="174">
        <v>721.80057844622718</v>
      </c>
      <c r="P41" s="174">
        <v>864.58600339802695</v>
      </c>
      <c r="Q41" s="174">
        <v>833.40182545356379</v>
      </c>
      <c r="R41" s="174">
        <v>606.30573695331771</v>
      </c>
      <c r="S41" s="174">
        <v>292.08989254044201</v>
      </c>
      <c r="T41" s="174">
        <v>844.94245668283747</v>
      </c>
      <c r="U41" s="174">
        <v>671.28978027538847</v>
      </c>
      <c r="V41" s="174">
        <v>376.72509839468864</v>
      </c>
      <c r="W41" s="174">
        <v>199.5912403143044</v>
      </c>
      <c r="X41" s="174">
        <v>995.67484515980414</v>
      </c>
      <c r="Y41" s="174">
        <v>1057.1953196848576</v>
      </c>
      <c r="Z41" s="174">
        <v>-736.1812734787236</v>
      </c>
      <c r="AA41" s="174">
        <v>770.73633499355992</v>
      </c>
      <c r="AB41" s="174">
        <v>1384.6215444713876</v>
      </c>
      <c r="AC41" s="174">
        <v>472.5217311921067</v>
      </c>
      <c r="AD41" s="174">
        <v>958.17967452374171</v>
      </c>
      <c r="AE41" s="174">
        <v>1018.6998438625875</v>
      </c>
      <c r="AF41" s="174">
        <v>1469.6776424880034</v>
      </c>
      <c r="AG41" s="174">
        <v>171.83315299782623</v>
      </c>
      <c r="AH41" s="174">
        <v>544.00863999162289</v>
      </c>
      <c r="AI41" s="175">
        <v>715.70050583513921</v>
      </c>
      <c r="AJ41" s="175">
        <v>309.73320765536602</v>
      </c>
      <c r="AK41" s="175">
        <v>577.31525114459919</v>
      </c>
      <c r="AL41" s="175">
        <v>806.63484439996046</v>
      </c>
      <c r="AM41" s="175">
        <v>662.94896941962213</v>
      </c>
      <c r="AN41" s="175">
        <v>994.29997939335317</v>
      </c>
      <c r="AO41" s="175">
        <v>1067.2053996344978</v>
      </c>
      <c r="AP41" s="175">
        <v>-345.03409346126688</v>
      </c>
      <c r="AQ41" s="175">
        <v>861.04768731004515</v>
      </c>
      <c r="AR41" s="175">
        <v>234.61285235211759</v>
      </c>
      <c r="AS41" s="175">
        <v>1503.4408314656271</v>
      </c>
      <c r="AT41" s="175">
        <v>876.72051028209307</v>
      </c>
      <c r="AU41" s="175">
        <v>419.11089638703646</v>
      </c>
      <c r="AV41" s="175">
        <v>394.42329112422948</v>
      </c>
      <c r="AW41" s="175">
        <v>-31.038452094504947</v>
      </c>
      <c r="AX41" s="176"/>
    </row>
    <row r="42" spans="1:50" s="173" customFormat="1" ht="15" customHeight="1" x14ac:dyDescent="0.2">
      <c r="A42" s="174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6"/>
    </row>
    <row r="43" spans="1:50" s="173" customFormat="1" ht="15" customHeight="1" x14ac:dyDescent="0.2">
      <c r="A43" s="174" t="s">
        <v>510</v>
      </c>
      <c r="B43" s="174">
        <v>8261.4413288939377</v>
      </c>
      <c r="C43" s="174">
        <v>8665.2966169884148</v>
      </c>
      <c r="D43" s="174">
        <v>8470.6239124415169</v>
      </c>
      <c r="E43" s="174">
        <v>8603.1507203452202</v>
      </c>
      <c r="F43" s="174">
        <v>9148.2620236168532</v>
      </c>
      <c r="G43" s="174">
        <v>8930.7503443424939</v>
      </c>
      <c r="H43" s="174">
        <v>8673.2913991932783</v>
      </c>
      <c r="I43" s="174">
        <v>8391.7308338269359</v>
      </c>
      <c r="J43" s="174">
        <v>8372.9244555394052</v>
      </c>
      <c r="K43" s="174">
        <v>8630.9415894117665</v>
      </c>
      <c r="L43" s="174">
        <v>9473.4036794594595</v>
      </c>
      <c r="M43" s="174">
        <v>11191.544652653825</v>
      </c>
      <c r="N43" s="174">
        <v>13635.264874445566</v>
      </c>
      <c r="O43" s="174">
        <v>17264.82009670043</v>
      </c>
      <c r="P43" s="174">
        <v>24186.28042799469</v>
      </c>
      <c r="Q43" s="174">
        <v>28633.685934486664</v>
      </c>
      <c r="R43" s="174">
        <v>30137.336922400496</v>
      </c>
      <c r="S43" s="174">
        <v>29982.670497737978</v>
      </c>
      <c r="T43" s="174">
        <v>29269.121231757432</v>
      </c>
      <c r="U43" s="174">
        <v>31411.899687771402</v>
      </c>
      <c r="V43" s="174">
        <v>33399.762832043787</v>
      </c>
      <c r="W43" s="174">
        <v>33002.424138076101</v>
      </c>
      <c r="X43" s="174">
        <v>33453.305192417021</v>
      </c>
      <c r="Y43" s="174">
        <v>34103.300501140431</v>
      </c>
      <c r="Z43" s="174">
        <v>35446.321916175584</v>
      </c>
      <c r="AA43" s="174">
        <v>36791.340799479534</v>
      </c>
      <c r="AB43" s="174">
        <v>41485.350766821619</v>
      </c>
      <c r="AC43" s="174">
        <v>44616.984069808175</v>
      </c>
      <c r="AD43" s="174">
        <v>51577.08907748718</v>
      </c>
      <c r="AE43" s="174">
        <v>57832.136939999997</v>
      </c>
      <c r="AF43" s="174">
        <v>65295.833735999993</v>
      </c>
      <c r="AG43" s="174">
        <v>68345.572187999991</v>
      </c>
      <c r="AH43" s="174">
        <v>76631.227599999998</v>
      </c>
      <c r="AI43" s="175">
        <v>79206.756340000007</v>
      </c>
      <c r="AJ43" s="175">
        <v>78888.176399999997</v>
      </c>
      <c r="AK43" s="175">
        <v>86894.257532909192</v>
      </c>
      <c r="AL43" s="175">
        <v>92416.388000000006</v>
      </c>
      <c r="AM43" s="175">
        <v>94209.243977090911</v>
      </c>
      <c r="AN43" s="175">
        <v>97350.210033124749</v>
      </c>
      <c r="AO43" s="175">
        <v>104085.715</v>
      </c>
      <c r="AP43" s="175">
        <v>109744.94122397112</v>
      </c>
      <c r="AQ43" s="175">
        <v>112344.76687619048</v>
      </c>
      <c r="AR43" s="175">
        <v>110897.75855010237</v>
      </c>
      <c r="AS43" s="175">
        <v>108482.59286738095</v>
      </c>
      <c r="AT43" s="175">
        <v>120511.4929057619</v>
      </c>
      <c r="AU43" s="175">
        <v>129698.81248623095</v>
      </c>
      <c r="AV43" s="175">
        <v>134215.39636519051</v>
      </c>
      <c r="AW43" s="175">
        <v>140182.44612804762</v>
      </c>
      <c r="AX43" s="176"/>
    </row>
    <row r="44" spans="1:50" s="173" customFormat="1" ht="15" customHeight="1" x14ac:dyDescent="0.2">
      <c r="A44" s="174" t="s">
        <v>511</v>
      </c>
      <c r="B44" s="174">
        <v>8160.7226400000009</v>
      </c>
      <c r="C44" s="174">
        <v>8521.0002799999984</v>
      </c>
      <c r="D44" s="174">
        <v>8313.0835200000001</v>
      </c>
      <c r="E44" s="174">
        <v>8453.4609600000003</v>
      </c>
      <c r="F44" s="174">
        <v>8969.4672750000009</v>
      </c>
      <c r="G44" s="174">
        <v>8727.4700599999996</v>
      </c>
      <c r="H44" s="174">
        <v>8472.5916660000003</v>
      </c>
      <c r="I44" s="174">
        <v>8177.1285399999997</v>
      </c>
      <c r="J44" s="174">
        <v>8154.3437000000004</v>
      </c>
      <c r="K44" s="174">
        <v>8418.9983800000009</v>
      </c>
      <c r="L44" s="174">
        <v>9255.90308</v>
      </c>
      <c r="M44" s="174">
        <v>10928.310336</v>
      </c>
      <c r="N44" s="174">
        <v>13338.139360000001</v>
      </c>
      <c r="O44" s="174">
        <v>16910.556692999999</v>
      </c>
      <c r="P44" s="174">
        <v>23711.531846999998</v>
      </c>
      <c r="Q44" s="174">
        <v>28079.553810000001</v>
      </c>
      <c r="R44" s="174">
        <v>29432.795999999998</v>
      </c>
      <c r="S44" s="174">
        <v>29103.893369999998</v>
      </c>
      <c r="T44" s="174">
        <v>28447.669598000004</v>
      </c>
      <c r="U44" s="174">
        <v>30623.405789999997</v>
      </c>
      <c r="V44" s="174">
        <v>32549.988330000004</v>
      </c>
      <c r="W44" s="174">
        <v>32117.290360000003</v>
      </c>
      <c r="X44" s="174">
        <v>32466.497584000001</v>
      </c>
      <c r="Y44" s="174">
        <v>33169.354872000004</v>
      </c>
      <c r="Z44" s="174">
        <v>34446.227088</v>
      </c>
      <c r="AA44" s="174">
        <v>35775.630792000004</v>
      </c>
      <c r="AB44" s="174">
        <v>40521.366503999998</v>
      </c>
      <c r="AC44" s="174">
        <v>43589.591808000005</v>
      </c>
      <c r="AD44" s="174">
        <v>50512.046028000004</v>
      </c>
      <c r="AE44" s="174">
        <v>56612.272859999997</v>
      </c>
      <c r="AF44" s="174">
        <v>63848.768615999994</v>
      </c>
      <c r="AG44" s="174">
        <v>66742.356247999996</v>
      </c>
      <c r="AH44" s="174">
        <v>74926.731599999999</v>
      </c>
      <c r="AI44" s="175">
        <v>77225.18634</v>
      </c>
      <c r="AJ44" s="175">
        <v>76641.223400000003</v>
      </c>
      <c r="AK44" s="175">
        <v>84300.101613165592</v>
      </c>
      <c r="AL44" s="175">
        <v>89214.49</v>
      </c>
      <c r="AM44" s="175">
        <v>90765.493977090911</v>
      </c>
      <c r="AN44" s="175">
        <v>93999.876033124747</v>
      </c>
      <c r="AO44" s="175">
        <v>100918.391</v>
      </c>
      <c r="AP44" s="175">
        <v>106558.80242397112</v>
      </c>
      <c r="AQ44" s="175">
        <v>108976.05</v>
      </c>
      <c r="AR44" s="175">
        <v>107257.93344000001</v>
      </c>
      <c r="AS44" s="175">
        <v>104762.4696</v>
      </c>
      <c r="AT44" s="175">
        <v>116704.74948</v>
      </c>
      <c r="AU44" s="175">
        <v>126127.01304999999</v>
      </c>
      <c r="AV44" s="175">
        <v>130373.18801100002</v>
      </c>
      <c r="AW44" s="175">
        <v>135906.59560500001</v>
      </c>
      <c r="AX44" s="176"/>
    </row>
    <row r="45" spans="1:50" s="173" customFormat="1" ht="15" customHeight="1" x14ac:dyDescent="0.2">
      <c r="A45" s="174" t="s">
        <v>512</v>
      </c>
      <c r="B45" s="174">
        <v>100.71868889393596</v>
      </c>
      <c r="C45" s="174">
        <v>144.29633698841701</v>
      </c>
      <c r="D45" s="174">
        <v>157.54039244151716</v>
      </c>
      <c r="E45" s="174">
        <v>149.68976034521918</v>
      </c>
      <c r="F45" s="174">
        <v>178.79474861685216</v>
      </c>
      <c r="G45" s="174">
        <v>203.28028434249376</v>
      </c>
      <c r="H45" s="174">
        <v>200.69973319327732</v>
      </c>
      <c r="I45" s="174">
        <v>214.60229382693623</v>
      </c>
      <c r="J45" s="174">
        <v>218.580755539405</v>
      </c>
      <c r="K45" s="174">
        <v>211.94320941176474</v>
      </c>
      <c r="L45" s="174">
        <v>217.50059945945947</v>
      </c>
      <c r="M45" s="174">
        <v>263.23431665382418</v>
      </c>
      <c r="N45" s="174">
        <v>297.12551444556362</v>
      </c>
      <c r="O45" s="174">
        <v>354.26340370043312</v>
      </c>
      <c r="P45" s="174">
        <v>474.74858099469333</v>
      </c>
      <c r="Q45" s="174">
        <v>554.13212448666422</v>
      </c>
      <c r="R45" s="174">
        <v>704.54092240049886</v>
      </c>
      <c r="S45" s="174">
        <v>878.77712773797805</v>
      </c>
      <c r="T45" s="174">
        <v>821.45163375742834</v>
      </c>
      <c r="U45" s="174">
        <v>788.49389777140493</v>
      </c>
      <c r="V45" s="174">
        <v>849.77450204378204</v>
      </c>
      <c r="W45" s="174">
        <v>885.13377807609527</v>
      </c>
      <c r="X45" s="174">
        <v>986.80760841702136</v>
      </c>
      <c r="Y45" s="174">
        <v>933.94562914042558</v>
      </c>
      <c r="Z45" s="174">
        <v>1000.0948281755832</v>
      </c>
      <c r="AA45" s="174">
        <v>1015.7100074795312</v>
      </c>
      <c r="AB45" s="174">
        <v>963.9842628216179</v>
      </c>
      <c r="AC45" s="174">
        <v>1027.3922618081692</v>
      </c>
      <c r="AD45" s="174">
        <v>1065.0430494871794</v>
      </c>
      <c r="AE45" s="174">
        <v>1219.8640800000001</v>
      </c>
      <c r="AF45" s="174">
        <v>1447.0651200000002</v>
      </c>
      <c r="AG45" s="174">
        <v>1603.21594</v>
      </c>
      <c r="AH45" s="174">
        <v>1704.4959999999999</v>
      </c>
      <c r="AI45" s="175">
        <v>1981.57</v>
      </c>
      <c r="AJ45" s="175">
        <v>2246.953</v>
      </c>
      <c r="AK45" s="175">
        <v>2594.155919743604</v>
      </c>
      <c r="AL45" s="175">
        <v>3201.8979999999997</v>
      </c>
      <c r="AM45" s="175">
        <v>3443.75</v>
      </c>
      <c r="AN45" s="175">
        <v>3350.3339999999998</v>
      </c>
      <c r="AO45" s="175">
        <v>3167.3240000000001</v>
      </c>
      <c r="AP45" s="175">
        <v>3186.1388000000002</v>
      </c>
      <c r="AQ45" s="175">
        <v>3368.7168761904768</v>
      </c>
      <c r="AR45" s="175">
        <v>3639.8251101023625</v>
      </c>
      <c r="AS45" s="175">
        <v>3720.1232673809518</v>
      </c>
      <c r="AT45" s="175">
        <v>3806.7434257619052</v>
      </c>
      <c r="AU45" s="175">
        <v>3571.7994362309523</v>
      </c>
      <c r="AV45" s="175">
        <v>3842.2083541904767</v>
      </c>
      <c r="AW45" s="175">
        <v>4275.8505230476194</v>
      </c>
      <c r="AX45" s="176"/>
    </row>
    <row r="46" spans="1:50" s="173" customFormat="1" ht="15" customHeight="1" x14ac:dyDescent="0.2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6"/>
    </row>
    <row r="47" spans="1:50" s="173" customFormat="1" ht="15" customHeight="1" x14ac:dyDescent="0.2">
      <c r="A47" s="174" t="s">
        <v>513</v>
      </c>
      <c r="B47" s="174">
        <v>17214.546985735251</v>
      </c>
      <c r="C47" s="174">
        <v>19537.692797240517</v>
      </c>
      <c r="D47" s="174">
        <v>22994.787121225912</v>
      </c>
      <c r="E47" s="174">
        <v>29306.235368462774</v>
      </c>
      <c r="F47" s="174">
        <v>32459.508358738596</v>
      </c>
      <c r="G47" s="174">
        <v>35208.400969070506</v>
      </c>
      <c r="H47" s="174">
        <v>39548.634642335193</v>
      </c>
      <c r="I47" s="174">
        <v>40806.954963279677</v>
      </c>
      <c r="J47" s="174">
        <v>45266.680274905033</v>
      </c>
      <c r="K47" s="174">
        <v>48221.38021671887</v>
      </c>
      <c r="L47" s="174">
        <v>46156.787587375366</v>
      </c>
      <c r="M47" s="174">
        <v>39928.824743646808</v>
      </c>
      <c r="N47" s="174">
        <v>37511.561734532959</v>
      </c>
      <c r="O47" s="174">
        <v>30993.499275955226</v>
      </c>
      <c r="P47" s="174">
        <v>23059.129761483851</v>
      </c>
      <c r="Q47" s="174">
        <v>21653.498787359462</v>
      </c>
      <c r="R47" s="174">
        <v>24972.290150915269</v>
      </c>
      <c r="S47" s="174">
        <v>26281.16489979504</v>
      </c>
      <c r="T47" s="174">
        <v>28314.386599551268</v>
      </c>
      <c r="U47" s="174">
        <v>27259.429807772336</v>
      </c>
      <c r="V47" s="174">
        <v>25608.515333411611</v>
      </c>
      <c r="W47" s="174">
        <v>26317.120524333797</v>
      </c>
      <c r="X47" s="174">
        <v>28649.921219079952</v>
      </c>
      <c r="Y47" s="174">
        <v>30095.868922983886</v>
      </c>
      <c r="Z47" s="174">
        <v>30421.706081436598</v>
      </c>
      <c r="AA47" s="174">
        <v>35306.267452182212</v>
      </c>
      <c r="AB47" s="174">
        <v>36610.189904550236</v>
      </c>
      <c r="AC47" s="174">
        <v>38725.848787336923</v>
      </c>
      <c r="AD47" s="174">
        <v>35193.388744855358</v>
      </c>
      <c r="AE47" s="174">
        <v>30441.190809725216</v>
      </c>
      <c r="AF47" s="174">
        <v>24307.866449376037</v>
      </c>
      <c r="AG47" s="174">
        <v>19869.529793195674</v>
      </c>
      <c r="AH47" s="174">
        <v>9802.680100483296</v>
      </c>
      <c r="AI47" s="175">
        <v>4432.2637316702749</v>
      </c>
      <c r="AJ47" s="175">
        <v>7153.1227753107378</v>
      </c>
      <c r="AK47" s="175">
        <v>506.19614737217489</v>
      </c>
      <c r="AL47" s="175">
        <v>-2825.5202786000445</v>
      </c>
      <c r="AM47" s="175">
        <v>-736.22593456073082</v>
      </c>
      <c r="AN47" s="175">
        <v>232.71875495361746</v>
      </c>
      <c r="AO47" s="175">
        <v>-7238.746115210175</v>
      </c>
      <c r="AP47" s="175">
        <v>-4852.7272611970257</v>
      </c>
      <c r="AQ47" s="175">
        <v>-1048.5018089280202</v>
      </c>
      <c r="AR47" s="175">
        <v>6757.652799489515</v>
      </c>
      <c r="AS47" s="175">
        <v>14261.040574974191</v>
      </c>
      <c r="AT47" s="175">
        <v>6193.6867246609763</v>
      </c>
      <c r="AU47" s="175">
        <v>-11184.191729498241</v>
      </c>
      <c r="AV47" s="175">
        <v>-21780.823176110629</v>
      </c>
      <c r="AW47" s="175">
        <v>-26691.50000552139</v>
      </c>
      <c r="AX47" s="176"/>
    </row>
    <row r="48" spans="1:50" s="173" customFormat="1" ht="15" customHeight="1" x14ac:dyDescent="0.2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6"/>
    </row>
    <row r="49" spans="1:50" s="173" customFormat="1" ht="15" customHeight="1" x14ac:dyDescent="0.2">
      <c r="A49" s="174" t="s">
        <v>514</v>
      </c>
      <c r="B49" s="174">
        <v>344.29093971470502</v>
      </c>
      <c r="C49" s="174">
        <v>390.75385594481037</v>
      </c>
      <c r="D49" s="174">
        <v>459.89574242451823</v>
      </c>
      <c r="E49" s="174">
        <v>586.12470736925547</v>
      </c>
      <c r="F49" s="174">
        <v>649.19016717477189</v>
      </c>
      <c r="G49" s="174">
        <v>704.16801938141009</v>
      </c>
      <c r="H49" s="174">
        <v>790.97269284670392</v>
      </c>
      <c r="I49" s="174">
        <v>816.13909926559359</v>
      </c>
      <c r="J49" s="174">
        <v>905.33360549810072</v>
      </c>
      <c r="K49" s="174">
        <v>964.42760433437741</v>
      </c>
      <c r="L49" s="174">
        <v>923.13575174750736</v>
      </c>
      <c r="M49" s="174">
        <v>798.57649487293622</v>
      </c>
      <c r="N49" s="174">
        <v>750.23123469065922</v>
      </c>
      <c r="O49" s="174">
        <v>619.86998551910449</v>
      </c>
      <c r="P49" s="174">
        <v>461.18259522967702</v>
      </c>
      <c r="Q49" s="174">
        <v>433.06997574718923</v>
      </c>
      <c r="R49" s="174">
        <v>499.44580301830541</v>
      </c>
      <c r="S49" s="174">
        <v>525.62329799590077</v>
      </c>
      <c r="T49" s="174">
        <v>566.28773199102534</v>
      </c>
      <c r="U49" s="174">
        <v>545.1885961554467</v>
      </c>
      <c r="V49" s="174">
        <v>512.17030666823223</v>
      </c>
      <c r="W49" s="174">
        <v>526.34241048667593</v>
      </c>
      <c r="X49" s="174">
        <v>572.99842438159908</v>
      </c>
      <c r="Y49" s="174">
        <v>601.91737845967771</v>
      </c>
      <c r="Z49" s="174">
        <v>608.43412162873199</v>
      </c>
      <c r="AA49" s="174">
        <v>706.12534904364429</v>
      </c>
      <c r="AB49" s="174">
        <v>732.20379809100473</v>
      </c>
      <c r="AC49" s="174">
        <v>774.51697574673847</v>
      </c>
      <c r="AD49" s="174">
        <v>703.86777489710721</v>
      </c>
      <c r="AE49" s="174">
        <v>608.82381619450439</v>
      </c>
      <c r="AF49" s="174">
        <v>486.15732898752077</v>
      </c>
      <c r="AG49" s="174">
        <v>397.39059586391346</v>
      </c>
      <c r="AH49" s="174">
        <v>196.05360200966592</v>
      </c>
      <c r="AI49" s="175">
        <v>88.645274633405492</v>
      </c>
      <c r="AJ49" s="175">
        <v>143.06245550621475</v>
      </c>
      <c r="AK49" s="175">
        <v>10.123922947443498</v>
      </c>
      <c r="AL49" s="175">
        <v>-56.510405572000892</v>
      </c>
      <c r="AM49" s="175">
        <v>-14.724518691214616</v>
      </c>
      <c r="AN49" s="175">
        <v>4.6543750990723494</v>
      </c>
      <c r="AO49" s="175">
        <v>-144.7749223042035</v>
      </c>
      <c r="AP49" s="175">
        <v>-97.054545223940522</v>
      </c>
      <c r="AQ49" s="175">
        <v>-20.970036178560402</v>
      </c>
      <c r="AR49" s="175">
        <v>135.15305598979029</v>
      </c>
      <c r="AS49" s="175">
        <v>285.22081149948383</v>
      </c>
      <c r="AT49" s="175">
        <v>123.87373449321953</v>
      </c>
      <c r="AU49" s="175">
        <v>-223.68383458996482</v>
      </c>
      <c r="AV49" s="175">
        <v>-435.6164635222126</v>
      </c>
      <c r="AW49" s="175">
        <v>-533.83000011042782</v>
      </c>
      <c r="AX49" s="176"/>
    </row>
    <row r="50" spans="1:50" s="166" customFormat="1" ht="15" customHeight="1" x14ac:dyDescent="0.2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77"/>
    </row>
    <row r="51" spans="1:50" s="181" customFormat="1" ht="15" customHeight="1" thickBot="1" x14ac:dyDescent="0.25">
      <c r="A51" s="178" t="s">
        <v>515</v>
      </c>
      <c r="B51" s="178">
        <v>67.571655211704069</v>
      </c>
      <c r="C51" s="178">
        <v>69.275254868490606</v>
      </c>
      <c r="D51" s="178">
        <v>73.079570124229107</v>
      </c>
      <c r="E51" s="178">
        <v>77.306014135414529</v>
      </c>
      <c r="F51" s="178">
        <v>78.013092411468548</v>
      </c>
      <c r="G51" s="178">
        <v>79.766828136478878</v>
      </c>
      <c r="H51" s="178">
        <v>82.013801373831711</v>
      </c>
      <c r="I51" s="178">
        <v>82.943180904396314</v>
      </c>
      <c r="J51" s="178">
        <v>84.390406123207043</v>
      </c>
      <c r="K51" s="178">
        <v>84.818664717258656</v>
      </c>
      <c r="L51" s="178">
        <v>82.970751198716016</v>
      </c>
      <c r="M51" s="178">
        <v>78.107465214318836</v>
      </c>
      <c r="N51" s="178">
        <v>73.340936714044389</v>
      </c>
      <c r="O51" s="178">
        <v>64.224157987393355</v>
      </c>
      <c r="P51" s="178">
        <v>48.807132098133572</v>
      </c>
      <c r="Q51" s="178">
        <v>43.059675953489176</v>
      </c>
      <c r="R51" s="178">
        <v>45.313843473651303</v>
      </c>
      <c r="S51" s="178">
        <v>46.710581875737859</v>
      </c>
      <c r="T51" s="178">
        <v>49.170999937166847</v>
      </c>
      <c r="U51" s="178">
        <v>46.461244430881301</v>
      </c>
      <c r="V51" s="178">
        <v>43.398174170761244</v>
      </c>
      <c r="W51" s="178">
        <v>44.365007644791731</v>
      </c>
      <c r="X51" s="178">
        <v>46.132742008032103</v>
      </c>
      <c r="Y51" s="178">
        <v>46.878906990461267</v>
      </c>
      <c r="Z51" s="178">
        <v>46.185846162783911</v>
      </c>
      <c r="AA51" s="178">
        <v>48.970095275481562</v>
      </c>
      <c r="AB51" s="178">
        <v>46.878720077765905</v>
      </c>
      <c r="AC51" s="178">
        <v>46.465721718045607</v>
      </c>
      <c r="AD51" s="178">
        <v>40.559173613071209</v>
      </c>
      <c r="AE51" s="178">
        <v>34.485151501292506</v>
      </c>
      <c r="AF51" s="178">
        <v>27.128194928431377</v>
      </c>
      <c r="AG51" s="178">
        <v>22.523954909025843</v>
      </c>
      <c r="AH51" s="178">
        <v>11.341243686970877</v>
      </c>
      <c r="AI51" s="179">
        <v>5.2992774519264669</v>
      </c>
      <c r="AJ51" s="179">
        <v>8.3135922445058839</v>
      </c>
      <c r="AK51" s="179">
        <v>0.57916878695376728</v>
      </c>
      <c r="AL51" s="179">
        <v>-3.1538038981679959</v>
      </c>
      <c r="AM51" s="179">
        <v>-0.78763470997132923</v>
      </c>
      <c r="AN51" s="179">
        <v>0.23848306035066302</v>
      </c>
      <c r="AO51" s="179">
        <v>-7.474416802679146</v>
      </c>
      <c r="AP51" s="179">
        <v>-4.6263941601225449</v>
      </c>
      <c r="AQ51" s="179">
        <v>-0.9420817565570172</v>
      </c>
      <c r="AR51" s="179">
        <v>5.7435971044377769</v>
      </c>
      <c r="AS51" s="179">
        <v>11.618558270618323</v>
      </c>
      <c r="AT51" s="179">
        <v>4.8882664013632988</v>
      </c>
      <c r="AU51" s="179">
        <v>-9.4369721289116786</v>
      </c>
      <c r="AV51" s="179">
        <v>-19.37199791694151</v>
      </c>
      <c r="AW51" s="179">
        <v>-23.518616169350562</v>
      </c>
      <c r="AX51" s="180"/>
    </row>
    <row r="52" spans="1:50" ht="15" customHeight="1" x14ac:dyDescent="0.2">
      <c r="A52" s="153" t="s">
        <v>516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7"/>
      <c r="AJ52" s="136"/>
      <c r="AK52" s="136"/>
      <c r="AL52" s="136"/>
      <c r="AM52" s="136"/>
      <c r="AN52" s="159"/>
      <c r="AO52" s="159"/>
      <c r="AP52" s="159"/>
      <c r="AQ52" s="164"/>
      <c r="AR52" s="164"/>
      <c r="AS52" s="164"/>
      <c r="AT52" s="164"/>
      <c r="AU52" s="164"/>
      <c r="AV52" s="164"/>
      <c r="AW52" s="164"/>
      <c r="AX52" s="116"/>
    </row>
    <row r="53" spans="1:50" ht="15" customHeight="1" x14ac:dyDescent="0.2">
      <c r="A53" s="153" t="s">
        <v>517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7"/>
      <c r="AJ53" s="136"/>
      <c r="AK53" s="136"/>
      <c r="AL53" s="136"/>
      <c r="AM53" s="136"/>
      <c r="AN53" s="159"/>
      <c r="AO53" s="159"/>
      <c r="AP53" s="159"/>
      <c r="AQ53" s="164"/>
      <c r="AR53" s="164"/>
      <c r="AS53" s="164"/>
      <c r="AT53" s="164"/>
      <c r="AU53" s="164"/>
      <c r="AV53" s="164"/>
      <c r="AW53" s="164"/>
      <c r="AX53" s="116"/>
    </row>
    <row r="54" spans="1:50" ht="15" customHeight="1" x14ac:dyDescent="0.2">
      <c r="A54" s="153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7"/>
      <c r="AJ54" s="136"/>
      <c r="AK54" s="136"/>
      <c r="AL54" s="136"/>
      <c r="AM54" s="136"/>
      <c r="AN54" s="159"/>
      <c r="AO54" s="159"/>
      <c r="AP54" s="159"/>
      <c r="AQ54" s="164"/>
      <c r="AR54" s="164"/>
      <c r="AS54" s="164"/>
      <c r="AT54" s="164"/>
      <c r="AU54" s="164"/>
      <c r="AV54" s="164"/>
      <c r="AW54" s="164"/>
      <c r="AX54" s="116"/>
    </row>
    <row r="55" spans="1:50" ht="15" customHeight="1" x14ac:dyDescent="0.2">
      <c r="A55" s="153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7"/>
      <c r="AJ55" s="136"/>
      <c r="AK55" s="136"/>
      <c r="AL55" s="136"/>
      <c r="AM55" s="136"/>
      <c r="AN55" s="159"/>
      <c r="AO55" s="159"/>
      <c r="AP55" s="159"/>
      <c r="AQ55" s="164"/>
      <c r="AR55" s="164"/>
      <c r="AS55" s="164"/>
      <c r="AT55" s="164"/>
      <c r="AU55" s="164"/>
      <c r="AV55" s="164"/>
      <c r="AW55" s="164"/>
      <c r="AX55" s="116"/>
    </row>
    <row r="56" spans="1:50" ht="15" customHeight="1" x14ac:dyDescent="0.2">
      <c r="A56" s="153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7"/>
      <c r="AJ56" s="136"/>
      <c r="AK56" s="136"/>
      <c r="AL56" s="136"/>
      <c r="AM56" s="136"/>
      <c r="AN56" s="159"/>
      <c r="AO56" s="159"/>
      <c r="AP56" s="159"/>
      <c r="AQ56" s="164"/>
      <c r="AR56" s="164"/>
      <c r="AS56" s="164"/>
      <c r="AT56" s="164"/>
      <c r="AU56" s="164"/>
      <c r="AV56" s="164"/>
      <c r="AW56" s="164"/>
      <c r="AX56" s="116"/>
    </row>
    <row r="57" spans="1:50" ht="15" customHeight="1" x14ac:dyDescent="0.2">
      <c r="A57" s="153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7"/>
      <c r="AJ57" s="136"/>
      <c r="AK57" s="136"/>
      <c r="AL57" s="136"/>
      <c r="AM57" s="136"/>
      <c r="AN57" s="159"/>
      <c r="AO57" s="159"/>
      <c r="AP57" s="159"/>
      <c r="AQ57" s="164"/>
      <c r="AR57" s="164"/>
      <c r="AS57" s="164"/>
      <c r="AT57" s="164"/>
      <c r="AU57" s="164"/>
      <c r="AV57" s="164"/>
      <c r="AW57" s="164"/>
      <c r="AX57" s="116"/>
    </row>
    <row r="58" spans="1:50" ht="15" customHeight="1" x14ac:dyDescent="0.2">
      <c r="A58" s="153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7"/>
      <c r="AJ58" s="136"/>
      <c r="AK58" s="136"/>
      <c r="AL58" s="136"/>
      <c r="AM58" s="136"/>
      <c r="AN58" s="159"/>
      <c r="AO58" s="159"/>
      <c r="AP58" s="159"/>
      <c r="AQ58" s="164"/>
      <c r="AR58" s="164"/>
      <c r="AS58" s="164"/>
      <c r="AT58" s="164"/>
      <c r="AU58" s="164"/>
      <c r="AV58" s="164"/>
      <c r="AW58" s="164"/>
      <c r="AX58" s="116"/>
    </row>
    <row r="59" spans="1:50" ht="15" customHeight="1" x14ac:dyDescent="0.2">
      <c r="A59" s="153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7"/>
      <c r="AJ59" s="136"/>
      <c r="AK59" s="136"/>
      <c r="AL59" s="136"/>
      <c r="AM59" s="136"/>
      <c r="AN59" s="159"/>
      <c r="AO59" s="159"/>
      <c r="AP59" s="159"/>
      <c r="AQ59" s="164"/>
      <c r="AR59" s="164"/>
      <c r="AS59" s="164"/>
      <c r="AT59" s="164"/>
      <c r="AU59" s="164"/>
      <c r="AV59" s="164"/>
      <c r="AW59" s="164"/>
      <c r="AX59" s="116"/>
    </row>
    <row r="60" spans="1:50" ht="15" customHeight="1" x14ac:dyDescent="0.2">
      <c r="A60" s="153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7"/>
      <c r="AJ60" s="136"/>
      <c r="AK60" s="136"/>
      <c r="AL60" s="136"/>
      <c r="AM60" s="136"/>
      <c r="AN60" s="159"/>
      <c r="AO60" s="159"/>
      <c r="AP60" s="159"/>
      <c r="AQ60" s="164"/>
      <c r="AR60" s="164"/>
      <c r="AS60" s="164"/>
      <c r="AT60" s="164"/>
      <c r="AU60" s="164"/>
      <c r="AV60" s="164"/>
      <c r="AW60" s="164"/>
      <c r="AX60" s="116"/>
    </row>
    <row r="61" spans="1:50" ht="15" customHeight="1" x14ac:dyDescent="0.2">
      <c r="A61" s="153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7"/>
      <c r="AJ61" s="136"/>
      <c r="AK61" s="136"/>
      <c r="AL61" s="136"/>
      <c r="AM61" s="136"/>
      <c r="AN61" s="159"/>
      <c r="AO61" s="159"/>
      <c r="AP61" s="159"/>
      <c r="AQ61" s="164"/>
      <c r="AR61" s="164"/>
      <c r="AS61" s="164"/>
      <c r="AT61" s="164"/>
      <c r="AU61" s="164"/>
      <c r="AV61" s="164"/>
      <c r="AW61" s="164"/>
      <c r="AX61" s="116"/>
    </row>
    <row r="62" spans="1:50" ht="15" customHeight="1" x14ac:dyDescent="0.2">
      <c r="A62" s="153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7"/>
      <c r="AJ62" s="136"/>
      <c r="AK62" s="136"/>
      <c r="AL62" s="136"/>
      <c r="AM62" s="136"/>
      <c r="AN62" s="159"/>
      <c r="AO62" s="159"/>
      <c r="AP62" s="159"/>
      <c r="AQ62" s="164"/>
      <c r="AR62" s="164"/>
      <c r="AS62" s="164"/>
      <c r="AT62" s="164"/>
      <c r="AU62" s="164"/>
      <c r="AV62" s="164"/>
      <c r="AW62" s="164"/>
      <c r="AX62" s="116"/>
    </row>
    <row r="63" spans="1:50" ht="15" customHeight="1" x14ac:dyDescent="0.2">
      <c r="A63" s="153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7"/>
      <c r="AJ63" s="136"/>
      <c r="AK63" s="136"/>
      <c r="AL63" s="136"/>
      <c r="AM63" s="136"/>
      <c r="AN63" s="159"/>
      <c r="AO63" s="159"/>
      <c r="AP63" s="159"/>
      <c r="AQ63" s="164"/>
      <c r="AR63" s="164"/>
      <c r="AS63" s="164"/>
      <c r="AT63" s="164"/>
      <c r="AU63" s="164"/>
      <c r="AV63" s="164"/>
      <c r="AW63" s="164"/>
      <c r="AX63" s="116"/>
    </row>
    <row r="64" spans="1:50" ht="15" customHeight="1" x14ac:dyDescent="0.2">
      <c r="A64" s="153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7"/>
      <c r="AJ64" s="136"/>
      <c r="AK64" s="136"/>
      <c r="AL64" s="136"/>
      <c r="AM64" s="136"/>
      <c r="AN64" s="159"/>
      <c r="AO64" s="159"/>
      <c r="AP64" s="159"/>
      <c r="AQ64" s="164"/>
      <c r="AR64" s="164"/>
      <c r="AS64" s="164"/>
      <c r="AT64" s="164"/>
      <c r="AU64" s="164"/>
      <c r="AV64" s="164"/>
      <c r="AW64" s="164"/>
      <c r="AX64" s="116"/>
    </row>
    <row r="65" spans="1:50" ht="15" customHeight="1" x14ac:dyDescent="0.2">
      <c r="A65" s="153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7"/>
      <c r="AJ65" s="136"/>
      <c r="AK65" s="136"/>
      <c r="AL65" s="136"/>
      <c r="AM65" s="136"/>
      <c r="AN65" s="159"/>
      <c r="AO65" s="159"/>
      <c r="AP65" s="159"/>
      <c r="AQ65" s="164"/>
      <c r="AR65" s="164"/>
      <c r="AS65" s="164"/>
      <c r="AT65" s="164"/>
      <c r="AU65" s="164"/>
      <c r="AV65" s="164"/>
      <c r="AW65" s="164"/>
      <c r="AX65" s="116"/>
    </row>
    <row r="66" spans="1:50" ht="15" customHeight="1" x14ac:dyDescent="0.2">
      <c r="A66" s="153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7"/>
      <c r="AJ66" s="136"/>
      <c r="AK66" s="136"/>
      <c r="AL66" s="136"/>
      <c r="AM66" s="136"/>
      <c r="AN66" s="159"/>
      <c r="AO66" s="159"/>
      <c r="AP66" s="159"/>
      <c r="AQ66" s="164"/>
      <c r="AR66" s="164"/>
      <c r="AS66" s="164"/>
      <c r="AT66" s="164"/>
      <c r="AU66" s="164"/>
      <c r="AV66" s="164"/>
      <c r="AW66" s="164"/>
      <c r="AX66" s="116"/>
    </row>
    <row r="67" spans="1:50" ht="15" customHeight="1" x14ac:dyDescent="0.2">
      <c r="A67" s="153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7"/>
      <c r="AJ67" s="136"/>
      <c r="AK67" s="136"/>
      <c r="AL67" s="136"/>
      <c r="AM67" s="136"/>
      <c r="AN67" s="159"/>
      <c r="AO67" s="159"/>
      <c r="AP67" s="159"/>
      <c r="AQ67" s="164"/>
      <c r="AR67" s="164"/>
      <c r="AS67" s="164"/>
      <c r="AT67" s="164"/>
      <c r="AU67" s="164"/>
      <c r="AV67" s="164"/>
      <c r="AW67" s="164"/>
      <c r="AX67" s="116"/>
    </row>
    <row r="68" spans="1:50" ht="15" customHeight="1" x14ac:dyDescent="0.2">
      <c r="A68" s="153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7"/>
      <c r="AJ68" s="136"/>
      <c r="AK68" s="136"/>
      <c r="AL68" s="136"/>
      <c r="AM68" s="136"/>
      <c r="AN68" s="159"/>
      <c r="AO68" s="159"/>
      <c r="AP68" s="159"/>
      <c r="AQ68" s="164"/>
      <c r="AR68" s="164"/>
      <c r="AS68" s="164"/>
      <c r="AT68" s="164"/>
      <c r="AU68" s="164"/>
      <c r="AV68" s="164"/>
      <c r="AW68" s="164"/>
      <c r="AX68" s="116"/>
    </row>
    <row r="69" spans="1:50" ht="15" customHeight="1" x14ac:dyDescent="0.2">
      <c r="A69" s="153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7"/>
      <c r="AJ69" s="136"/>
      <c r="AK69" s="136"/>
      <c r="AL69" s="136"/>
      <c r="AM69" s="136"/>
      <c r="AN69" s="159"/>
      <c r="AO69" s="159"/>
      <c r="AP69" s="159"/>
      <c r="AQ69" s="164"/>
      <c r="AR69" s="164"/>
      <c r="AS69" s="164"/>
      <c r="AT69" s="164"/>
      <c r="AU69" s="164"/>
      <c r="AV69" s="164"/>
      <c r="AW69" s="164"/>
      <c r="AX69" s="116"/>
    </row>
    <row r="70" spans="1:50" ht="15" customHeight="1" x14ac:dyDescent="0.2">
      <c r="A70" s="153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7"/>
      <c r="AJ70" s="136"/>
      <c r="AK70" s="136"/>
      <c r="AL70" s="136"/>
      <c r="AM70" s="136"/>
      <c r="AN70" s="159"/>
      <c r="AO70" s="159"/>
      <c r="AP70" s="159"/>
      <c r="AQ70" s="164"/>
      <c r="AR70" s="164"/>
      <c r="AS70" s="164"/>
      <c r="AT70" s="164"/>
      <c r="AU70" s="164"/>
      <c r="AV70" s="164"/>
      <c r="AW70" s="164"/>
      <c r="AX70" s="116"/>
    </row>
    <row r="71" spans="1:50" ht="15" customHeight="1" x14ac:dyDescent="0.2">
      <c r="A71" s="153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7"/>
      <c r="AJ71" s="136"/>
      <c r="AK71" s="136"/>
      <c r="AL71" s="136"/>
      <c r="AM71" s="136"/>
      <c r="AN71" s="159"/>
      <c r="AO71" s="159"/>
      <c r="AP71" s="159"/>
      <c r="AQ71" s="164"/>
      <c r="AR71" s="164"/>
      <c r="AS71" s="164"/>
      <c r="AT71" s="164"/>
      <c r="AU71" s="164"/>
      <c r="AV71" s="164"/>
      <c r="AW71" s="164"/>
      <c r="AX71" s="116"/>
    </row>
    <row r="72" spans="1:50" ht="15" customHeight="1" x14ac:dyDescent="0.2"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7"/>
      <c r="AJ72" s="136"/>
      <c r="AK72" s="136"/>
      <c r="AL72" s="136"/>
      <c r="AM72" s="136"/>
      <c r="AN72" s="159"/>
      <c r="AO72" s="159"/>
      <c r="AP72" s="159"/>
      <c r="AQ72" s="164"/>
      <c r="AR72" s="164"/>
      <c r="AS72" s="164"/>
      <c r="AT72" s="164"/>
      <c r="AU72" s="164"/>
      <c r="AV72" s="164"/>
      <c r="AW72" s="164"/>
      <c r="AX72" s="116"/>
    </row>
    <row r="73" spans="1:50" ht="15" customHeight="1" x14ac:dyDescent="0.2"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7"/>
      <c r="AJ73" s="136"/>
      <c r="AK73" s="136"/>
      <c r="AL73" s="136"/>
      <c r="AM73" s="136"/>
      <c r="AN73" s="159"/>
      <c r="AO73" s="159"/>
      <c r="AP73" s="159"/>
      <c r="AQ73" s="164"/>
      <c r="AR73" s="164"/>
      <c r="AS73" s="164"/>
      <c r="AT73" s="164"/>
      <c r="AU73" s="164"/>
      <c r="AV73" s="164"/>
      <c r="AW73" s="164"/>
      <c r="AX73" s="116"/>
    </row>
    <row r="74" spans="1:50" ht="15" customHeight="1" x14ac:dyDescent="0.2">
      <c r="A74" s="182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7"/>
      <c r="AJ74" s="136"/>
      <c r="AK74" s="136"/>
      <c r="AL74" s="136"/>
      <c r="AM74" s="136"/>
      <c r="AN74" s="159"/>
      <c r="AO74" s="159"/>
      <c r="AP74" s="159"/>
      <c r="AQ74" s="164"/>
      <c r="AR74" s="164"/>
      <c r="AS74" s="164"/>
      <c r="AT74" s="164"/>
      <c r="AU74" s="164"/>
      <c r="AV74" s="164"/>
      <c r="AW74" s="164"/>
      <c r="AX74" s="116"/>
    </row>
    <row r="75" spans="1:50" ht="15" customHeight="1" x14ac:dyDescent="0.2">
      <c r="A75" s="113" t="s">
        <v>518</v>
      </c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5"/>
      <c r="AJ75" s="114"/>
      <c r="AK75" s="114"/>
      <c r="AL75" s="114"/>
      <c r="AM75" s="114"/>
      <c r="AN75" s="159"/>
      <c r="AO75" s="159"/>
      <c r="AP75" s="159"/>
      <c r="AQ75" s="164"/>
      <c r="AR75" s="164"/>
      <c r="AX75" s="116"/>
    </row>
    <row r="76" spans="1:50" ht="15" customHeight="1" thickBot="1" x14ac:dyDescent="0.25">
      <c r="A76" s="113" t="s">
        <v>519</v>
      </c>
      <c r="B76" s="114"/>
      <c r="C76" s="114"/>
      <c r="D76" s="114"/>
      <c r="E76" s="117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6"/>
      <c r="AJ76" s="114"/>
      <c r="AK76" s="116"/>
      <c r="AL76" s="151"/>
      <c r="AM76" s="114"/>
      <c r="AN76" s="115"/>
      <c r="AO76" s="116"/>
      <c r="AP76" s="159"/>
      <c r="AQ76" s="115"/>
      <c r="AT76" s="115"/>
      <c r="AW76" s="115" t="s">
        <v>2</v>
      </c>
      <c r="AX76" s="116"/>
    </row>
    <row r="77" spans="1:50" s="124" customFormat="1" ht="15" customHeight="1" x14ac:dyDescent="0.2">
      <c r="A77" s="122" t="s">
        <v>3</v>
      </c>
      <c r="B77" s="122">
        <v>1970</v>
      </c>
      <c r="C77" s="122">
        <v>1971</v>
      </c>
      <c r="D77" s="122">
        <v>1972</v>
      </c>
      <c r="E77" s="122">
        <v>1973</v>
      </c>
      <c r="F77" s="122">
        <v>1974</v>
      </c>
      <c r="G77" s="122">
        <v>1975</v>
      </c>
      <c r="H77" s="122">
        <v>1976</v>
      </c>
      <c r="I77" s="122">
        <v>1977</v>
      </c>
      <c r="J77" s="122">
        <v>1978</v>
      </c>
      <c r="K77" s="122">
        <v>1979</v>
      </c>
      <c r="L77" s="122">
        <v>1980</v>
      </c>
      <c r="M77" s="122">
        <v>1981</v>
      </c>
      <c r="N77" s="122">
        <v>1982</v>
      </c>
      <c r="O77" s="122">
        <v>1983</v>
      </c>
      <c r="P77" s="122">
        <v>1984</v>
      </c>
      <c r="Q77" s="122">
        <v>1985</v>
      </c>
      <c r="R77" s="122">
        <v>1986</v>
      </c>
      <c r="S77" s="122">
        <v>1987</v>
      </c>
      <c r="T77" s="122">
        <v>1988</v>
      </c>
      <c r="U77" s="122">
        <v>1989</v>
      </c>
      <c r="V77" s="122">
        <v>1990</v>
      </c>
      <c r="W77" s="122">
        <v>1991</v>
      </c>
      <c r="X77" s="122">
        <v>1992</v>
      </c>
      <c r="Y77" s="122">
        <v>1993</v>
      </c>
      <c r="Z77" s="122">
        <v>1994</v>
      </c>
      <c r="AA77" s="122">
        <v>1995</v>
      </c>
      <c r="AB77" s="122">
        <v>1996</v>
      </c>
      <c r="AC77" s="122">
        <v>1997</v>
      </c>
      <c r="AD77" s="122">
        <v>1998</v>
      </c>
      <c r="AE77" s="122">
        <v>1999</v>
      </c>
      <c r="AF77" s="122">
        <v>2000</v>
      </c>
      <c r="AG77" s="122">
        <v>2001</v>
      </c>
      <c r="AH77" s="122">
        <v>2002</v>
      </c>
      <c r="AI77" s="122">
        <v>2003</v>
      </c>
      <c r="AJ77" s="122">
        <v>2004</v>
      </c>
      <c r="AK77" s="122">
        <v>2005</v>
      </c>
      <c r="AL77" s="122">
        <v>2006</v>
      </c>
      <c r="AM77" s="122">
        <v>2007</v>
      </c>
      <c r="AN77" s="122">
        <v>2008</v>
      </c>
      <c r="AO77" s="122">
        <v>2009</v>
      </c>
      <c r="AP77" s="122">
        <v>2010</v>
      </c>
      <c r="AQ77" s="122">
        <v>2011</v>
      </c>
      <c r="AR77" s="122">
        <v>2012</v>
      </c>
      <c r="AS77" s="123">
        <v>2013</v>
      </c>
      <c r="AT77" s="123">
        <v>2014</v>
      </c>
      <c r="AU77" s="123">
        <v>2015</v>
      </c>
      <c r="AV77" s="123">
        <v>2016</v>
      </c>
      <c r="AW77" s="123">
        <v>2017</v>
      </c>
    </row>
    <row r="78" spans="1:50" s="125" customFormat="1" ht="15" customHeight="1" x14ac:dyDescent="0.2">
      <c r="A78" s="125" t="s">
        <v>520</v>
      </c>
      <c r="B78" s="125">
        <v>17845.054080000002</v>
      </c>
      <c r="C78" s="125">
        <v>20434.557259999998</v>
      </c>
      <c r="D78" s="125">
        <v>25706.190720000002</v>
      </c>
      <c r="E78" s="125">
        <v>35000.204400000002</v>
      </c>
      <c r="F78" s="125">
        <v>35077.194945000003</v>
      </c>
      <c r="G78" s="125">
        <v>36528.480219999998</v>
      </c>
      <c r="H78" s="125">
        <v>41767.379324000001</v>
      </c>
      <c r="I78" s="125">
        <v>41477.172200000001</v>
      </c>
      <c r="J78" s="125">
        <v>45810.673499999997</v>
      </c>
      <c r="K78" s="125">
        <v>51000.358979999997</v>
      </c>
      <c r="L78" s="125">
        <v>44311.25576</v>
      </c>
      <c r="M78" s="125">
        <v>43263.189804000001</v>
      </c>
      <c r="N78" s="125">
        <v>40944.019172</v>
      </c>
      <c r="O78" s="125">
        <v>37389.460832999997</v>
      </c>
      <c r="P78" s="125">
        <v>33387.328142999999</v>
      </c>
      <c r="Q78" s="125">
        <v>28007.827419000001</v>
      </c>
      <c r="R78" s="125">
        <v>30915.074159999996</v>
      </c>
      <c r="S78" s="125">
        <v>31810.469459999997</v>
      </c>
      <c r="T78" s="125">
        <v>32796.402910000004</v>
      </c>
      <c r="U78" s="125">
        <v>30439.894079999998</v>
      </c>
      <c r="V78" s="125">
        <v>29464.011027000004</v>
      </c>
      <c r="W78" s="125">
        <v>27110.20968</v>
      </c>
      <c r="X78" s="125">
        <v>27321.688864</v>
      </c>
      <c r="Y78" s="125">
        <v>26201.204615999999</v>
      </c>
      <c r="Z78" s="125">
        <v>28488.378648000002</v>
      </c>
      <c r="AA78" s="125">
        <v>25983.946683000002</v>
      </c>
      <c r="AB78" s="125">
        <v>29407.15796</v>
      </c>
      <c r="AC78" s="125">
        <v>29761.643604000004</v>
      </c>
      <c r="AD78" s="125">
        <v>28504.800852000004</v>
      </c>
      <c r="AE78" s="125">
        <v>24168.775740000001</v>
      </c>
      <c r="AF78" s="125">
        <v>20537.291825999997</v>
      </c>
      <c r="AG78" s="125">
        <v>21569.772875999999</v>
      </c>
      <c r="AH78" s="125">
        <v>19669.220999999998</v>
      </c>
      <c r="AI78" s="128">
        <v>17645.949000000001</v>
      </c>
      <c r="AJ78" s="128">
        <v>23258.018</v>
      </c>
      <c r="AK78" s="128">
        <v>17673.756764117155</v>
      </c>
      <c r="AL78" s="128">
        <v>17284.689999999999</v>
      </c>
      <c r="AM78" s="128">
        <v>21515.040000000001</v>
      </c>
      <c r="AN78" s="125">
        <v>19688.668999999998</v>
      </c>
      <c r="AO78" s="125">
        <v>19346.151300000001</v>
      </c>
      <c r="AP78" s="125">
        <v>17515.746541469078</v>
      </c>
      <c r="AQ78" s="125">
        <v>17139.62</v>
      </c>
      <c r="AR78" s="125">
        <v>17855.252307999999</v>
      </c>
      <c r="AS78" s="125">
        <v>20372.602849999999</v>
      </c>
      <c r="AT78" s="125">
        <v>18082.331139999998</v>
      </c>
      <c r="AU78" s="125">
        <v>15376.681540170594</v>
      </c>
      <c r="AV78" s="125">
        <v>8008.6082669999996</v>
      </c>
      <c r="AW78" s="125">
        <v>7491.0176387639995</v>
      </c>
      <c r="AX78" s="128"/>
    </row>
    <row r="79" spans="1:50" s="125" customFormat="1" ht="15" customHeight="1" x14ac:dyDescent="0.2">
      <c r="A79" s="125" t="s">
        <v>113</v>
      </c>
      <c r="B79" s="125">
        <v>0</v>
      </c>
      <c r="C79" s="125">
        <v>0</v>
      </c>
      <c r="D79" s="125">
        <v>0</v>
      </c>
      <c r="E79" s="125">
        <v>0</v>
      </c>
      <c r="F79" s="125">
        <v>0</v>
      </c>
      <c r="G79" s="125">
        <v>0</v>
      </c>
      <c r="H79" s="125">
        <v>0</v>
      </c>
      <c r="I79" s="125">
        <v>0</v>
      </c>
      <c r="J79" s="125">
        <v>0</v>
      </c>
      <c r="K79" s="125">
        <v>0</v>
      </c>
      <c r="L79" s="125">
        <v>0</v>
      </c>
      <c r="M79" s="125">
        <v>0</v>
      </c>
      <c r="N79" s="125">
        <v>0</v>
      </c>
      <c r="O79" s="125">
        <v>0</v>
      </c>
      <c r="P79" s="125">
        <v>0</v>
      </c>
      <c r="Q79" s="125">
        <v>0</v>
      </c>
      <c r="R79" s="125">
        <v>0</v>
      </c>
      <c r="S79" s="125">
        <v>0</v>
      </c>
      <c r="T79" s="125">
        <v>0</v>
      </c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  <c r="AA79" s="125">
        <v>0</v>
      </c>
      <c r="AB79" s="125">
        <v>0</v>
      </c>
      <c r="AC79" s="125">
        <v>0</v>
      </c>
      <c r="AD79" s="125">
        <v>0</v>
      </c>
      <c r="AE79" s="125">
        <v>351.85919999999999</v>
      </c>
      <c r="AF79" s="125">
        <v>1944.901728</v>
      </c>
      <c r="AG79" s="125">
        <v>4053.4179839999997</v>
      </c>
      <c r="AH79" s="125">
        <v>4724.72</v>
      </c>
      <c r="AI79" s="128">
        <v>4448.3999999999996</v>
      </c>
      <c r="AJ79" s="128">
        <v>7115.68</v>
      </c>
      <c r="AK79" s="128">
        <v>7917.8460815802264</v>
      </c>
      <c r="AL79" s="128">
        <v>8614.32</v>
      </c>
      <c r="AM79" s="128">
        <v>9093.92</v>
      </c>
      <c r="AN79" s="125">
        <v>9986.1527092719771</v>
      </c>
      <c r="AO79" s="125">
        <v>7361.9040000000014</v>
      </c>
      <c r="AP79" s="125">
        <v>11129.50349181497</v>
      </c>
      <c r="AQ79" s="125">
        <v>9223.4826423378072</v>
      </c>
      <c r="AR79" s="125">
        <v>11601.984840160001</v>
      </c>
      <c r="AS79" s="125">
        <v>14926.163999999999</v>
      </c>
      <c r="AT79" s="125">
        <v>17001.116000000002</v>
      </c>
      <c r="AU79" s="125">
        <v>16198.116</v>
      </c>
      <c r="AV79" s="125">
        <v>10320.156000000001</v>
      </c>
      <c r="AW79" s="125">
        <v>9433.6440000000002</v>
      </c>
      <c r="AX79" s="128"/>
    </row>
    <row r="80" spans="1:50" s="125" customFormat="1" ht="15" customHeight="1" x14ac:dyDescent="0.2">
      <c r="A80" s="129" t="s">
        <v>521</v>
      </c>
      <c r="B80" s="129">
        <v>1453.51836</v>
      </c>
      <c r="C80" s="129">
        <v>1236.7850880000001</v>
      </c>
      <c r="D80" s="129">
        <v>1373.630328</v>
      </c>
      <c r="E80" s="129">
        <v>1316.6731200000002</v>
      </c>
      <c r="F80" s="129">
        <v>1290.7834800000001</v>
      </c>
      <c r="G80" s="129">
        <v>2065.9932720000002</v>
      </c>
      <c r="H80" s="129">
        <v>2192.4826560000001</v>
      </c>
      <c r="I80" s="129">
        <v>2828.6280959999999</v>
      </c>
      <c r="J80" s="129">
        <v>2623.7300880000003</v>
      </c>
      <c r="K80" s="129">
        <v>3145.961112</v>
      </c>
      <c r="L80" s="129">
        <v>3339.7635600000003</v>
      </c>
      <c r="M80" s="129">
        <v>3154.0978560000003</v>
      </c>
      <c r="N80" s="129">
        <v>3032.7864</v>
      </c>
      <c r="O80" s="129">
        <v>4038.044136</v>
      </c>
      <c r="P80" s="129">
        <v>5603.9975039999999</v>
      </c>
      <c r="Q80" s="129">
        <v>5953.8774960000001</v>
      </c>
      <c r="R80" s="129">
        <v>6244.5811680000006</v>
      </c>
      <c r="S80" s="129">
        <v>7145.5406400000002</v>
      </c>
      <c r="T80" s="129">
        <v>6865.9325280000003</v>
      </c>
      <c r="U80" s="129">
        <v>7065.6526080000003</v>
      </c>
      <c r="V80" s="129">
        <v>7505.0367839999999</v>
      </c>
      <c r="W80" s="129">
        <v>7957.7356319999999</v>
      </c>
      <c r="X80" s="129">
        <v>7692.1818960000001</v>
      </c>
      <c r="Y80" s="129">
        <v>8078.3173800000004</v>
      </c>
      <c r="Z80" s="129">
        <v>8294.3709240000007</v>
      </c>
      <c r="AA80" s="129">
        <v>8579.3868720000009</v>
      </c>
      <c r="AB80" s="129">
        <v>9231.7658159999992</v>
      </c>
      <c r="AC80" s="129">
        <v>9149.9785440000014</v>
      </c>
      <c r="AD80" s="129">
        <v>9133.9749479999991</v>
      </c>
      <c r="AE80" s="129">
        <v>8935.494372000001</v>
      </c>
      <c r="AF80" s="129">
        <v>9217.4215560000011</v>
      </c>
      <c r="AG80" s="129">
        <v>9060.8142239999997</v>
      </c>
      <c r="AH80" s="129">
        <v>9001.0462000000007</v>
      </c>
      <c r="AI80" s="130">
        <v>9306.3059999999987</v>
      </c>
      <c r="AJ80" s="130">
        <v>9665.48</v>
      </c>
      <c r="AK80" s="130">
        <v>9407.1779999999999</v>
      </c>
      <c r="AL80" s="130">
        <v>9187.4129999999986</v>
      </c>
      <c r="AM80" s="130">
        <v>10218.114</v>
      </c>
      <c r="AN80" s="125">
        <v>10544.250465704672</v>
      </c>
      <c r="AO80" s="125">
        <v>8625.7828577867276</v>
      </c>
      <c r="AP80" s="125">
        <v>10867.414999999999</v>
      </c>
      <c r="AQ80" s="125">
        <v>12205.819841617</v>
      </c>
      <c r="AR80" s="125">
        <v>11154.089248774999</v>
      </c>
      <c r="AS80" s="125">
        <v>12043.574107692306</v>
      </c>
      <c r="AT80" s="125">
        <v>13416.411007692304</v>
      </c>
      <c r="AU80" s="125">
        <v>13263.073797692306</v>
      </c>
      <c r="AV80" s="125">
        <v>12908.838931372306</v>
      </c>
      <c r="AW80" s="125">
        <v>13894.22150282453</v>
      </c>
      <c r="AX80" s="128"/>
    </row>
    <row r="81" spans="1:50" s="125" customFormat="1" ht="15" customHeight="1" x14ac:dyDescent="0.2">
      <c r="A81" s="129" t="s">
        <v>43</v>
      </c>
      <c r="B81" s="129">
        <v>72.421019999999999</v>
      </c>
      <c r="C81" s="129">
        <v>82.077156000000002</v>
      </c>
      <c r="D81" s="129">
        <v>126.909216</v>
      </c>
      <c r="E81" s="129">
        <v>95.871635999999995</v>
      </c>
      <c r="F81" s="129">
        <v>142.77286799999999</v>
      </c>
      <c r="G81" s="129">
        <v>120.011976</v>
      </c>
      <c r="H81" s="129">
        <v>84.836051999999995</v>
      </c>
      <c r="I81" s="129">
        <v>101.389428</v>
      </c>
      <c r="J81" s="129">
        <v>331.06752</v>
      </c>
      <c r="K81" s="129">
        <v>226.22947199999999</v>
      </c>
      <c r="L81" s="129">
        <v>363.48454800000002</v>
      </c>
      <c r="M81" s="129">
        <v>191.05354800000001</v>
      </c>
      <c r="N81" s="129">
        <v>80.007983999999993</v>
      </c>
      <c r="O81" s="129">
        <v>154.498176</v>
      </c>
      <c r="P81" s="129">
        <v>41.38344</v>
      </c>
      <c r="Q81" s="129">
        <v>66.903227999999999</v>
      </c>
      <c r="R81" s="129">
        <v>64.144332000000006</v>
      </c>
      <c r="S81" s="129">
        <v>499.36017600000002</v>
      </c>
      <c r="T81" s="129">
        <v>585.57567600000004</v>
      </c>
      <c r="U81" s="129">
        <v>862.84472400000004</v>
      </c>
      <c r="V81" s="129">
        <v>395.90157599999998</v>
      </c>
      <c r="W81" s="129">
        <v>740.07385199999999</v>
      </c>
      <c r="X81" s="129">
        <v>681.44731200000001</v>
      </c>
      <c r="Y81" s="129">
        <v>799.39011600000003</v>
      </c>
      <c r="Z81" s="129">
        <v>1020.79152</v>
      </c>
      <c r="AA81" s="129">
        <v>1225.6395480000001</v>
      </c>
      <c r="AB81" s="129">
        <v>1183.566384</v>
      </c>
      <c r="AC81" s="129">
        <v>1178.0485920000001</v>
      </c>
      <c r="AD81" s="129">
        <v>1161.495216</v>
      </c>
      <c r="AE81" s="129">
        <v>795.25177199999996</v>
      </c>
      <c r="AF81" s="129">
        <v>1111.835088</v>
      </c>
      <c r="AG81" s="129">
        <v>1115.973432</v>
      </c>
      <c r="AH81" s="129">
        <v>1437.9599999999998</v>
      </c>
      <c r="AI81" s="130">
        <v>1821.117</v>
      </c>
      <c r="AJ81" s="130">
        <v>1411.7399999999998</v>
      </c>
      <c r="AK81" s="130">
        <v>1202.1787199999999</v>
      </c>
      <c r="AL81" s="130">
        <v>1036.0349999999999</v>
      </c>
      <c r="AM81" s="130">
        <v>1087.7159999999999</v>
      </c>
      <c r="AN81" s="125">
        <v>1311</v>
      </c>
      <c r="AO81" s="125">
        <v>299.73599999999993</v>
      </c>
      <c r="AP81" s="125">
        <v>1242.9510980699999</v>
      </c>
      <c r="AQ81" s="125">
        <v>1478.2284</v>
      </c>
      <c r="AR81" s="125">
        <v>1097.79</v>
      </c>
      <c r="AS81" s="125">
        <v>1308.24</v>
      </c>
      <c r="AT81" s="125">
        <v>1254.4199999999998</v>
      </c>
      <c r="AU81" s="125">
        <v>1583.55</v>
      </c>
      <c r="AV81" s="125">
        <v>763.82999999999993</v>
      </c>
      <c r="AW81" s="125">
        <v>504.39</v>
      </c>
      <c r="AX81" s="128"/>
    </row>
    <row r="82" spans="1:50" s="125" customFormat="1" ht="15" customHeight="1" x14ac:dyDescent="0.2">
      <c r="A82" s="129" t="s">
        <v>522</v>
      </c>
      <c r="B82" s="129">
        <v>0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29">
        <v>3481.0700969999998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29">
        <v>0</v>
      </c>
      <c r="V82" s="129">
        <v>0</v>
      </c>
      <c r="W82" s="129">
        <v>0</v>
      </c>
      <c r="X82" s="129">
        <v>0</v>
      </c>
      <c r="Y82" s="129">
        <v>0</v>
      </c>
      <c r="Z82" s="129">
        <v>0</v>
      </c>
      <c r="AA82" s="129">
        <v>0</v>
      </c>
      <c r="AB82" s="129">
        <v>1409.3279499999996</v>
      </c>
      <c r="AC82" s="129">
        <v>8384.9943499999972</v>
      </c>
      <c r="AD82" s="129">
        <v>5413.2387949999984</v>
      </c>
      <c r="AE82" s="129">
        <v>6.1848204999999981</v>
      </c>
      <c r="AF82" s="129">
        <v>618.48204999999984</v>
      </c>
      <c r="AG82" s="129">
        <v>1706.2951199999995</v>
      </c>
      <c r="AH82" s="129">
        <v>3579.6321586999989</v>
      </c>
      <c r="AI82" s="130">
        <v>3437.8410970915993</v>
      </c>
      <c r="AJ82" s="130">
        <v>6134.178207429999</v>
      </c>
      <c r="AK82" s="130">
        <v>7487.2020552529093</v>
      </c>
      <c r="AL82" s="130">
        <v>5943.1787020099991</v>
      </c>
      <c r="AM82" s="130">
        <v>3496.8066388300394</v>
      </c>
      <c r="AN82" s="125">
        <v>3919.2308285410822</v>
      </c>
      <c r="AO82" s="125">
        <v>3736.8056950970999</v>
      </c>
      <c r="AP82" s="125">
        <v>4945.2454250202009</v>
      </c>
      <c r="AQ82" s="125">
        <v>3286.7423126866997</v>
      </c>
      <c r="AR82" s="125">
        <v>10376.343783786298</v>
      </c>
      <c r="AS82" s="125">
        <v>3934.9264080376993</v>
      </c>
      <c r="AT82" s="125">
        <v>3905.6688133950993</v>
      </c>
      <c r="AU82" s="125">
        <v>4888.4243592489001</v>
      </c>
      <c r="AV82" s="125">
        <v>6353.3468242262988</v>
      </c>
      <c r="AW82" s="125">
        <v>8268.865457700198</v>
      </c>
      <c r="AX82" s="128"/>
    </row>
    <row r="83" spans="1:50" s="125" customFormat="1" ht="15" customHeight="1" x14ac:dyDescent="0.2">
      <c r="A83" s="129" t="s">
        <v>44</v>
      </c>
      <c r="B83" s="129">
        <v>0</v>
      </c>
      <c r="C83" s="129">
        <v>0</v>
      </c>
      <c r="D83" s="129">
        <v>0</v>
      </c>
      <c r="E83" s="129">
        <v>0.77369039999999989</v>
      </c>
      <c r="F83" s="129">
        <v>5.2439015999999992</v>
      </c>
      <c r="G83" s="129">
        <v>6.7912823999999992</v>
      </c>
      <c r="H83" s="129">
        <v>6.3614543999999995</v>
      </c>
      <c r="I83" s="129">
        <v>1.6333463999999998</v>
      </c>
      <c r="J83" s="129">
        <v>4.8140735999999995</v>
      </c>
      <c r="K83" s="129">
        <v>6.7912823999999992</v>
      </c>
      <c r="L83" s="129">
        <v>0</v>
      </c>
      <c r="M83" s="129">
        <v>0</v>
      </c>
      <c r="N83" s="129">
        <v>0</v>
      </c>
      <c r="O83" s="129">
        <v>0.17193119999999998</v>
      </c>
      <c r="P83" s="129">
        <v>1.2894839999999999</v>
      </c>
      <c r="Q83" s="129">
        <v>164.88202079999999</v>
      </c>
      <c r="R83" s="129">
        <v>885.53164559999993</v>
      </c>
      <c r="S83" s="129">
        <v>1445.3396327999999</v>
      </c>
      <c r="T83" s="129">
        <v>1543.1684855999997</v>
      </c>
      <c r="U83" s="129">
        <v>2030.0776439999997</v>
      </c>
      <c r="V83" s="129">
        <v>2281.9568519999998</v>
      </c>
      <c r="W83" s="129">
        <v>2328.6361727999997</v>
      </c>
      <c r="X83" s="129">
        <v>2065.0656431999996</v>
      </c>
      <c r="Y83" s="129">
        <v>2369.2979015999995</v>
      </c>
      <c r="Z83" s="129">
        <v>2730.8692151999999</v>
      </c>
      <c r="AA83" s="129">
        <v>3039.0558911999997</v>
      </c>
      <c r="AB83" s="129">
        <v>3143.4181295999997</v>
      </c>
      <c r="AC83" s="129">
        <v>3479.7155567999994</v>
      </c>
      <c r="AD83" s="129">
        <v>3388.0762271999997</v>
      </c>
      <c r="AE83" s="129">
        <v>3435.8731007999995</v>
      </c>
      <c r="AF83" s="129">
        <v>3812.1445319999993</v>
      </c>
      <c r="AG83" s="129">
        <v>3254.1418223999995</v>
      </c>
      <c r="AH83" s="129">
        <v>3145.8799999999997</v>
      </c>
      <c r="AI83" s="130">
        <v>3194.9859999999999</v>
      </c>
      <c r="AJ83" s="130">
        <v>3215.7119999999995</v>
      </c>
      <c r="AK83" s="130">
        <v>3371.3938525999997</v>
      </c>
      <c r="AL83" s="130">
        <v>3564.4236819999996</v>
      </c>
      <c r="AM83" s="130">
        <v>3514.4863784800004</v>
      </c>
      <c r="AN83" s="125">
        <v>3689.4429999999998</v>
      </c>
      <c r="AO83" s="125">
        <v>3504.1559999999995</v>
      </c>
      <c r="AP83" s="125">
        <v>3087.8890819999997</v>
      </c>
      <c r="AQ83" s="125">
        <v>3305.0005539999997</v>
      </c>
      <c r="AR83" s="125">
        <v>3502.0580300000001</v>
      </c>
      <c r="AS83" s="125">
        <v>3467.3357168659022</v>
      </c>
      <c r="AT83" s="125">
        <v>2903.7183548417738</v>
      </c>
      <c r="AU83" s="125">
        <v>2977.9948392588035</v>
      </c>
      <c r="AV83" s="125">
        <v>3551.476634626928</v>
      </c>
      <c r="AW83" s="125">
        <v>3138.6813304778402</v>
      </c>
      <c r="AX83" s="128"/>
    </row>
    <row r="84" spans="1:50" s="125" customFormat="1" ht="15" customHeight="1" x14ac:dyDescent="0.2">
      <c r="A84" s="129" t="s">
        <v>523</v>
      </c>
      <c r="B84" s="129">
        <v>0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29">
        <v>0</v>
      </c>
      <c r="N84" s="129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29">
        <v>0</v>
      </c>
      <c r="V84" s="129">
        <v>599.80220999999995</v>
      </c>
      <c r="W84" s="129">
        <v>557.11498499999993</v>
      </c>
      <c r="X84" s="129">
        <v>280.31849999999997</v>
      </c>
      <c r="Y84" s="129">
        <v>742.07951999999989</v>
      </c>
      <c r="Z84" s="129">
        <v>960.89174999999989</v>
      </c>
      <c r="AA84" s="129">
        <v>1247.761935</v>
      </c>
      <c r="AB84" s="129">
        <v>673.27406999999994</v>
      </c>
      <c r="AC84" s="129">
        <v>458.06669999999997</v>
      </c>
      <c r="AD84" s="129">
        <v>82.976984999999999</v>
      </c>
      <c r="AE84" s="129">
        <v>189.08756999999997</v>
      </c>
      <c r="AF84" s="129">
        <v>32.618879999999997</v>
      </c>
      <c r="AG84" s="129">
        <v>60.141059999999996</v>
      </c>
      <c r="AH84" s="129">
        <v>0.91338937800000009</v>
      </c>
      <c r="AI84" s="130">
        <v>3.2773016460000002</v>
      </c>
      <c r="AJ84" s="130">
        <v>0.20096769600000003</v>
      </c>
      <c r="AK84" s="130">
        <v>0.12096328200000001</v>
      </c>
      <c r="AL84" s="130">
        <v>5.1242639999999999E-2</v>
      </c>
      <c r="AM84" s="130">
        <v>2.1936015119999999</v>
      </c>
      <c r="AN84" s="125">
        <v>0.24913930200000001</v>
      </c>
      <c r="AO84" s="125">
        <v>2.3538063180000002</v>
      </c>
      <c r="AP84" s="125">
        <v>39.01722516024379</v>
      </c>
      <c r="AQ84" s="125">
        <v>600.62380806205681</v>
      </c>
      <c r="AR84" s="125">
        <v>291.1765492295367</v>
      </c>
      <c r="AS84" s="125">
        <v>68.16852169333518</v>
      </c>
      <c r="AT84" s="125">
        <v>511.27794599999993</v>
      </c>
      <c r="AU84" s="125">
        <v>431.88870600000001</v>
      </c>
      <c r="AV84" s="125">
        <v>434.42214625200438</v>
      </c>
      <c r="AW84" s="125">
        <v>974.88918279600011</v>
      </c>
      <c r="AX84" s="128"/>
    </row>
    <row r="85" spans="1:50" s="125" customFormat="1" ht="15" customHeight="1" x14ac:dyDescent="0.2">
      <c r="A85" s="129" t="s">
        <v>524</v>
      </c>
      <c r="B85" s="129">
        <v>0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29">
        <v>0</v>
      </c>
      <c r="V85" s="129">
        <v>0</v>
      </c>
      <c r="W85" s="129">
        <v>0</v>
      </c>
      <c r="X85" s="129">
        <v>0</v>
      </c>
      <c r="Y85" s="129">
        <v>1.2914832000000001</v>
      </c>
      <c r="Z85" s="129">
        <v>3.8744496000000002</v>
      </c>
      <c r="AA85" s="129">
        <v>11.261493600000001</v>
      </c>
      <c r="AB85" s="129">
        <v>6.7153128000000004</v>
      </c>
      <c r="AC85" s="129">
        <v>7.7229096000000004</v>
      </c>
      <c r="AD85" s="129">
        <v>10.8216696</v>
      </c>
      <c r="AE85" s="129">
        <v>10.175928000000001</v>
      </c>
      <c r="AF85" s="129">
        <v>10.8216696</v>
      </c>
      <c r="AG85" s="129">
        <v>11.6233488</v>
      </c>
      <c r="AH85" s="129">
        <v>7.7520000000000007</v>
      </c>
      <c r="AI85" s="130">
        <v>16.150000000000002</v>
      </c>
      <c r="AJ85" s="130">
        <v>33.591999999999999</v>
      </c>
      <c r="AK85" s="130">
        <v>58.334351038000001</v>
      </c>
      <c r="AL85" s="130">
        <v>102.068</v>
      </c>
      <c r="AM85" s="130">
        <v>9.3670000000000009</v>
      </c>
      <c r="AN85" s="125">
        <v>0.45219999999999999</v>
      </c>
      <c r="AO85" s="125">
        <v>0.64600000000000002</v>
      </c>
      <c r="AP85" s="125">
        <v>0.64600000000000002</v>
      </c>
      <c r="AQ85" s="125">
        <v>0</v>
      </c>
      <c r="AR85" s="125">
        <v>0</v>
      </c>
      <c r="AS85" s="125">
        <v>0</v>
      </c>
      <c r="AT85" s="125">
        <v>0</v>
      </c>
      <c r="AU85" s="125">
        <v>0</v>
      </c>
      <c r="AV85" s="125">
        <v>0</v>
      </c>
      <c r="AW85" s="125">
        <v>0</v>
      </c>
      <c r="AX85" s="128"/>
    </row>
    <row r="86" spans="1:50" s="125" customFormat="1" ht="15" customHeight="1" x14ac:dyDescent="0.2">
      <c r="A86" s="129" t="s">
        <v>48</v>
      </c>
      <c r="B86" s="129">
        <v>870.53714872366891</v>
      </c>
      <c r="C86" s="129">
        <v>1582.2279643421971</v>
      </c>
      <c r="D86" s="129">
        <v>1169.2060688691031</v>
      </c>
      <c r="E86" s="129">
        <v>1571.9249745064958</v>
      </c>
      <c r="F86" s="129">
        <v>1519.7871739254574</v>
      </c>
      <c r="G86" s="129">
        <v>521.52139707587401</v>
      </c>
      <c r="H86" s="129">
        <v>1533.290488764922</v>
      </c>
      <c r="I86" s="129">
        <v>1173.1960574137102</v>
      </c>
      <c r="J86" s="129">
        <v>840.39716248878699</v>
      </c>
      <c r="K86" s="129">
        <v>995.88147381825524</v>
      </c>
      <c r="L86" s="129">
        <v>2298.6177386514432</v>
      </c>
      <c r="M86" s="129">
        <v>1338.9686063255258</v>
      </c>
      <c r="N86" s="129">
        <v>3580.4821606741766</v>
      </c>
      <c r="O86" s="129">
        <v>1345.6419596400092</v>
      </c>
      <c r="P86" s="129">
        <v>617.64290986144192</v>
      </c>
      <c r="Q86" s="129">
        <v>1585.6798862346184</v>
      </c>
      <c r="R86" s="129">
        <v>1949.3695105692141</v>
      </c>
      <c r="S86" s="129">
        <v>2330.1458310408061</v>
      </c>
      <c r="T86" s="129">
        <v>3898.4990633513162</v>
      </c>
      <c r="U86" s="129">
        <v>3560.6452235112961</v>
      </c>
      <c r="V86" s="129">
        <v>2991.3126362257753</v>
      </c>
      <c r="W86" s="129">
        <v>4260.9625903684537</v>
      </c>
      <c r="X86" s="129">
        <v>5454.7648825953538</v>
      </c>
      <c r="Y86" s="129">
        <v>13240.162033590846</v>
      </c>
      <c r="Z86" s="129">
        <v>10607.311304395251</v>
      </c>
      <c r="AA86" s="129">
        <v>11297.470186841532</v>
      </c>
      <c r="AB86" s="129">
        <v>13020.255582088419</v>
      </c>
      <c r="AC86" s="129">
        <v>13855.895895085816</v>
      </c>
      <c r="AD86" s="129">
        <v>14262.901568452511</v>
      </c>
      <c r="AE86" s="129">
        <v>13946.707539999999</v>
      </c>
      <c r="AF86" s="129">
        <v>13968.574812000003</v>
      </c>
      <c r="AG86" s="129">
        <v>14463.596112000001</v>
      </c>
      <c r="AH86" s="129">
        <v>13274.143</v>
      </c>
      <c r="AI86" s="130">
        <v>10456.76</v>
      </c>
      <c r="AJ86" s="130">
        <v>9771.7080000000005</v>
      </c>
      <c r="AK86" s="130">
        <v>10367.532616013328</v>
      </c>
      <c r="AL86" s="130">
        <v>11938.212299999999</v>
      </c>
      <c r="AM86" s="130">
        <v>13807.365970113458</v>
      </c>
      <c r="AN86" s="125">
        <v>15674.253542617971</v>
      </c>
      <c r="AO86" s="125">
        <v>13392.124116951922</v>
      </c>
      <c r="AP86" s="125">
        <v>21917.300922644201</v>
      </c>
      <c r="AQ86" s="125">
        <v>24221.325000000001</v>
      </c>
      <c r="AR86" s="125">
        <v>24293.884388630002</v>
      </c>
      <c r="AS86" s="125">
        <v>23473.662155528844</v>
      </c>
      <c r="AT86" s="125">
        <v>24795.026140000002</v>
      </c>
      <c r="AU86" s="125">
        <v>21481.525078819162</v>
      </c>
      <c r="AV86" s="125">
        <v>22537.724211999997</v>
      </c>
      <c r="AW86" s="125">
        <v>28233.939418939997</v>
      </c>
      <c r="AX86" s="128"/>
    </row>
    <row r="87" spans="1:50" s="125" customFormat="1" ht="15" customHeight="1" x14ac:dyDescent="0.2">
      <c r="A87" s="129" t="s">
        <v>49</v>
      </c>
      <c r="B87" s="129">
        <v>0</v>
      </c>
      <c r="C87" s="129">
        <v>192.04009100917432</v>
      </c>
      <c r="D87" s="129">
        <v>0</v>
      </c>
      <c r="E87" s="129">
        <v>214.33045871559634</v>
      </c>
      <c r="F87" s="129">
        <v>60.012528440366971</v>
      </c>
      <c r="G87" s="129">
        <v>85.73218348623854</v>
      </c>
      <c r="H87" s="129">
        <v>153.46060844036697</v>
      </c>
      <c r="I87" s="129">
        <v>65.156459449541288</v>
      </c>
      <c r="J87" s="129">
        <v>73.729677798165142</v>
      </c>
      <c r="K87" s="129">
        <v>140.60078091743119</v>
      </c>
      <c r="L87" s="129">
        <v>581.03243999999995</v>
      </c>
      <c r="M87" s="129">
        <v>782.77827182320448</v>
      </c>
      <c r="N87" s="129">
        <v>206.77551116022101</v>
      </c>
      <c r="O87" s="129">
        <v>233.87077795013852</v>
      </c>
      <c r="P87" s="129">
        <v>1.7424019944598335</v>
      </c>
      <c r="Q87" s="129">
        <v>371.29977260018637</v>
      </c>
      <c r="R87" s="129">
        <v>712.42957698427392</v>
      </c>
      <c r="S87" s="129">
        <v>502.92057600000004</v>
      </c>
      <c r="T87" s="129">
        <v>476.80951770582794</v>
      </c>
      <c r="U87" s="129">
        <v>851.37889200000006</v>
      </c>
      <c r="V87" s="129">
        <v>595.87772400000006</v>
      </c>
      <c r="W87" s="129">
        <v>1585.5209507720931</v>
      </c>
      <c r="X87" s="129">
        <v>1965.1404645209302</v>
      </c>
      <c r="Y87" s="129">
        <v>3817.0916244837208</v>
      </c>
      <c r="Z87" s="129">
        <v>2844.5342922418604</v>
      </c>
      <c r="AA87" s="129">
        <v>3700.4195720930234</v>
      </c>
      <c r="AB87" s="129">
        <v>4272.4609035906979</v>
      </c>
      <c r="AC87" s="129">
        <v>5130.0875573581397</v>
      </c>
      <c r="AD87" s="129">
        <v>5350.9527070422537</v>
      </c>
      <c r="AE87" s="129">
        <v>4475.2230899999995</v>
      </c>
      <c r="AF87" s="129">
        <v>4985.5402800000011</v>
      </c>
      <c r="AG87" s="129">
        <v>5586.7139999999999</v>
      </c>
      <c r="AH87" s="129">
        <v>5417.8720000000003</v>
      </c>
      <c r="AI87" s="130">
        <v>3239.36</v>
      </c>
      <c r="AJ87" s="130">
        <v>2285.36</v>
      </c>
      <c r="AK87" s="130">
        <v>2519.6670699718279</v>
      </c>
      <c r="AL87" s="130">
        <v>3006.16</v>
      </c>
      <c r="AM87" s="130">
        <v>4324.2962879999995</v>
      </c>
      <c r="AN87" s="125">
        <v>4943.254018065727</v>
      </c>
      <c r="AO87" s="125">
        <v>2980.72</v>
      </c>
      <c r="AP87" s="125">
        <v>7637.9328160187752</v>
      </c>
      <c r="AQ87" s="125">
        <v>7914.384</v>
      </c>
      <c r="AR87" s="125">
        <v>8241.4575999999997</v>
      </c>
      <c r="AS87" s="125">
        <v>8500.698832</v>
      </c>
      <c r="AT87" s="125">
        <v>9561.2924320000002</v>
      </c>
      <c r="AU87" s="125">
        <v>5885.2048000000004</v>
      </c>
      <c r="AV87" s="125">
        <v>7181.9867519999998</v>
      </c>
      <c r="AW87" s="125">
        <v>10986.035039999999</v>
      </c>
      <c r="AX87" s="128"/>
    </row>
    <row r="88" spans="1:50" s="125" customFormat="1" ht="15" customHeight="1" x14ac:dyDescent="0.2">
      <c r="A88" s="129" t="s">
        <v>50</v>
      </c>
      <c r="B88" s="129">
        <v>0</v>
      </c>
      <c r="C88" s="129">
        <v>411.44744271844661</v>
      </c>
      <c r="D88" s="129">
        <v>80.080374757281547</v>
      </c>
      <c r="E88" s="129">
        <v>338.73078058252429</v>
      </c>
      <c r="F88" s="129">
        <v>69.034805825242714</v>
      </c>
      <c r="G88" s="129">
        <v>23.011601941747571</v>
      </c>
      <c r="H88" s="129">
        <v>765.92782135922346</v>
      </c>
      <c r="I88" s="129">
        <v>536.61936932038839</v>
      </c>
      <c r="J88" s="129">
        <v>165.40281786407769</v>
      </c>
      <c r="K88" s="129">
        <v>227.42887456310683</v>
      </c>
      <c r="L88" s="129">
        <v>1133.4492943689322</v>
      </c>
      <c r="M88" s="129">
        <v>185.59403650485439</v>
      </c>
      <c r="N88" s="129">
        <v>2067.1609351456309</v>
      </c>
      <c r="O88" s="129">
        <v>399.65467164179114</v>
      </c>
      <c r="P88" s="129">
        <v>129.99129313432834</v>
      </c>
      <c r="Q88" s="129">
        <v>223.98246</v>
      </c>
      <c r="R88" s="129">
        <v>354.98078563106793</v>
      </c>
      <c r="S88" s="129">
        <v>861.21792000000005</v>
      </c>
      <c r="T88" s="129">
        <v>1752.0672</v>
      </c>
      <c r="U88" s="129">
        <v>1017.8766017839446</v>
      </c>
      <c r="V88" s="129">
        <v>637.67412963330025</v>
      </c>
      <c r="W88" s="129">
        <v>232.32334905847375</v>
      </c>
      <c r="X88" s="129">
        <v>522.2217599999999</v>
      </c>
      <c r="Y88" s="129">
        <v>4970.1643670961348</v>
      </c>
      <c r="Z88" s="129">
        <v>2802.4611520317144</v>
      </c>
      <c r="AA88" s="129">
        <v>713.49513894945494</v>
      </c>
      <c r="AB88" s="129">
        <v>1675.8387187314172</v>
      </c>
      <c r="AC88" s="129">
        <v>457.84224856293361</v>
      </c>
      <c r="AD88" s="129">
        <v>55.958399999999997</v>
      </c>
      <c r="AE88" s="129">
        <v>228.24199999999999</v>
      </c>
      <c r="AF88" s="129">
        <v>68.088999999999999</v>
      </c>
      <c r="AG88" s="129">
        <v>12.466999999999999</v>
      </c>
      <c r="AH88" s="129">
        <v>56.580999999999996</v>
      </c>
      <c r="AI88" s="130">
        <v>89.186999999999998</v>
      </c>
      <c r="AJ88" s="130">
        <v>124.67</v>
      </c>
      <c r="AK88" s="130">
        <v>50.739488646594261</v>
      </c>
      <c r="AL88" s="130">
        <v>241.38029999999998</v>
      </c>
      <c r="AM88" s="130">
        <v>112.080248</v>
      </c>
      <c r="AN88" s="125">
        <v>190.16832824185587</v>
      </c>
      <c r="AO88" s="125">
        <v>9.7817999999999987</v>
      </c>
      <c r="AP88" s="125">
        <v>154.12339116288251</v>
      </c>
      <c r="AQ88" s="125">
        <v>678.51299999999992</v>
      </c>
      <c r="AR88" s="125">
        <v>217.36149599999999</v>
      </c>
      <c r="AS88" s="125">
        <v>92.111249999999998</v>
      </c>
      <c r="AT88" s="125">
        <v>381.68318099999999</v>
      </c>
      <c r="AU88" s="125">
        <v>339.46799699999997</v>
      </c>
      <c r="AV88" s="125">
        <v>62.291130000000003</v>
      </c>
      <c r="AW88" s="125">
        <v>71.886969000000008</v>
      </c>
      <c r="AX88" s="128"/>
    </row>
    <row r="89" spans="1:50" s="125" customFormat="1" ht="15" customHeight="1" x14ac:dyDescent="0.2">
      <c r="A89" s="129" t="s">
        <v>51</v>
      </c>
      <c r="B89" s="129">
        <v>78.162631748878908</v>
      </c>
      <c r="C89" s="129">
        <v>90.187652017937197</v>
      </c>
      <c r="D89" s="129">
        <v>135.51582419585503</v>
      </c>
      <c r="E89" s="129">
        <v>319.78809830081195</v>
      </c>
      <c r="F89" s="129">
        <v>618.63045944976352</v>
      </c>
      <c r="G89" s="129">
        <v>66.13761147982062</v>
      </c>
      <c r="H89" s="129">
        <v>83.423578116591912</v>
      </c>
      <c r="I89" s="129">
        <v>73.653249147982052</v>
      </c>
      <c r="J89" s="129">
        <v>72.901685381165905</v>
      </c>
      <c r="K89" s="129">
        <v>126.26271282511208</v>
      </c>
      <c r="L89" s="129">
        <v>79.665759282511189</v>
      </c>
      <c r="M89" s="129">
        <v>69.143866547085182</v>
      </c>
      <c r="N89" s="129">
        <v>66.889175246636754</v>
      </c>
      <c r="O89" s="129">
        <v>67.474370291777191</v>
      </c>
      <c r="P89" s="129">
        <v>62.925536339522552</v>
      </c>
      <c r="Q89" s="129">
        <v>166.92766600673747</v>
      </c>
      <c r="R89" s="129">
        <v>100.52130063544587</v>
      </c>
      <c r="S89" s="129">
        <v>8.2509469178294434</v>
      </c>
      <c r="T89" s="129">
        <v>5.3708060986547084</v>
      </c>
      <c r="U89" s="129">
        <v>2.2392904035874439</v>
      </c>
      <c r="V89" s="129">
        <v>3.8481098317094782</v>
      </c>
      <c r="W89" s="129">
        <v>7.6962196634189564</v>
      </c>
      <c r="X89" s="129">
        <v>0</v>
      </c>
      <c r="Y89" s="129">
        <v>0</v>
      </c>
      <c r="Z89" s="129">
        <v>23.600021390374334</v>
      </c>
      <c r="AA89" s="129">
        <v>719.01398502673806</v>
      </c>
      <c r="AB89" s="129">
        <v>748.03545100818019</v>
      </c>
      <c r="AC89" s="129">
        <v>308.37361283422462</v>
      </c>
      <c r="AD89" s="129">
        <v>163.84199999999998</v>
      </c>
      <c r="AE89" s="129">
        <v>175.51920000000001</v>
      </c>
      <c r="AF89" s="129">
        <v>47.171300000000002</v>
      </c>
      <c r="AG89" s="129">
        <v>246.27199999999999</v>
      </c>
      <c r="AH89" s="129">
        <v>126.28</v>
      </c>
      <c r="AI89" s="130">
        <v>142.422</v>
      </c>
      <c r="AJ89" s="130">
        <v>43.876000000000005</v>
      </c>
      <c r="AK89" s="130">
        <v>54.795120849056588</v>
      </c>
      <c r="AL89" s="130">
        <v>21.560000000000002</v>
      </c>
      <c r="AM89" s="130">
        <v>7.7267890000000001</v>
      </c>
      <c r="AN89" s="125">
        <v>0.13326899999999997</v>
      </c>
      <c r="AO89" s="125">
        <v>9.9890000000000008</v>
      </c>
      <c r="AP89" s="125">
        <v>393.66933682169037</v>
      </c>
      <c r="AQ89" s="125">
        <v>1688.568</v>
      </c>
      <c r="AR89" s="125">
        <v>2915.3312300000002</v>
      </c>
      <c r="AS89" s="125">
        <v>1743.8282400000001</v>
      </c>
      <c r="AT89" s="125">
        <v>1625.50542</v>
      </c>
      <c r="AU89" s="125">
        <v>2259.6235200000001</v>
      </c>
      <c r="AV89" s="125">
        <v>2933.8401399999998</v>
      </c>
      <c r="AW89" s="125">
        <v>3456.3296810000002</v>
      </c>
      <c r="AX89" s="128"/>
    </row>
    <row r="90" spans="1:50" s="125" customFormat="1" ht="15" customHeight="1" x14ac:dyDescent="0.2">
      <c r="A90" s="129" t="s">
        <v>525</v>
      </c>
      <c r="B90" s="129">
        <v>0</v>
      </c>
      <c r="C90" s="129">
        <v>0</v>
      </c>
      <c r="D90" s="129">
        <v>34.054715675675666</v>
      </c>
      <c r="E90" s="129">
        <v>220.58168108108103</v>
      </c>
      <c r="F90" s="129">
        <v>522.43029729729722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29">
        <v>0</v>
      </c>
      <c r="P90" s="129">
        <v>0</v>
      </c>
      <c r="Q90" s="129">
        <v>160.95655058823527</v>
      </c>
      <c r="R90" s="129">
        <v>86.339901516503133</v>
      </c>
      <c r="S90" s="129">
        <v>0.78705264470169178</v>
      </c>
      <c r="T90" s="129">
        <v>0.79365955156950663</v>
      </c>
      <c r="U90" s="129">
        <v>0</v>
      </c>
      <c r="V90" s="129">
        <v>0</v>
      </c>
      <c r="W90" s="129">
        <v>0</v>
      </c>
      <c r="X90" s="129">
        <v>0</v>
      </c>
      <c r="Y90" s="129">
        <v>0</v>
      </c>
      <c r="Z90" s="129">
        <v>23.600021390374334</v>
      </c>
      <c r="AA90" s="129">
        <v>719.01398502673806</v>
      </c>
      <c r="AB90" s="129">
        <v>744.18734117647068</v>
      </c>
      <c r="AC90" s="129">
        <v>308.37361283422462</v>
      </c>
      <c r="AD90" s="129">
        <v>159.2628</v>
      </c>
      <c r="AE90" s="129">
        <v>170.94</v>
      </c>
      <c r="AF90" s="129">
        <v>47.171300000000002</v>
      </c>
      <c r="AG90" s="129">
        <v>246.27199999999999</v>
      </c>
      <c r="AH90" s="129">
        <v>126.28</v>
      </c>
      <c r="AI90" s="130">
        <v>139.37</v>
      </c>
      <c r="AJ90" s="130">
        <v>42.35</v>
      </c>
      <c r="AK90" s="130">
        <v>54.795120849056588</v>
      </c>
      <c r="AL90" s="130">
        <v>21.560000000000002</v>
      </c>
      <c r="AM90" s="130">
        <v>7.7092400000000003</v>
      </c>
      <c r="AN90" s="125">
        <v>0.11571999999999998</v>
      </c>
      <c r="AO90" s="125">
        <v>7.7</v>
      </c>
      <c r="AP90" s="125">
        <v>388.94631952830196</v>
      </c>
      <c r="AQ90" s="125">
        <v>1683.99</v>
      </c>
      <c r="AR90" s="125">
        <v>2910.7532300000003</v>
      </c>
      <c r="AS90" s="125">
        <v>1743.8282400000001</v>
      </c>
      <c r="AT90" s="125">
        <v>1625.50542</v>
      </c>
      <c r="AU90" s="125">
        <v>2259.6235200000001</v>
      </c>
      <c r="AV90" s="125">
        <v>2933.8401399999998</v>
      </c>
      <c r="AW90" s="125">
        <v>3456.14885</v>
      </c>
      <c r="AX90" s="128"/>
    </row>
    <row r="91" spans="1:50" s="125" customFormat="1" ht="15" customHeight="1" x14ac:dyDescent="0.2">
      <c r="A91" s="129" t="s">
        <v>526</v>
      </c>
      <c r="B91" s="129">
        <v>78.162631748878908</v>
      </c>
      <c r="C91" s="129">
        <v>90.187652017937197</v>
      </c>
      <c r="D91" s="129">
        <v>101.46110852017935</v>
      </c>
      <c r="E91" s="129">
        <v>99.206417219730923</v>
      </c>
      <c r="F91" s="129">
        <v>96.200162152466348</v>
      </c>
      <c r="G91" s="129">
        <v>66.13761147982062</v>
      </c>
      <c r="H91" s="129">
        <v>83.423578116591912</v>
      </c>
      <c r="I91" s="129">
        <v>73.653249147982052</v>
      </c>
      <c r="J91" s="129">
        <v>72.901685381165905</v>
      </c>
      <c r="K91" s="129">
        <v>126.26271282511208</v>
      </c>
      <c r="L91" s="129">
        <v>79.665759282511189</v>
      </c>
      <c r="M91" s="129">
        <v>69.143866547085182</v>
      </c>
      <c r="N91" s="129">
        <v>66.889175246636754</v>
      </c>
      <c r="O91" s="129">
        <v>67.474370291777191</v>
      </c>
      <c r="P91" s="129">
        <v>62.925536339522552</v>
      </c>
      <c r="Q91" s="129">
        <v>5.971115418502202</v>
      </c>
      <c r="R91" s="129">
        <v>14.18139911894273</v>
      </c>
      <c r="S91" s="129">
        <v>7.4638942731277522</v>
      </c>
      <c r="T91" s="129">
        <v>4.577146547085202</v>
      </c>
      <c r="U91" s="129">
        <v>2.2392904035874439</v>
      </c>
      <c r="V91" s="129">
        <v>3.8481098317094782</v>
      </c>
      <c r="W91" s="129">
        <v>7.6962196634189564</v>
      </c>
      <c r="X91" s="129">
        <v>0</v>
      </c>
      <c r="Y91" s="129">
        <v>0</v>
      </c>
      <c r="Z91" s="129">
        <v>0</v>
      </c>
      <c r="AA91" s="129">
        <v>0</v>
      </c>
      <c r="AB91" s="129">
        <v>3.8481098317094782</v>
      </c>
      <c r="AC91" s="129">
        <v>0</v>
      </c>
      <c r="AD91" s="129">
        <v>4.5792000000000002</v>
      </c>
      <c r="AE91" s="129">
        <v>4.5792000000000002</v>
      </c>
      <c r="AF91" s="129">
        <v>0</v>
      </c>
      <c r="AG91" s="129">
        <v>0</v>
      </c>
      <c r="AH91" s="129">
        <v>0</v>
      </c>
      <c r="AI91" s="130">
        <v>3.052</v>
      </c>
      <c r="AJ91" s="130">
        <v>1.526</v>
      </c>
      <c r="AK91" s="130">
        <v>0</v>
      </c>
      <c r="AL91" s="130">
        <v>0</v>
      </c>
      <c r="AM91" s="130">
        <v>1.7548999999999999E-2</v>
      </c>
      <c r="AN91" s="125">
        <v>1.7548999999999999E-2</v>
      </c>
      <c r="AO91" s="125">
        <v>2.2890000000000001</v>
      </c>
      <c r="AP91" s="125">
        <v>4.723017293388426</v>
      </c>
      <c r="AQ91" s="125">
        <v>4.5780000000000003</v>
      </c>
      <c r="AR91" s="125">
        <v>4.5780000000000003</v>
      </c>
      <c r="AS91" s="125">
        <v>0</v>
      </c>
      <c r="AT91" s="125">
        <v>0</v>
      </c>
      <c r="AU91" s="125">
        <v>0</v>
      </c>
      <c r="AV91" s="125">
        <v>0</v>
      </c>
      <c r="AW91" s="125">
        <v>0.18083099999999999</v>
      </c>
      <c r="AX91" s="128"/>
    </row>
    <row r="92" spans="1:50" s="125" customFormat="1" ht="15" customHeight="1" x14ac:dyDescent="0.2">
      <c r="A92" s="129" t="s">
        <v>52</v>
      </c>
      <c r="B92" s="129">
        <v>415.26827697479001</v>
      </c>
      <c r="C92" s="129">
        <v>430.62583159663876</v>
      </c>
      <c r="D92" s="129">
        <v>458.2694299159665</v>
      </c>
      <c r="E92" s="129">
        <v>182.44774890756307</v>
      </c>
      <c r="F92" s="129">
        <v>243.2636652100841</v>
      </c>
      <c r="G92" s="129">
        <v>33.786620168067238</v>
      </c>
      <c r="H92" s="129">
        <v>152.34694184873953</v>
      </c>
      <c r="I92" s="129">
        <v>191.04797949579836</v>
      </c>
      <c r="J92" s="129">
        <v>71.259053445378171</v>
      </c>
      <c r="K92" s="129">
        <v>84.773701512605058</v>
      </c>
      <c r="L92" s="129">
        <v>144.45919999999998</v>
      </c>
      <c r="M92" s="129">
        <v>142.61071145038164</v>
      </c>
      <c r="N92" s="129">
        <v>852.55049770992343</v>
      </c>
      <c r="O92" s="129">
        <v>541.03997647058827</v>
      </c>
      <c r="P92" s="129">
        <v>276.0913381074169</v>
      </c>
      <c r="Q92" s="129">
        <v>541.31715805626595</v>
      </c>
      <c r="R92" s="129">
        <v>671.60912969387755</v>
      </c>
      <c r="S92" s="129">
        <v>856.47227586206884</v>
      </c>
      <c r="T92" s="129">
        <v>1479.5709548936172</v>
      </c>
      <c r="U92" s="129">
        <v>1420.1922107416881</v>
      </c>
      <c r="V92" s="129">
        <v>1441.3487052255321</v>
      </c>
      <c r="W92" s="129">
        <v>1699.0406465361705</v>
      </c>
      <c r="X92" s="129">
        <v>1703.9725497191491</v>
      </c>
      <c r="Y92" s="129">
        <v>1883.9870158978724</v>
      </c>
      <c r="Z92" s="129">
        <v>1923.4422413617024</v>
      </c>
      <c r="AA92" s="129">
        <v>2611.4427353872343</v>
      </c>
      <c r="AB92" s="129">
        <v>2743.9876334297874</v>
      </c>
      <c r="AC92" s="129">
        <v>2875.9160435744684</v>
      </c>
      <c r="AD92" s="129">
        <v>3081.5812499999997</v>
      </c>
      <c r="AE92" s="129">
        <v>3298.67175</v>
      </c>
      <c r="AF92" s="129">
        <v>3117.3252000000002</v>
      </c>
      <c r="AG92" s="129">
        <v>2349.2040000000002</v>
      </c>
      <c r="AH92" s="129">
        <v>2048.683</v>
      </c>
      <c r="AI92" s="130">
        <v>1246.44</v>
      </c>
      <c r="AJ92" s="130">
        <v>1148.68</v>
      </c>
      <c r="AK92" s="130">
        <v>578.98007678804333</v>
      </c>
      <c r="AL92" s="130">
        <v>968.7405</v>
      </c>
      <c r="AM92" s="130">
        <v>1096.4761599999999</v>
      </c>
      <c r="AN92" s="125">
        <v>1337.3722236323915</v>
      </c>
      <c r="AO92" s="125">
        <v>1562.1436999999999</v>
      </c>
      <c r="AP92" s="125">
        <v>1907.8932917934758</v>
      </c>
      <c r="AQ92" s="125">
        <v>2071.29</v>
      </c>
      <c r="AR92" s="125">
        <v>1743.7939999999999</v>
      </c>
      <c r="AS92" s="125">
        <v>2060.2296780000001</v>
      </c>
      <c r="AT92" s="125">
        <v>2276.545063</v>
      </c>
      <c r="AU92" s="125">
        <v>1949.8054809999999</v>
      </c>
      <c r="AV92" s="125">
        <v>2110.9940019999999</v>
      </c>
      <c r="AW92" s="125">
        <v>2011.8726939999999</v>
      </c>
      <c r="AX92" s="128"/>
    </row>
    <row r="93" spans="1:50" s="125" customFormat="1" ht="15" customHeight="1" x14ac:dyDescent="0.2">
      <c r="A93" s="129" t="s">
        <v>53</v>
      </c>
      <c r="B93" s="129">
        <v>0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1.4302439999999998</v>
      </c>
      <c r="L93" s="129">
        <v>0.71164499999999997</v>
      </c>
      <c r="M93" s="129">
        <v>0</v>
      </c>
      <c r="N93" s="129">
        <v>1.467529411764706</v>
      </c>
      <c r="O93" s="129">
        <v>3.7697142857142856</v>
      </c>
      <c r="P93" s="129">
        <v>3.7697142857142856</v>
      </c>
      <c r="Q93" s="129">
        <v>33.927428571428571</v>
      </c>
      <c r="R93" s="129">
        <v>3.0457560000000004</v>
      </c>
      <c r="S93" s="129">
        <v>34.141232260907891</v>
      </c>
      <c r="T93" s="129">
        <v>73.098872112676048</v>
      </c>
      <c r="U93" s="129">
        <v>122.80731569285084</v>
      </c>
      <c r="V93" s="129">
        <v>187.7595</v>
      </c>
      <c r="W93" s="129">
        <v>537.32799999999997</v>
      </c>
      <c r="X93" s="129">
        <v>1131.89975</v>
      </c>
      <c r="Y93" s="129">
        <v>2137.1</v>
      </c>
      <c r="Z93" s="129">
        <v>2566.0464999999999</v>
      </c>
      <c r="AA93" s="129">
        <v>2715.6435000000001</v>
      </c>
      <c r="AB93" s="129">
        <v>2593.5234999999998</v>
      </c>
      <c r="AC93" s="129">
        <v>3729.3685</v>
      </c>
      <c r="AD93" s="129">
        <v>3832.2259364102561</v>
      </c>
      <c r="AE93" s="129">
        <v>2974.18896</v>
      </c>
      <c r="AF93" s="129">
        <v>2912.1948000000002</v>
      </c>
      <c r="AG93" s="129">
        <v>2531.81088</v>
      </c>
      <c r="AH93" s="129">
        <v>2486.25</v>
      </c>
      <c r="AI93" s="130">
        <v>2827.44</v>
      </c>
      <c r="AJ93" s="130">
        <v>3442.5</v>
      </c>
      <c r="AK93" s="130">
        <v>3652.9938932051314</v>
      </c>
      <c r="AL93" s="130">
        <v>3494.6729999999998</v>
      </c>
      <c r="AM93" s="130">
        <v>3692.6550000000002</v>
      </c>
      <c r="AN93" s="125">
        <v>3590.6804999999999</v>
      </c>
      <c r="AO93" s="125">
        <v>3958.4925000000003</v>
      </c>
      <c r="AP93" s="125">
        <v>5136.2252923717951</v>
      </c>
      <c r="AQ93" s="125">
        <v>5454.45</v>
      </c>
      <c r="AR93" s="125">
        <v>5380.0935009300001</v>
      </c>
      <c r="AS93" s="125">
        <v>5261.3270575288434</v>
      </c>
      <c r="AT93" s="125">
        <v>5237.8280100000002</v>
      </c>
      <c r="AU93" s="125">
        <v>6171.8570550000004</v>
      </c>
      <c r="AV93" s="125">
        <v>6630.3804600000003</v>
      </c>
      <c r="AW93" s="125">
        <v>8159.71245894</v>
      </c>
      <c r="AX93" s="128"/>
    </row>
    <row r="94" spans="1:50" s="125" customFormat="1" ht="15" customHeight="1" x14ac:dyDescent="0.2">
      <c r="A94" s="129" t="s">
        <v>527</v>
      </c>
      <c r="B94" s="129">
        <v>8.187479999999999</v>
      </c>
      <c r="C94" s="129">
        <v>19.649951999999999</v>
      </c>
      <c r="D94" s="129">
        <v>24.562439999999999</v>
      </c>
      <c r="E94" s="129">
        <v>45.849887999999993</v>
      </c>
      <c r="F94" s="129">
        <v>0</v>
      </c>
      <c r="G94" s="129">
        <v>0</v>
      </c>
      <c r="H94" s="129">
        <v>0</v>
      </c>
      <c r="I94" s="129">
        <v>0</v>
      </c>
      <c r="J94" s="129">
        <v>4.9124879999999997</v>
      </c>
      <c r="K94" s="129">
        <v>0</v>
      </c>
      <c r="L94" s="129">
        <v>0</v>
      </c>
      <c r="M94" s="129">
        <v>0</v>
      </c>
      <c r="N94" s="129">
        <v>0</v>
      </c>
      <c r="O94" s="129">
        <v>0</v>
      </c>
      <c r="P94" s="129">
        <v>0</v>
      </c>
      <c r="Q94" s="129">
        <v>37.705500000000001</v>
      </c>
      <c r="R94" s="129">
        <v>38.054431624548748</v>
      </c>
      <c r="S94" s="129">
        <v>0</v>
      </c>
      <c r="T94" s="129">
        <v>28.813475675675672</v>
      </c>
      <c r="U94" s="129">
        <v>29.019254283137965</v>
      </c>
      <c r="V94" s="129">
        <v>23.330473579801627</v>
      </c>
      <c r="W94" s="129">
        <v>122.48182712353474</v>
      </c>
      <c r="X94" s="129">
        <v>119.97897435527504</v>
      </c>
      <c r="Y94" s="129">
        <v>382.45312046889097</v>
      </c>
      <c r="Z94" s="129">
        <v>341.62479170423813</v>
      </c>
      <c r="AA94" s="129">
        <v>535.76529175834094</v>
      </c>
      <c r="AB94" s="129">
        <v>578.25692375112726</v>
      </c>
      <c r="AC94" s="129">
        <v>723.23994221821465</v>
      </c>
      <c r="AD94" s="129">
        <v>828.88822700000003</v>
      </c>
      <c r="AE94" s="129">
        <v>849.53440000000001</v>
      </c>
      <c r="AF94" s="129">
        <v>741.90480000000002</v>
      </c>
      <c r="AG94" s="129">
        <v>1036.8592000000001</v>
      </c>
      <c r="AH94" s="129">
        <v>818.71199999999999</v>
      </c>
      <c r="AI94" s="130">
        <v>289.34399999999999</v>
      </c>
      <c r="AJ94" s="130">
        <v>88.775999999999996</v>
      </c>
      <c r="AK94" s="130">
        <v>266.7078195544434</v>
      </c>
      <c r="AL94" s="130">
        <v>576.22199999999998</v>
      </c>
      <c r="AM94" s="130">
        <v>732.60667799999999</v>
      </c>
      <c r="AN94" s="125">
        <v>1230.4608090788506</v>
      </c>
      <c r="AO94" s="125">
        <v>1043.6111999999998</v>
      </c>
      <c r="AP94" s="125">
        <v>1580.5395280250341</v>
      </c>
      <c r="AQ94" s="125">
        <v>1482.0659999999998</v>
      </c>
      <c r="AR94" s="125">
        <v>1537.962</v>
      </c>
      <c r="AS94" s="125">
        <v>1466.568012</v>
      </c>
      <c r="AT94" s="125">
        <v>1235.9501579999999</v>
      </c>
      <c r="AU94" s="125">
        <v>1129.3885439999999</v>
      </c>
      <c r="AV94" s="125">
        <v>785.88954000000001</v>
      </c>
      <c r="AW94" s="125">
        <v>473.30348999999995</v>
      </c>
      <c r="AX94" s="128"/>
    </row>
    <row r="95" spans="1:50" s="134" customFormat="1" ht="15" customHeight="1" x14ac:dyDescent="0.2">
      <c r="A95" s="129" t="s">
        <v>56</v>
      </c>
      <c r="B95" s="129">
        <v>0</v>
      </c>
      <c r="C95" s="129">
        <v>0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120.05858000000001</v>
      </c>
      <c r="K95" s="129">
        <v>134.95635999999999</v>
      </c>
      <c r="L95" s="129">
        <v>122.6876</v>
      </c>
      <c r="M95" s="129">
        <v>60.889326000000004</v>
      </c>
      <c r="N95" s="129">
        <v>287.4599</v>
      </c>
      <c r="O95" s="129">
        <v>9.718202999999999</v>
      </c>
      <c r="P95" s="129">
        <v>86.580354</v>
      </c>
      <c r="Q95" s="129">
        <v>72.422480000000007</v>
      </c>
      <c r="R95" s="129">
        <v>13.0884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  <c r="AB95" s="129">
        <v>113.736704</v>
      </c>
      <c r="AC95" s="129">
        <v>419.44482635294122</v>
      </c>
      <c r="AD95" s="129">
        <v>759.12720000000002</v>
      </c>
      <c r="AE95" s="129">
        <v>1707.5999200000001</v>
      </c>
      <c r="AF95" s="129">
        <v>1939.7008800000001</v>
      </c>
      <c r="AG95" s="129">
        <v>2466.72712</v>
      </c>
      <c r="AH95" s="129">
        <v>1895.2829999999999</v>
      </c>
      <c r="AI95" s="130">
        <v>2172.8969999999999</v>
      </c>
      <c r="AJ95" s="130">
        <v>2152.8180000000002</v>
      </c>
      <c r="AK95" s="130">
        <v>1994.0699457519245</v>
      </c>
      <c r="AL95" s="130">
        <v>2250.1574999999998</v>
      </c>
      <c r="AM95" s="130">
        <v>2733.7545791134598</v>
      </c>
      <c r="AN95" s="125">
        <v>3086.8976783596136</v>
      </c>
      <c r="AO95" s="125">
        <v>2859.1574169519226</v>
      </c>
      <c r="AP95" s="125">
        <v>3384.3498621490389</v>
      </c>
      <c r="AQ95" s="125">
        <v>3869.7599999999998</v>
      </c>
      <c r="AR95" s="125">
        <v>3230.47033491</v>
      </c>
      <c r="AS95" s="125">
        <v>3285.7481400000001</v>
      </c>
      <c r="AT95" s="125">
        <v>3343.2664500000001</v>
      </c>
      <c r="AU95" s="125">
        <v>2586.15852</v>
      </c>
      <c r="AV95" s="125">
        <v>1790.34168</v>
      </c>
      <c r="AW95" s="125">
        <v>1938.9498599999999</v>
      </c>
      <c r="AX95" s="128"/>
    </row>
    <row r="96" spans="1:50" s="125" customFormat="1" ht="15" customHeight="1" x14ac:dyDescent="0.2">
      <c r="A96" s="129" t="s">
        <v>528</v>
      </c>
      <c r="B96" s="129">
        <v>368.91876000000002</v>
      </c>
      <c r="C96" s="129">
        <v>438.27699499999994</v>
      </c>
      <c r="D96" s="129">
        <v>470.77800000000002</v>
      </c>
      <c r="E96" s="129">
        <v>470.77800000000002</v>
      </c>
      <c r="F96" s="129">
        <v>528.84571500000004</v>
      </c>
      <c r="G96" s="129">
        <v>312.85338000000002</v>
      </c>
      <c r="H96" s="129">
        <v>378.13153900000003</v>
      </c>
      <c r="I96" s="129">
        <v>306.71899999999999</v>
      </c>
      <c r="J96" s="129">
        <v>332.13285999999999</v>
      </c>
      <c r="K96" s="129">
        <v>280.42880000000002</v>
      </c>
      <c r="L96" s="129">
        <v>236.61179999999999</v>
      </c>
      <c r="M96" s="129">
        <v>97.952394000000012</v>
      </c>
      <c r="N96" s="129">
        <v>98.178612000000001</v>
      </c>
      <c r="O96" s="129">
        <v>90.114245999999994</v>
      </c>
      <c r="P96" s="129">
        <v>56.542271999999997</v>
      </c>
      <c r="Q96" s="129">
        <v>138.097421</v>
      </c>
      <c r="R96" s="129">
        <v>55.640129999999999</v>
      </c>
      <c r="S96" s="129">
        <v>67.142879999999991</v>
      </c>
      <c r="T96" s="129">
        <v>82.768236864864875</v>
      </c>
      <c r="U96" s="129">
        <v>117.13165860608736</v>
      </c>
      <c r="V96" s="129">
        <v>101.47399395543175</v>
      </c>
      <c r="W96" s="129">
        <v>76.571597214762221</v>
      </c>
      <c r="X96" s="129">
        <v>11.551384000000001</v>
      </c>
      <c r="Y96" s="129">
        <v>49.36590564422724</v>
      </c>
      <c r="Z96" s="129">
        <v>105.60230566536147</v>
      </c>
      <c r="AA96" s="129">
        <v>301.68996362674096</v>
      </c>
      <c r="AB96" s="129">
        <v>294.4157475772077</v>
      </c>
      <c r="AC96" s="129">
        <v>211.62316418489479</v>
      </c>
      <c r="AD96" s="129">
        <v>190.32584800000001</v>
      </c>
      <c r="AE96" s="129">
        <v>237.72822000000002</v>
      </c>
      <c r="AF96" s="129">
        <v>156.648552</v>
      </c>
      <c r="AG96" s="129">
        <v>233.54191199999997</v>
      </c>
      <c r="AH96" s="129">
        <v>424.48200000000003</v>
      </c>
      <c r="AI96" s="130">
        <v>449.66999999999996</v>
      </c>
      <c r="AJ96" s="130">
        <v>485.02800000000008</v>
      </c>
      <c r="AK96" s="130">
        <v>1249.5792012463082</v>
      </c>
      <c r="AL96" s="130">
        <v>1379.319</v>
      </c>
      <c r="AM96" s="130">
        <v>1107.7702280000001</v>
      </c>
      <c r="AN96" s="125">
        <v>1295.2867162395326</v>
      </c>
      <c r="AO96" s="125">
        <v>968.22850000000005</v>
      </c>
      <c r="AP96" s="125">
        <v>1722.5674043015081</v>
      </c>
      <c r="AQ96" s="125">
        <v>1062.2939999999999</v>
      </c>
      <c r="AR96" s="125">
        <v>1027.4142267900002</v>
      </c>
      <c r="AS96" s="125">
        <v>1063.1509460000002</v>
      </c>
      <c r="AT96" s="125">
        <v>1132.955426</v>
      </c>
      <c r="AU96" s="125">
        <v>1160.0191618191632</v>
      </c>
      <c r="AV96" s="125">
        <v>1042.0005079999999</v>
      </c>
      <c r="AW96" s="125">
        <v>1135.849226</v>
      </c>
      <c r="AX96" s="128"/>
    </row>
    <row r="97" spans="1:50" s="134" customFormat="1" ht="15" customHeight="1" thickBot="1" x14ac:dyDescent="0.25">
      <c r="A97" s="183" t="s">
        <v>101</v>
      </c>
      <c r="B97" s="183">
        <v>20241.530608723675</v>
      </c>
      <c r="C97" s="183">
        <v>23335.647468342195</v>
      </c>
      <c r="D97" s="183">
        <v>28375.936332869103</v>
      </c>
      <c r="E97" s="183">
        <v>37985.447820906498</v>
      </c>
      <c r="F97" s="183">
        <v>38035.782368525455</v>
      </c>
      <c r="G97" s="183">
        <v>39242.798147475871</v>
      </c>
      <c r="H97" s="183">
        <v>45584.349975164921</v>
      </c>
      <c r="I97" s="183">
        <v>45582.019127813714</v>
      </c>
      <c r="J97" s="183">
        <v>49610.682344088782</v>
      </c>
      <c r="K97" s="183">
        <v>55375.22232021825</v>
      </c>
      <c r="L97" s="183">
        <v>50313.121606651446</v>
      </c>
      <c r="M97" s="183">
        <v>47947.309814325534</v>
      </c>
      <c r="N97" s="183">
        <v>51118.365813674172</v>
      </c>
      <c r="O97" s="183">
        <v>42927.817035840002</v>
      </c>
      <c r="P97" s="183">
        <v>39651.641480861435</v>
      </c>
      <c r="Q97" s="183">
        <v>35779.170050034627</v>
      </c>
      <c r="R97" s="183">
        <v>40058.700816169214</v>
      </c>
      <c r="S97" s="183">
        <v>43230.855739840808</v>
      </c>
      <c r="T97" s="183">
        <v>45689.578662951317</v>
      </c>
      <c r="U97" s="183">
        <v>43959.114279511297</v>
      </c>
      <c r="V97" s="183">
        <v>43238.021085225781</v>
      </c>
      <c r="W97" s="183">
        <v>42954.732912168445</v>
      </c>
      <c r="X97" s="183">
        <v>43495.467097795343</v>
      </c>
      <c r="Y97" s="183">
        <v>51431.743050390847</v>
      </c>
      <c r="Z97" s="183">
        <v>52106.487811195257</v>
      </c>
      <c r="AA97" s="183">
        <v>51384.522609641543</v>
      </c>
      <c r="AB97" s="183">
        <v>58075.481204488417</v>
      </c>
      <c r="AC97" s="183">
        <v>66276.066151485837</v>
      </c>
      <c r="AD97" s="183">
        <v>61958.28626125252</v>
      </c>
      <c r="AE97" s="183">
        <v>51839.410043300013</v>
      </c>
      <c r="AF97" s="183">
        <v>51254.092141600006</v>
      </c>
      <c r="AG97" s="183">
        <v>55295.7759792</v>
      </c>
      <c r="AH97" s="183">
        <v>54841.267748077997</v>
      </c>
      <c r="AI97" s="183">
        <v>50330.786398737597</v>
      </c>
      <c r="AJ97" s="183">
        <v>60606.309175125993</v>
      </c>
      <c r="AK97" s="183">
        <v>57485.543403883617</v>
      </c>
      <c r="AL97" s="183">
        <v>57670.391926650002</v>
      </c>
      <c r="AM97" s="183">
        <v>62745.009588935507</v>
      </c>
      <c r="AN97" s="183">
        <v>64813.700885437705</v>
      </c>
      <c r="AO97" s="183">
        <v>56269.659776153756</v>
      </c>
      <c r="AP97" s="183">
        <v>70745.714786178694</v>
      </c>
      <c r="AQ97" s="183">
        <v>71460.84255870356</v>
      </c>
      <c r="AR97" s="183">
        <v>80172.579148580829</v>
      </c>
      <c r="AS97" s="183">
        <v>79594.673759818077</v>
      </c>
      <c r="AT97" s="183">
        <v>81869.969401929178</v>
      </c>
      <c r="AU97" s="183">
        <v>76201.254321189772</v>
      </c>
      <c r="AV97" s="183">
        <v>64878.403015477539</v>
      </c>
      <c r="AW97" s="183">
        <v>71939.648531502564</v>
      </c>
    </row>
    <row r="98" spans="1:50" ht="15" customHeight="1" x14ac:dyDescent="0.2">
      <c r="A98" s="184" t="s">
        <v>529</v>
      </c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7"/>
      <c r="AJ98" s="136"/>
      <c r="AK98" s="136"/>
      <c r="AL98" s="136"/>
      <c r="AM98" s="136"/>
      <c r="AN98" s="159"/>
      <c r="AO98" s="159"/>
      <c r="AP98" s="159"/>
      <c r="AQ98" s="164"/>
      <c r="AR98" s="164"/>
      <c r="AS98" s="164"/>
      <c r="AT98" s="164"/>
      <c r="AU98" s="164"/>
      <c r="AV98" s="164"/>
      <c r="AW98" s="164"/>
      <c r="AX98" s="116"/>
    </row>
    <row r="99" spans="1:50" ht="15" customHeight="1" x14ac:dyDescent="0.2">
      <c r="A99" s="185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7"/>
      <c r="AJ99" s="136"/>
      <c r="AK99" s="136"/>
      <c r="AL99" s="136"/>
      <c r="AM99" s="136"/>
      <c r="AN99" s="159"/>
      <c r="AO99" s="159"/>
      <c r="AP99" s="159"/>
      <c r="AQ99" s="164"/>
      <c r="AR99" s="164"/>
      <c r="AS99" s="164"/>
      <c r="AT99" s="164"/>
      <c r="AU99" s="164"/>
      <c r="AV99" s="164"/>
      <c r="AW99" s="164"/>
      <c r="AX99" s="116"/>
    </row>
    <row r="100" spans="1:50" ht="15" customHeight="1" x14ac:dyDescent="0.2">
      <c r="A100" s="185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7"/>
      <c r="AJ100" s="136"/>
      <c r="AK100" s="136"/>
      <c r="AL100" s="136"/>
      <c r="AM100" s="136"/>
      <c r="AN100" s="159"/>
      <c r="AO100" s="159"/>
      <c r="AP100" s="159"/>
      <c r="AQ100" s="164"/>
      <c r="AR100" s="164"/>
      <c r="AS100" s="164"/>
      <c r="AT100" s="164"/>
      <c r="AU100" s="164"/>
      <c r="AV100" s="164"/>
      <c r="AW100" s="164"/>
      <c r="AX100" s="116"/>
    </row>
    <row r="101" spans="1:50" ht="15" customHeight="1" x14ac:dyDescent="0.2">
      <c r="A101" s="185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7"/>
      <c r="AJ101" s="136"/>
      <c r="AK101" s="136"/>
      <c r="AL101" s="136"/>
      <c r="AM101" s="136"/>
      <c r="AN101" s="159"/>
      <c r="AO101" s="159"/>
      <c r="AP101" s="159"/>
      <c r="AQ101" s="164"/>
      <c r="AR101" s="164"/>
      <c r="AS101" s="164"/>
      <c r="AT101" s="164"/>
      <c r="AU101" s="164"/>
      <c r="AV101" s="164"/>
      <c r="AW101" s="164"/>
      <c r="AX101" s="116"/>
    </row>
    <row r="102" spans="1:50" ht="15" customHeight="1" x14ac:dyDescent="0.2">
      <c r="A102" s="185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7"/>
      <c r="AJ102" s="136"/>
      <c r="AK102" s="136"/>
      <c r="AL102" s="136"/>
      <c r="AM102" s="136"/>
      <c r="AN102" s="159"/>
      <c r="AO102" s="159"/>
      <c r="AP102" s="159"/>
      <c r="AQ102" s="164"/>
      <c r="AR102" s="164"/>
      <c r="AS102" s="164"/>
      <c r="AT102" s="164"/>
      <c r="AU102" s="164"/>
      <c r="AV102" s="164"/>
      <c r="AW102" s="164"/>
      <c r="AX102" s="116"/>
    </row>
    <row r="103" spans="1:50" ht="15" customHeight="1" x14ac:dyDescent="0.2">
      <c r="A103" s="185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7"/>
      <c r="AJ103" s="136"/>
      <c r="AK103" s="136"/>
      <c r="AL103" s="136"/>
      <c r="AM103" s="136"/>
      <c r="AN103" s="159"/>
      <c r="AO103" s="159"/>
      <c r="AP103" s="159"/>
      <c r="AQ103" s="164"/>
      <c r="AR103" s="164"/>
      <c r="AS103" s="164"/>
      <c r="AT103" s="164"/>
      <c r="AU103" s="164"/>
      <c r="AV103" s="164"/>
      <c r="AW103" s="164"/>
      <c r="AX103" s="116"/>
    </row>
    <row r="104" spans="1:50" ht="15" customHeight="1" x14ac:dyDescent="0.2">
      <c r="A104" s="185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7"/>
      <c r="AJ104" s="136"/>
      <c r="AK104" s="136"/>
      <c r="AL104" s="136"/>
      <c r="AM104" s="136"/>
      <c r="AN104" s="159"/>
      <c r="AO104" s="159"/>
      <c r="AP104" s="159"/>
      <c r="AQ104" s="164"/>
      <c r="AR104" s="164"/>
      <c r="AS104" s="164"/>
      <c r="AT104" s="164"/>
      <c r="AU104" s="164"/>
      <c r="AV104" s="164"/>
      <c r="AW104" s="164"/>
      <c r="AX104" s="116"/>
    </row>
    <row r="105" spans="1:50" ht="15" customHeight="1" x14ac:dyDescent="0.2">
      <c r="A105" s="185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7"/>
      <c r="AJ105" s="136"/>
      <c r="AK105" s="136"/>
      <c r="AL105" s="136"/>
      <c r="AM105" s="136"/>
      <c r="AN105" s="159"/>
      <c r="AO105" s="159"/>
      <c r="AP105" s="159"/>
      <c r="AQ105" s="164"/>
      <c r="AR105" s="164"/>
      <c r="AS105" s="164"/>
      <c r="AT105" s="164"/>
      <c r="AU105" s="164"/>
      <c r="AV105" s="164"/>
      <c r="AW105" s="164"/>
      <c r="AX105" s="116"/>
    </row>
    <row r="106" spans="1:50" ht="15" customHeight="1" x14ac:dyDescent="0.2">
      <c r="A106" s="185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7"/>
      <c r="AJ106" s="136"/>
      <c r="AK106" s="136"/>
      <c r="AL106" s="136"/>
      <c r="AM106" s="136"/>
      <c r="AN106" s="159"/>
      <c r="AO106" s="159"/>
      <c r="AP106" s="159"/>
      <c r="AQ106" s="164"/>
      <c r="AR106" s="164"/>
      <c r="AS106" s="164"/>
      <c r="AT106" s="164"/>
      <c r="AU106" s="164"/>
      <c r="AV106" s="164"/>
      <c r="AW106" s="164"/>
      <c r="AX106" s="116"/>
    </row>
    <row r="107" spans="1:50" ht="15" customHeight="1" x14ac:dyDescent="0.2">
      <c r="A107" s="185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7"/>
      <c r="AJ107" s="136"/>
      <c r="AK107" s="136"/>
      <c r="AL107" s="136"/>
      <c r="AM107" s="136"/>
      <c r="AN107" s="159"/>
      <c r="AO107" s="159"/>
      <c r="AP107" s="159"/>
      <c r="AQ107" s="164"/>
      <c r="AR107" s="164"/>
      <c r="AS107" s="164"/>
      <c r="AT107" s="164"/>
      <c r="AU107" s="164"/>
      <c r="AV107" s="164"/>
      <c r="AW107" s="164"/>
      <c r="AX107" s="116"/>
    </row>
    <row r="108" spans="1:50" ht="15" customHeight="1" x14ac:dyDescent="0.2">
      <c r="A108" s="185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7"/>
      <c r="AJ108" s="136"/>
      <c r="AK108" s="136"/>
      <c r="AL108" s="136"/>
      <c r="AM108" s="136"/>
      <c r="AN108" s="159"/>
      <c r="AO108" s="159"/>
      <c r="AP108" s="159"/>
      <c r="AQ108" s="164"/>
      <c r="AR108" s="164"/>
      <c r="AS108" s="164"/>
      <c r="AT108" s="164"/>
      <c r="AU108" s="164"/>
      <c r="AV108" s="164"/>
      <c r="AW108" s="164"/>
      <c r="AX108" s="116"/>
    </row>
    <row r="109" spans="1:50" ht="15" customHeight="1" x14ac:dyDescent="0.2">
      <c r="A109" s="185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7"/>
      <c r="AJ109" s="136"/>
      <c r="AK109" s="136"/>
      <c r="AL109" s="136"/>
      <c r="AM109" s="136"/>
      <c r="AN109" s="159"/>
      <c r="AO109" s="159"/>
      <c r="AP109" s="159"/>
      <c r="AQ109" s="164"/>
      <c r="AR109" s="164"/>
      <c r="AS109" s="164"/>
      <c r="AT109" s="164"/>
      <c r="AU109" s="164"/>
      <c r="AV109" s="164"/>
      <c r="AW109" s="164"/>
      <c r="AX109" s="116"/>
    </row>
    <row r="110" spans="1:50" ht="15" customHeight="1" x14ac:dyDescent="0.2">
      <c r="A110" s="185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7"/>
      <c r="AJ110" s="136"/>
      <c r="AK110" s="136"/>
      <c r="AL110" s="136"/>
      <c r="AM110" s="136"/>
      <c r="AN110" s="159"/>
      <c r="AO110" s="159"/>
      <c r="AP110" s="159"/>
      <c r="AQ110" s="164"/>
      <c r="AR110" s="164"/>
      <c r="AS110" s="164"/>
      <c r="AT110" s="164"/>
      <c r="AU110" s="164"/>
      <c r="AV110" s="164"/>
      <c r="AW110" s="164"/>
      <c r="AX110" s="116"/>
    </row>
    <row r="111" spans="1:50" ht="15" customHeight="1" x14ac:dyDescent="0.2">
      <c r="A111" s="185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7"/>
      <c r="AJ111" s="136"/>
      <c r="AK111" s="136"/>
      <c r="AL111" s="136"/>
      <c r="AM111" s="136"/>
      <c r="AN111" s="159"/>
      <c r="AO111" s="159"/>
      <c r="AP111" s="159"/>
      <c r="AQ111" s="164"/>
      <c r="AR111" s="164"/>
      <c r="AS111" s="164"/>
      <c r="AT111" s="164"/>
      <c r="AU111" s="164"/>
      <c r="AV111" s="164"/>
      <c r="AW111" s="164"/>
      <c r="AX111" s="116"/>
    </row>
    <row r="112" spans="1:50" ht="15" customHeight="1" x14ac:dyDescent="0.2">
      <c r="A112" s="185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7"/>
      <c r="AJ112" s="136"/>
      <c r="AK112" s="136"/>
      <c r="AL112" s="136"/>
      <c r="AM112" s="136"/>
      <c r="AN112" s="159"/>
      <c r="AO112" s="159"/>
      <c r="AP112" s="159"/>
      <c r="AQ112" s="164"/>
      <c r="AR112" s="164"/>
      <c r="AS112" s="164"/>
      <c r="AT112" s="164"/>
      <c r="AU112" s="164"/>
      <c r="AV112" s="164"/>
      <c r="AW112" s="164"/>
      <c r="AX112" s="116"/>
    </row>
    <row r="113" spans="1:50" ht="15" customHeight="1" x14ac:dyDescent="0.2">
      <c r="A113" s="185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7"/>
      <c r="AJ113" s="136"/>
      <c r="AK113" s="136"/>
      <c r="AL113" s="136"/>
      <c r="AM113" s="136"/>
      <c r="AN113" s="159"/>
      <c r="AO113" s="159"/>
      <c r="AP113" s="159"/>
      <c r="AQ113" s="164"/>
      <c r="AR113" s="164"/>
      <c r="AS113" s="164"/>
      <c r="AT113" s="164"/>
      <c r="AU113" s="164"/>
      <c r="AV113" s="164"/>
      <c r="AW113" s="164"/>
      <c r="AX113" s="116"/>
    </row>
    <row r="114" spans="1:50" ht="15" customHeight="1" x14ac:dyDescent="0.2">
      <c r="A114" s="185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7"/>
      <c r="AJ114" s="136"/>
      <c r="AK114" s="136"/>
      <c r="AL114" s="136"/>
      <c r="AM114" s="136"/>
      <c r="AN114" s="159"/>
      <c r="AO114" s="159"/>
      <c r="AP114" s="159"/>
      <c r="AQ114" s="164"/>
      <c r="AR114" s="164"/>
      <c r="AS114" s="164"/>
      <c r="AT114" s="164"/>
      <c r="AU114" s="164"/>
      <c r="AV114" s="164"/>
      <c r="AW114" s="164"/>
      <c r="AX114" s="116"/>
    </row>
    <row r="115" spans="1:50" ht="15" customHeight="1" x14ac:dyDescent="0.2">
      <c r="A115" s="185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7"/>
      <c r="AJ115" s="136"/>
      <c r="AK115" s="136"/>
      <c r="AL115" s="136"/>
      <c r="AM115" s="136"/>
      <c r="AN115" s="159"/>
      <c r="AO115" s="159"/>
      <c r="AP115" s="159"/>
      <c r="AQ115" s="164"/>
      <c r="AR115" s="164"/>
      <c r="AS115" s="164"/>
      <c r="AT115" s="164"/>
      <c r="AU115" s="164"/>
      <c r="AV115" s="164"/>
      <c r="AW115" s="164"/>
      <c r="AX115" s="116"/>
    </row>
    <row r="116" spans="1:50" ht="15" customHeight="1" x14ac:dyDescent="0.2">
      <c r="A116" s="185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7"/>
      <c r="AJ116" s="136"/>
      <c r="AK116" s="136"/>
      <c r="AL116" s="136"/>
      <c r="AM116" s="136"/>
      <c r="AN116" s="159"/>
      <c r="AO116" s="159"/>
      <c r="AP116" s="159"/>
      <c r="AQ116" s="164"/>
      <c r="AR116" s="164"/>
      <c r="AS116" s="164"/>
      <c r="AT116" s="164"/>
      <c r="AU116" s="164"/>
      <c r="AV116" s="164"/>
      <c r="AW116" s="164"/>
      <c r="AX116" s="116"/>
    </row>
    <row r="117" spans="1:50" ht="15" customHeight="1" x14ac:dyDescent="0.2">
      <c r="A117" s="185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7"/>
      <c r="AJ117" s="136"/>
      <c r="AK117" s="136"/>
      <c r="AL117" s="136"/>
      <c r="AM117" s="136"/>
      <c r="AN117" s="159"/>
      <c r="AO117" s="159"/>
      <c r="AP117" s="159"/>
      <c r="AQ117" s="164"/>
      <c r="AR117" s="164"/>
      <c r="AS117" s="164"/>
      <c r="AT117" s="164"/>
      <c r="AU117" s="164"/>
      <c r="AV117" s="164"/>
      <c r="AW117" s="164"/>
      <c r="AX117" s="116"/>
    </row>
    <row r="118" spans="1:50" ht="15" customHeight="1" x14ac:dyDescent="0.2">
      <c r="A118" s="185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7"/>
      <c r="AJ118" s="136"/>
      <c r="AK118" s="136"/>
      <c r="AL118" s="136"/>
      <c r="AM118" s="136"/>
      <c r="AN118" s="159"/>
      <c r="AO118" s="159"/>
      <c r="AP118" s="159"/>
      <c r="AQ118" s="164"/>
      <c r="AR118" s="164"/>
      <c r="AS118" s="164"/>
      <c r="AT118" s="164"/>
      <c r="AU118" s="164"/>
      <c r="AV118" s="164"/>
      <c r="AW118" s="164"/>
      <c r="AX118" s="116"/>
    </row>
    <row r="119" spans="1:50" ht="15" customHeight="1" x14ac:dyDescent="0.2">
      <c r="A119" s="135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7"/>
      <c r="AJ119" s="136"/>
      <c r="AK119" s="136"/>
      <c r="AL119" s="136"/>
      <c r="AM119" s="136"/>
      <c r="AN119" s="159"/>
      <c r="AO119" s="159"/>
      <c r="AP119" s="159"/>
      <c r="AQ119" s="164"/>
      <c r="AR119" s="164"/>
      <c r="AS119" s="164"/>
      <c r="AT119" s="164"/>
      <c r="AU119" s="164"/>
      <c r="AV119" s="164"/>
      <c r="AW119" s="164"/>
      <c r="AX119" s="116"/>
    </row>
    <row r="120" spans="1:50" ht="15" customHeight="1" x14ac:dyDescent="0.2">
      <c r="A120" s="113" t="s">
        <v>530</v>
      </c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5"/>
      <c r="AJ120" s="114"/>
      <c r="AK120" s="114"/>
      <c r="AL120" s="114"/>
      <c r="AM120" s="114"/>
      <c r="AN120" s="159"/>
      <c r="AO120" s="159"/>
      <c r="AP120" s="159"/>
      <c r="AQ120" s="164"/>
      <c r="AR120" s="164"/>
      <c r="AS120" s="164"/>
      <c r="AT120" s="164"/>
      <c r="AU120" s="164"/>
      <c r="AV120" s="164"/>
      <c r="AW120" s="164"/>
      <c r="AX120" s="116"/>
    </row>
    <row r="121" spans="1:50" ht="15" customHeight="1" thickBot="1" x14ac:dyDescent="0.25">
      <c r="A121" s="120" t="s">
        <v>531</v>
      </c>
      <c r="B121" s="114"/>
      <c r="C121" s="154"/>
      <c r="D121" s="117"/>
      <c r="E121" s="117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16"/>
      <c r="AJ121" s="154"/>
      <c r="AK121" s="116"/>
      <c r="AL121" s="151"/>
      <c r="AM121" s="154"/>
      <c r="AN121" s="115"/>
      <c r="AO121" s="116"/>
      <c r="AP121" s="159"/>
      <c r="AQ121" s="115"/>
      <c r="AT121" s="115"/>
      <c r="AW121" s="115" t="s">
        <v>2</v>
      </c>
      <c r="AX121" s="116"/>
    </row>
    <row r="122" spans="1:50" s="124" customFormat="1" ht="15" customHeight="1" x14ac:dyDescent="0.2">
      <c r="A122" s="122" t="s">
        <v>3</v>
      </c>
      <c r="B122" s="122">
        <v>1970</v>
      </c>
      <c r="C122" s="122">
        <v>1971</v>
      </c>
      <c r="D122" s="122">
        <v>1972</v>
      </c>
      <c r="E122" s="122">
        <v>1973</v>
      </c>
      <c r="F122" s="122">
        <v>1974</v>
      </c>
      <c r="G122" s="122">
        <v>1975</v>
      </c>
      <c r="H122" s="122">
        <v>1976</v>
      </c>
      <c r="I122" s="122">
        <v>1977</v>
      </c>
      <c r="J122" s="122">
        <v>1978</v>
      </c>
      <c r="K122" s="122">
        <v>1979</v>
      </c>
      <c r="L122" s="122">
        <v>1980</v>
      </c>
      <c r="M122" s="122">
        <v>1981</v>
      </c>
      <c r="N122" s="122">
        <v>1982</v>
      </c>
      <c r="O122" s="122">
        <v>1983</v>
      </c>
      <c r="P122" s="122">
        <v>1984</v>
      </c>
      <c r="Q122" s="122">
        <v>1985</v>
      </c>
      <c r="R122" s="122">
        <v>1986</v>
      </c>
      <c r="S122" s="122">
        <v>1987</v>
      </c>
      <c r="T122" s="122">
        <v>1988</v>
      </c>
      <c r="U122" s="122">
        <v>1989</v>
      </c>
      <c r="V122" s="122">
        <v>1990</v>
      </c>
      <c r="W122" s="122">
        <v>1991</v>
      </c>
      <c r="X122" s="122">
        <v>1992</v>
      </c>
      <c r="Y122" s="122">
        <v>1993</v>
      </c>
      <c r="Z122" s="122">
        <v>1994</v>
      </c>
      <c r="AA122" s="122">
        <v>1995</v>
      </c>
      <c r="AB122" s="122">
        <v>1996</v>
      </c>
      <c r="AC122" s="122">
        <v>1997</v>
      </c>
      <c r="AD122" s="122">
        <v>1998</v>
      </c>
      <c r="AE122" s="122">
        <v>1999</v>
      </c>
      <c r="AF122" s="122">
        <v>2000</v>
      </c>
      <c r="AG122" s="122">
        <v>2001</v>
      </c>
      <c r="AH122" s="122">
        <v>2002</v>
      </c>
      <c r="AI122" s="122">
        <v>2003</v>
      </c>
      <c r="AJ122" s="122">
        <v>2004</v>
      </c>
      <c r="AK122" s="122">
        <v>2005</v>
      </c>
      <c r="AL122" s="122">
        <v>2006</v>
      </c>
      <c r="AM122" s="122">
        <v>2007</v>
      </c>
      <c r="AN122" s="122">
        <v>2008</v>
      </c>
      <c r="AO122" s="122">
        <v>2009</v>
      </c>
      <c r="AP122" s="122">
        <v>2010</v>
      </c>
      <c r="AQ122" s="122">
        <v>2011</v>
      </c>
      <c r="AR122" s="122">
        <v>2012</v>
      </c>
      <c r="AS122" s="123">
        <v>2013</v>
      </c>
      <c r="AT122" s="123">
        <v>2014</v>
      </c>
      <c r="AU122" s="123">
        <v>2015</v>
      </c>
      <c r="AV122" s="123">
        <v>2016</v>
      </c>
      <c r="AW122" s="123">
        <v>2017</v>
      </c>
    </row>
    <row r="123" spans="1:50" s="173" customFormat="1" ht="15" customHeight="1" x14ac:dyDescent="0.2">
      <c r="A123" s="174" t="s">
        <v>520</v>
      </c>
      <c r="B123" s="174">
        <v>-65.052959999999999</v>
      </c>
      <c r="C123" s="174">
        <v>-766.33894999999995</v>
      </c>
      <c r="D123" s="174">
        <v>-1051.11888</v>
      </c>
      <c r="E123" s="174">
        <v>-854.24808000000007</v>
      </c>
      <c r="F123" s="174">
        <v>-674.34363000000008</v>
      </c>
      <c r="G123" s="174">
        <v>-1101.5593799999999</v>
      </c>
      <c r="H123" s="174">
        <v>-2913.2720880000002</v>
      </c>
      <c r="I123" s="174">
        <v>-1378.4828199999999</v>
      </c>
      <c r="J123" s="174">
        <v>-246.25154000000001</v>
      </c>
      <c r="K123" s="174">
        <v>0</v>
      </c>
      <c r="L123" s="174">
        <v>-61.343800000000002</v>
      </c>
      <c r="M123" s="174">
        <v>-755.38062400000001</v>
      </c>
      <c r="N123" s="174">
        <v>-1133.0342520000002</v>
      </c>
      <c r="O123" s="174">
        <v>-52.124907</v>
      </c>
      <c r="P123" s="174">
        <v>0</v>
      </c>
      <c r="Q123" s="174">
        <v>0</v>
      </c>
      <c r="R123" s="174">
        <v>0</v>
      </c>
      <c r="S123" s="174">
        <v>0</v>
      </c>
      <c r="T123" s="174">
        <v>-190.61006400000002</v>
      </c>
      <c r="U123" s="174">
        <v>0</v>
      </c>
      <c r="V123" s="174">
        <v>0</v>
      </c>
      <c r="W123" s="174">
        <v>0</v>
      </c>
      <c r="X123" s="174">
        <v>0</v>
      </c>
      <c r="Y123" s="174">
        <v>0</v>
      </c>
      <c r="Z123" s="174">
        <v>0</v>
      </c>
      <c r="AA123" s="174">
        <v>-693.87786000000006</v>
      </c>
      <c r="AB123" s="174">
        <v>-106.62816000000001</v>
      </c>
      <c r="AC123" s="174">
        <v>-132.11131200000003</v>
      </c>
      <c r="AD123" s="174">
        <v>0</v>
      </c>
      <c r="AE123" s="174">
        <v>-30.112439999999999</v>
      </c>
      <c r="AF123" s="174">
        <v>-963.36597599999993</v>
      </c>
      <c r="AG123" s="174">
        <v>-5719.1972959999994</v>
      </c>
      <c r="AH123" s="174">
        <v>-12099.698999999999</v>
      </c>
      <c r="AI123" s="175">
        <v>-12450.222</v>
      </c>
      <c r="AJ123" s="175">
        <v>-11908.155000000001</v>
      </c>
      <c r="AK123" s="175">
        <v>-14136.531792498428</v>
      </c>
      <c r="AL123" s="175">
        <v>-19007.73</v>
      </c>
      <c r="AM123" s="175">
        <v>-21813.136587999998</v>
      </c>
      <c r="AN123" s="175">
        <v>-22372.384321243757</v>
      </c>
      <c r="AO123" s="175">
        <v>-27117.167000000001</v>
      </c>
      <c r="AP123" s="175">
        <v>-32650.908424599274</v>
      </c>
      <c r="AQ123" s="175">
        <v>-31221.200000000001</v>
      </c>
      <c r="AR123" s="175">
        <v>-27608.434720000001</v>
      </c>
      <c r="AS123" s="175">
        <v>-20510.630280000005</v>
      </c>
      <c r="AT123" s="175">
        <v>-26800.05113</v>
      </c>
      <c r="AU123" s="175">
        <v>-38050.473490000004</v>
      </c>
      <c r="AV123" s="175">
        <v>-43812.328626000002</v>
      </c>
      <c r="AW123" s="175">
        <v>-53881.661295000005</v>
      </c>
      <c r="AX123" s="176"/>
    </row>
    <row r="124" spans="1:50" s="173" customFormat="1" ht="15" customHeight="1" x14ac:dyDescent="0.2">
      <c r="A124" s="174" t="s">
        <v>532</v>
      </c>
      <c r="B124" s="174">
        <v>0</v>
      </c>
      <c r="C124" s="174">
        <v>0</v>
      </c>
      <c r="D124" s="174">
        <v>0</v>
      </c>
      <c r="E124" s="174">
        <v>0</v>
      </c>
      <c r="F124" s="174">
        <v>0</v>
      </c>
      <c r="G124" s="174">
        <v>0</v>
      </c>
      <c r="H124" s="174">
        <v>0</v>
      </c>
      <c r="I124" s="174">
        <v>0</v>
      </c>
      <c r="J124" s="174">
        <v>0</v>
      </c>
      <c r="K124" s="174">
        <v>0</v>
      </c>
      <c r="L124" s="174">
        <v>0</v>
      </c>
      <c r="M124" s="174">
        <v>0</v>
      </c>
      <c r="N124" s="174">
        <v>0</v>
      </c>
      <c r="O124" s="174">
        <v>0</v>
      </c>
      <c r="P124" s="174">
        <v>0</v>
      </c>
      <c r="Q124" s="174">
        <v>0</v>
      </c>
      <c r="R124" s="174">
        <v>-52.409027999999999</v>
      </c>
      <c r="S124" s="174">
        <v>0</v>
      </c>
      <c r="T124" s="174">
        <v>0</v>
      </c>
      <c r="U124" s="174">
        <v>0</v>
      </c>
      <c r="V124" s="174">
        <v>0</v>
      </c>
      <c r="W124" s="174">
        <v>0</v>
      </c>
      <c r="X124" s="174">
        <v>0</v>
      </c>
      <c r="Y124" s="174">
        <v>0</v>
      </c>
      <c r="Z124" s="174">
        <v>0</v>
      </c>
      <c r="AA124" s="174">
        <v>0</v>
      </c>
      <c r="AB124" s="174">
        <v>0</v>
      </c>
      <c r="AC124" s="174">
        <v>0</v>
      </c>
      <c r="AD124" s="174">
        <v>0</v>
      </c>
      <c r="AE124" s="174">
        <v>0</v>
      </c>
      <c r="AF124" s="174">
        <v>0</v>
      </c>
      <c r="AG124" s="174">
        <v>0</v>
      </c>
      <c r="AH124" s="174">
        <v>0</v>
      </c>
      <c r="AI124" s="175">
        <v>0</v>
      </c>
      <c r="AJ124" s="175">
        <v>0</v>
      </c>
      <c r="AK124" s="175">
        <v>-0.40700000000000003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-40.47</v>
      </c>
      <c r="AR124" s="175">
        <v>0</v>
      </c>
      <c r="AS124" s="175">
        <v>-0.41434615384615386</v>
      </c>
      <c r="AT124" s="175">
        <v>-0.41434615384615386</v>
      </c>
      <c r="AU124" s="175">
        <v>-0.41434615384615386</v>
      </c>
      <c r="AV124" s="175">
        <v>-0.41434615384615386</v>
      </c>
      <c r="AW124" s="175">
        <v>-0.41434615384615386</v>
      </c>
      <c r="AX124" s="176"/>
    </row>
    <row r="125" spans="1:50" s="173" customFormat="1" ht="15" customHeight="1" x14ac:dyDescent="0.2">
      <c r="A125" s="174" t="s">
        <v>44</v>
      </c>
      <c r="B125" s="174">
        <v>-1.7193119999999997</v>
      </c>
      <c r="C125" s="174">
        <v>-1.5473807999999998</v>
      </c>
      <c r="D125" s="174">
        <v>-2.1491399999999996</v>
      </c>
      <c r="E125" s="174">
        <v>-2.2351055999999998</v>
      </c>
      <c r="F125" s="174">
        <v>-1.7193119999999997</v>
      </c>
      <c r="G125" s="174">
        <v>-2.0631743999999999</v>
      </c>
      <c r="H125" s="174">
        <v>-2.1491399999999996</v>
      </c>
      <c r="I125" s="174">
        <v>-12.035183999999999</v>
      </c>
      <c r="J125" s="174">
        <v>-15.731704799999997</v>
      </c>
      <c r="K125" s="174">
        <v>-13.066771199999998</v>
      </c>
      <c r="L125" s="174">
        <v>-18.310672799999999</v>
      </c>
      <c r="M125" s="174">
        <v>-22.093159199999999</v>
      </c>
      <c r="N125" s="174">
        <v>-31.807271999999998</v>
      </c>
      <c r="O125" s="174">
        <v>-21.061571999999998</v>
      </c>
      <c r="P125" s="174">
        <v>-8.6825255999999982</v>
      </c>
      <c r="Q125" s="174">
        <v>-0.42982799999999993</v>
      </c>
      <c r="R125" s="174">
        <v>-0.77369039999999989</v>
      </c>
      <c r="S125" s="174">
        <v>-0.85965599999999986</v>
      </c>
      <c r="T125" s="174">
        <v>-0.68772479999999991</v>
      </c>
      <c r="U125" s="174">
        <v>-129.72209039999998</v>
      </c>
      <c r="V125" s="174">
        <v>-0.60175919999999994</v>
      </c>
      <c r="W125" s="174">
        <v>-0.68772479999999991</v>
      </c>
      <c r="X125" s="174">
        <v>-0.68772479999999991</v>
      </c>
      <c r="Y125" s="174">
        <v>-0.94562159999999984</v>
      </c>
      <c r="Z125" s="174">
        <v>0</v>
      </c>
      <c r="AA125" s="174">
        <v>0</v>
      </c>
      <c r="AB125" s="174">
        <v>-0.68772479999999991</v>
      </c>
      <c r="AC125" s="174">
        <v>-0.68772479999999991</v>
      </c>
      <c r="AD125" s="174">
        <v>-0.68772479999999991</v>
      </c>
      <c r="AE125" s="174">
        <v>-0.60175919999999994</v>
      </c>
      <c r="AF125" s="174">
        <v>-0.60175919999999994</v>
      </c>
      <c r="AG125" s="174">
        <v>-0.51579359999999996</v>
      </c>
      <c r="AH125" s="174">
        <v>-0.60199999999999998</v>
      </c>
      <c r="AI125" s="175">
        <v>-0.51600000000000001</v>
      </c>
      <c r="AJ125" s="175">
        <v>-0.60199999999999998</v>
      </c>
      <c r="AK125" s="175">
        <v>-13.778971599999998</v>
      </c>
      <c r="AL125" s="175">
        <v>-24.337999999999997</v>
      </c>
      <c r="AM125" s="175">
        <v>-174.93962189999999</v>
      </c>
      <c r="AN125" s="175">
        <v>-59.270339999999997</v>
      </c>
      <c r="AO125" s="175">
        <v>-92.88</v>
      </c>
      <c r="AP125" s="175">
        <v>-108.14363087999999</v>
      </c>
      <c r="AQ125" s="175">
        <v>-218.78399999999999</v>
      </c>
      <c r="AR125" s="175">
        <v>-40.176688799999994</v>
      </c>
      <c r="AS125" s="175">
        <v>0</v>
      </c>
      <c r="AT125" s="175">
        <v>-0.21713019316799997</v>
      </c>
      <c r="AU125" s="175">
        <v>-18.865139744471996</v>
      </c>
      <c r="AV125" s="175">
        <v>-44.530751560382939</v>
      </c>
      <c r="AW125" s="175">
        <v>-13.426765044839915</v>
      </c>
      <c r="AX125" s="176"/>
    </row>
    <row r="126" spans="1:50" s="173" customFormat="1" ht="15" customHeight="1" x14ac:dyDescent="0.2">
      <c r="A126" s="174" t="s">
        <v>46</v>
      </c>
      <c r="B126" s="174">
        <v>0</v>
      </c>
      <c r="C126" s="174">
        <v>-2.0386799999999998</v>
      </c>
      <c r="D126" s="174">
        <v>-2.0386799999999998</v>
      </c>
      <c r="E126" s="174">
        <v>-39.244589999999995</v>
      </c>
      <c r="F126" s="174">
        <v>-29.560859999999998</v>
      </c>
      <c r="G126" s="174">
        <v>-32.618879999999997</v>
      </c>
      <c r="H126" s="174">
        <v>-16.819109999999998</v>
      </c>
      <c r="I126" s="174">
        <v>-2.0386799999999998</v>
      </c>
      <c r="J126" s="174">
        <v>-12.23208</v>
      </c>
      <c r="K126" s="174">
        <v>-62.179739999999995</v>
      </c>
      <c r="L126" s="174">
        <v>-195.71328</v>
      </c>
      <c r="M126" s="174">
        <v>-80.818604999999991</v>
      </c>
      <c r="N126" s="174">
        <v>-176.24501999999998</v>
      </c>
      <c r="O126" s="174">
        <v>-228.44902500000001</v>
      </c>
      <c r="P126" s="174">
        <v>-508.59206999999992</v>
      </c>
      <c r="Q126" s="174">
        <v>-221.12086499999998</v>
      </c>
      <c r="R126" s="174">
        <v>-164.57332500000001</v>
      </c>
      <c r="S126" s="174">
        <v>-20.508074999999998</v>
      </c>
      <c r="T126" s="174">
        <v>-46.525499999999994</v>
      </c>
      <c r="U126" s="174">
        <v>0</v>
      </c>
      <c r="V126" s="174">
        <v>0</v>
      </c>
      <c r="W126" s="174">
        <v>0</v>
      </c>
      <c r="X126" s="174">
        <v>0</v>
      </c>
      <c r="Y126" s="174">
        <v>-86.643899999999988</v>
      </c>
      <c r="Z126" s="174">
        <v>-149.33330999999998</v>
      </c>
      <c r="AA126" s="174">
        <v>-205.39700999999999</v>
      </c>
      <c r="AB126" s="174">
        <v>-111.10805999999999</v>
      </c>
      <c r="AC126" s="174">
        <v>-89.701919999999987</v>
      </c>
      <c r="AD126" s="174">
        <v>-71.863469999999992</v>
      </c>
      <c r="AE126" s="174">
        <v>-206.41634999999999</v>
      </c>
      <c r="AF126" s="174">
        <v>-115.69508999999999</v>
      </c>
      <c r="AG126" s="174">
        <v>-163.09439999999998</v>
      </c>
      <c r="AH126" s="174">
        <v>-391.82159999999999</v>
      </c>
      <c r="AI126" s="175">
        <v>-392.26979999999998</v>
      </c>
      <c r="AJ126" s="175">
        <v>-1154.616</v>
      </c>
      <c r="AK126" s="175">
        <v>-1285.8611820000001</v>
      </c>
      <c r="AL126" s="175">
        <v>-1817.4</v>
      </c>
      <c r="AM126" s="175">
        <v>-1863.987045156</v>
      </c>
      <c r="AN126" s="175">
        <v>-2704.7256960000004</v>
      </c>
      <c r="AO126" s="175">
        <v>-1715.1124795259998</v>
      </c>
      <c r="AP126" s="175">
        <v>-983.60251228755089</v>
      </c>
      <c r="AQ126" s="175">
        <v>-1016.6743009952293</v>
      </c>
      <c r="AR126" s="175">
        <v>-1601.6332418059874</v>
      </c>
      <c r="AS126" s="175">
        <v>-1542.9878939999999</v>
      </c>
      <c r="AT126" s="175">
        <v>-766.54122000000007</v>
      </c>
      <c r="AU126" s="175">
        <v>-1107.5089799999998</v>
      </c>
      <c r="AV126" s="175">
        <v>-935.22726510197879</v>
      </c>
      <c r="AW126" s="175">
        <v>-728.45003927400001</v>
      </c>
      <c r="AX126" s="176"/>
    </row>
    <row r="127" spans="1:50" s="173" customFormat="1" ht="15" customHeight="1" x14ac:dyDescent="0.2">
      <c r="A127" s="174" t="s">
        <v>533</v>
      </c>
      <c r="B127" s="174">
        <v>0</v>
      </c>
      <c r="C127" s="174">
        <v>0</v>
      </c>
      <c r="D127" s="174">
        <v>0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-17.619524999999999</v>
      </c>
      <c r="N127" s="174">
        <v>-132.4134</v>
      </c>
      <c r="O127" s="174">
        <v>-159.643575</v>
      </c>
      <c r="P127" s="174">
        <v>-357.72974999999997</v>
      </c>
      <c r="Q127" s="174">
        <v>-110.522475</v>
      </c>
      <c r="R127" s="174">
        <v>-54.994275000000002</v>
      </c>
      <c r="S127" s="174">
        <v>-2.6696249999999999</v>
      </c>
      <c r="T127" s="174">
        <v>-3.2035499999999999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4">
        <v>0</v>
      </c>
      <c r="AC127" s="174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-7.6896000000000004</v>
      </c>
      <c r="AI127" s="175">
        <v>-32.413800000000002</v>
      </c>
      <c r="AJ127" s="175">
        <v>-44.856000000000002</v>
      </c>
      <c r="AK127" s="175">
        <v>-304.96900199999999</v>
      </c>
      <c r="AL127" s="175">
        <v>-1174.8</v>
      </c>
      <c r="AM127" s="175">
        <v>-1386.770044566</v>
      </c>
      <c r="AN127" s="175">
        <v>-2035.6475160000002</v>
      </c>
      <c r="AO127" s="175">
        <v>-801.37407981599995</v>
      </c>
      <c r="AP127" s="175">
        <v>-322.63639839803932</v>
      </c>
      <c r="AQ127" s="175">
        <v>-334.51319714384971</v>
      </c>
      <c r="AR127" s="175">
        <v>-1026.464630183219</v>
      </c>
      <c r="AS127" s="175">
        <v>-974.90297399999997</v>
      </c>
      <c r="AT127" s="175">
        <v>-382.94408249999998</v>
      </c>
      <c r="AU127" s="175">
        <v>-573.68687999999986</v>
      </c>
      <c r="AV127" s="175">
        <v>-508.12914851902701</v>
      </c>
      <c r="AW127" s="175">
        <v>-546.72953258400003</v>
      </c>
      <c r="AX127" s="176"/>
    </row>
    <row r="128" spans="1:50" s="173" customFormat="1" ht="15" customHeight="1" x14ac:dyDescent="0.2">
      <c r="A128" s="174" t="s">
        <v>534</v>
      </c>
      <c r="B128" s="174">
        <v>0</v>
      </c>
      <c r="C128" s="174">
        <v>-2.0386799999999998</v>
      </c>
      <c r="D128" s="174">
        <v>-2.0386799999999998</v>
      </c>
      <c r="E128" s="174">
        <v>-39.244589999999995</v>
      </c>
      <c r="F128" s="174">
        <v>-29.560859999999998</v>
      </c>
      <c r="G128" s="174">
        <v>-32.618879999999997</v>
      </c>
      <c r="H128" s="174">
        <v>-16.819109999999998</v>
      </c>
      <c r="I128" s="174">
        <v>-2.0386799999999998</v>
      </c>
      <c r="J128" s="174">
        <v>-12.23208</v>
      </c>
      <c r="K128" s="174">
        <v>-62.179739999999995</v>
      </c>
      <c r="L128" s="174">
        <v>-195.71328</v>
      </c>
      <c r="M128" s="174">
        <v>-63.199079999999995</v>
      </c>
      <c r="N128" s="174">
        <v>-43.831619999999994</v>
      </c>
      <c r="O128" s="174">
        <v>-68.805449999999993</v>
      </c>
      <c r="P128" s="174">
        <v>-150.86231999999998</v>
      </c>
      <c r="Q128" s="174">
        <v>-110.59838999999999</v>
      </c>
      <c r="R128" s="174">
        <v>-109.57905</v>
      </c>
      <c r="S128" s="174">
        <v>-17.838449999999998</v>
      </c>
      <c r="T128" s="174">
        <v>-43.321949999999994</v>
      </c>
      <c r="U128" s="174">
        <v>0</v>
      </c>
      <c r="V128" s="174">
        <v>0</v>
      </c>
      <c r="W128" s="174">
        <v>0</v>
      </c>
      <c r="X128" s="174">
        <v>0</v>
      </c>
      <c r="Y128" s="174">
        <v>-86.643899999999988</v>
      </c>
      <c r="Z128" s="174">
        <v>-149.33330999999998</v>
      </c>
      <c r="AA128" s="174">
        <v>-205.39700999999999</v>
      </c>
      <c r="AB128" s="174">
        <v>-111.10805999999999</v>
      </c>
      <c r="AC128" s="174">
        <v>-89.701919999999987</v>
      </c>
      <c r="AD128" s="174">
        <v>-71.863469999999992</v>
      </c>
      <c r="AE128" s="174">
        <v>-206.41634999999999</v>
      </c>
      <c r="AF128" s="174">
        <v>-115.69508999999999</v>
      </c>
      <c r="AG128" s="174">
        <v>-163.09439999999998</v>
      </c>
      <c r="AH128" s="174">
        <v>-384.13200000000001</v>
      </c>
      <c r="AI128" s="175">
        <v>-359.85599999999999</v>
      </c>
      <c r="AJ128" s="175">
        <v>-1109.76</v>
      </c>
      <c r="AK128" s="175">
        <v>-980.89218000000005</v>
      </c>
      <c r="AL128" s="175">
        <v>-642.6</v>
      </c>
      <c r="AM128" s="175">
        <v>-477.21700059</v>
      </c>
      <c r="AN128" s="175">
        <v>-669.07817999999997</v>
      </c>
      <c r="AO128" s="175">
        <v>-913.73839970999995</v>
      </c>
      <c r="AP128" s="175">
        <v>-660.96611388951158</v>
      </c>
      <c r="AQ128" s="175">
        <v>-682.16110385137949</v>
      </c>
      <c r="AR128" s="175">
        <v>-575.16861162276848</v>
      </c>
      <c r="AS128" s="175">
        <v>-568.08492000000001</v>
      </c>
      <c r="AT128" s="175">
        <v>-383.59713750000009</v>
      </c>
      <c r="AU128" s="175">
        <v>-533.82209999999998</v>
      </c>
      <c r="AV128" s="175">
        <v>-427.09811658295177</v>
      </c>
      <c r="AW128" s="175">
        <v>-181.72050668999998</v>
      </c>
      <c r="AX128" s="176"/>
    </row>
    <row r="129" spans="1:50" s="173" customFormat="1" ht="15" customHeight="1" x14ac:dyDescent="0.2">
      <c r="A129" s="174" t="s">
        <v>362</v>
      </c>
      <c r="B129" s="174">
        <v>0</v>
      </c>
      <c r="C129" s="174">
        <v>0</v>
      </c>
      <c r="D129" s="174">
        <v>0</v>
      </c>
      <c r="E129" s="174">
        <v>0</v>
      </c>
      <c r="F129" s="174">
        <v>0</v>
      </c>
      <c r="G129" s="174">
        <v>0</v>
      </c>
      <c r="H129" s="174">
        <v>0</v>
      </c>
      <c r="I129" s="174">
        <v>0</v>
      </c>
      <c r="J129" s="174">
        <v>0</v>
      </c>
      <c r="K129" s="174">
        <v>0</v>
      </c>
      <c r="L129" s="174">
        <v>0</v>
      </c>
      <c r="M129" s="174">
        <v>0</v>
      </c>
      <c r="N129" s="174">
        <v>0</v>
      </c>
      <c r="O129" s="174">
        <v>0</v>
      </c>
      <c r="P129" s="174">
        <v>0</v>
      </c>
      <c r="Q129" s="174">
        <v>0</v>
      </c>
      <c r="R129" s="174">
        <v>0</v>
      </c>
      <c r="S129" s="174">
        <v>0</v>
      </c>
      <c r="T129" s="174">
        <v>0</v>
      </c>
      <c r="U129" s="174">
        <v>0</v>
      </c>
      <c r="V129" s="174">
        <v>0</v>
      </c>
      <c r="W129" s="174">
        <v>0</v>
      </c>
      <c r="X129" s="174">
        <v>0</v>
      </c>
      <c r="Y129" s="174">
        <v>-11.6233488</v>
      </c>
      <c r="Z129" s="174">
        <v>-7.1031576000000003</v>
      </c>
      <c r="AA129" s="174">
        <v>-6.4574160000000003</v>
      </c>
      <c r="AB129" s="174">
        <v>0</v>
      </c>
      <c r="AC129" s="174">
        <v>-3.2287080000000001</v>
      </c>
      <c r="AD129" s="174">
        <v>-6.4574160000000003</v>
      </c>
      <c r="AE129" s="174">
        <v>-5.8116744000000002</v>
      </c>
      <c r="AF129" s="174">
        <v>-5.1659328000000002</v>
      </c>
      <c r="AG129" s="174">
        <v>-5.8116744000000002</v>
      </c>
      <c r="AH129" s="174">
        <v>-4.5220000000000002</v>
      </c>
      <c r="AI129" s="175">
        <v>-8.3979999999999997</v>
      </c>
      <c r="AJ129" s="175">
        <v>-18.088000000000001</v>
      </c>
      <c r="AK129" s="175">
        <v>-9.6532755459999997</v>
      </c>
      <c r="AL129" s="175">
        <v>-8.3979999999999997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  <c r="AT129" s="175">
        <v>0</v>
      </c>
      <c r="AU129" s="175">
        <v>0</v>
      </c>
      <c r="AV129" s="175">
        <v>0</v>
      </c>
      <c r="AW129" s="175">
        <v>0</v>
      </c>
      <c r="AX129" s="176"/>
    </row>
    <row r="130" spans="1:50" s="173" customFormat="1" ht="15" customHeight="1" x14ac:dyDescent="0.2">
      <c r="A130" s="174" t="s">
        <v>48</v>
      </c>
      <c r="B130" s="174">
        <v>-918.39672083370442</v>
      </c>
      <c r="C130" s="174">
        <v>-499.28788007794117</v>
      </c>
      <c r="D130" s="174">
        <v>-1598.1222918898084</v>
      </c>
      <c r="E130" s="174">
        <v>-2647.4144064257825</v>
      </c>
      <c r="F130" s="174">
        <v>-2787.1443618512817</v>
      </c>
      <c r="G130" s="174">
        <v>-1792.3312700550996</v>
      </c>
      <c r="H130" s="174">
        <v>-933.28051804778124</v>
      </c>
      <c r="I130" s="174">
        <v>-1389.0784202362604</v>
      </c>
      <c r="J130" s="174">
        <v>-2135.7942113890176</v>
      </c>
      <c r="K130" s="174">
        <v>-1407.9598447973351</v>
      </c>
      <c r="L130" s="174">
        <v>-1888.6740345368669</v>
      </c>
      <c r="M130" s="174">
        <v>-4038.4692242538749</v>
      </c>
      <c r="N130" s="174">
        <v>-5481.7914379938575</v>
      </c>
      <c r="O130" s="174">
        <v>-6024.5359595190694</v>
      </c>
      <c r="P130" s="174">
        <v>-8931.38001426962</v>
      </c>
      <c r="Q130" s="174">
        <v>-8143.1300493750068</v>
      </c>
      <c r="R130" s="174">
        <v>-6486.676365867218</v>
      </c>
      <c r="S130" s="174">
        <v>-7622.2430689416333</v>
      </c>
      <c r="T130" s="174">
        <v>-8021.7321730306958</v>
      </c>
      <c r="U130" s="174">
        <v>-6852.2750344751894</v>
      </c>
      <c r="V130" s="174">
        <v>-5019.7973749493649</v>
      </c>
      <c r="W130" s="174">
        <v>-4391.5037682882094</v>
      </c>
      <c r="X130" s="174">
        <v>-5018.9929467976935</v>
      </c>
      <c r="Y130" s="174">
        <v>-7113.9499605484734</v>
      </c>
      <c r="Z130" s="174">
        <v>-6885.2896970742031</v>
      </c>
      <c r="AA130" s="174">
        <v>-3988.7124754595079</v>
      </c>
      <c r="AB130" s="174">
        <v>-4086.9271548522797</v>
      </c>
      <c r="AC130" s="174">
        <v>-4689.4974947181918</v>
      </c>
      <c r="AD130" s="174">
        <v>-6828.279018555435</v>
      </c>
      <c r="AE130" s="174">
        <v>-7214.8309099999997</v>
      </c>
      <c r="AF130" s="174">
        <v>-8619.7122159999999</v>
      </c>
      <c r="AG130" s="174">
        <v>-11166.122497999999</v>
      </c>
      <c r="AH130" s="174">
        <v>-12163.402999999997</v>
      </c>
      <c r="AI130" s="175">
        <v>-12991.374000000002</v>
      </c>
      <c r="AJ130" s="175">
        <v>-13885.168999999996</v>
      </c>
      <c r="AK130" s="175">
        <v>-13630.503735464012</v>
      </c>
      <c r="AL130" s="175">
        <v>-14292.043799999999</v>
      </c>
      <c r="AM130" s="175">
        <v>-14789.934185285721</v>
      </c>
      <c r="AN130" s="175">
        <v>-14243.022395039334</v>
      </c>
      <c r="AO130" s="175">
        <v>-13225.60224</v>
      </c>
      <c r="AP130" s="175">
        <v>-12499.295849527174</v>
      </c>
      <c r="AQ130" s="175">
        <v>-12949.729506727999</v>
      </c>
      <c r="AR130" s="175">
        <v>-12292.020697864002</v>
      </c>
      <c r="AS130" s="175">
        <v>-12763.287018667999</v>
      </c>
      <c r="AT130" s="175">
        <v>-12617.036098250999</v>
      </c>
      <c r="AU130" s="175">
        <v>-12527.142325356814</v>
      </c>
      <c r="AV130" s="175">
        <v>-11257.324143897</v>
      </c>
      <c r="AW130" s="175">
        <v>-11428.894138174001</v>
      </c>
      <c r="AX130" s="176"/>
    </row>
    <row r="131" spans="1:50" s="173" customFormat="1" ht="15" customHeight="1" x14ac:dyDescent="0.2">
      <c r="A131" s="174" t="s">
        <v>49</v>
      </c>
      <c r="B131" s="174">
        <v>-47.15270091743119</v>
      </c>
      <c r="C131" s="174">
        <v>-135.45684990825688</v>
      </c>
      <c r="D131" s="174">
        <v>-349.78730862385322</v>
      </c>
      <c r="E131" s="174">
        <v>-496.38934238532113</v>
      </c>
      <c r="F131" s="174">
        <v>-885.61345541284402</v>
      </c>
      <c r="G131" s="174">
        <v>-566.68973284403671</v>
      </c>
      <c r="H131" s="174">
        <v>-264.91244697247708</v>
      </c>
      <c r="I131" s="174">
        <v>-456.09521614678897</v>
      </c>
      <c r="J131" s="174">
        <v>-552.11526165137616</v>
      </c>
      <c r="K131" s="174">
        <v>-346.35802128440366</v>
      </c>
      <c r="L131" s="174">
        <v>-545.03927999999996</v>
      </c>
      <c r="M131" s="174">
        <v>-597.42879116022107</v>
      </c>
      <c r="N131" s="174">
        <v>-1276.1250165745857</v>
      </c>
      <c r="O131" s="174">
        <v>-1004.5224558448755</v>
      </c>
      <c r="P131" s="174">
        <v>-1384.3383845983376</v>
      </c>
      <c r="Q131" s="174">
        <v>-1123.4420689655174</v>
      </c>
      <c r="R131" s="174">
        <v>-793.82509376503242</v>
      </c>
      <c r="S131" s="174">
        <v>-801.52966800000002</v>
      </c>
      <c r="T131" s="174">
        <v>-919.68551134135055</v>
      </c>
      <c r="U131" s="174">
        <v>-581.00265600000012</v>
      </c>
      <c r="V131" s="174">
        <v>-223.12602000000004</v>
      </c>
      <c r="W131" s="174">
        <v>-161.07708725581395</v>
      </c>
      <c r="X131" s="174">
        <v>-255.98196569302326</v>
      </c>
      <c r="Y131" s="174">
        <v>-687.84269693023259</v>
      </c>
      <c r="Z131" s="174">
        <v>-818.44574065116285</v>
      </c>
      <c r="AA131" s="174">
        <v>-568.55858366511632</v>
      </c>
      <c r="AB131" s="174">
        <v>-356.11096587906979</v>
      </c>
      <c r="AC131" s="174">
        <v>-520.67080096744189</v>
      </c>
      <c r="AD131" s="174">
        <v>-465.52512676056335</v>
      </c>
      <c r="AE131" s="174">
        <v>-505.52969999999999</v>
      </c>
      <c r="AF131" s="174">
        <v>-640.74276000000009</v>
      </c>
      <c r="AG131" s="174">
        <v>-719.44320000000005</v>
      </c>
      <c r="AH131" s="174">
        <v>-682.64</v>
      </c>
      <c r="AI131" s="175">
        <v>-696.20799999999997</v>
      </c>
      <c r="AJ131" s="175">
        <v>-818.31999999999994</v>
      </c>
      <c r="AK131" s="175">
        <v>-891.24799999999993</v>
      </c>
      <c r="AL131" s="175">
        <v>-1133.7760000000001</v>
      </c>
      <c r="AM131" s="175">
        <v>-1529.8767999999998</v>
      </c>
      <c r="AN131" s="175">
        <v>-1320.0816</v>
      </c>
      <c r="AO131" s="175">
        <v>-1704.1068799999998</v>
      </c>
      <c r="AP131" s="175">
        <v>-1310.4006133711136</v>
      </c>
      <c r="AQ131" s="175">
        <v>-941.05176843200002</v>
      </c>
      <c r="AR131" s="175">
        <v>-671.29481576000001</v>
      </c>
      <c r="AS131" s="175">
        <v>-873.16645046399992</v>
      </c>
      <c r="AT131" s="175">
        <v>-793.99243268800001</v>
      </c>
      <c r="AU131" s="175">
        <v>-651.16044478400011</v>
      </c>
      <c r="AV131" s="175">
        <v>-705.80126542400001</v>
      </c>
      <c r="AW131" s="175">
        <v>-582.37664622399996</v>
      </c>
      <c r="AX131" s="176"/>
    </row>
    <row r="132" spans="1:50" s="173" customFormat="1" ht="15" customHeight="1" x14ac:dyDescent="0.2">
      <c r="A132" s="174" t="s">
        <v>50</v>
      </c>
      <c r="B132" s="174">
        <v>-748.33729514563106</v>
      </c>
      <c r="C132" s="174">
        <v>-313.87825048543687</v>
      </c>
      <c r="D132" s="174">
        <v>-1143.2163844660195</v>
      </c>
      <c r="E132" s="174">
        <v>-1928.3722427184466</v>
      </c>
      <c r="F132" s="174">
        <v>-1612.6530640776698</v>
      </c>
      <c r="G132" s="174">
        <v>-934.27103883495147</v>
      </c>
      <c r="H132" s="174">
        <v>-639.0563417475729</v>
      </c>
      <c r="I132" s="174">
        <v>-601.4647922330098</v>
      </c>
      <c r="J132" s="174">
        <v>-510.30528466019422</v>
      </c>
      <c r="K132" s="174">
        <v>-425.72429825242722</v>
      </c>
      <c r="L132" s="174">
        <v>-684.61473669902921</v>
      </c>
      <c r="M132" s="174">
        <v>-1600.275110679612</v>
      </c>
      <c r="N132" s="174">
        <v>-2191.0177677669899</v>
      </c>
      <c r="O132" s="174">
        <v>-2590.6356268656723</v>
      </c>
      <c r="P132" s="174">
        <v>-2738.056040597015</v>
      </c>
      <c r="Q132" s="174">
        <v>-2219.72361</v>
      </c>
      <c r="R132" s="174">
        <v>-2211.1337219417474</v>
      </c>
      <c r="S132" s="174">
        <v>-1907.5305599999999</v>
      </c>
      <c r="T132" s="174">
        <v>-2241.7152000000001</v>
      </c>
      <c r="U132" s="174">
        <v>-2602.0905609514375</v>
      </c>
      <c r="V132" s="174">
        <v>-2508.8977569871158</v>
      </c>
      <c r="W132" s="174">
        <v>-2353.3674814667988</v>
      </c>
      <c r="X132" s="174">
        <v>-2390.3558399999997</v>
      </c>
      <c r="Y132" s="174">
        <v>-2604.1600507433104</v>
      </c>
      <c r="Z132" s="174">
        <v>-2647.9029407333996</v>
      </c>
      <c r="AA132" s="174">
        <v>-1782.7657831516353</v>
      </c>
      <c r="AB132" s="174">
        <v>-2162.8428939544101</v>
      </c>
      <c r="AC132" s="174">
        <v>-2411.6913347869177</v>
      </c>
      <c r="AD132" s="174">
        <v>-3864.9888000000001</v>
      </c>
      <c r="AE132" s="174">
        <v>-4394.1379999999999</v>
      </c>
      <c r="AF132" s="174">
        <v>-5303.2699999999995</v>
      </c>
      <c r="AG132" s="174">
        <v>-7312.375</v>
      </c>
      <c r="AH132" s="174">
        <v>-7603.9110000000001</v>
      </c>
      <c r="AI132" s="175">
        <v>-8279.0470000000005</v>
      </c>
      <c r="AJ132" s="175">
        <v>-9650.4169999999995</v>
      </c>
      <c r="AK132" s="175">
        <v>-8284.8009999999995</v>
      </c>
      <c r="AL132" s="175">
        <v>-8970.485999999999</v>
      </c>
      <c r="AM132" s="175">
        <v>-8088.110099999999</v>
      </c>
      <c r="AN132" s="175">
        <v>-8417.6224999999995</v>
      </c>
      <c r="AO132" s="175">
        <v>-7166.2617600000012</v>
      </c>
      <c r="AP132" s="175">
        <v>-7966.3691897203789</v>
      </c>
      <c r="AQ132" s="175">
        <v>-8900.6036978100001</v>
      </c>
      <c r="AR132" s="175">
        <v>-8711.1429071040002</v>
      </c>
      <c r="AS132" s="175">
        <v>-8482.8269192040007</v>
      </c>
      <c r="AT132" s="175">
        <v>-8109.9666915629987</v>
      </c>
      <c r="AU132" s="175">
        <v>-7932.4077385409992</v>
      </c>
      <c r="AV132" s="175">
        <v>-6699.3722624729999</v>
      </c>
      <c r="AW132" s="175">
        <v>-6983.1154519499996</v>
      </c>
      <c r="AX132" s="176"/>
    </row>
    <row r="133" spans="1:50" s="173" customFormat="1" ht="15" customHeight="1" x14ac:dyDescent="0.2">
      <c r="A133" s="174" t="s">
        <v>535</v>
      </c>
      <c r="B133" s="174">
        <v>0</v>
      </c>
      <c r="C133" s="174">
        <v>0</v>
      </c>
      <c r="D133" s="174">
        <v>-20.897211891891889</v>
      </c>
      <c r="E133" s="174">
        <v>-17.801328648648646</v>
      </c>
      <c r="F133" s="174">
        <v>-14.705445405405403</v>
      </c>
      <c r="G133" s="174">
        <v>-187.30093621621617</v>
      </c>
      <c r="H133" s="174">
        <v>-10.06681</v>
      </c>
      <c r="I133" s="174">
        <v>-260.89488486486488</v>
      </c>
      <c r="J133" s="174">
        <v>-814.63096702702705</v>
      </c>
      <c r="K133" s="174">
        <v>-366.27701000000002</v>
      </c>
      <c r="L133" s="174">
        <v>-276.01297783783787</v>
      </c>
      <c r="M133" s="174">
        <v>-1121.7351940540541</v>
      </c>
      <c r="N133" s="174">
        <v>-1194.0604054054054</v>
      </c>
      <c r="O133" s="174">
        <v>-1600.8650793232412</v>
      </c>
      <c r="P133" s="174">
        <v>-3313.1016993766693</v>
      </c>
      <c r="Q133" s="174">
        <v>-3756.7100329411765</v>
      </c>
      <c r="R133" s="174">
        <v>-2890.406427832293</v>
      </c>
      <c r="S133" s="174">
        <v>-4030.4965935173636</v>
      </c>
      <c r="T133" s="174">
        <v>-4105.6008602690581</v>
      </c>
      <c r="U133" s="174">
        <v>-3070.365865714286</v>
      </c>
      <c r="V133" s="174">
        <v>-1738.5349090909092</v>
      </c>
      <c r="W133" s="174">
        <v>-1183.9344064171123</v>
      </c>
      <c r="X133" s="174">
        <v>-1584.348102673797</v>
      </c>
      <c r="Y133" s="174">
        <v>-3034.1760834224601</v>
      </c>
      <c r="Z133" s="174">
        <v>-2334.828782887701</v>
      </c>
      <c r="AA133" s="174">
        <v>-789.8140491978611</v>
      </c>
      <c r="AB133" s="174">
        <v>-463.34708663101611</v>
      </c>
      <c r="AC133" s="174">
        <v>-493.24044705882358</v>
      </c>
      <c r="AD133" s="174">
        <v>-1339.6812</v>
      </c>
      <c r="AE133" s="174">
        <v>-1218.336</v>
      </c>
      <c r="AF133" s="174">
        <v>-1562.8392999999999</v>
      </c>
      <c r="AG133" s="174">
        <v>-2281.864</v>
      </c>
      <c r="AH133" s="174">
        <v>-2610.3000000000002</v>
      </c>
      <c r="AI133" s="175">
        <v>-2062.83</v>
      </c>
      <c r="AJ133" s="175">
        <v>-1551.55</v>
      </c>
      <c r="AK133" s="175">
        <v>-2064.7905735849085</v>
      </c>
      <c r="AL133" s="175">
        <v>-2076.69</v>
      </c>
      <c r="AM133" s="175">
        <v>-2847.5585600000004</v>
      </c>
      <c r="AN133" s="175">
        <v>-1994.8997345283008</v>
      </c>
      <c r="AO133" s="175">
        <v>-1935.1486</v>
      </c>
      <c r="AP133" s="175">
        <v>-586.3862462264151</v>
      </c>
      <c r="AQ133" s="175">
        <v>-237.93</v>
      </c>
      <c r="AR133" s="175">
        <v>-94.150210000000001</v>
      </c>
      <c r="AS133" s="175">
        <v>-255.83789000000002</v>
      </c>
      <c r="AT133" s="175">
        <v>-268.01081999999997</v>
      </c>
      <c r="AU133" s="175">
        <v>-469.33964000000003</v>
      </c>
      <c r="AV133" s="175">
        <v>-555.70438000000001</v>
      </c>
      <c r="AW133" s="175">
        <v>-362.84171000000003</v>
      </c>
      <c r="AX133" s="176"/>
    </row>
    <row r="134" spans="1:50" s="173" customFormat="1" ht="15" customHeight="1" x14ac:dyDescent="0.2">
      <c r="A134" s="174" t="s">
        <v>536</v>
      </c>
      <c r="B134" s="174">
        <v>0</v>
      </c>
      <c r="C134" s="174">
        <v>-0.75156376681614334</v>
      </c>
      <c r="D134" s="174">
        <v>-4.5093826008968598</v>
      </c>
      <c r="E134" s="174">
        <v>-4.5093826008968598</v>
      </c>
      <c r="F134" s="174">
        <v>0</v>
      </c>
      <c r="G134" s="174">
        <v>0</v>
      </c>
      <c r="H134" s="174">
        <v>0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  <c r="N134" s="174">
        <v>-10.521892735426007</v>
      </c>
      <c r="O134" s="174">
        <v>-10.613945888594166</v>
      </c>
      <c r="P134" s="174">
        <v>-11.372084880636606</v>
      </c>
      <c r="Q134" s="174">
        <v>-10.449451982378854</v>
      </c>
      <c r="R134" s="174">
        <v>-9.7030625550660776</v>
      </c>
      <c r="S134" s="174">
        <v>-11.942230837004404</v>
      </c>
      <c r="T134" s="174">
        <v>-5.3400043049327355</v>
      </c>
      <c r="U134" s="174">
        <v>-2.9857205381165919</v>
      </c>
      <c r="V134" s="174">
        <v>-2.3088658990256867</v>
      </c>
      <c r="W134" s="174">
        <v>-2.3088658990256867</v>
      </c>
      <c r="X134" s="174">
        <v>-3.0784878653675825</v>
      </c>
      <c r="Y134" s="174">
        <v>-14.622817360496017</v>
      </c>
      <c r="Z134" s="174">
        <v>-26.167146855624452</v>
      </c>
      <c r="AA134" s="174">
        <v>-26.936768821966346</v>
      </c>
      <c r="AB134" s="174">
        <v>-11.544329495128434</v>
      </c>
      <c r="AC134" s="174">
        <v>-22.319037023914973</v>
      </c>
      <c r="AD134" s="174">
        <v>-3.8159999999999998</v>
      </c>
      <c r="AE134" s="174">
        <v>-23.659199999999998</v>
      </c>
      <c r="AF134" s="174">
        <v>-16.027200000000001</v>
      </c>
      <c r="AG134" s="174">
        <v>-16.027200000000001</v>
      </c>
      <c r="AH134" s="174">
        <v>-13.734</v>
      </c>
      <c r="AI134" s="175">
        <v>-10.682</v>
      </c>
      <c r="AJ134" s="175">
        <v>-9.9190000000000005</v>
      </c>
      <c r="AK134" s="175">
        <v>-14.249995039944936</v>
      </c>
      <c r="AL134" s="175">
        <v>-3.052</v>
      </c>
      <c r="AM134" s="175">
        <v>-6.1490169999999997</v>
      </c>
      <c r="AN134" s="175">
        <v>-6.1035501873278246</v>
      </c>
      <c r="AO134" s="175">
        <v>-4.5780000000000003</v>
      </c>
      <c r="AP134" s="175">
        <v>-8.3059065977961453</v>
      </c>
      <c r="AQ134" s="175">
        <v>-11.445</v>
      </c>
      <c r="AR134" s="175">
        <v>-21.875210000000003</v>
      </c>
      <c r="AS134" s="175">
        <v>-11.183291000000001</v>
      </c>
      <c r="AT134" s="175">
        <v>-12.590263000000002</v>
      </c>
      <c r="AU134" s="175">
        <v>-4.8305530000000001</v>
      </c>
      <c r="AV134" s="175">
        <v>-5.1479609999999996</v>
      </c>
      <c r="AW134" s="175">
        <v>-5.3440519999999996</v>
      </c>
      <c r="AX134" s="176"/>
    </row>
    <row r="135" spans="1:50" s="173" customFormat="1" ht="15" customHeight="1" x14ac:dyDescent="0.2">
      <c r="A135" s="174" t="s">
        <v>52</v>
      </c>
      <c r="B135" s="174">
        <v>0</v>
      </c>
      <c r="C135" s="174">
        <v>0</v>
      </c>
      <c r="D135" s="174">
        <v>-14.128950252100843</v>
      </c>
      <c r="E135" s="174">
        <v>-23.95778521008404</v>
      </c>
      <c r="F135" s="174">
        <v>-41.15824638655463</v>
      </c>
      <c r="G135" s="174">
        <v>-62.658822857142873</v>
      </c>
      <c r="H135" s="174">
        <v>-11.057439327731094</v>
      </c>
      <c r="I135" s="174">
        <v>-16.586158991596644</v>
      </c>
      <c r="J135" s="174">
        <v>-46.686966050420182</v>
      </c>
      <c r="K135" s="174">
        <v>-70.644751260504222</v>
      </c>
      <c r="L135" s="174">
        <v>-35.039039999999993</v>
      </c>
      <c r="M135" s="174">
        <v>-47.329319083969452</v>
      </c>
      <c r="N135" s="174">
        <v>-36.119743511450373</v>
      </c>
      <c r="O135" s="174">
        <v>-50.142148849104863</v>
      </c>
      <c r="P135" s="174">
        <v>-47.04695447570333</v>
      </c>
      <c r="Q135" s="174">
        <v>-46.5049104859335</v>
      </c>
      <c r="R135" s="174">
        <v>-21.506239285714287</v>
      </c>
      <c r="S135" s="174">
        <v>-46.795034482758616</v>
      </c>
      <c r="T135" s="174">
        <v>-42.537664953191495</v>
      </c>
      <c r="U135" s="174">
        <v>-31.518626086956523</v>
      </c>
      <c r="V135" s="174">
        <v>-5.5483910808510641</v>
      </c>
      <c r="W135" s="174">
        <v>0</v>
      </c>
      <c r="X135" s="174">
        <v>-3.0824394893617022</v>
      </c>
      <c r="Y135" s="174">
        <v>-6.7813668765957456</v>
      </c>
      <c r="Z135" s="174">
        <v>0</v>
      </c>
      <c r="AA135" s="174">
        <v>0</v>
      </c>
      <c r="AB135" s="174">
        <v>0</v>
      </c>
      <c r="AC135" s="174">
        <v>-3.6989273872340429</v>
      </c>
      <c r="AD135" s="174">
        <v>-3.6795</v>
      </c>
      <c r="AE135" s="174">
        <v>-3.0662499999999997</v>
      </c>
      <c r="AF135" s="174">
        <v>-6.1160000000000005</v>
      </c>
      <c r="AG135" s="174">
        <v>-4.8840000000000003</v>
      </c>
      <c r="AH135" s="174">
        <v>-106.925</v>
      </c>
      <c r="AI135" s="175">
        <v>-80.040999999999997</v>
      </c>
      <c r="AJ135" s="175">
        <v>-39.103999999999999</v>
      </c>
      <c r="AK135" s="175">
        <v>-92.968231393116071</v>
      </c>
      <c r="AL135" s="175">
        <v>-20.774000000000001</v>
      </c>
      <c r="AM135" s="175">
        <v>-14.177033</v>
      </c>
      <c r="AN135" s="175">
        <v>-4.5566000199275365</v>
      </c>
      <c r="AO135" s="175">
        <v>-12.2811</v>
      </c>
      <c r="AP135" s="175">
        <v>-4.5825033206521741</v>
      </c>
      <c r="AQ135" s="175">
        <v>-26.273</v>
      </c>
      <c r="AR135" s="175">
        <v>-19.093138999999997</v>
      </c>
      <c r="AS135" s="175">
        <v>-55.040101999999997</v>
      </c>
      <c r="AT135" s="175">
        <v>-10.994945</v>
      </c>
      <c r="AU135" s="175">
        <v>-16.777449000000001</v>
      </c>
      <c r="AV135" s="175">
        <v>-0.231569</v>
      </c>
      <c r="AW135" s="175">
        <v>-1.053364</v>
      </c>
      <c r="AX135" s="176"/>
    </row>
    <row r="136" spans="1:50" s="173" customFormat="1" ht="15" customHeight="1" x14ac:dyDescent="0.2">
      <c r="A136" s="174" t="s">
        <v>53</v>
      </c>
      <c r="B136" s="174">
        <v>0</v>
      </c>
      <c r="C136" s="174">
        <v>0</v>
      </c>
      <c r="D136" s="174">
        <v>0</v>
      </c>
      <c r="E136" s="174">
        <v>-78.859385999999972</v>
      </c>
      <c r="F136" s="174">
        <v>-74.95545599999997</v>
      </c>
      <c r="G136" s="174">
        <v>0</v>
      </c>
      <c r="H136" s="174">
        <v>0</v>
      </c>
      <c r="I136" s="174">
        <v>0</v>
      </c>
      <c r="J136" s="174">
        <v>0</v>
      </c>
      <c r="K136" s="174">
        <v>0</v>
      </c>
      <c r="L136" s="174">
        <v>0</v>
      </c>
      <c r="M136" s="174">
        <v>-7.3889592760180998</v>
      </c>
      <c r="N136" s="174">
        <v>0</v>
      </c>
      <c r="O136" s="174">
        <v>0</v>
      </c>
      <c r="P136" s="174">
        <v>0</v>
      </c>
      <c r="Q136" s="174">
        <v>0</v>
      </c>
      <c r="R136" s="174">
        <v>0</v>
      </c>
      <c r="S136" s="174">
        <v>0</v>
      </c>
      <c r="T136" s="174">
        <v>0</v>
      </c>
      <c r="U136" s="174">
        <v>0</v>
      </c>
      <c r="V136" s="174">
        <v>0</v>
      </c>
      <c r="W136" s="174">
        <v>-3.8162500000000001</v>
      </c>
      <c r="X136" s="174">
        <v>-36.635999999999996</v>
      </c>
      <c r="Y136" s="174">
        <v>0</v>
      </c>
      <c r="Z136" s="174">
        <v>-210.65699999999998</v>
      </c>
      <c r="AA136" s="174">
        <v>0</v>
      </c>
      <c r="AB136" s="174">
        <v>0</v>
      </c>
      <c r="AC136" s="174">
        <v>0</v>
      </c>
      <c r="AD136" s="174">
        <v>-3.8460717948717944</v>
      </c>
      <c r="AE136" s="174">
        <v>0</v>
      </c>
      <c r="AF136" s="174">
        <v>0</v>
      </c>
      <c r="AG136" s="174">
        <v>0</v>
      </c>
      <c r="AH136" s="174">
        <v>-38.25</v>
      </c>
      <c r="AI136" s="175">
        <v>0</v>
      </c>
      <c r="AJ136" s="175">
        <v>-13.005000000000001</v>
      </c>
      <c r="AK136" s="175">
        <v>-53.355906858974379</v>
      </c>
      <c r="AL136" s="175">
        <v>-24.48</v>
      </c>
      <c r="AM136" s="175">
        <v>-20.240369999999999</v>
      </c>
      <c r="AN136" s="175">
        <v>-79.090380448717781</v>
      </c>
      <c r="AO136" s="175">
        <v>-38.555999999999997</v>
      </c>
      <c r="AP136" s="175">
        <v>0</v>
      </c>
      <c r="AQ136" s="175">
        <v>0</v>
      </c>
      <c r="AR136" s="175">
        <v>0</v>
      </c>
      <c r="AS136" s="175">
        <v>0</v>
      </c>
      <c r="AT136" s="175">
        <v>0</v>
      </c>
      <c r="AU136" s="175">
        <v>0</v>
      </c>
      <c r="AV136" s="175">
        <v>0</v>
      </c>
      <c r="AW136" s="175">
        <v>0</v>
      </c>
      <c r="AX136" s="176"/>
    </row>
    <row r="137" spans="1:50" s="173" customFormat="1" ht="15" customHeight="1" x14ac:dyDescent="0.2">
      <c r="A137" s="174" t="s">
        <v>54</v>
      </c>
      <c r="B137" s="174">
        <v>-122.9067247706422</v>
      </c>
      <c r="C137" s="174">
        <v>-48.340160917431184</v>
      </c>
      <c r="D137" s="174">
        <v>-64.727094055045868</v>
      </c>
      <c r="E137" s="174">
        <v>-96.668978862385316</v>
      </c>
      <c r="F137" s="174">
        <v>-158.05869456880731</v>
      </c>
      <c r="G137" s="174">
        <v>-34.400019302752284</v>
      </c>
      <c r="H137" s="174">
        <v>-8.187479999999999</v>
      </c>
      <c r="I137" s="174">
        <v>-54.037367999999994</v>
      </c>
      <c r="J137" s="174">
        <v>-212.05573199999998</v>
      </c>
      <c r="K137" s="174">
        <v>-198.95576399999999</v>
      </c>
      <c r="L137" s="174">
        <v>-307.65636000000001</v>
      </c>
      <c r="M137" s="174">
        <v>-573.4190880000001</v>
      </c>
      <c r="N137" s="174">
        <v>-638.61933600000009</v>
      </c>
      <c r="O137" s="174">
        <v>-582.22737274758015</v>
      </c>
      <c r="P137" s="174">
        <v>-1221.8974383412567</v>
      </c>
      <c r="Q137" s="174">
        <v>-793.38524999999993</v>
      </c>
      <c r="R137" s="174">
        <v>-440.85716048736469</v>
      </c>
      <c r="S137" s="174">
        <v>-687.80939210450788</v>
      </c>
      <c r="T137" s="174">
        <v>-563.70959805405403</v>
      </c>
      <c r="U137" s="174">
        <v>-456.0168530207394</v>
      </c>
      <c r="V137" s="174">
        <v>-489.93994517583417</v>
      </c>
      <c r="W137" s="174">
        <v>-566.59721550946813</v>
      </c>
      <c r="X137" s="174">
        <v>-531.60150513976566</v>
      </c>
      <c r="Y137" s="174">
        <v>-600.71230712353486</v>
      </c>
      <c r="Z137" s="174">
        <v>-681.55310889089276</v>
      </c>
      <c r="AA137" s="174">
        <v>-728.24090899909834</v>
      </c>
      <c r="AB137" s="174">
        <v>-814.90011289449967</v>
      </c>
      <c r="AC137" s="174">
        <v>-889.8853922813347</v>
      </c>
      <c r="AD137" s="174">
        <v>-882.60481200000004</v>
      </c>
      <c r="AE137" s="174">
        <v>-833.10239999999999</v>
      </c>
      <c r="AF137" s="174">
        <v>-677.82</v>
      </c>
      <c r="AG137" s="174">
        <v>-612.91359999999997</v>
      </c>
      <c r="AH137" s="174">
        <v>-740.62199999999996</v>
      </c>
      <c r="AI137" s="175">
        <v>-1120.386</v>
      </c>
      <c r="AJ137" s="175">
        <v>-1127.7839999999999</v>
      </c>
      <c r="AK137" s="175">
        <v>-1116.8932654167711</v>
      </c>
      <c r="AL137" s="175">
        <v>-1288.896</v>
      </c>
      <c r="AM137" s="175">
        <v>-1402.6125932857249</v>
      </c>
      <c r="AN137" s="175">
        <v>-1615.5588</v>
      </c>
      <c r="AO137" s="175">
        <v>-1673.2632000000001</v>
      </c>
      <c r="AP137" s="175">
        <v>-1976.8718051475844</v>
      </c>
      <c r="AQ137" s="175">
        <v>-2168.1860404859999</v>
      </c>
      <c r="AR137" s="175">
        <v>-2255.923104</v>
      </c>
      <c r="AS137" s="175">
        <v>-2382.7240019999999</v>
      </c>
      <c r="AT137" s="175">
        <v>-2506.3897919999999</v>
      </c>
      <c r="AU137" s="175">
        <v>-2440.2257527659572</v>
      </c>
      <c r="AV137" s="175">
        <v>-2281.2957780000002</v>
      </c>
      <c r="AW137" s="175">
        <v>-2233.766916</v>
      </c>
      <c r="AX137" s="176"/>
    </row>
    <row r="138" spans="1:50" s="173" customFormat="1" ht="15" customHeight="1" x14ac:dyDescent="0.2">
      <c r="A138" s="174" t="s">
        <v>537</v>
      </c>
      <c r="B138" s="174">
        <v>-122.9067247706422</v>
      </c>
      <c r="C138" s="174">
        <v>-44.246420917431188</v>
      </c>
      <c r="D138" s="174">
        <v>-59.814606055045871</v>
      </c>
      <c r="E138" s="174">
        <v>-73.74403486238532</v>
      </c>
      <c r="F138" s="174">
        <v>-52.440202568807337</v>
      </c>
      <c r="G138" s="174">
        <v>-16.387563302752291</v>
      </c>
      <c r="H138" s="174">
        <v>0</v>
      </c>
      <c r="I138" s="174">
        <v>0</v>
      </c>
      <c r="J138" s="174">
        <v>0</v>
      </c>
      <c r="K138" s="174">
        <v>0</v>
      </c>
      <c r="L138" s="174">
        <v>0</v>
      </c>
      <c r="M138" s="174">
        <v>0</v>
      </c>
      <c r="N138" s="174">
        <v>-11.606112000000003</v>
      </c>
      <c r="O138" s="174">
        <v>-204.56025882352944</v>
      </c>
      <c r="P138" s="174">
        <v>-189.52680542986425</v>
      </c>
      <c r="Q138" s="174">
        <v>-84.521850000000001</v>
      </c>
      <c r="R138" s="174">
        <v>-62.794654999999999</v>
      </c>
      <c r="S138" s="174">
        <v>-29.709228205590627</v>
      </c>
      <c r="T138" s="174">
        <v>-96.108049945945965</v>
      </c>
      <c r="U138" s="174">
        <v>0</v>
      </c>
      <c r="V138" s="174">
        <v>0</v>
      </c>
      <c r="W138" s="174">
        <v>0</v>
      </c>
      <c r="X138" s="174">
        <v>0</v>
      </c>
      <c r="Y138" s="174">
        <v>-49.946484400360703</v>
      </c>
      <c r="Z138" s="174">
        <v>-31.632773453561779</v>
      </c>
      <c r="AA138" s="174">
        <v>-3.3297656266907136</v>
      </c>
      <c r="AB138" s="174">
        <v>0</v>
      </c>
      <c r="AC138" s="174">
        <v>-5.8270898467087484</v>
      </c>
      <c r="AD138" s="174">
        <v>-5.7848630000000005</v>
      </c>
      <c r="AE138" s="174">
        <v>-5.7511999999999999</v>
      </c>
      <c r="AF138" s="174">
        <v>0</v>
      </c>
      <c r="AG138" s="174">
        <v>0</v>
      </c>
      <c r="AH138" s="174">
        <v>-3.2879999999999998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  <c r="AT138" s="175">
        <v>0</v>
      </c>
      <c r="AU138" s="175">
        <v>0</v>
      </c>
      <c r="AV138" s="175">
        <v>0</v>
      </c>
      <c r="AW138" s="175">
        <v>0</v>
      </c>
      <c r="AX138" s="176"/>
    </row>
    <row r="139" spans="1:50" s="173" customFormat="1" ht="15" customHeight="1" x14ac:dyDescent="0.2">
      <c r="A139" s="174" t="s">
        <v>538</v>
      </c>
      <c r="B139" s="174">
        <v>0</v>
      </c>
      <c r="C139" s="174">
        <v>-4.0937399999999995</v>
      </c>
      <c r="D139" s="174">
        <v>-4.9124879999999997</v>
      </c>
      <c r="E139" s="174">
        <v>-22.924943999999996</v>
      </c>
      <c r="F139" s="174">
        <v>-105.61849199999999</v>
      </c>
      <c r="G139" s="174">
        <v>-18.012455999999997</v>
      </c>
      <c r="H139" s="174">
        <v>-8.187479999999999</v>
      </c>
      <c r="I139" s="174">
        <v>-54.037367999999994</v>
      </c>
      <c r="J139" s="174">
        <v>-212.05573199999998</v>
      </c>
      <c r="K139" s="174">
        <v>-198.95576399999999</v>
      </c>
      <c r="L139" s="174">
        <v>-307.65636000000001</v>
      </c>
      <c r="M139" s="174">
        <v>-573.4190880000001</v>
      </c>
      <c r="N139" s="174">
        <v>-627.01322400000004</v>
      </c>
      <c r="O139" s="174">
        <v>-377.66711392405068</v>
      </c>
      <c r="P139" s="174">
        <v>-1032.3706329113925</v>
      </c>
      <c r="Q139" s="174">
        <v>-708.86339999999996</v>
      </c>
      <c r="R139" s="174">
        <v>-378.06250548736472</v>
      </c>
      <c r="S139" s="174">
        <v>-658.10016389891723</v>
      </c>
      <c r="T139" s="174">
        <v>-467.60154810810803</v>
      </c>
      <c r="U139" s="174">
        <v>-456.0168530207394</v>
      </c>
      <c r="V139" s="174">
        <v>-489.93994517583417</v>
      </c>
      <c r="W139" s="174">
        <v>-566.59721550946813</v>
      </c>
      <c r="X139" s="174">
        <v>-531.60150513976566</v>
      </c>
      <c r="Y139" s="174">
        <v>-550.7658227231741</v>
      </c>
      <c r="Z139" s="174">
        <v>-649.920335437331</v>
      </c>
      <c r="AA139" s="174">
        <v>-724.91114337240765</v>
      </c>
      <c r="AB139" s="174">
        <v>-814.90011289449967</v>
      </c>
      <c r="AC139" s="174">
        <v>-884.05830243462594</v>
      </c>
      <c r="AD139" s="174">
        <v>-876.81994900000007</v>
      </c>
      <c r="AE139" s="174">
        <v>-827.35119999999995</v>
      </c>
      <c r="AF139" s="174">
        <v>-677.82</v>
      </c>
      <c r="AG139" s="174">
        <v>-612.91359999999997</v>
      </c>
      <c r="AH139" s="174">
        <v>-737.33399999999995</v>
      </c>
      <c r="AI139" s="175">
        <v>-1120.386</v>
      </c>
      <c r="AJ139" s="175">
        <v>-1127.7839999999999</v>
      </c>
      <c r="AK139" s="175">
        <v>-1116.8932654167711</v>
      </c>
      <c r="AL139" s="175">
        <v>-1288.896</v>
      </c>
      <c r="AM139" s="175">
        <v>-1402.6125932857249</v>
      </c>
      <c r="AN139" s="175">
        <v>-1615.5588</v>
      </c>
      <c r="AO139" s="175">
        <v>-1673.2632000000001</v>
      </c>
      <c r="AP139" s="175">
        <v>-1976.8718051475844</v>
      </c>
      <c r="AQ139" s="175">
        <v>-2168.1860404859999</v>
      </c>
      <c r="AR139" s="175">
        <v>-2255.923104</v>
      </c>
      <c r="AS139" s="175">
        <v>-2382.7240019999999</v>
      </c>
      <c r="AT139" s="175">
        <v>-2506.3897919999999</v>
      </c>
      <c r="AU139" s="175">
        <v>-2440.2257527659572</v>
      </c>
      <c r="AV139" s="175">
        <v>-2281.2957780000002</v>
      </c>
      <c r="AW139" s="175">
        <v>-2233.766916</v>
      </c>
      <c r="AX139" s="176"/>
    </row>
    <row r="140" spans="1:50" s="186" customFormat="1" ht="15" customHeight="1" x14ac:dyDescent="0.2">
      <c r="A140" s="174" t="s">
        <v>56</v>
      </c>
      <c r="B140" s="174">
        <v>0</v>
      </c>
      <c r="C140" s="174">
        <v>0</v>
      </c>
      <c r="D140" s="174">
        <v>0</v>
      </c>
      <c r="E140" s="174">
        <v>0</v>
      </c>
      <c r="F140" s="174">
        <v>0</v>
      </c>
      <c r="G140" s="174">
        <v>0</v>
      </c>
      <c r="H140" s="174">
        <v>0</v>
      </c>
      <c r="I140" s="174">
        <v>0</v>
      </c>
      <c r="J140" s="174">
        <v>0</v>
      </c>
      <c r="K140" s="174">
        <v>0</v>
      </c>
      <c r="L140" s="174">
        <v>0</v>
      </c>
      <c r="M140" s="174">
        <v>0</v>
      </c>
      <c r="N140" s="174">
        <v>-18.574332000000002</v>
      </c>
      <c r="O140" s="174">
        <v>0</v>
      </c>
      <c r="P140" s="174">
        <v>0</v>
      </c>
      <c r="Q140" s="174">
        <v>0</v>
      </c>
      <c r="R140" s="174">
        <v>0</v>
      </c>
      <c r="S140" s="174">
        <v>0</v>
      </c>
      <c r="T140" s="174">
        <v>0</v>
      </c>
      <c r="U140" s="174">
        <v>-26.1768</v>
      </c>
      <c r="V140" s="174">
        <v>0</v>
      </c>
      <c r="W140" s="174">
        <v>0</v>
      </c>
      <c r="X140" s="174">
        <v>0</v>
      </c>
      <c r="Y140" s="174">
        <v>0</v>
      </c>
      <c r="Z140" s="174">
        <v>0</v>
      </c>
      <c r="AA140" s="174">
        <v>0</v>
      </c>
      <c r="AB140" s="174">
        <v>-98.631048000000007</v>
      </c>
      <c r="AC140" s="174">
        <v>-219.23815087058824</v>
      </c>
      <c r="AD140" s="174">
        <v>-85.51088</v>
      </c>
      <c r="AE140" s="174">
        <v>-107.32488000000001</v>
      </c>
      <c r="AF140" s="174">
        <v>-174.512</v>
      </c>
      <c r="AG140" s="174">
        <v>-140.48215999999999</v>
      </c>
      <c r="AH140" s="174">
        <v>-242.69399999999999</v>
      </c>
      <c r="AI140" s="175">
        <v>-236.583</v>
      </c>
      <c r="AJ140" s="175">
        <v>-237.45599999999999</v>
      </c>
      <c r="AK140" s="175">
        <v>-222.78974941730766</v>
      </c>
      <c r="AL140" s="175">
        <v>-151.20359999999999</v>
      </c>
      <c r="AM140" s="175">
        <v>-181.55431799999999</v>
      </c>
      <c r="AN140" s="175">
        <v>-279.21585762692308</v>
      </c>
      <c r="AO140" s="175">
        <v>-215.499</v>
      </c>
      <c r="AP140" s="175">
        <v>-157.00453894038486</v>
      </c>
      <c r="AQ140" s="175">
        <v>-236.64</v>
      </c>
      <c r="AR140" s="175">
        <v>-277.75098000000003</v>
      </c>
      <c r="AS140" s="175">
        <v>-352.40915999999999</v>
      </c>
      <c r="AT140" s="175">
        <v>-384.60003</v>
      </c>
      <c r="AU140" s="175">
        <v>-385.35518999999999</v>
      </c>
      <c r="AV140" s="175">
        <v>-406.13688000000002</v>
      </c>
      <c r="AW140" s="175">
        <v>-578.16372000000001</v>
      </c>
      <c r="AX140" s="176"/>
    </row>
    <row r="141" spans="1:50" s="173" customFormat="1" ht="15" customHeight="1" x14ac:dyDescent="0.2">
      <c r="A141" s="187" t="s">
        <v>539</v>
      </c>
      <c r="B141" s="174">
        <v>0</v>
      </c>
      <c r="C141" s="174">
        <v>-0.8610549999999999</v>
      </c>
      <c r="D141" s="174">
        <v>-0.85596000000000005</v>
      </c>
      <c r="E141" s="174">
        <v>-0.85596000000000005</v>
      </c>
      <c r="F141" s="174">
        <v>0</v>
      </c>
      <c r="G141" s="174">
        <v>-7.0107200000000001</v>
      </c>
      <c r="H141" s="174">
        <v>0</v>
      </c>
      <c r="I141" s="174">
        <v>0</v>
      </c>
      <c r="J141" s="174">
        <v>0</v>
      </c>
      <c r="K141" s="174">
        <v>0</v>
      </c>
      <c r="L141" s="174">
        <v>-40.311639999999997</v>
      </c>
      <c r="M141" s="174">
        <v>-90.892762000000005</v>
      </c>
      <c r="N141" s="174">
        <v>-116.75294400000001</v>
      </c>
      <c r="O141" s="174">
        <v>-185.52932999999999</v>
      </c>
      <c r="P141" s="174">
        <v>-215.56741199999999</v>
      </c>
      <c r="Q141" s="174">
        <v>-192.914725</v>
      </c>
      <c r="R141" s="174">
        <v>-119.24466000000001</v>
      </c>
      <c r="S141" s="174">
        <v>-136.13959</v>
      </c>
      <c r="T141" s="174">
        <v>-143.14333410810812</v>
      </c>
      <c r="U141" s="174">
        <v>-82.117952163652404</v>
      </c>
      <c r="V141" s="174">
        <v>-51.441486715629608</v>
      </c>
      <c r="W141" s="174">
        <v>-120.40246173999084</v>
      </c>
      <c r="X141" s="174">
        <v>-213.90860593637862</v>
      </c>
      <c r="Y141" s="174">
        <v>-165.65463809184374</v>
      </c>
      <c r="Z141" s="174">
        <v>-165.73497705542255</v>
      </c>
      <c r="AA141" s="174">
        <v>-92.396381623830706</v>
      </c>
      <c r="AB141" s="174">
        <v>-179.55071799815562</v>
      </c>
      <c r="AC141" s="174">
        <v>-128.75340434193649</v>
      </c>
      <c r="AD141" s="174">
        <v>-178.62662800000001</v>
      </c>
      <c r="AE141" s="174">
        <v>-129.67448000000002</v>
      </c>
      <c r="AF141" s="174">
        <v>-238.38495600000002</v>
      </c>
      <c r="AG141" s="174">
        <v>-78.133337999999995</v>
      </c>
      <c r="AH141" s="174">
        <v>-124.327</v>
      </c>
      <c r="AI141" s="175">
        <v>-505.59699999999998</v>
      </c>
      <c r="AJ141" s="175">
        <v>-437.61400000000003</v>
      </c>
      <c r="AK141" s="175">
        <v>-889.40701375298943</v>
      </c>
      <c r="AL141" s="175">
        <v>-622.6862000000001</v>
      </c>
      <c r="AM141" s="175">
        <v>-699.655394</v>
      </c>
      <c r="AN141" s="175">
        <v>-525.89337222813867</v>
      </c>
      <c r="AO141" s="175">
        <v>-475.90769999999998</v>
      </c>
      <c r="AP141" s="175">
        <v>-489.37504620284938</v>
      </c>
      <c r="AQ141" s="175">
        <v>-427.6</v>
      </c>
      <c r="AR141" s="175">
        <v>-240.79033200000001</v>
      </c>
      <c r="AS141" s="175">
        <v>-350.09920399999999</v>
      </c>
      <c r="AT141" s="175">
        <v>-530.49112400000013</v>
      </c>
      <c r="AU141" s="175">
        <v>-627.04555726585659</v>
      </c>
      <c r="AV141" s="175">
        <v>-603.63404800000012</v>
      </c>
      <c r="AW141" s="175">
        <v>-682.23227800000006</v>
      </c>
      <c r="AX141" s="176"/>
    </row>
    <row r="142" spans="1:50" s="186" customFormat="1" ht="15" customHeight="1" thickBot="1" x14ac:dyDescent="0.25">
      <c r="A142" s="183" t="s">
        <v>101</v>
      </c>
      <c r="B142" s="183">
        <v>-985.16899283370446</v>
      </c>
      <c r="C142" s="183">
        <v>-1269.2128908779412</v>
      </c>
      <c r="D142" s="183">
        <v>-2653.4289918898085</v>
      </c>
      <c r="E142" s="183">
        <v>-3543.1421820257829</v>
      </c>
      <c r="F142" s="183">
        <v>-3492.7681638512818</v>
      </c>
      <c r="G142" s="183">
        <v>-2928.5727044550995</v>
      </c>
      <c r="H142" s="183">
        <v>-3865.5208560477813</v>
      </c>
      <c r="I142" s="183">
        <v>-2781.6351042362603</v>
      </c>
      <c r="J142" s="183">
        <v>-2410.0095361890176</v>
      </c>
      <c r="K142" s="183">
        <v>-1483.2063559973351</v>
      </c>
      <c r="L142" s="183">
        <v>-2164.0417873368669</v>
      </c>
      <c r="M142" s="183">
        <v>-4896.7616124538745</v>
      </c>
      <c r="N142" s="183">
        <v>-6822.8779819938572</v>
      </c>
      <c r="O142" s="183">
        <v>-6326.1714635190692</v>
      </c>
      <c r="P142" s="183">
        <v>-9448.6546098696199</v>
      </c>
      <c r="Q142" s="183">
        <v>-8364.680742375007</v>
      </c>
      <c r="R142" s="183">
        <v>-6704.4324092672177</v>
      </c>
      <c r="S142" s="183">
        <v>-7643.6107999416336</v>
      </c>
      <c r="T142" s="183">
        <v>-8259.555461830696</v>
      </c>
      <c r="U142" s="183">
        <v>-6981.997124875189</v>
      </c>
      <c r="V142" s="183">
        <v>-5020.3991341493647</v>
      </c>
      <c r="W142" s="183">
        <v>-4392.1914930882094</v>
      </c>
      <c r="X142" s="183">
        <v>-5019.6806715976936</v>
      </c>
      <c r="Y142" s="183">
        <v>-7213.1628309484731</v>
      </c>
      <c r="Z142" s="183">
        <v>-7041.7261646742027</v>
      </c>
      <c r="AA142" s="183">
        <v>-4894.4447614595083</v>
      </c>
      <c r="AB142" s="183">
        <v>-4305.35109965228</v>
      </c>
      <c r="AC142" s="183">
        <v>-4915.2271595181919</v>
      </c>
      <c r="AD142" s="183">
        <v>-6907.2876293554345</v>
      </c>
      <c r="AE142" s="183">
        <v>-7457.7731335999997</v>
      </c>
      <c r="AF142" s="183">
        <v>-9704.5409739999996</v>
      </c>
      <c r="AG142" s="183">
        <v>-17054.741661999997</v>
      </c>
      <c r="AH142" s="183">
        <v>-24660.047599999998</v>
      </c>
      <c r="AI142" s="183">
        <v>-25842.7798</v>
      </c>
      <c r="AJ142" s="183">
        <v>-26966.629999999997</v>
      </c>
      <c r="AK142" s="183">
        <v>-29076.735957108438</v>
      </c>
      <c r="AL142" s="183">
        <v>-35149.909800000001</v>
      </c>
      <c r="AM142" s="183">
        <v>-38641.997440341715</v>
      </c>
      <c r="AN142" s="183">
        <v>-39379.402752283087</v>
      </c>
      <c r="AO142" s="183">
        <v>-42150.761719526003</v>
      </c>
      <c r="AP142" s="183">
        <v>-46241.950417294</v>
      </c>
      <c r="AQ142" s="183">
        <v>-45446.857807723231</v>
      </c>
      <c r="AR142" s="183">
        <v>-41542.265348469984</v>
      </c>
      <c r="AS142" s="183">
        <v>-34817.319538821852</v>
      </c>
      <c r="AT142" s="183">
        <v>-40184.259924598009</v>
      </c>
      <c r="AU142" s="183">
        <v>-51704.404281255134</v>
      </c>
      <c r="AV142" s="183">
        <v>-56049.825132713217</v>
      </c>
      <c r="AW142" s="183">
        <v>-66052.846583646693</v>
      </c>
    </row>
    <row r="143" spans="1:50" s="113" customFormat="1" ht="15" customHeight="1" x14ac:dyDescent="0.2">
      <c r="A143" s="135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7"/>
      <c r="AJ143" s="136"/>
      <c r="AK143" s="136"/>
      <c r="AL143" s="136"/>
      <c r="AM143" s="136"/>
      <c r="AN143" s="159"/>
      <c r="AO143" s="159"/>
      <c r="AP143" s="159"/>
      <c r="AX143" s="116"/>
    </row>
    <row r="144" spans="1:50" s="113" customFormat="1" ht="15" customHeight="1" x14ac:dyDescent="0.2">
      <c r="A144" s="135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7"/>
      <c r="AJ144" s="136"/>
      <c r="AK144" s="136"/>
      <c r="AL144" s="136"/>
      <c r="AM144" s="136"/>
      <c r="AN144" s="159"/>
      <c r="AO144" s="159"/>
      <c r="AP144" s="159"/>
      <c r="AX144" s="116"/>
    </row>
    <row r="145" spans="1:50" ht="15" customHeight="1" x14ac:dyDescent="0.2">
      <c r="A145" s="113" t="s">
        <v>540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5"/>
      <c r="AJ145" s="114"/>
      <c r="AK145" s="114"/>
      <c r="AL145" s="114"/>
      <c r="AM145" s="114"/>
      <c r="AN145" s="159"/>
      <c r="AO145" s="159"/>
      <c r="AP145" s="159"/>
      <c r="AQ145" s="164"/>
      <c r="AR145" s="164"/>
      <c r="AX145" s="116"/>
    </row>
    <row r="146" spans="1:50" ht="15" customHeight="1" thickBot="1" x14ac:dyDescent="0.25">
      <c r="A146" s="113" t="s">
        <v>541</v>
      </c>
      <c r="B146" s="114"/>
      <c r="C146" s="114"/>
      <c r="D146" s="114"/>
      <c r="E146" s="117"/>
      <c r="F146" s="114"/>
      <c r="G146" s="118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6"/>
      <c r="AJ146" s="114"/>
      <c r="AK146" s="114"/>
      <c r="AL146" s="151"/>
      <c r="AM146" s="114"/>
      <c r="AN146" s="115"/>
      <c r="AO146" s="116"/>
      <c r="AP146" s="159"/>
      <c r="AQ146" s="115"/>
      <c r="AT146" s="115"/>
      <c r="AW146" s="115" t="s">
        <v>2</v>
      </c>
      <c r="AX146" s="116"/>
    </row>
    <row r="147" spans="1:50" s="124" customFormat="1" ht="15" customHeight="1" x14ac:dyDescent="0.2">
      <c r="A147" s="122" t="s">
        <v>3</v>
      </c>
      <c r="B147" s="122">
        <v>1970</v>
      </c>
      <c r="C147" s="122">
        <v>1971</v>
      </c>
      <c r="D147" s="122">
        <v>1972</v>
      </c>
      <c r="E147" s="122">
        <v>1973</v>
      </c>
      <c r="F147" s="122">
        <v>1974</v>
      </c>
      <c r="G147" s="122">
        <v>1975</v>
      </c>
      <c r="H147" s="122">
        <v>1976</v>
      </c>
      <c r="I147" s="122">
        <v>1977</v>
      </c>
      <c r="J147" s="122">
        <v>1978</v>
      </c>
      <c r="K147" s="122">
        <v>1979</v>
      </c>
      <c r="L147" s="122">
        <v>1980</v>
      </c>
      <c r="M147" s="122">
        <v>1981</v>
      </c>
      <c r="N147" s="122">
        <v>1982</v>
      </c>
      <c r="O147" s="122">
        <v>1983</v>
      </c>
      <c r="P147" s="122">
        <v>1984</v>
      </c>
      <c r="Q147" s="122">
        <v>1985</v>
      </c>
      <c r="R147" s="122">
        <v>1986</v>
      </c>
      <c r="S147" s="122">
        <v>1987</v>
      </c>
      <c r="T147" s="122">
        <v>1988</v>
      </c>
      <c r="U147" s="122">
        <v>1989</v>
      </c>
      <c r="V147" s="122">
        <v>1990</v>
      </c>
      <c r="W147" s="122">
        <v>1991</v>
      </c>
      <c r="X147" s="122">
        <v>1992</v>
      </c>
      <c r="Y147" s="122">
        <v>1993</v>
      </c>
      <c r="Z147" s="122">
        <v>1994</v>
      </c>
      <c r="AA147" s="122">
        <v>1995</v>
      </c>
      <c r="AB147" s="122">
        <v>1996</v>
      </c>
      <c r="AC147" s="122">
        <v>1997</v>
      </c>
      <c r="AD147" s="122">
        <v>1998</v>
      </c>
      <c r="AE147" s="122">
        <v>1999</v>
      </c>
      <c r="AF147" s="122">
        <v>2000</v>
      </c>
      <c r="AG147" s="122">
        <v>2001</v>
      </c>
      <c r="AH147" s="122">
        <v>2002</v>
      </c>
      <c r="AI147" s="122">
        <v>2003</v>
      </c>
      <c r="AJ147" s="122">
        <v>2004</v>
      </c>
      <c r="AK147" s="122">
        <v>2005</v>
      </c>
      <c r="AL147" s="122">
        <v>2006</v>
      </c>
      <c r="AM147" s="122">
        <v>2007</v>
      </c>
      <c r="AN147" s="122">
        <v>2008</v>
      </c>
      <c r="AO147" s="122">
        <v>2009</v>
      </c>
      <c r="AP147" s="122">
        <v>2010</v>
      </c>
      <c r="AQ147" s="122">
        <v>2011</v>
      </c>
      <c r="AR147" s="122">
        <v>2012</v>
      </c>
      <c r="AS147" s="123">
        <v>2013</v>
      </c>
      <c r="AT147" s="123">
        <v>2014</v>
      </c>
      <c r="AU147" s="123">
        <v>2015</v>
      </c>
      <c r="AV147" s="123">
        <v>2016</v>
      </c>
      <c r="AW147" s="123">
        <v>2017</v>
      </c>
    </row>
    <row r="148" spans="1:50" s="173" customFormat="1" ht="15" customHeight="1" x14ac:dyDescent="0.2">
      <c r="A148" s="173" t="s">
        <v>520</v>
      </c>
      <c r="B148" s="173">
        <v>17780.001120000001</v>
      </c>
      <c r="C148" s="173">
        <v>19668.218309999997</v>
      </c>
      <c r="D148" s="173">
        <v>24655.071840000004</v>
      </c>
      <c r="E148" s="173">
        <v>34145.956320000005</v>
      </c>
      <c r="F148" s="173">
        <v>34402.851315</v>
      </c>
      <c r="G148" s="173">
        <v>35426.920839999999</v>
      </c>
      <c r="H148" s="173">
        <v>38854.107236000003</v>
      </c>
      <c r="I148" s="173">
        <v>40098.689380000003</v>
      </c>
      <c r="J148" s="173">
        <v>45564.42196</v>
      </c>
      <c r="K148" s="173">
        <v>51000.358979999997</v>
      </c>
      <c r="L148" s="173">
        <v>44249.911959999998</v>
      </c>
      <c r="M148" s="173">
        <v>42507.809180000004</v>
      </c>
      <c r="N148" s="173">
        <v>39810.984920000003</v>
      </c>
      <c r="O148" s="173">
        <v>37337.335926</v>
      </c>
      <c r="P148" s="173">
        <v>33387.328142999999</v>
      </c>
      <c r="Q148" s="173">
        <v>28007.827419000001</v>
      </c>
      <c r="R148" s="173">
        <v>30915.074159999996</v>
      </c>
      <c r="S148" s="173">
        <v>31810.469459999997</v>
      </c>
      <c r="T148" s="173">
        <v>32605.792846000004</v>
      </c>
      <c r="U148" s="173">
        <v>30439.894079999998</v>
      </c>
      <c r="V148" s="173">
        <v>29464.011027000004</v>
      </c>
      <c r="W148" s="173">
        <v>27110.20968</v>
      </c>
      <c r="X148" s="173">
        <v>27321.688864</v>
      </c>
      <c r="Y148" s="173">
        <v>26201.204615999999</v>
      </c>
      <c r="Z148" s="173">
        <v>28488.378648000002</v>
      </c>
      <c r="AA148" s="173">
        <v>25290.068823000001</v>
      </c>
      <c r="AB148" s="173">
        <v>29300.5298</v>
      </c>
      <c r="AC148" s="173">
        <v>29629.532292000004</v>
      </c>
      <c r="AD148" s="173">
        <v>28504.800852000004</v>
      </c>
      <c r="AE148" s="173">
        <v>24138.6633</v>
      </c>
      <c r="AF148" s="173">
        <v>19573.925849999996</v>
      </c>
      <c r="AG148" s="173">
        <v>15850.575580000001</v>
      </c>
      <c r="AH148" s="173">
        <v>7569.521999999999</v>
      </c>
      <c r="AI148" s="176">
        <v>5195.7270000000008</v>
      </c>
      <c r="AJ148" s="176">
        <v>11349.862999999999</v>
      </c>
      <c r="AK148" s="176">
        <v>3537.2249716187271</v>
      </c>
      <c r="AL148" s="176">
        <v>-1723.0400000000009</v>
      </c>
      <c r="AM148" s="176">
        <v>-298.0965879999967</v>
      </c>
      <c r="AN148" s="173">
        <v>-2683.7153212437588</v>
      </c>
      <c r="AO148" s="173">
        <v>-7771.0156999999999</v>
      </c>
      <c r="AP148" s="173">
        <v>-15135.161883130197</v>
      </c>
      <c r="AQ148" s="173">
        <v>-14081.580000000002</v>
      </c>
      <c r="AR148" s="173">
        <v>-9753.1824120000019</v>
      </c>
      <c r="AS148" s="173">
        <v>-138.02743000000555</v>
      </c>
      <c r="AT148" s="173">
        <v>-8717.7199900000014</v>
      </c>
      <c r="AU148" s="173">
        <v>-22673.79194982941</v>
      </c>
      <c r="AV148" s="173">
        <v>-35803.720358999999</v>
      </c>
      <c r="AW148" s="173">
        <v>-46390.643656236003</v>
      </c>
      <c r="AX148" s="176"/>
    </row>
    <row r="149" spans="1:50" s="173" customFormat="1" ht="15" customHeight="1" x14ac:dyDescent="0.2">
      <c r="A149" s="173" t="s">
        <v>542</v>
      </c>
      <c r="B149" s="173">
        <v>0</v>
      </c>
      <c r="C149" s="173">
        <v>0</v>
      </c>
      <c r="D149" s="173">
        <v>0</v>
      </c>
      <c r="E149" s="173">
        <v>0</v>
      </c>
      <c r="F149" s="173">
        <v>0</v>
      </c>
      <c r="G149" s="173">
        <v>0</v>
      </c>
      <c r="H149" s="173">
        <v>0</v>
      </c>
      <c r="I149" s="173">
        <v>0</v>
      </c>
      <c r="J149" s="173">
        <v>0</v>
      </c>
      <c r="K149" s="173">
        <v>0</v>
      </c>
      <c r="L149" s="173">
        <v>0</v>
      </c>
      <c r="M149" s="173">
        <v>0</v>
      </c>
      <c r="N149" s="173">
        <v>0</v>
      </c>
      <c r="O149" s="173">
        <v>0</v>
      </c>
      <c r="P149" s="173">
        <v>0</v>
      </c>
      <c r="Q149" s="173">
        <v>0</v>
      </c>
      <c r="R149" s="173">
        <v>0</v>
      </c>
      <c r="S149" s="173">
        <v>0</v>
      </c>
      <c r="T149" s="173">
        <v>0</v>
      </c>
      <c r="U149" s="173">
        <v>0</v>
      </c>
      <c r="V149" s="173">
        <v>0</v>
      </c>
      <c r="W149" s="173">
        <v>0</v>
      </c>
      <c r="X149" s="173">
        <v>0</v>
      </c>
      <c r="Y149" s="173">
        <v>0</v>
      </c>
      <c r="Z149" s="173">
        <v>0</v>
      </c>
      <c r="AA149" s="173">
        <v>0</v>
      </c>
      <c r="AB149" s="173">
        <v>0</v>
      </c>
      <c r="AC149" s="173">
        <v>0</v>
      </c>
      <c r="AD149" s="173">
        <v>0</v>
      </c>
      <c r="AE149" s="173">
        <v>351.85919999999999</v>
      </c>
      <c r="AF149" s="173">
        <v>1944.901728</v>
      </c>
      <c r="AG149" s="173">
        <v>4053.4179839999997</v>
      </c>
      <c r="AH149" s="173">
        <v>4724.72</v>
      </c>
      <c r="AI149" s="176">
        <v>4448.3999999999996</v>
      </c>
      <c r="AJ149" s="176">
        <v>7115.68</v>
      </c>
      <c r="AK149" s="176">
        <v>7917.8460815802264</v>
      </c>
      <c r="AL149" s="176">
        <v>8614.32</v>
      </c>
      <c r="AM149" s="176">
        <v>9093.92</v>
      </c>
      <c r="AN149" s="173">
        <v>9986.1527092719771</v>
      </c>
      <c r="AO149" s="173">
        <v>7361.9040000000014</v>
      </c>
      <c r="AP149" s="173">
        <v>11129.50349181497</v>
      </c>
      <c r="AQ149" s="173">
        <v>9223.4826423378072</v>
      </c>
      <c r="AR149" s="173">
        <v>11601.984840160001</v>
      </c>
      <c r="AS149" s="173">
        <v>14926.163999999999</v>
      </c>
      <c r="AT149" s="173">
        <v>17001.116000000002</v>
      </c>
      <c r="AU149" s="173">
        <v>16198.116</v>
      </c>
      <c r="AV149" s="173">
        <v>10320.156000000001</v>
      </c>
      <c r="AW149" s="173">
        <v>9433.6440000000002</v>
      </c>
      <c r="AX149" s="176"/>
    </row>
    <row r="150" spans="1:50" s="173" customFormat="1" ht="15" customHeight="1" x14ac:dyDescent="0.2">
      <c r="A150" s="174" t="s">
        <v>543</v>
      </c>
      <c r="B150" s="173">
        <v>1453.51836</v>
      </c>
      <c r="C150" s="173">
        <v>1236.7850880000001</v>
      </c>
      <c r="D150" s="173">
        <v>1373.630328</v>
      </c>
      <c r="E150" s="173">
        <v>1316.6731200000002</v>
      </c>
      <c r="F150" s="173">
        <v>1290.7834800000001</v>
      </c>
      <c r="G150" s="173">
        <v>2065.9932720000002</v>
      </c>
      <c r="H150" s="173">
        <v>2192.4826560000001</v>
      </c>
      <c r="I150" s="173">
        <v>2828.6280959999999</v>
      </c>
      <c r="J150" s="173">
        <v>2623.7300880000003</v>
      </c>
      <c r="K150" s="173">
        <v>3145.961112</v>
      </c>
      <c r="L150" s="173">
        <v>3339.7635600000003</v>
      </c>
      <c r="M150" s="173">
        <v>3154.0978560000003</v>
      </c>
      <c r="N150" s="173">
        <v>3032.7864</v>
      </c>
      <c r="O150" s="173">
        <v>4038.044136</v>
      </c>
      <c r="P150" s="173">
        <v>5603.9975039999999</v>
      </c>
      <c r="Q150" s="173">
        <v>5953.8774960000001</v>
      </c>
      <c r="R150" s="173">
        <v>6192.1721400000006</v>
      </c>
      <c r="S150" s="173">
        <v>7145.5406400000002</v>
      </c>
      <c r="T150" s="173">
        <v>6865.9325280000003</v>
      </c>
      <c r="U150" s="173">
        <v>7065.6526080000003</v>
      </c>
      <c r="V150" s="173">
        <v>7505.0367839999999</v>
      </c>
      <c r="W150" s="173">
        <v>7957.7356319999999</v>
      </c>
      <c r="X150" s="173">
        <v>7692.1818960000001</v>
      </c>
      <c r="Y150" s="173">
        <v>8078.3173800000004</v>
      </c>
      <c r="Z150" s="173">
        <v>8294.3709240000007</v>
      </c>
      <c r="AA150" s="173">
        <v>8579.3868720000009</v>
      </c>
      <c r="AB150" s="173">
        <v>9231.7658159999992</v>
      </c>
      <c r="AC150" s="173">
        <v>9149.9785440000014</v>
      </c>
      <c r="AD150" s="173">
        <v>9133.9749479999991</v>
      </c>
      <c r="AE150" s="173">
        <v>8935.494372000001</v>
      </c>
      <c r="AF150" s="173">
        <v>9217.4215560000011</v>
      </c>
      <c r="AG150" s="173">
        <v>9060.8142239999997</v>
      </c>
      <c r="AH150" s="173">
        <v>9001.0462000000007</v>
      </c>
      <c r="AI150" s="176">
        <v>9306.3059999999987</v>
      </c>
      <c r="AJ150" s="176">
        <v>9665.48</v>
      </c>
      <c r="AK150" s="176">
        <v>9406.7710000000006</v>
      </c>
      <c r="AL150" s="176">
        <v>9187.4129999999986</v>
      </c>
      <c r="AM150" s="176">
        <v>10218.114</v>
      </c>
      <c r="AN150" s="173">
        <v>10544.250465704672</v>
      </c>
      <c r="AO150" s="173">
        <v>8625.7828577867276</v>
      </c>
      <c r="AP150" s="173">
        <v>10867.414999999999</v>
      </c>
      <c r="AQ150" s="173">
        <v>12165.349841617</v>
      </c>
      <c r="AR150" s="173">
        <v>11154.089248774999</v>
      </c>
      <c r="AS150" s="173">
        <v>12043.15976153846</v>
      </c>
      <c r="AT150" s="173">
        <v>13415.996661538458</v>
      </c>
      <c r="AU150" s="173">
        <v>13262.65945153846</v>
      </c>
      <c r="AV150" s="173">
        <v>12908.424585218459</v>
      </c>
      <c r="AW150" s="173">
        <v>13893.807156670684</v>
      </c>
      <c r="AX150" s="176"/>
    </row>
    <row r="151" spans="1:50" s="173" customFormat="1" ht="15" customHeight="1" x14ac:dyDescent="0.2">
      <c r="A151" s="174" t="s">
        <v>43</v>
      </c>
      <c r="B151" s="173">
        <v>72.421019999999999</v>
      </c>
      <c r="C151" s="173">
        <v>82.077156000000002</v>
      </c>
      <c r="D151" s="173">
        <v>126.909216</v>
      </c>
      <c r="E151" s="173">
        <v>95.871635999999995</v>
      </c>
      <c r="F151" s="173">
        <v>142.77286799999999</v>
      </c>
      <c r="G151" s="173">
        <v>120.011976</v>
      </c>
      <c r="H151" s="173">
        <v>84.836051999999995</v>
      </c>
      <c r="I151" s="173">
        <v>101.389428</v>
      </c>
      <c r="J151" s="173">
        <v>331.06752</v>
      </c>
      <c r="K151" s="173">
        <v>226.22947199999999</v>
      </c>
      <c r="L151" s="173">
        <v>363.48454800000002</v>
      </c>
      <c r="M151" s="173">
        <v>191.05354800000001</v>
      </c>
      <c r="N151" s="173">
        <v>80.007983999999993</v>
      </c>
      <c r="O151" s="173">
        <v>154.498176</v>
      </c>
      <c r="P151" s="173">
        <v>41.38344</v>
      </c>
      <c r="Q151" s="173">
        <v>66.903227999999999</v>
      </c>
      <c r="R151" s="173">
        <v>64.144332000000006</v>
      </c>
      <c r="S151" s="173">
        <v>499.36017600000002</v>
      </c>
      <c r="T151" s="173">
        <v>585.57567600000004</v>
      </c>
      <c r="U151" s="173">
        <v>862.84472400000004</v>
      </c>
      <c r="V151" s="173">
        <v>395.90157599999998</v>
      </c>
      <c r="W151" s="173">
        <v>740.07385199999999</v>
      </c>
      <c r="X151" s="173">
        <v>681.44731200000001</v>
      </c>
      <c r="Y151" s="173">
        <v>799.39011600000003</v>
      </c>
      <c r="Z151" s="173">
        <v>1020.79152</v>
      </c>
      <c r="AA151" s="173">
        <v>1225.6395480000001</v>
      </c>
      <c r="AB151" s="173">
        <v>1183.566384</v>
      </c>
      <c r="AC151" s="173">
        <v>1178.0485920000001</v>
      </c>
      <c r="AD151" s="173">
        <v>1161.495216</v>
      </c>
      <c r="AE151" s="173">
        <v>795.25177199999996</v>
      </c>
      <c r="AF151" s="173">
        <v>1111.835088</v>
      </c>
      <c r="AG151" s="173">
        <v>1115.973432</v>
      </c>
      <c r="AH151" s="173">
        <v>1437.9599999999998</v>
      </c>
      <c r="AI151" s="176">
        <v>1821.117</v>
      </c>
      <c r="AJ151" s="176">
        <v>1411.7399999999998</v>
      </c>
      <c r="AK151" s="176">
        <v>1202.1787199999999</v>
      </c>
      <c r="AL151" s="176">
        <v>1036.0349999999999</v>
      </c>
      <c r="AM151" s="176">
        <v>1087.7159999999999</v>
      </c>
      <c r="AN151" s="173">
        <v>1311</v>
      </c>
      <c r="AO151" s="173">
        <v>299.73599999999993</v>
      </c>
      <c r="AP151" s="173">
        <v>1242.9510980699999</v>
      </c>
      <c r="AQ151" s="173">
        <v>1478.2284</v>
      </c>
      <c r="AR151" s="173">
        <v>1097.79</v>
      </c>
      <c r="AS151" s="173">
        <v>1308.24</v>
      </c>
      <c r="AT151" s="173">
        <v>1254.4199999999998</v>
      </c>
      <c r="AU151" s="173">
        <v>1583.55</v>
      </c>
      <c r="AV151" s="173">
        <v>763.82999999999993</v>
      </c>
      <c r="AW151" s="173">
        <v>504.39</v>
      </c>
      <c r="AX151" s="176"/>
    </row>
    <row r="152" spans="1:50" s="173" customFormat="1" ht="15" customHeight="1" x14ac:dyDescent="0.2">
      <c r="A152" s="174" t="s">
        <v>544</v>
      </c>
      <c r="B152" s="173">
        <v>0</v>
      </c>
      <c r="C152" s="173">
        <v>0</v>
      </c>
      <c r="D152" s="173">
        <v>0</v>
      </c>
      <c r="E152" s="173">
        <v>0</v>
      </c>
      <c r="F152" s="173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3481.0700969999998</v>
      </c>
      <c r="O152" s="173">
        <v>0</v>
      </c>
      <c r="P152" s="173">
        <v>0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3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1409.3279499999996</v>
      </c>
      <c r="AC152" s="173">
        <v>8384.9943499999972</v>
      </c>
      <c r="AD152" s="173">
        <v>5413.2387949999984</v>
      </c>
      <c r="AE152" s="173">
        <v>6.1848204999999981</v>
      </c>
      <c r="AF152" s="173">
        <v>618.48204999999984</v>
      </c>
      <c r="AG152" s="173">
        <v>1706.2951199999995</v>
      </c>
      <c r="AH152" s="173">
        <v>3579.6321586999989</v>
      </c>
      <c r="AI152" s="176">
        <v>3437.8410970915993</v>
      </c>
      <c r="AJ152" s="176">
        <v>6134.178207429999</v>
      </c>
      <c r="AK152" s="176">
        <v>7487.2020552529093</v>
      </c>
      <c r="AL152" s="176">
        <v>5943.1787020099991</v>
      </c>
      <c r="AM152" s="176">
        <v>3496.8066388300394</v>
      </c>
      <c r="AN152" s="173">
        <v>3919.2308285410822</v>
      </c>
      <c r="AO152" s="173">
        <v>3736.8056950970999</v>
      </c>
      <c r="AP152" s="173">
        <v>4945.2454250202009</v>
      </c>
      <c r="AQ152" s="173">
        <v>3286.7423126866997</v>
      </c>
      <c r="AR152" s="173">
        <v>10376.343783786298</v>
      </c>
      <c r="AS152" s="173">
        <v>3934.9264080376993</v>
      </c>
      <c r="AT152" s="173">
        <v>3905.6688133950993</v>
      </c>
      <c r="AU152" s="173">
        <v>4888.4243592489001</v>
      </c>
      <c r="AV152" s="173">
        <v>6353.3468242262988</v>
      </c>
      <c r="AW152" s="173">
        <v>8268.865457700198</v>
      </c>
      <c r="AX152" s="176"/>
    </row>
    <row r="153" spans="1:50" s="173" customFormat="1" ht="15" customHeight="1" x14ac:dyDescent="0.2">
      <c r="A153" s="174" t="s">
        <v>44</v>
      </c>
      <c r="B153" s="173">
        <v>-1.7193119999999997</v>
      </c>
      <c r="C153" s="173">
        <v>-1.5473807999999998</v>
      </c>
      <c r="D153" s="173">
        <v>-2.1491399999999996</v>
      </c>
      <c r="E153" s="173">
        <v>-1.4614151999999998</v>
      </c>
      <c r="F153" s="173">
        <v>3.5245895999999997</v>
      </c>
      <c r="G153" s="173">
        <v>4.7281079999999989</v>
      </c>
      <c r="H153" s="173">
        <v>4.2123144000000003</v>
      </c>
      <c r="I153" s="173">
        <v>-10.4018376</v>
      </c>
      <c r="J153" s="173">
        <v>-10.917631199999999</v>
      </c>
      <c r="K153" s="173">
        <v>-6.2754887999999989</v>
      </c>
      <c r="L153" s="173">
        <v>-18.310672799999999</v>
      </c>
      <c r="M153" s="173">
        <v>-22.093159199999999</v>
      </c>
      <c r="N153" s="173">
        <v>-31.807271999999998</v>
      </c>
      <c r="O153" s="173">
        <v>-20.889640799999999</v>
      </c>
      <c r="P153" s="173">
        <v>-7.3930415999999983</v>
      </c>
      <c r="Q153" s="173">
        <v>164.45219280000001</v>
      </c>
      <c r="R153" s="173">
        <v>884.75795519999997</v>
      </c>
      <c r="S153" s="173">
        <v>1444.4799767999998</v>
      </c>
      <c r="T153" s="173">
        <v>1542.4807607999996</v>
      </c>
      <c r="U153" s="173">
        <v>1900.3555535999997</v>
      </c>
      <c r="V153" s="173">
        <v>2281.3550928</v>
      </c>
      <c r="W153" s="173">
        <v>2327.9484479999996</v>
      </c>
      <c r="X153" s="173">
        <v>2064.3779183999995</v>
      </c>
      <c r="Y153" s="173">
        <v>2368.3522799999996</v>
      </c>
      <c r="Z153" s="173">
        <v>2730.8692151999999</v>
      </c>
      <c r="AA153" s="173">
        <v>3039.0558911999997</v>
      </c>
      <c r="AB153" s="173">
        <v>3142.7304047999996</v>
      </c>
      <c r="AC153" s="173">
        <v>3479.0278319999993</v>
      </c>
      <c r="AD153" s="173">
        <v>3387.3885023999997</v>
      </c>
      <c r="AE153" s="173">
        <v>3435.2713415999997</v>
      </c>
      <c r="AF153" s="173">
        <v>3811.5427727999995</v>
      </c>
      <c r="AG153" s="173">
        <v>3253.6260287999994</v>
      </c>
      <c r="AH153" s="173">
        <v>3145.2779999999998</v>
      </c>
      <c r="AI153" s="176">
        <v>3194.47</v>
      </c>
      <c r="AJ153" s="176">
        <v>3215.1099999999997</v>
      </c>
      <c r="AK153" s="176">
        <v>3357.6148809999995</v>
      </c>
      <c r="AL153" s="176">
        <v>3540.0856819999995</v>
      </c>
      <c r="AM153" s="176">
        <v>3339.5467565800004</v>
      </c>
      <c r="AN153" s="173">
        <v>3630.1726599999997</v>
      </c>
      <c r="AO153" s="173">
        <v>3411.2759999999994</v>
      </c>
      <c r="AP153" s="173">
        <v>2979.7454511199999</v>
      </c>
      <c r="AQ153" s="173">
        <v>3086.2165539999996</v>
      </c>
      <c r="AR153" s="173">
        <v>3461.8813412</v>
      </c>
      <c r="AS153" s="173">
        <v>3467.3357168659022</v>
      </c>
      <c r="AT153" s="173">
        <v>2903.5012246486058</v>
      </c>
      <c r="AU153" s="173">
        <v>2959.1296995143316</v>
      </c>
      <c r="AV153" s="173">
        <v>3506.9458830665449</v>
      </c>
      <c r="AW153" s="173">
        <v>3125.2545654330002</v>
      </c>
      <c r="AX153" s="176"/>
    </row>
    <row r="154" spans="1:50" s="173" customFormat="1" ht="15" customHeight="1" x14ac:dyDescent="0.2">
      <c r="A154" s="174" t="s">
        <v>545</v>
      </c>
      <c r="B154" s="173">
        <v>0</v>
      </c>
      <c r="C154" s="173">
        <v>-2.0386799999999998</v>
      </c>
      <c r="D154" s="173">
        <v>-2.0386799999999998</v>
      </c>
      <c r="E154" s="173">
        <v>-39.244589999999995</v>
      </c>
      <c r="F154" s="173">
        <v>-29.560859999999998</v>
      </c>
      <c r="G154" s="173">
        <v>-32.618879999999997</v>
      </c>
      <c r="H154" s="173">
        <v>-16.819109999999998</v>
      </c>
      <c r="I154" s="173">
        <v>-2.0386799999999998</v>
      </c>
      <c r="J154" s="173">
        <v>-12.23208</v>
      </c>
      <c r="K154" s="173">
        <v>-62.179739999999995</v>
      </c>
      <c r="L154" s="173">
        <v>-195.71328</v>
      </c>
      <c r="M154" s="173">
        <v>-80.818604999999991</v>
      </c>
      <c r="N154" s="173">
        <v>-176.24501999999998</v>
      </c>
      <c r="O154" s="173">
        <v>-228.44902500000001</v>
      </c>
      <c r="P154" s="173">
        <v>-508.59206999999992</v>
      </c>
      <c r="Q154" s="173">
        <v>-221.12086499999998</v>
      </c>
      <c r="R154" s="173">
        <v>-164.57332500000001</v>
      </c>
      <c r="S154" s="173">
        <v>-20.508074999999998</v>
      </c>
      <c r="T154" s="173">
        <v>-46.525499999999994</v>
      </c>
      <c r="U154" s="173">
        <v>0</v>
      </c>
      <c r="V154" s="173">
        <v>599.80220999999995</v>
      </c>
      <c r="W154" s="173">
        <v>557.11498499999993</v>
      </c>
      <c r="X154" s="173">
        <v>280.31849999999997</v>
      </c>
      <c r="Y154" s="173">
        <v>655.43561999999986</v>
      </c>
      <c r="Z154" s="173">
        <v>811.55843999999991</v>
      </c>
      <c r="AA154" s="173">
        <v>1042.3649250000001</v>
      </c>
      <c r="AB154" s="173">
        <v>562.16600999999991</v>
      </c>
      <c r="AC154" s="173">
        <v>368.36478</v>
      </c>
      <c r="AD154" s="173">
        <v>11.113515000000007</v>
      </c>
      <c r="AE154" s="173">
        <v>-17.328780000000023</v>
      </c>
      <c r="AF154" s="173">
        <v>-83.076210000000003</v>
      </c>
      <c r="AG154" s="173">
        <v>-102.95333999999998</v>
      </c>
      <c r="AH154" s="173">
        <v>-390.90821062200001</v>
      </c>
      <c r="AI154" s="176">
        <v>-388.99249835399996</v>
      </c>
      <c r="AJ154" s="176">
        <v>-1154.4150323040001</v>
      </c>
      <c r="AK154" s="176">
        <v>-1285.7402187180001</v>
      </c>
      <c r="AL154" s="176">
        <v>-1817.34875736</v>
      </c>
      <c r="AM154" s="176">
        <v>-1861.793443644</v>
      </c>
      <c r="AN154" s="173">
        <v>-2704.4765566980004</v>
      </c>
      <c r="AO154" s="173">
        <v>-1712.7586732079999</v>
      </c>
      <c r="AP154" s="173">
        <v>-944.58528712730708</v>
      </c>
      <c r="AQ154" s="173">
        <v>-416.05049293317245</v>
      </c>
      <c r="AR154" s="173">
        <v>-1310.4566925764507</v>
      </c>
      <c r="AS154" s="173">
        <v>-1474.8193723066647</v>
      </c>
      <c r="AT154" s="173">
        <v>-255.26327400000014</v>
      </c>
      <c r="AU154" s="173">
        <v>-675.62027399999988</v>
      </c>
      <c r="AV154" s="173">
        <v>-500.80511884997441</v>
      </c>
      <c r="AW154" s="173">
        <v>246.43914352200011</v>
      </c>
      <c r="AX154" s="176"/>
    </row>
    <row r="155" spans="1:50" s="173" customFormat="1" ht="15" customHeight="1" x14ac:dyDescent="0.2">
      <c r="A155" s="174" t="s">
        <v>524</v>
      </c>
      <c r="B155" s="173">
        <v>0</v>
      </c>
      <c r="C155" s="173">
        <v>0</v>
      </c>
      <c r="D155" s="173">
        <v>0</v>
      </c>
      <c r="E155" s="173">
        <v>0</v>
      </c>
      <c r="F155" s="173">
        <v>0</v>
      </c>
      <c r="G155" s="173">
        <v>0</v>
      </c>
      <c r="H155" s="173">
        <v>0</v>
      </c>
      <c r="I155" s="173">
        <v>0</v>
      </c>
      <c r="J155" s="173">
        <v>0</v>
      </c>
      <c r="K155" s="173">
        <v>0</v>
      </c>
      <c r="L155" s="173">
        <v>0</v>
      </c>
      <c r="M155" s="173">
        <v>0</v>
      </c>
      <c r="N155" s="173">
        <v>0</v>
      </c>
      <c r="O155" s="173">
        <v>0</v>
      </c>
      <c r="P155" s="173">
        <v>0</v>
      </c>
      <c r="Q155" s="173">
        <v>0</v>
      </c>
      <c r="R155" s="173">
        <v>0</v>
      </c>
      <c r="S155" s="173">
        <v>0</v>
      </c>
      <c r="T155" s="173">
        <v>0</v>
      </c>
      <c r="U155" s="173">
        <v>0</v>
      </c>
      <c r="V155" s="173">
        <v>0</v>
      </c>
      <c r="W155" s="173">
        <v>0</v>
      </c>
      <c r="X155" s="173">
        <v>0</v>
      </c>
      <c r="Y155" s="173">
        <v>-10.3318656</v>
      </c>
      <c r="Z155" s="173">
        <v>-3.2287080000000001</v>
      </c>
      <c r="AA155" s="173">
        <v>4.8040776000000012</v>
      </c>
      <c r="AB155" s="173">
        <v>6.7153128000000004</v>
      </c>
      <c r="AC155" s="173">
        <v>4.4942016000000002</v>
      </c>
      <c r="AD155" s="173">
        <v>4.3642535999999996</v>
      </c>
      <c r="AE155" s="173">
        <v>4.3642536000000005</v>
      </c>
      <c r="AF155" s="173">
        <v>5.6557367999999997</v>
      </c>
      <c r="AG155" s="173">
        <v>5.8116744000000002</v>
      </c>
      <c r="AH155" s="173">
        <v>3.2300000000000004</v>
      </c>
      <c r="AI155" s="176">
        <v>7.7520000000000024</v>
      </c>
      <c r="AJ155" s="176">
        <v>15.503999999999998</v>
      </c>
      <c r="AK155" s="176">
        <v>48.681075492000005</v>
      </c>
      <c r="AL155" s="176">
        <v>93.67</v>
      </c>
      <c r="AM155" s="176">
        <v>9.3670000000000009</v>
      </c>
      <c r="AN155" s="173">
        <v>0.45219999999999999</v>
      </c>
      <c r="AO155" s="173">
        <v>0.64600000000000002</v>
      </c>
      <c r="AP155" s="173">
        <v>0.64600000000000002</v>
      </c>
      <c r="AQ155" s="173">
        <v>0</v>
      </c>
      <c r="AR155" s="173">
        <v>0</v>
      </c>
      <c r="AS155" s="173">
        <v>0</v>
      </c>
      <c r="AT155" s="173">
        <v>0</v>
      </c>
      <c r="AU155" s="173">
        <v>0</v>
      </c>
      <c r="AV155" s="173">
        <v>0</v>
      </c>
      <c r="AW155" s="173">
        <v>0</v>
      </c>
      <c r="AX155" s="176"/>
    </row>
    <row r="156" spans="1:50" s="173" customFormat="1" ht="15" customHeight="1" x14ac:dyDescent="0.2">
      <c r="A156" s="174" t="s">
        <v>48</v>
      </c>
      <c r="B156" s="173">
        <v>-47.859572110035515</v>
      </c>
      <c r="C156" s="173">
        <v>1082.9400842642558</v>
      </c>
      <c r="D156" s="173">
        <v>-428.91622302070527</v>
      </c>
      <c r="E156" s="173">
        <v>-1075.4894319192867</v>
      </c>
      <c r="F156" s="173">
        <v>-1267.3571879258243</v>
      </c>
      <c r="G156" s="173">
        <v>-1270.8098729792255</v>
      </c>
      <c r="H156" s="173">
        <v>600.00997071714073</v>
      </c>
      <c r="I156" s="173">
        <v>-215.88236282255025</v>
      </c>
      <c r="J156" s="173">
        <v>-1295.3970489002306</v>
      </c>
      <c r="K156" s="173">
        <v>-412.07837097907986</v>
      </c>
      <c r="L156" s="173">
        <v>409.94370411457635</v>
      </c>
      <c r="M156" s="173">
        <v>-2699.5006179283491</v>
      </c>
      <c r="N156" s="173">
        <v>-1901.3092773196809</v>
      </c>
      <c r="O156" s="173">
        <v>-4678.8939998790602</v>
      </c>
      <c r="P156" s="173">
        <v>-8313.7371044081774</v>
      </c>
      <c r="Q156" s="173">
        <v>-6557.4501631403882</v>
      </c>
      <c r="R156" s="173">
        <v>-4537.3068552980039</v>
      </c>
      <c r="S156" s="173">
        <v>-5292.0972379008272</v>
      </c>
      <c r="T156" s="173">
        <v>-4123.2331096793796</v>
      </c>
      <c r="U156" s="173">
        <v>-3291.6298109638933</v>
      </c>
      <c r="V156" s="173">
        <v>-2028.4847387235895</v>
      </c>
      <c r="W156" s="173">
        <v>-130.54117791975568</v>
      </c>
      <c r="X156" s="173">
        <v>435.77193579766026</v>
      </c>
      <c r="Y156" s="173">
        <v>6126.212073042373</v>
      </c>
      <c r="Z156" s="173">
        <v>3722.0216073210477</v>
      </c>
      <c r="AA156" s="173">
        <v>7308.7577113820244</v>
      </c>
      <c r="AB156" s="173">
        <v>8933.3284272361398</v>
      </c>
      <c r="AC156" s="173">
        <v>9166.3984003676233</v>
      </c>
      <c r="AD156" s="173">
        <v>7434.6225498970762</v>
      </c>
      <c r="AE156" s="173">
        <v>6731.8766299999997</v>
      </c>
      <c r="AF156" s="173">
        <v>5348.8625960000027</v>
      </c>
      <c r="AG156" s="173">
        <v>3297.4736140000023</v>
      </c>
      <c r="AH156" s="173">
        <v>1110.7400000000034</v>
      </c>
      <c r="AI156" s="176">
        <v>-2534.6140000000014</v>
      </c>
      <c r="AJ156" s="176">
        <v>-4113.4609999999957</v>
      </c>
      <c r="AK156" s="176">
        <v>-3262.9711194506835</v>
      </c>
      <c r="AL156" s="176">
        <v>-2353.8315000000002</v>
      </c>
      <c r="AM156" s="176">
        <v>-982.56821517226308</v>
      </c>
      <c r="AN156" s="173">
        <v>1431.2311475786373</v>
      </c>
      <c r="AO156" s="173">
        <v>166.52187695192151</v>
      </c>
      <c r="AP156" s="173">
        <v>9418.0050731170268</v>
      </c>
      <c r="AQ156" s="173">
        <v>11271.595493272001</v>
      </c>
      <c r="AR156" s="173">
        <v>12001.863690766</v>
      </c>
      <c r="AS156" s="173">
        <v>10710.375136860845</v>
      </c>
      <c r="AT156" s="173">
        <v>12177.990041749003</v>
      </c>
      <c r="AU156" s="173">
        <v>8954.3827534623488</v>
      </c>
      <c r="AV156" s="173">
        <v>11280.400068102997</v>
      </c>
      <c r="AW156" s="173">
        <v>16805.045280765997</v>
      </c>
      <c r="AX156" s="176"/>
    </row>
    <row r="157" spans="1:50" s="173" customFormat="1" ht="15" customHeight="1" x14ac:dyDescent="0.2">
      <c r="A157" s="174" t="s">
        <v>49</v>
      </c>
      <c r="B157" s="173">
        <v>-47.15270091743119</v>
      </c>
      <c r="C157" s="173">
        <v>56.583241100917434</v>
      </c>
      <c r="D157" s="173">
        <v>-349.78730862385322</v>
      </c>
      <c r="E157" s="173">
        <v>-282.05888366972476</v>
      </c>
      <c r="F157" s="173">
        <v>-825.60092697247705</v>
      </c>
      <c r="G157" s="173">
        <v>-480.95754935779814</v>
      </c>
      <c r="H157" s="173">
        <v>-111.45183853211012</v>
      </c>
      <c r="I157" s="173">
        <v>-390.9387566972477</v>
      </c>
      <c r="J157" s="173">
        <v>-478.38558385321102</v>
      </c>
      <c r="K157" s="173">
        <v>-205.75724036697247</v>
      </c>
      <c r="L157" s="173">
        <v>35.993159999999989</v>
      </c>
      <c r="M157" s="173">
        <v>185.34948066298341</v>
      </c>
      <c r="N157" s="173">
        <v>-1069.3495054143648</v>
      </c>
      <c r="O157" s="173">
        <v>-770.65167789473696</v>
      </c>
      <c r="P157" s="173">
        <v>-1382.5959826038777</v>
      </c>
      <c r="Q157" s="173">
        <v>-752.14229636533105</v>
      </c>
      <c r="R157" s="173">
        <v>-81.395516780758498</v>
      </c>
      <c r="S157" s="173">
        <v>-298.60909199999998</v>
      </c>
      <c r="T157" s="173">
        <v>-442.8759936355226</v>
      </c>
      <c r="U157" s="173">
        <v>270.37623599999995</v>
      </c>
      <c r="V157" s="173">
        <v>372.75170400000002</v>
      </c>
      <c r="W157" s="173">
        <v>1424.4438635162792</v>
      </c>
      <c r="X157" s="173">
        <v>1709.1584988279069</v>
      </c>
      <c r="Y157" s="173">
        <v>3129.2489275534881</v>
      </c>
      <c r="Z157" s="173">
        <v>2026.0885515906975</v>
      </c>
      <c r="AA157" s="173">
        <v>3131.8609884279072</v>
      </c>
      <c r="AB157" s="173">
        <v>3916.3499377116282</v>
      </c>
      <c r="AC157" s="173">
        <v>4609.4167563906976</v>
      </c>
      <c r="AD157" s="173">
        <v>4885.4275802816901</v>
      </c>
      <c r="AE157" s="173">
        <v>3969.6933899999995</v>
      </c>
      <c r="AF157" s="173">
        <v>4344.797520000001</v>
      </c>
      <c r="AG157" s="173">
        <v>4867.2708000000002</v>
      </c>
      <c r="AH157" s="173">
        <v>4735.232</v>
      </c>
      <c r="AI157" s="176">
        <v>2543.152</v>
      </c>
      <c r="AJ157" s="176">
        <v>1467.0400000000002</v>
      </c>
      <c r="AK157" s="176">
        <v>1628.4190699718279</v>
      </c>
      <c r="AL157" s="176">
        <v>1872.3839999999998</v>
      </c>
      <c r="AM157" s="176">
        <v>2794.4194879999995</v>
      </c>
      <c r="AN157" s="173">
        <v>3623.172418065727</v>
      </c>
      <c r="AO157" s="173">
        <v>1276.61312</v>
      </c>
      <c r="AP157" s="173">
        <v>6327.5322026476615</v>
      </c>
      <c r="AQ157" s="173">
        <v>6973.3322315679998</v>
      </c>
      <c r="AR157" s="173">
        <v>7570.1627842399994</v>
      </c>
      <c r="AS157" s="173">
        <v>7627.5323815359998</v>
      </c>
      <c r="AT157" s="173">
        <v>8767.2999993119993</v>
      </c>
      <c r="AU157" s="173">
        <v>5234.0443552160004</v>
      </c>
      <c r="AV157" s="173">
        <v>6476.1854865759997</v>
      </c>
      <c r="AW157" s="173">
        <v>10403.658393775999</v>
      </c>
      <c r="AX157" s="176"/>
    </row>
    <row r="158" spans="1:50" s="173" customFormat="1" ht="15" customHeight="1" x14ac:dyDescent="0.2">
      <c r="A158" s="174" t="s">
        <v>50</v>
      </c>
      <c r="B158" s="173">
        <v>-748.33729514563106</v>
      </c>
      <c r="C158" s="173">
        <v>97.569192233009744</v>
      </c>
      <c r="D158" s="173">
        <v>-1063.1360097087379</v>
      </c>
      <c r="E158" s="173">
        <v>-1589.6414621359222</v>
      </c>
      <c r="F158" s="173">
        <v>-1543.618258252427</v>
      </c>
      <c r="G158" s="173">
        <v>-911.25943689320388</v>
      </c>
      <c r="H158" s="173">
        <v>126.87147961165056</v>
      </c>
      <c r="I158" s="173">
        <v>-64.845422912621416</v>
      </c>
      <c r="J158" s="173">
        <v>-344.90246679611653</v>
      </c>
      <c r="K158" s="173">
        <v>-198.29542368932039</v>
      </c>
      <c r="L158" s="173">
        <v>448.83455766990301</v>
      </c>
      <c r="M158" s="173">
        <v>-1414.6810741747577</v>
      </c>
      <c r="N158" s="173">
        <v>-123.85683262135899</v>
      </c>
      <c r="O158" s="173">
        <v>-2190.9809552238812</v>
      </c>
      <c r="P158" s="173">
        <v>-2608.0647474626867</v>
      </c>
      <c r="Q158" s="173">
        <v>-1995.7411500000001</v>
      </c>
      <c r="R158" s="173">
        <v>-1856.1529363106795</v>
      </c>
      <c r="S158" s="173">
        <v>-1046.3126399999999</v>
      </c>
      <c r="T158" s="173">
        <v>-489.64800000000014</v>
      </c>
      <c r="U158" s="173">
        <v>-1584.2139591674929</v>
      </c>
      <c r="V158" s="173">
        <v>-1871.2236273538156</v>
      </c>
      <c r="W158" s="173">
        <v>-2121.0441324083249</v>
      </c>
      <c r="X158" s="173">
        <v>-1868.1340799999998</v>
      </c>
      <c r="Y158" s="173">
        <v>2366.0043163528244</v>
      </c>
      <c r="Z158" s="173">
        <v>154.55821129831475</v>
      </c>
      <c r="AA158" s="173">
        <v>-1069.2706442021804</v>
      </c>
      <c r="AB158" s="173">
        <v>-487.0041752229929</v>
      </c>
      <c r="AC158" s="173">
        <v>-1953.8490862239842</v>
      </c>
      <c r="AD158" s="173">
        <v>-3809.0304000000001</v>
      </c>
      <c r="AE158" s="173">
        <v>-4165.8959999999997</v>
      </c>
      <c r="AF158" s="173">
        <v>-5235.1809999999996</v>
      </c>
      <c r="AG158" s="173">
        <v>-7299.9080000000004</v>
      </c>
      <c r="AH158" s="173">
        <v>-7547.33</v>
      </c>
      <c r="AI158" s="176">
        <v>-8189.8600000000006</v>
      </c>
      <c r="AJ158" s="176">
        <v>-9525.7469999999994</v>
      </c>
      <c r="AK158" s="176">
        <v>-8234.0615113534059</v>
      </c>
      <c r="AL158" s="176">
        <v>-8729.1056999999983</v>
      </c>
      <c r="AM158" s="176">
        <v>-7976.0298519999988</v>
      </c>
      <c r="AN158" s="173">
        <v>-8227.4541717581433</v>
      </c>
      <c r="AO158" s="173">
        <v>-7156.4799600000015</v>
      </c>
      <c r="AP158" s="173">
        <v>-7812.2457985574965</v>
      </c>
      <c r="AQ158" s="173">
        <v>-8222.0906978099993</v>
      </c>
      <c r="AR158" s="173">
        <v>-8493.7814111040007</v>
      </c>
      <c r="AS158" s="173">
        <v>-8390.7156692040007</v>
      </c>
      <c r="AT158" s="173">
        <v>-7728.2835105629983</v>
      </c>
      <c r="AU158" s="173">
        <v>-7592.9397415409994</v>
      </c>
      <c r="AV158" s="173">
        <v>-6637.0811324730003</v>
      </c>
      <c r="AW158" s="173">
        <v>-6911.2284829499995</v>
      </c>
      <c r="AX158" s="176"/>
    </row>
    <row r="159" spans="1:50" s="173" customFormat="1" ht="15" customHeight="1" x14ac:dyDescent="0.2">
      <c r="A159" s="174" t="s">
        <v>546</v>
      </c>
      <c r="B159" s="173">
        <v>78.162631748878908</v>
      </c>
      <c r="C159" s="173">
        <v>89.436088251121049</v>
      </c>
      <c r="D159" s="173">
        <v>110.10922970306629</v>
      </c>
      <c r="E159" s="173">
        <v>297.47738705126648</v>
      </c>
      <c r="F159" s="173">
        <v>603.92501404435814</v>
      </c>
      <c r="G159" s="173">
        <v>-121.16332473639555</v>
      </c>
      <c r="H159" s="173">
        <v>73.356768116591908</v>
      </c>
      <c r="I159" s="173">
        <v>-187.24163571688283</v>
      </c>
      <c r="J159" s="173">
        <v>-741.72928164586119</v>
      </c>
      <c r="K159" s="173">
        <v>-240.01429717488793</v>
      </c>
      <c r="L159" s="173">
        <v>-196.34721855532666</v>
      </c>
      <c r="M159" s="173">
        <v>-1052.5913275069688</v>
      </c>
      <c r="N159" s="173">
        <v>-1137.6931228941946</v>
      </c>
      <c r="O159" s="173">
        <v>-1544.0046549200581</v>
      </c>
      <c r="P159" s="173">
        <v>-3261.5482479177831</v>
      </c>
      <c r="Q159" s="173">
        <v>-3600.2318189168177</v>
      </c>
      <c r="R159" s="173">
        <v>-2799.588189751913</v>
      </c>
      <c r="S159" s="173">
        <v>-4034.1878774365387</v>
      </c>
      <c r="T159" s="173">
        <v>-4105.5700584753358</v>
      </c>
      <c r="U159" s="173">
        <v>-3071.1122958488154</v>
      </c>
      <c r="V159" s="173">
        <v>-1736.9956651582254</v>
      </c>
      <c r="W159" s="173">
        <v>-1178.547052652719</v>
      </c>
      <c r="X159" s="173">
        <v>-1587.4265905391646</v>
      </c>
      <c r="Y159" s="173">
        <v>-3048.798900782956</v>
      </c>
      <c r="Z159" s="173">
        <v>-2337.3959083529512</v>
      </c>
      <c r="AA159" s="173">
        <v>-97.736832993089394</v>
      </c>
      <c r="AB159" s="173">
        <v>273.14403488203567</v>
      </c>
      <c r="AC159" s="173">
        <v>-207.18587124851393</v>
      </c>
      <c r="AD159" s="173">
        <v>-1179.6551999999999</v>
      </c>
      <c r="AE159" s="173">
        <v>-1066.4760000000001</v>
      </c>
      <c r="AF159" s="173">
        <v>-1531.6951999999999</v>
      </c>
      <c r="AG159" s="173">
        <v>-2051.6192000000001</v>
      </c>
      <c r="AH159" s="173">
        <v>-2497.7539999999999</v>
      </c>
      <c r="AI159" s="176">
        <v>-1931.09</v>
      </c>
      <c r="AJ159" s="176">
        <v>-1517.5930000000001</v>
      </c>
      <c r="AK159" s="176">
        <v>-2024.2454477757969</v>
      </c>
      <c r="AL159" s="176">
        <v>-2058.1820000000002</v>
      </c>
      <c r="AM159" s="176">
        <v>-2845.9807880000008</v>
      </c>
      <c r="AN159" s="173">
        <v>-2000.8700157156286</v>
      </c>
      <c r="AO159" s="173">
        <v>-1929.7375999999999</v>
      </c>
      <c r="AP159" s="173">
        <v>-201.02281600252087</v>
      </c>
      <c r="AQ159" s="173">
        <v>1439.193</v>
      </c>
      <c r="AR159" s="173">
        <v>2799.3058100000003</v>
      </c>
      <c r="AS159" s="173">
        <v>1476.807059</v>
      </c>
      <c r="AT159" s="173">
        <v>1344.9043369999999</v>
      </c>
      <c r="AU159" s="173">
        <v>1785.4533269999999</v>
      </c>
      <c r="AV159" s="173">
        <v>2372.9877989999995</v>
      </c>
      <c r="AW159" s="173">
        <v>3088.1439190000001</v>
      </c>
      <c r="AX159" s="176"/>
    </row>
    <row r="160" spans="1:50" s="173" customFormat="1" ht="15" customHeight="1" x14ac:dyDescent="0.2">
      <c r="A160" s="174" t="s">
        <v>52</v>
      </c>
      <c r="B160" s="173">
        <v>415.26827697479001</v>
      </c>
      <c r="C160" s="173">
        <v>430.62583159663876</v>
      </c>
      <c r="D160" s="173">
        <v>444.14047966386568</v>
      </c>
      <c r="E160" s="173">
        <v>158.48996369747903</v>
      </c>
      <c r="F160" s="173">
        <v>202.10541882352948</v>
      </c>
      <c r="G160" s="173">
        <v>-28.872202689075635</v>
      </c>
      <c r="H160" s="173">
        <v>141.28950252100844</v>
      </c>
      <c r="I160" s="173">
        <v>174.46182050420171</v>
      </c>
      <c r="J160" s="173">
        <v>24.57208739495799</v>
      </c>
      <c r="K160" s="173">
        <v>14.128950252100836</v>
      </c>
      <c r="L160" s="173">
        <v>109.42015999999998</v>
      </c>
      <c r="M160" s="173">
        <v>95.281392366412192</v>
      </c>
      <c r="N160" s="173">
        <v>816.4307541984731</v>
      </c>
      <c r="O160" s="173">
        <v>490.89782762148343</v>
      </c>
      <c r="P160" s="173">
        <v>229.04438363171357</v>
      </c>
      <c r="Q160" s="173">
        <v>494.81224757033243</v>
      </c>
      <c r="R160" s="173">
        <v>650.10289040816326</v>
      </c>
      <c r="S160" s="173">
        <v>809.6772413793102</v>
      </c>
      <c r="T160" s="173">
        <v>1437.0332899404257</v>
      </c>
      <c r="U160" s="173">
        <v>1388.6735846547315</v>
      </c>
      <c r="V160" s="173">
        <v>1435.8003141446809</v>
      </c>
      <c r="W160" s="173">
        <v>1699.0406465361705</v>
      </c>
      <c r="X160" s="173">
        <v>1700.8901102297875</v>
      </c>
      <c r="Y160" s="173">
        <v>1877.2056490212767</v>
      </c>
      <c r="Z160" s="173">
        <v>1923.4422413617024</v>
      </c>
      <c r="AA160" s="173">
        <v>2611.4427353872343</v>
      </c>
      <c r="AB160" s="173">
        <v>2743.9876334297874</v>
      </c>
      <c r="AC160" s="173">
        <v>2872.2171161872343</v>
      </c>
      <c r="AD160" s="173">
        <v>3077.9017499999995</v>
      </c>
      <c r="AE160" s="173">
        <v>3295.6055000000001</v>
      </c>
      <c r="AF160" s="173">
        <v>3111.2092000000002</v>
      </c>
      <c r="AG160" s="173">
        <v>2344.3200000000002</v>
      </c>
      <c r="AH160" s="173">
        <v>1941.758</v>
      </c>
      <c r="AI160" s="176">
        <v>1166.3990000000001</v>
      </c>
      <c r="AJ160" s="176">
        <v>1109.576</v>
      </c>
      <c r="AK160" s="176">
        <v>486.01184539492726</v>
      </c>
      <c r="AL160" s="176">
        <v>947.9665</v>
      </c>
      <c r="AM160" s="176">
        <v>1082.299127</v>
      </c>
      <c r="AN160" s="173">
        <v>1332.8156236124639</v>
      </c>
      <c r="AO160" s="173">
        <v>1549.8625999999999</v>
      </c>
      <c r="AP160" s="173">
        <v>1903.3107884728236</v>
      </c>
      <c r="AQ160" s="173">
        <v>2045.0170000000001</v>
      </c>
      <c r="AR160" s="173">
        <v>1724.7008609999998</v>
      </c>
      <c r="AS160" s="173">
        <v>2005.1895760000002</v>
      </c>
      <c r="AT160" s="173">
        <v>2265.5501180000001</v>
      </c>
      <c r="AU160" s="173">
        <v>1933.0280319999999</v>
      </c>
      <c r="AV160" s="173">
        <v>2110.7624329999999</v>
      </c>
      <c r="AW160" s="173">
        <v>2010.8193299999998</v>
      </c>
      <c r="AX160" s="176"/>
    </row>
    <row r="161" spans="1:50" s="173" customFormat="1" ht="15" customHeight="1" x14ac:dyDescent="0.2">
      <c r="A161" s="174" t="s">
        <v>53</v>
      </c>
      <c r="B161" s="173">
        <v>0</v>
      </c>
      <c r="C161" s="173">
        <v>0</v>
      </c>
      <c r="D161" s="173">
        <v>0</v>
      </c>
      <c r="E161" s="173">
        <v>-78.859385999999972</v>
      </c>
      <c r="F161" s="173">
        <v>-74.95545599999997</v>
      </c>
      <c r="G161" s="173">
        <v>0</v>
      </c>
      <c r="H161" s="173">
        <v>0</v>
      </c>
      <c r="I161" s="173">
        <v>0</v>
      </c>
      <c r="J161" s="173">
        <v>0</v>
      </c>
      <c r="K161" s="173">
        <v>1.4302439999999998</v>
      </c>
      <c r="L161" s="173">
        <v>0.71164499999999997</v>
      </c>
      <c r="M161" s="173">
        <v>-7.3889592760180998</v>
      </c>
      <c r="N161" s="173">
        <v>1.467529411764706</v>
      </c>
      <c r="O161" s="173">
        <v>3.7697142857142856</v>
      </c>
      <c r="P161" s="173">
        <v>3.7697142857142856</v>
      </c>
      <c r="Q161" s="173">
        <v>33.927428571428571</v>
      </c>
      <c r="R161" s="173">
        <v>3.0457560000000004</v>
      </c>
      <c r="S161" s="173">
        <v>34.141232260907891</v>
      </c>
      <c r="T161" s="173">
        <v>73.098872112676048</v>
      </c>
      <c r="U161" s="173">
        <v>122.80731569285084</v>
      </c>
      <c r="V161" s="173">
        <v>187.7595</v>
      </c>
      <c r="W161" s="173">
        <v>533.51175000000001</v>
      </c>
      <c r="X161" s="173">
        <v>1095.2637500000001</v>
      </c>
      <c r="Y161" s="173">
        <v>2137.1</v>
      </c>
      <c r="Z161" s="173">
        <v>2355.3894999999998</v>
      </c>
      <c r="AA161" s="173">
        <v>2715.6435000000001</v>
      </c>
      <c r="AB161" s="173">
        <v>2593.5234999999998</v>
      </c>
      <c r="AC161" s="173">
        <v>3729.3685</v>
      </c>
      <c r="AD161" s="173">
        <v>3828.3798646153841</v>
      </c>
      <c r="AE161" s="173">
        <v>2974.18896</v>
      </c>
      <c r="AF161" s="173">
        <v>2912.1948000000002</v>
      </c>
      <c r="AG161" s="173">
        <v>2531.81088</v>
      </c>
      <c r="AH161" s="173">
        <v>2448</v>
      </c>
      <c r="AI161" s="176">
        <v>2827.44</v>
      </c>
      <c r="AJ161" s="176">
        <v>3429.4949999999999</v>
      </c>
      <c r="AK161" s="176">
        <v>3599.637986346157</v>
      </c>
      <c r="AL161" s="176">
        <v>3470.1929999999998</v>
      </c>
      <c r="AM161" s="176">
        <v>3672.4146300000002</v>
      </c>
      <c r="AN161" s="173">
        <v>3511.590119551282</v>
      </c>
      <c r="AO161" s="173">
        <v>3919.9365000000003</v>
      </c>
      <c r="AP161" s="173">
        <v>5136.2252923717951</v>
      </c>
      <c r="AQ161" s="173">
        <v>5454.45</v>
      </c>
      <c r="AR161" s="173">
        <v>5380.0935009300001</v>
      </c>
      <c r="AS161" s="173">
        <v>5261.3270575288434</v>
      </c>
      <c r="AT161" s="173">
        <v>5237.8280100000002</v>
      </c>
      <c r="AU161" s="173">
        <v>6171.8570550000004</v>
      </c>
      <c r="AV161" s="173">
        <v>6630.3804600000003</v>
      </c>
      <c r="AW161" s="173">
        <v>8159.71245894</v>
      </c>
      <c r="AX161" s="176"/>
    </row>
    <row r="162" spans="1:50" s="173" customFormat="1" ht="15" customHeight="1" x14ac:dyDescent="0.2">
      <c r="A162" s="174" t="s">
        <v>547</v>
      </c>
      <c r="B162" s="173">
        <v>-114.71924477064221</v>
      </c>
      <c r="C162" s="173">
        <v>-28.690208917431185</v>
      </c>
      <c r="D162" s="173">
        <v>-40.164654055045872</v>
      </c>
      <c r="E162" s="173">
        <v>-50.819090862385323</v>
      </c>
      <c r="F162" s="173">
        <v>-158.05869456880731</v>
      </c>
      <c r="G162" s="173">
        <v>-34.400019302752284</v>
      </c>
      <c r="H162" s="173">
        <v>-8.187479999999999</v>
      </c>
      <c r="I162" s="173">
        <v>-54.037367999999994</v>
      </c>
      <c r="J162" s="173">
        <v>-207.14324399999998</v>
      </c>
      <c r="K162" s="173">
        <v>-198.95576399999999</v>
      </c>
      <c r="L162" s="173">
        <v>-307.65636000000001</v>
      </c>
      <c r="M162" s="173">
        <v>-573.4190880000001</v>
      </c>
      <c r="N162" s="173">
        <v>-638.61933600000009</v>
      </c>
      <c r="O162" s="173">
        <v>-582.22737274758015</v>
      </c>
      <c r="P162" s="173">
        <v>-1221.8974383412567</v>
      </c>
      <c r="Q162" s="173">
        <v>-755.6797499999999</v>
      </c>
      <c r="R162" s="173">
        <v>-402.80272886281597</v>
      </c>
      <c r="S162" s="173">
        <v>-687.80939210450788</v>
      </c>
      <c r="T162" s="173">
        <v>-534.89612237837832</v>
      </c>
      <c r="U162" s="173">
        <v>-426.99759873760144</v>
      </c>
      <c r="V162" s="173">
        <v>-466.60947159603256</v>
      </c>
      <c r="W162" s="173">
        <v>-444.11538838593339</v>
      </c>
      <c r="X162" s="173">
        <v>-411.62253078449061</v>
      </c>
      <c r="Y162" s="173">
        <v>-218.25918665464388</v>
      </c>
      <c r="Z162" s="173">
        <v>-339.92831718665462</v>
      </c>
      <c r="AA162" s="173">
        <v>-192.4756172407574</v>
      </c>
      <c r="AB162" s="173">
        <v>-236.64318914337241</v>
      </c>
      <c r="AC162" s="173">
        <v>-166.64545006312005</v>
      </c>
      <c r="AD162" s="173">
        <v>-53.716585000000009</v>
      </c>
      <c r="AE162" s="173">
        <v>16.432000000000016</v>
      </c>
      <c r="AF162" s="173">
        <v>64.084799999999973</v>
      </c>
      <c r="AG162" s="173">
        <v>423.94560000000013</v>
      </c>
      <c r="AH162" s="173">
        <v>78.090000000000032</v>
      </c>
      <c r="AI162" s="176">
        <v>-831.04199999999992</v>
      </c>
      <c r="AJ162" s="176">
        <v>-1039.0079999999998</v>
      </c>
      <c r="AK162" s="176">
        <v>-850.1854458623277</v>
      </c>
      <c r="AL162" s="176">
        <v>-712.67399999999998</v>
      </c>
      <c r="AM162" s="176">
        <v>-670.00591528572488</v>
      </c>
      <c r="AN162" s="173">
        <v>-385.0979909211494</v>
      </c>
      <c r="AO162" s="173">
        <v>-629.65200000000027</v>
      </c>
      <c r="AP162" s="173">
        <v>-396.33227712255029</v>
      </c>
      <c r="AQ162" s="173">
        <v>-686.12004048600011</v>
      </c>
      <c r="AR162" s="173">
        <v>-717.96110399999998</v>
      </c>
      <c r="AS162" s="173">
        <v>-916.15598999999997</v>
      </c>
      <c r="AT162" s="173">
        <v>-1270.4396340000001</v>
      </c>
      <c r="AU162" s="173">
        <v>-1310.8372087659573</v>
      </c>
      <c r="AV162" s="173">
        <v>-1495.406238</v>
      </c>
      <c r="AW162" s="173">
        <v>-1760.463426</v>
      </c>
      <c r="AX162" s="176"/>
    </row>
    <row r="163" spans="1:50" s="186" customFormat="1" ht="15" customHeight="1" x14ac:dyDescent="0.2">
      <c r="A163" s="174" t="s">
        <v>56</v>
      </c>
      <c r="B163" s="173">
        <v>0</v>
      </c>
      <c r="C163" s="173">
        <v>0</v>
      </c>
      <c r="D163" s="173">
        <v>0</v>
      </c>
      <c r="E163" s="173">
        <v>0</v>
      </c>
      <c r="F163" s="173">
        <v>0</v>
      </c>
      <c r="G163" s="173">
        <v>0</v>
      </c>
      <c r="H163" s="173">
        <v>0</v>
      </c>
      <c r="I163" s="173">
        <v>0</v>
      </c>
      <c r="J163" s="173">
        <v>120.05858000000001</v>
      </c>
      <c r="K163" s="173">
        <v>134.95635999999999</v>
      </c>
      <c r="L163" s="173">
        <v>122.6876</v>
      </c>
      <c r="M163" s="173">
        <v>60.889326000000004</v>
      </c>
      <c r="N163" s="173">
        <v>268.88556799999998</v>
      </c>
      <c r="O163" s="173">
        <v>9.718202999999999</v>
      </c>
      <c r="P163" s="173">
        <v>86.580354</v>
      </c>
      <c r="Q163" s="173">
        <v>72.422480000000007</v>
      </c>
      <c r="R163" s="173">
        <v>13.0884</v>
      </c>
      <c r="S163" s="173">
        <v>0</v>
      </c>
      <c r="T163" s="173">
        <v>0</v>
      </c>
      <c r="U163" s="173">
        <v>-26.1768</v>
      </c>
      <c r="V163" s="173">
        <v>0</v>
      </c>
      <c r="W163" s="173">
        <v>0</v>
      </c>
      <c r="X163" s="173">
        <v>0</v>
      </c>
      <c r="Y163" s="173">
        <v>0</v>
      </c>
      <c r="Z163" s="173">
        <v>0</v>
      </c>
      <c r="AA163" s="173">
        <v>0</v>
      </c>
      <c r="AB163" s="173">
        <v>15.105655999999996</v>
      </c>
      <c r="AC163" s="173">
        <v>200.20667548235298</v>
      </c>
      <c r="AD163" s="173">
        <v>673.61631999999997</v>
      </c>
      <c r="AE163" s="173">
        <v>1600.27504</v>
      </c>
      <c r="AF163" s="173">
        <v>1765.1888800000002</v>
      </c>
      <c r="AG163" s="173">
        <v>2326.24496</v>
      </c>
      <c r="AH163" s="173">
        <v>1652.5889999999999</v>
      </c>
      <c r="AI163" s="176">
        <v>1936.3139999999999</v>
      </c>
      <c r="AJ163" s="176">
        <v>1915.3620000000003</v>
      </c>
      <c r="AK163" s="176">
        <v>1771.2801963346169</v>
      </c>
      <c r="AL163" s="176">
        <v>2098.9539</v>
      </c>
      <c r="AM163" s="176">
        <v>2552.2002611134599</v>
      </c>
      <c r="AN163" s="173">
        <v>2807.6818207326905</v>
      </c>
      <c r="AO163" s="173">
        <v>2643.6584169519228</v>
      </c>
      <c r="AP163" s="173">
        <v>3227.345323208654</v>
      </c>
      <c r="AQ163" s="173">
        <v>3633.12</v>
      </c>
      <c r="AR163" s="173">
        <v>2952.7193549100002</v>
      </c>
      <c r="AS163" s="173">
        <v>2933.33898</v>
      </c>
      <c r="AT163" s="173">
        <v>2958.66642</v>
      </c>
      <c r="AU163" s="173">
        <v>2200.8033299999997</v>
      </c>
      <c r="AV163" s="173">
        <v>1384.2048</v>
      </c>
      <c r="AW163" s="173">
        <v>1360.7861399999999</v>
      </c>
      <c r="AX163" s="176"/>
    </row>
    <row r="164" spans="1:50" s="173" customFormat="1" ht="15" customHeight="1" x14ac:dyDescent="0.2">
      <c r="A164" s="187" t="s">
        <v>539</v>
      </c>
      <c r="B164" s="173">
        <v>368.91876000000002</v>
      </c>
      <c r="C164" s="173">
        <v>437.41593999999992</v>
      </c>
      <c r="D164" s="173">
        <v>469.92204000000004</v>
      </c>
      <c r="E164" s="173">
        <v>469.92204000000004</v>
      </c>
      <c r="F164" s="173">
        <v>528.84571500000004</v>
      </c>
      <c r="G164" s="173">
        <v>305.84266000000002</v>
      </c>
      <c r="H164" s="173">
        <v>378.13153900000003</v>
      </c>
      <c r="I164" s="173">
        <v>306.71899999999999</v>
      </c>
      <c r="J164" s="173">
        <v>332.13285999999999</v>
      </c>
      <c r="K164" s="173">
        <v>280.42880000000002</v>
      </c>
      <c r="L164" s="173">
        <v>196.30016000000001</v>
      </c>
      <c r="M164" s="173">
        <v>7.0596320000000077</v>
      </c>
      <c r="N164" s="173">
        <v>-18.574332000000012</v>
      </c>
      <c r="O164" s="173">
        <v>-95.415083999999993</v>
      </c>
      <c r="P164" s="173">
        <v>-159.02513999999999</v>
      </c>
      <c r="Q164" s="173">
        <v>-54.817304000000007</v>
      </c>
      <c r="R164" s="173">
        <v>-63.604530000000011</v>
      </c>
      <c r="S164" s="173">
        <v>-68.996710000000007</v>
      </c>
      <c r="T164" s="173">
        <v>-60.375097243243246</v>
      </c>
      <c r="U164" s="173">
        <v>35.013706442434952</v>
      </c>
      <c r="V164" s="173">
        <v>50.032507239802143</v>
      </c>
      <c r="W164" s="173">
        <v>-43.83086452522862</v>
      </c>
      <c r="X164" s="173">
        <v>-202.35722193637861</v>
      </c>
      <c r="Y164" s="173">
        <v>-116.2887324476165</v>
      </c>
      <c r="Z164" s="173">
        <v>-60.132671390061077</v>
      </c>
      <c r="AA164" s="173">
        <v>209.29358200291026</v>
      </c>
      <c r="AB164" s="173">
        <v>114.86502957905208</v>
      </c>
      <c r="AC164" s="173">
        <v>82.869759842958302</v>
      </c>
      <c r="AD164" s="173">
        <v>11.699219999999997</v>
      </c>
      <c r="AE164" s="173">
        <v>108.05374</v>
      </c>
      <c r="AF164" s="173">
        <v>-81.736404000000022</v>
      </c>
      <c r="AG164" s="173">
        <v>155.40857399999999</v>
      </c>
      <c r="AH164" s="173">
        <v>300.15500000000003</v>
      </c>
      <c r="AI164" s="176">
        <v>-55.927000000000021</v>
      </c>
      <c r="AJ164" s="176">
        <v>47.414000000000044</v>
      </c>
      <c r="AK164" s="176">
        <v>360.1721874933188</v>
      </c>
      <c r="AL164" s="176">
        <v>756.63279999999986</v>
      </c>
      <c r="AM164" s="176">
        <v>408.11483400000009</v>
      </c>
      <c r="AN164" s="173">
        <v>769.39334401139388</v>
      </c>
      <c r="AO164" s="173">
        <v>492.32080000000008</v>
      </c>
      <c r="AP164" s="173">
        <v>1233.1923580986586</v>
      </c>
      <c r="AQ164" s="173">
        <v>634.69399999999985</v>
      </c>
      <c r="AR164" s="173">
        <v>786.62389479000012</v>
      </c>
      <c r="AS164" s="173">
        <v>713.05174200000022</v>
      </c>
      <c r="AT164" s="173">
        <v>602.46430199999986</v>
      </c>
      <c r="AU164" s="173">
        <v>532.97360455330659</v>
      </c>
      <c r="AV164" s="173">
        <v>438.36645999999973</v>
      </c>
      <c r="AW164" s="173">
        <v>453.61694799999998</v>
      </c>
      <c r="AX164" s="176"/>
    </row>
    <row r="165" spans="1:50" s="186" customFormat="1" ht="15" customHeight="1" thickBot="1" x14ac:dyDescent="0.25">
      <c r="A165" s="183" t="s">
        <v>101</v>
      </c>
      <c r="B165" s="183">
        <v>19256.361615889968</v>
      </c>
      <c r="C165" s="183">
        <v>22066.434577464253</v>
      </c>
      <c r="D165" s="183">
        <v>25722.507340979297</v>
      </c>
      <c r="E165" s="183">
        <v>34442.305638880716</v>
      </c>
      <c r="F165" s="183">
        <v>34543.014204674175</v>
      </c>
      <c r="G165" s="183">
        <v>36314.225443020776</v>
      </c>
      <c r="H165" s="183">
        <v>41718.829119117145</v>
      </c>
      <c r="I165" s="183">
        <v>42800.384023577455</v>
      </c>
      <c r="J165" s="183">
        <v>47200.672807899769</v>
      </c>
      <c r="K165" s="183">
        <v>53892.015964220918</v>
      </c>
      <c r="L165" s="183">
        <v>48149.079819314575</v>
      </c>
      <c r="M165" s="183">
        <v>43050.548201871658</v>
      </c>
      <c r="N165" s="183">
        <v>44295.487831680315</v>
      </c>
      <c r="O165" s="183">
        <v>36601.645572320936</v>
      </c>
      <c r="P165" s="183">
        <v>30202.986870991819</v>
      </c>
      <c r="Q165" s="183">
        <v>27414.489307659624</v>
      </c>
      <c r="R165" s="183">
        <v>33354.268406902003</v>
      </c>
      <c r="S165" s="183">
        <v>35587.244939899174</v>
      </c>
      <c r="T165" s="183">
        <v>37430.023201120617</v>
      </c>
      <c r="U165" s="183">
        <v>36977.117154636107</v>
      </c>
      <c r="V165" s="183">
        <v>38217.621951076406</v>
      </c>
      <c r="W165" s="183">
        <v>38562.541419080248</v>
      </c>
      <c r="X165" s="183">
        <v>38475.786426197657</v>
      </c>
      <c r="Y165" s="183">
        <v>44218.580219442367</v>
      </c>
      <c r="Z165" s="183">
        <v>45064.761646521045</v>
      </c>
      <c r="AA165" s="183">
        <v>46490.077848182023</v>
      </c>
      <c r="AB165" s="183">
        <v>53770.130104836142</v>
      </c>
      <c r="AC165" s="183">
        <v>61360.838991967626</v>
      </c>
      <c r="AD165" s="183">
        <v>55050.99863189707</v>
      </c>
      <c r="AE165" s="183">
        <v>44381.636909699992</v>
      </c>
      <c r="AF165" s="183">
        <v>41549.551167600002</v>
      </c>
      <c r="AG165" s="183">
        <v>38241.034317199999</v>
      </c>
      <c r="AH165" s="183">
        <v>30181.220148077999</v>
      </c>
      <c r="AI165" s="183">
        <v>24488.006598737597</v>
      </c>
      <c r="AJ165" s="183">
        <v>33639.679175126003</v>
      </c>
      <c r="AK165" s="183">
        <v>28408.807446775179</v>
      </c>
      <c r="AL165" s="183">
        <v>22520.482126649993</v>
      </c>
      <c r="AM165" s="183">
        <v>24103.012148593778</v>
      </c>
      <c r="AN165" s="183">
        <v>25434.298133154607</v>
      </c>
      <c r="AO165" s="183">
        <v>14118.898056627751</v>
      </c>
      <c r="AP165" s="183">
        <v>24503.764368884695</v>
      </c>
      <c r="AQ165" s="183">
        <v>26013.984750980333</v>
      </c>
      <c r="AR165" s="183">
        <v>38630.313800110845</v>
      </c>
      <c r="AS165" s="183">
        <v>44777.35422099624</v>
      </c>
      <c r="AT165" s="183">
        <v>41685.709477331162</v>
      </c>
      <c r="AU165" s="183">
        <v>24496.85003993463</v>
      </c>
      <c r="AV165" s="183">
        <v>8828.5778827643298</v>
      </c>
      <c r="AW165" s="183">
        <v>5886.8019478558781</v>
      </c>
    </row>
    <row r="166" spans="1:50" ht="15" customHeight="1" x14ac:dyDescent="0.2">
      <c r="A166" s="188" t="s">
        <v>548</v>
      </c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1"/>
      <c r="AJ166" s="170"/>
      <c r="AK166" s="170"/>
      <c r="AL166" s="170"/>
      <c r="AM166" s="170"/>
      <c r="AN166" s="159"/>
      <c r="AO166" s="159"/>
      <c r="AP166" s="159"/>
      <c r="AQ166" s="164"/>
      <c r="AR166" s="164"/>
      <c r="AS166" s="164"/>
      <c r="AT166" s="164"/>
      <c r="AU166" s="164"/>
      <c r="AV166" s="164"/>
      <c r="AW166" s="164"/>
      <c r="AX166" s="116"/>
    </row>
    <row r="167" spans="1:50" ht="15" customHeight="1" x14ac:dyDescent="0.2">
      <c r="A167" s="189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7"/>
      <c r="AJ167" s="136"/>
      <c r="AK167" s="136"/>
      <c r="AL167" s="136"/>
      <c r="AM167" s="136"/>
      <c r="AN167" s="159"/>
      <c r="AO167" s="159"/>
      <c r="AP167" s="159"/>
      <c r="AQ167" s="164"/>
      <c r="AR167" s="164"/>
      <c r="AS167" s="164"/>
      <c r="AT167" s="164"/>
      <c r="AU167" s="164"/>
      <c r="AV167" s="164"/>
      <c r="AW167" s="164"/>
      <c r="AX167" s="116"/>
    </row>
    <row r="168" spans="1:50" ht="15" customHeight="1" x14ac:dyDescent="0.2">
      <c r="A168" s="135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7"/>
      <c r="AJ168" s="136"/>
      <c r="AK168" s="136"/>
      <c r="AL168" s="136"/>
      <c r="AM168" s="136"/>
      <c r="AN168" s="159"/>
      <c r="AO168" s="159"/>
      <c r="AP168" s="159"/>
      <c r="AQ168" s="164"/>
      <c r="AR168" s="164"/>
      <c r="AS168" s="164"/>
      <c r="AT168" s="164"/>
      <c r="AU168" s="164"/>
      <c r="AV168" s="164"/>
      <c r="AW168" s="164"/>
      <c r="AX168" s="116"/>
    </row>
  </sheetData>
  <pageMargins left="0.78740157499999996" right="0.78740157499999996" top="0.47" bottom="0.984251969" header="0.5" footer="0.5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2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 x14ac:dyDescent="0.2"/>
  <cols>
    <col min="1" max="1" width="40.7109375" style="117" customWidth="1"/>
    <col min="2" max="33" width="10.7109375" style="117" customWidth="1"/>
    <col min="34" max="42" width="10.7109375" style="116" customWidth="1"/>
    <col min="43" max="49" width="10.7109375" style="164" customWidth="1"/>
    <col min="50" max="16384" width="9.140625" style="190"/>
  </cols>
  <sheetData>
    <row r="1" spans="1:49" ht="15" customHeight="1" x14ac:dyDescent="0.2">
      <c r="A1" s="113" t="s">
        <v>549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5"/>
      <c r="AJ1" s="114"/>
      <c r="AK1" s="114"/>
      <c r="AL1" s="114"/>
      <c r="AM1" s="114"/>
      <c r="AN1" s="159"/>
      <c r="AO1" s="159"/>
      <c r="AP1" s="159"/>
    </row>
    <row r="2" spans="1:49" ht="15" customHeight="1" thickBot="1" x14ac:dyDescent="0.25">
      <c r="A2" s="113" t="s">
        <v>550</v>
      </c>
      <c r="B2" s="114"/>
      <c r="C2" s="118"/>
      <c r="D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J2" s="114"/>
      <c r="AK2" s="114"/>
      <c r="AM2" s="151"/>
      <c r="AN2" s="115"/>
      <c r="AP2" s="159"/>
      <c r="AQ2" s="115"/>
      <c r="AT2" s="115"/>
      <c r="AW2" s="115" t="s">
        <v>2</v>
      </c>
    </row>
    <row r="3" spans="1:49" ht="15" customHeight="1" x14ac:dyDescent="0.2">
      <c r="A3" s="122" t="s">
        <v>3</v>
      </c>
      <c r="B3" s="122">
        <v>1970</v>
      </c>
      <c r="C3" s="122">
        <v>1971</v>
      </c>
      <c r="D3" s="122">
        <v>1972</v>
      </c>
      <c r="E3" s="122">
        <v>1973</v>
      </c>
      <c r="F3" s="122">
        <v>1974</v>
      </c>
      <c r="G3" s="122">
        <v>1975</v>
      </c>
      <c r="H3" s="122">
        <v>1976</v>
      </c>
      <c r="I3" s="122">
        <v>1977</v>
      </c>
      <c r="J3" s="122">
        <v>1978</v>
      </c>
      <c r="K3" s="122">
        <v>1979</v>
      </c>
      <c r="L3" s="122">
        <v>1980</v>
      </c>
      <c r="M3" s="122">
        <v>1981</v>
      </c>
      <c r="N3" s="122">
        <v>1982</v>
      </c>
      <c r="O3" s="122">
        <v>1983</v>
      </c>
      <c r="P3" s="122">
        <v>1984</v>
      </c>
      <c r="Q3" s="122">
        <v>1985</v>
      </c>
      <c r="R3" s="122">
        <v>1986</v>
      </c>
      <c r="S3" s="122">
        <v>1987</v>
      </c>
      <c r="T3" s="122">
        <v>1988</v>
      </c>
      <c r="U3" s="122">
        <v>1989</v>
      </c>
      <c r="V3" s="122">
        <v>1990</v>
      </c>
      <c r="W3" s="122">
        <v>1991</v>
      </c>
      <c r="X3" s="122">
        <v>1992</v>
      </c>
      <c r="Y3" s="122">
        <v>1993</v>
      </c>
      <c r="Z3" s="122">
        <v>1994</v>
      </c>
      <c r="AA3" s="122">
        <v>1995</v>
      </c>
      <c r="AB3" s="122">
        <v>1996</v>
      </c>
      <c r="AC3" s="122">
        <v>1997</v>
      </c>
      <c r="AD3" s="122">
        <v>1998</v>
      </c>
      <c r="AE3" s="122">
        <v>1999</v>
      </c>
      <c r="AF3" s="122">
        <v>2000</v>
      </c>
      <c r="AG3" s="122">
        <v>2001</v>
      </c>
      <c r="AH3" s="122">
        <v>2002</v>
      </c>
      <c r="AI3" s="122">
        <v>2003</v>
      </c>
      <c r="AJ3" s="122">
        <v>2004</v>
      </c>
      <c r="AK3" s="122">
        <v>2005</v>
      </c>
      <c r="AL3" s="122">
        <v>2006</v>
      </c>
      <c r="AM3" s="122">
        <v>2007</v>
      </c>
      <c r="AN3" s="122">
        <v>2008</v>
      </c>
      <c r="AO3" s="122">
        <v>2009</v>
      </c>
      <c r="AP3" s="122">
        <v>2010</v>
      </c>
      <c r="AQ3" s="122">
        <v>2011</v>
      </c>
      <c r="AR3" s="122">
        <v>2012</v>
      </c>
      <c r="AS3" s="123">
        <v>2013</v>
      </c>
      <c r="AT3" s="123">
        <v>2014</v>
      </c>
      <c r="AU3" s="123">
        <v>2015</v>
      </c>
      <c r="AV3" s="123">
        <v>2016</v>
      </c>
      <c r="AW3" s="123">
        <v>2017</v>
      </c>
    </row>
    <row r="4" spans="1:49" ht="15" customHeight="1" x14ac:dyDescent="0.2">
      <c r="A4" s="117" t="s">
        <v>551</v>
      </c>
      <c r="B4" s="166">
        <v>-25535.85468</v>
      </c>
      <c r="C4" s="166">
        <v>-27087.068189999998</v>
      </c>
      <c r="D4" s="166">
        <v>-32312.49</v>
      </c>
      <c r="E4" s="166">
        <v>-38585.82084</v>
      </c>
      <c r="F4" s="166">
        <v>-41273.489385000001</v>
      </c>
      <c r="G4" s="166">
        <v>-44830.049039999998</v>
      </c>
      <c r="H4" s="166">
        <v>-47517.074595999999</v>
      </c>
      <c r="I4" s="166">
        <v>-48812.137999999999</v>
      </c>
      <c r="J4" s="166">
        <v>-54419.837659999997</v>
      </c>
      <c r="K4" s="166">
        <v>-56632.596160000001</v>
      </c>
      <c r="L4" s="166">
        <v>-55351.38708</v>
      </c>
      <c r="M4" s="166">
        <v>-53722.917066000002</v>
      </c>
      <c r="N4" s="166">
        <v>-53271.184176000002</v>
      </c>
      <c r="O4" s="166">
        <v>-51872.233721999997</v>
      </c>
      <c r="P4" s="166">
        <v>-55279.789082999996</v>
      </c>
      <c r="Q4" s="166">
        <v>-55744.688472000002</v>
      </c>
      <c r="R4" s="166">
        <v>-59389.531229999993</v>
      </c>
      <c r="S4" s="166">
        <v>-60800.000459999996</v>
      </c>
      <c r="T4" s="166">
        <v>-61084.631032000005</v>
      </c>
      <c r="U4" s="166">
        <v>-61449.258869999998</v>
      </c>
      <c r="V4" s="166">
        <v>-60709.095526000012</v>
      </c>
      <c r="W4" s="166">
        <v>-58869.456232000004</v>
      </c>
      <c r="X4" s="166">
        <v>-61303.345064000001</v>
      </c>
      <c r="Y4" s="166">
        <v>-61927.676960000004</v>
      </c>
      <c r="Z4" s="166">
        <v>-65445.452448000004</v>
      </c>
      <c r="AA4" s="166">
        <v>-63881.115050000008</v>
      </c>
      <c r="AB4" s="166">
        <v>-68437.040928000002</v>
      </c>
      <c r="AC4" s="166">
        <v>-73558.352760000009</v>
      </c>
      <c r="AD4" s="166">
        <v>-79198.151112000007</v>
      </c>
      <c r="AE4" s="166">
        <v>-81872.304999999993</v>
      </c>
      <c r="AF4" s="166">
        <v>-82840.056017999988</v>
      </c>
      <c r="AG4" s="166">
        <v>-85752.070287999988</v>
      </c>
      <c r="AH4" s="177">
        <v>-83784.504059999992</v>
      </c>
      <c r="AI4" s="177">
        <v>-83551.623599999992</v>
      </c>
      <c r="AJ4" s="177">
        <v>-88953.872000000003</v>
      </c>
      <c r="AK4" s="177">
        <v>-88873.331505475493</v>
      </c>
      <c r="AL4" s="177">
        <v>-90144.921000000002</v>
      </c>
      <c r="AM4" s="177">
        <v>-91806.731905090914</v>
      </c>
      <c r="AN4" s="177">
        <v>-92968.857000000004</v>
      </c>
      <c r="AO4" s="177">
        <v>-93461.619000000006</v>
      </c>
      <c r="AP4" s="177">
        <v>-93618.81514898462</v>
      </c>
      <c r="AQ4" s="177">
        <v>-96167.179256977441</v>
      </c>
      <c r="AR4" s="177">
        <v>-101446.79243058711</v>
      </c>
      <c r="AS4" s="177">
        <v>-108607.46722200001</v>
      </c>
      <c r="AT4" s="177">
        <v>-110676.4772216</v>
      </c>
      <c r="AU4" s="177">
        <v>-103754.9392203</v>
      </c>
      <c r="AV4" s="177">
        <v>-96548.467611132699</v>
      </c>
      <c r="AW4" s="177">
        <v>-92327.79924687148</v>
      </c>
    </row>
    <row r="5" spans="1:49" ht="15" customHeight="1" x14ac:dyDescent="0.2">
      <c r="A5" s="117" t="s">
        <v>552</v>
      </c>
      <c r="B5" s="166">
        <v>5674.6132249541288</v>
      </c>
      <c r="C5" s="166">
        <v>6065.5519816513761</v>
      </c>
      <c r="D5" s="166">
        <v>7628.4496866055051</v>
      </c>
      <c r="E5" s="166">
        <v>8748.1120029357808</v>
      </c>
      <c r="F5" s="166">
        <v>9661.1597570642207</v>
      </c>
      <c r="G5" s="166">
        <v>10643.650579816514</v>
      </c>
      <c r="H5" s="166">
        <v>12041.942492477065</v>
      </c>
      <c r="I5" s="166">
        <v>13258.482176146788</v>
      </c>
      <c r="J5" s="166">
        <v>14650.772835963304</v>
      </c>
      <c r="K5" s="166">
        <v>15247.468833027524</v>
      </c>
      <c r="L5" s="166">
        <v>16731.677520000001</v>
      </c>
      <c r="M5" s="166">
        <v>15866.777635359118</v>
      </c>
      <c r="N5" s="166">
        <v>16795.535557127074</v>
      </c>
      <c r="O5" s="166">
        <v>16681.631504709141</v>
      </c>
      <c r="P5" s="166">
        <v>17759.432328531853</v>
      </c>
      <c r="Q5" s="166">
        <v>17702.670933830381</v>
      </c>
      <c r="R5" s="166">
        <v>19758.105283071232</v>
      </c>
      <c r="S5" s="166">
        <v>20985.583410000003</v>
      </c>
      <c r="T5" s="166">
        <v>21458.16847748381</v>
      </c>
      <c r="U5" s="166">
        <v>21477.848184000002</v>
      </c>
      <c r="V5" s="166">
        <v>21057.846264000003</v>
      </c>
      <c r="W5" s="166">
        <v>20691.004873227907</v>
      </c>
      <c r="X5" s="166">
        <v>21068.883013060466</v>
      </c>
      <c r="Y5" s="166">
        <v>20329.669785599999</v>
      </c>
      <c r="Z5" s="166">
        <v>22806.774181506978</v>
      </c>
      <c r="AA5" s="166">
        <v>22487.232067869769</v>
      </c>
      <c r="AB5" s="166">
        <v>23272.59170411163</v>
      </c>
      <c r="AC5" s="166">
        <v>24309.579871255813</v>
      </c>
      <c r="AD5" s="166">
        <v>25290.083553051642</v>
      </c>
      <c r="AE5" s="166">
        <v>26905.31883</v>
      </c>
      <c r="AF5" s="166">
        <v>26187.913920000003</v>
      </c>
      <c r="AG5" s="166">
        <v>27128.438400000003</v>
      </c>
      <c r="AH5" s="177">
        <v>27316.624</v>
      </c>
      <c r="AI5" s="177">
        <v>29867.407999999999</v>
      </c>
      <c r="AJ5" s="177">
        <v>33254.32</v>
      </c>
      <c r="AK5" s="177">
        <v>32559.86196672</v>
      </c>
      <c r="AL5" s="177">
        <v>32783.934399999998</v>
      </c>
      <c r="AM5" s="177">
        <v>33210.902399999999</v>
      </c>
      <c r="AN5" s="177">
        <v>34832.871999999996</v>
      </c>
      <c r="AO5" s="177">
        <v>35992.512000000002</v>
      </c>
      <c r="AP5" s="177">
        <v>35132.015295359997</v>
      </c>
      <c r="AQ5" s="177">
        <v>36478.076799999995</v>
      </c>
      <c r="AR5" s="177">
        <v>38915.015952000002</v>
      </c>
      <c r="AS5" s="177">
        <v>42219.612591999998</v>
      </c>
      <c r="AT5" s="177">
        <v>42514.712351999995</v>
      </c>
      <c r="AU5" s="177">
        <v>42248.436111999996</v>
      </c>
      <c r="AV5" s="177">
        <v>38575.095151999994</v>
      </c>
      <c r="AW5" s="177">
        <v>34466.036527999997</v>
      </c>
    </row>
    <row r="6" spans="1:49" ht="15" customHeight="1" x14ac:dyDescent="0.2">
      <c r="A6" s="135" t="s">
        <v>553</v>
      </c>
      <c r="B6" s="165">
        <v>8399.2347087378639</v>
      </c>
      <c r="C6" s="165">
        <v>9216.6068097087373</v>
      </c>
      <c r="D6" s="165">
        <v>10859.635188349514</v>
      </c>
      <c r="E6" s="165">
        <v>12913.190545631067</v>
      </c>
      <c r="F6" s="165">
        <v>13382.627225242719</v>
      </c>
      <c r="G6" s="165">
        <v>14323.341512621359</v>
      </c>
      <c r="H6" s="165">
        <v>15104.284594951458</v>
      </c>
      <c r="I6" s="165">
        <v>15513.092695922332</v>
      </c>
      <c r="J6" s="165">
        <v>17091.937775533981</v>
      </c>
      <c r="K6" s="165">
        <v>17200.953269126217</v>
      </c>
      <c r="L6" s="165">
        <v>16461.054747961167</v>
      </c>
      <c r="M6" s="165">
        <v>15477.216972815537</v>
      </c>
      <c r="N6" s="165">
        <v>13790.354162330095</v>
      </c>
      <c r="O6" s="165">
        <v>12234.559164179107</v>
      </c>
      <c r="P6" s="165">
        <v>12043.418679402985</v>
      </c>
      <c r="Q6" s="165">
        <v>11897.8717</v>
      </c>
      <c r="R6" s="165">
        <v>12859.590040776697</v>
      </c>
      <c r="S6" s="165">
        <v>12170.2176</v>
      </c>
      <c r="T6" s="165">
        <v>11792.2752</v>
      </c>
      <c r="U6" s="165">
        <v>12102.591061248762</v>
      </c>
      <c r="V6" s="165">
        <v>12212.042821010902</v>
      </c>
      <c r="W6" s="165">
        <v>11648.245572249753</v>
      </c>
      <c r="X6" s="165">
        <v>12317.431679999998</v>
      </c>
      <c r="Y6" s="165">
        <v>11969.998829732409</v>
      </c>
      <c r="Z6" s="165">
        <v>12183.852958572845</v>
      </c>
      <c r="AA6" s="165">
        <v>12027.350618830525</v>
      </c>
      <c r="AB6" s="165">
        <v>13783.870667988107</v>
      </c>
      <c r="AC6" s="165">
        <v>15334.313102081269</v>
      </c>
      <c r="AD6" s="165">
        <v>17448.407999999999</v>
      </c>
      <c r="AE6" s="165">
        <v>16825.654999999999</v>
      </c>
      <c r="AF6" s="165">
        <v>16947.448</v>
      </c>
      <c r="AG6" s="165">
        <v>17963.028999999999</v>
      </c>
      <c r="AH6" s="167">
        <v>17082.858800000002</v>
      </c>
      <c r="AI6" s="167">
        <v>15926.112999999999</v>
      </c>
      <c r="AJ6" s="167">
        <v>16537.954999999998</v>
      </c>
      <c r="AK6" s="167">
        <v>15605.35274099997</v>
      </c>
      <c r="AL6" s="167">
        <v>15807.197</v>
      </c>
      <c r="AM6" s="167">
        <v>15853.4208</v>
      </c>
      <c r="AN6" s="167">
        <v>15697.679199999999</v>
      </c>
      <c r="AO6" s="167">
        <v>14520.41672481818</v>
      </c>
      <c r="AP6" s="167">
        <v>14246.952121731007</v>
      </c>
      <c r="AQ6" s="167">
        <v>13385.195759124086</v>
      </c>
      <c r="AR6" s="167">
        <v>13846.223391</v>
      </c>
      <c r="AS6" s="167">
        <v>14723.210535</v>
      </c>
      <c r="AT6" s="167">
        <v>16125.576323999998</v>
      </c>
      <c r="AU6" s="167">
        <v>14188.422666</v>
      </c>
      <c r="AV6" s="167">
        <v>11506.468445999999</v>
      </c>
      <c r="AW6" s="167">
        <v>11730.442811999999</v>
      </c>
    </row>
    <row r="7" spans="1:49" ht="15" customHeight="1" x14ac:dyDescent="0.2">
      <c r="A7" s="135" t="s">
        <v>554</v>
      </c>
      <c r="B7" s="165">
        <v>7359.6884399999981</v>
      </c>
      <c r="C7" s="165">
        <v>7855.0297589189177</v>
      </c>
      <c r="D7" s="165">
        <v>8947.1025729729718</v>
      </c>
      <c r="E7" s="165">
        <v>10143.661446486485</v>
      </c>
      <c r="F7" s="165">
        <v>10401.393726486484</v>
      </c>
      <c r="G7" s="165">
        <v>11210.967194594592</v>
      </c>
      <c r="H7" s="165">
        <v>11373.94656</v>
      </c>
      <c r="I7" s="165">
        <v>10238.793134594596</v>
      </c>
      <c r="J7" s="165">
        <v>11107.428582162163</v>
      </c>
      <c r="K7" s="165">
        <v>10681.65978</v>
      </c>
      <c r="L7" s="165">
        <v>8585.6181713513524</v>
      </c>
      <c r="M7" s="165">
        <v>8943.1280172972984</v>
      </c>
      <c r="N7" s="165">
        <v>9069.008108108108</v>
      </c>
      <c r="O7" s="165">
        <v>8022.4276074443442</v>
      </c>
      <c r="P7" s="165">
        <v>9034.5885961175409</v>
      </c>
      <c r="Q7" s="165">
        <v>8956.2582437522669</v>
      </c>
      <c r="R7" s="165">
        <v>9220.4687892575475</v>
      </c>
      <c r="S7" s="165">
        <v>9509.7709326834574</v>
      </c>
      <c r="T7" s="165">
        <v>9504.5064086098646</v>
      </c>
      <c r="U7" s="165">
        <v>9254.4328240743125</v>
      </c>
      <c r="V7" s="165">
        <v>8968.3371479279849</v>
      </c>
      <c r="W7" s="165">
        <v>8928.4387019377336</v>
      </c>
      <c r="X7" s="165">
        <v>9628.8965327055794</v>
      </c>
      <c r="Y7" s="165">
        <v>11431.119987089991</v>
      </c>
      <c r="Z7" s="165">
        <v>11553.584417119881</v>
      </c>
      <c r="AA7" s="165">
        <v>11431.872563642997</v>
      </c>
      <c r="AB7" s="165">
        <v>12490.829129171148</v>
      </c>
      <c r="AC7" s="165">
        <v>14067.463966768188</v>
      </c>
      <c r="AD7" s="165">
        <v>15460.636699999999</v>
      </c>
      <c r="AE7" s="165">
        <v>14331.2034</v>
      </c>
      <c r="AF7" s="165">
        <v>14470.667600000001</v>
      </c>
      <c r="AG7" s="165">
        <v>15020.4576</v>
      </c>
      <c r="AH7" s="167">
        <v>14506.303000000002</v>
      </c>
      <c r="AI7" s="167">
        <v>13657.755999999999</v>
      </c>
      <c r="AJ7" s="167">
        <v>14196.7</v>
      </c>
      <c r="AK7" s="167">
        <v>14762.3644</v>
      </c>
      <c r="AL7" s="167">
        <v>15632.084999999999</v>
      </c>
      <c r="AM7" s="167">
        <v>15994.127317</v>
      </c>
      <c r="AN7" s="167">
        <v>15618.332058</v>
      </c>
      <c r="AO7" s="167">
        <v>15266.1901</v>
      </c>
      <c r="AP7" s="167">
        <v>16628.52922171</v>
      </c>
      <c r="AQ7" s="167">
        <v>18139.254000000001</v>
      </c>
      <c r="AR7" s="167">
        <v>19905.152325169813</v>
      </c>
      <c r="AS7" s="167">
        <v>22103.778865</v>
      </c>
      <c r="AT7" s="167">
        <v>22302.892626000001</v>
      </c>
      <c r="AU7" s="167">
        <v>19864.453098000002</v>
      </c>
      <c r="AV7" s="167">
        <v>20467.170556000001</v>
      </c>
      <c r="AW7" s="167">
        <v>20230.728686000002</v>
      </c>
    </row>
    <row r="8" spans="1:49" ht="15" customHeight="1" x14ac:dyDescent="0.2">
      <c r="A8" s="135" t="s">
        <v>535</v>
      </c>
      <c r="B8" s="165">
        <v>7359.6884399999981</v>
      </c>
      <c r="C8" s="165">
        <v>7855.0297589189177</v>
      </c>
      <c r="D8" s="165">
        <v>8947.1025729729718</v>
      </c>
      <c r="E8" s="165">
        <v>10143.661446486485</v>
      </c>
      <c r="F8" s="165">
        <v>10401.393726486484</v>
      </c>
      <c r="G8" s="165">
        <v>11210.967194594592</v>
      </c>
      <c r="H8" s="165">
        <v>11373.94656</v>
      </c>
      <c r="I8" s="165">
        <v>10238.793134594596</v>
      </c>
      <c r="J8" s="165">
        <v>11107.428582162163</v>
      </c>
      <c r="K8" s="165">
        <v>10681.65978</v>
      </c>
      <c r="L8" s="165">
        <v>8585.6181713513524</v>
      </c>
      <c r="M8" s="165">
        <v>8943.1280172972984</v>
      </c>
      <c r="N8" s="165">
        <v>9069.008108108108</v>
      </c>
      <c r="O8" s="165">
        <v>8022.4276074443442</v>
      </c>
      <c r="P8" s="165">
        <v>9034.5885961175409</v>
      </c>
      <c r="Q8" s="165">
        <v>8889.0831952941171</v>
      </c>
      <c r="R8" s="165">
        <v>9148.0690148082085</v>
      </c>
      <c r="S8" s="165">
        <v>9448.56699964381</v>
      </c>
      <c r="T8" s="165">
        <v>9436.6120681614339</v>
      </c>
      <c r="U8" s="165">
        <v>9184.2683914285717</v>
      </c>
      <c r="V8" s="165">
        <v>8912.1547443850268</v>
      </c>
      <c r="W8" s="165">
        <v>8882.2613839572205</v>
      </c>
      <c r="X8" s="165">
        <v>9597.3420320855621</v>
      </c>
      <c r="Y8" s="165">
        <v>11362.623632085562</v>
      </c>
      <c r="Z8" s="165">
        <v>11473.543732620323</v>
      </c>
      <c r="AA8" s="165">
        <v>11361.836964705884</v>
      </c>
      <c r="AB8" s="165">
        <v>12425.411262032087</v>
      </c>
      <c r="AC8" s="165">
        <v>14008.972697326204</v>
      </c>
      <c r="AD8" s="165">
        <v>15377.447899999999</v>
      </c>
      <c r="AE8" s="165">
        <v>14257.173000000001</v>
      </c>
      <c r="AF8" s="165">
        <v>14405.0324</v>
      </c>
      <c r="AG8" s="165">
        <v>14949.48</v>
      </c>
      <c r="AH8" s="167">
        <v>14452.130000000001</v>
      </c>
      <c r="AI8" s="167">
        <v>13602.82</v>
      </c>
      <c r="AJ8" s="167">
        <v>14135.66</v>
      </c>
      <c r="AK8" s="167">
        <v>14708.801800000001</v>
      </c>
      <c r="AL8" s="167">
        <v>15582.49</v>
      </c>
      <c r="AM8" s="167">
        <v>15946.7</v>
      </c>
      <c r="AN8" s="167">
        <v>15566.474</v>
      </c>
      <c r="AO8" s="167">
        <v>15225.98</v>
      </c>
      <c r="AP8" s="167">
        <v>16559.779869710001</v>
      </c>
      <c r="AQ8" s="167">
        <v>18095</v>
      </c>
      <c r="AR8" s="167">
        <v>19845.938947169812</v>
      </c>
      <c r="AS8" s="167">
        <v>22032.297210000001</v>
      </c>
      <c r="AT8" s="167">
        <v>22231.352220000001</v>
      </c>
      <c r="AU8" s="167">
        <v>19809.146280000001</v>
      </c>
      <c r="AV8" s="167">
        <v>20426.04333</v>
      </c>
      <c r="AW8" s="167">
        <v>20185.206580000002</v>
      </c>
    </row>
    <row r="9" spans="1:49" ht="15" customHeight="1" x14ac:dyDescent="0.2">
      <c r="A9" s="135" t="s">
        <v>536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165">
        <v>0</v>
      </c>
      <c r="O9" s="165">
        <v>0</v>
      </c>
      <c r="P9" s="165">
        <v>0</v>
      </c>
      <c r="Q9" s="165">
        <v>67.175048458149774</v>
      </c>
      <c r="R9" s="165">
        <v>72.399774449339205</v>
      </c>
      <c r="S9" s="165">
        <v>61.203933039647573</v>
      </c>
      <c r="T9" s="165">
        <v>67.894340448430498</v>
      </c>
      <c r="U9" s="165">
        <v>70.164432645739907</v>
      </c>
      <c r="V9" s="165">
        <v>56.182403542958383</v>
      </c>
      <c r="W9" s="165">
        <v>46.177317980513735</v>
      </c>
      <c r="X9" s="165">
        <v>31.55450062001772</v>
      </c>
      <c r="Y9" s="165">
        <v>68.496355004428708</v>
      </c>
      <c r="Z9" s="165">
        <v>80.040684499557145</v>
      </c>
      <c r="AA9" s="165">
        <v>70.035598937112496</v>
      </c>
      <c r="AB9" s="165">
        <v>65.41786713906113</v>
      </c>
      <c r="AC9" s="165">
        <v>58.491269441984066</v>
      </c>
      <c r="AD9" s="165">
        <v>83.188800000000001</v>
      </c>
      <c r="AE9" s="165">
        <v>74.0304</v>
      </c>
      <c r="AF9" s="165">
        <v>65.635199999999998</v>
      </c>
      <c r="AG9" s="165">
        <v>70.977599999999995</v>
      </c>
      <c r="AH9" s="167">
        <v>54.173000000000002</v>
      </c>
      <c r="AI9" s="167">
        <v>54.936</v>
      </c>
      <c r="AJ9" s="167">
        <v>61.04</v>
      </c>
      <c r="AK9" s="167">
        <v>53.562600000000003</v>
      </c>
      <c r="AL9" s="167">
        <v>49.594999999999999</v>
      </c>
      <c r="AM9" s="167">
        <v>47.427317000000002</v>
      </c>
      <c r="AN9" s="167">
        <v>51.858057999999993</v>
      </c>
      <c r="AO9" s="167">
        <v>40.210100000000004</v>
      </c>
      <c r="AP9" s="167">
        <v>68.749352000000002</v>
      </c>
      <c r="AQ9" s="167">
        <v>44.253999999999998</v>
      </c>
      <c r="AR9" s="167">
        <v>59.213377999999999</v>
      </c>
      <c r="AS9" s="167">
        <v>71.481655000000003</v>
      </c>
      <c r="AT9" s="167">
        <v>71.540406000000004</v>
      </c>
      <c r="AU9" s="167">
        <v>55.306818000000007</v>
      </c>
      <c r="AV9" s="167">
        <v>41.127226</v>
      </c>
      <c r="AW9" s="167">
        <v>45.522106000000001</v>
      </c>
    </row>
    <row r="10" spans="1:49" ht="15" customHeight="1" x14ac:dyDescent="0.2">
      <c r="A10" s="135" t="s">
        <v>555</v>
      </c>
      <c r="B10" s="165">
        <v>984.1121001680674</v>
      </c>
      <c r="C10" s="165">
        <v>1054.7568514285717</v>
      </c>
      <c r="D10" s="165">
        <v>1177.0029862184876</v>
      </c>
      <c r="E10" s="165">
        <v>1508.7261660504205</v>
      </c>
      <c r="F10" s="165">
        <v>1548.6558080672273</v>
      </c>
      <c r="G10" s="165">
        <v>1839.2207415126054</v>
      </c>
      <c r="H10" s="165">
        <v>1912.3227015126054</v>
      </c>
      <c r="I10" s="165">
        <v>1943.0378107563029</v>
      </c>
      <c r="J10" s="165">
        <v>2380.4209663865549</v>
      </c>
      <c r="K10" s="165">
        <v>2533.9965126050424</v>
      </c>
      <c r="L10" s="165">
        <v>2710.9151999999999</v>
      </c>
      <c r="M10" s="165">
        <v>2789.9388091603046</v>
      </c>
      <c r="N10" s="165">
        <v>2579.4478900763352</v>
      </c>
      <c r="O10" s="165">
        <v>2759.0562644501279</v>
      </c>
      <c r="P10" s="165">
        <v>3012.2431641943735</v>
      </c>
      <c r="Q10" s="165">
        <v>3172.2549606138105</v>
      </c>
      <c r="R10" s="165">
        <v>3130.6939760204082</v>
      </c>
      <c r="S10" s="165">
        <v>3316.9059310344824</v>
      </c>
      <c r="T10" s="165">
        <v>3100.3176384000003</v>
      </c>
      <c r="U10" s="165">
        <v>3323.0520092071611</v>
      </c>
      <c r="V10" s="165">
        <v>3478.2247197957449</v>
      </c>
      <c r="W10" s="165">
        <v>3366.023922382979</v>
      </c>
      <c r="X10" s="165">
        <v>3630.4972305702131</v>
      </c>
      <c r="Y10" s="165">
        <v>3870.3110228425535</v>
      </c>
      <c r="Z10" s="165">
        <v>4010.8702635574473</v>
      </c>
      <c r="AA10" s="165">
        <v>3811.1281846468087</v>
      </c>
      <c r="AB10" s="165">
        <v>3748.2464190638302</v>
      </c>
      <c r="AC10" s="165">
        <v>3613.2355694297876</v>
      </c>
      <c r="AD10" s="165">
        <v>3646.3844999999997</v>
      </c>
      <c r="AE10" s="165">
        <v>4104.48225</v>
      </c>
      <c r="AF10" s="165">
        <v>4252.4548000000004</v>
      </c>
      <c r="AG10" s="165">
        <v>4556.1615000000002</v>
      </c>
      <c r="AH10" s="167">
        <v>4660.7079999999996</v>
      </c>
      <c r="AI10" s="167">
        <v>4834.8429999999998</v>
      </c>
      <c r="AJ10" s="167">
        <v>4985.76</v>
      </c>
      <c r="AK10" s="167">
        <v>5449.9767200465903</v>
      </c>
      <c r="AL10" s="167">
        <v>5070.6890000000003</v>
      </c>
      <c r="AM10" s="167">
        <v>5127.5119999999997</v>
      </c>
      <c r="AN10" s="167">
        <v>5078.9375</v>
      </c>
      <c r="AO10" s="167">
        <v>4817.0018</v>
      </c>
      <c r="AP10" s="167">
        <v>4692.750867874277</v>
      </c>
      <c r="AQ10" s="167">
        <v>4846.1489439999996</v>
      </c>
      <c r="AR10" s="167">
        <v>5098.7831659999993</v>
      </c>
      <c r="AS10" s="167">
        <v>4946.2985900000003</v>
      </c>
      <c r="AT10" s="167">
        <v>4651.3058329999994</v>
      </c>
      <c r="AU10" s="167">
        <v>4581.6201029999993</v>
      </c>
      <c r="AV10" s="167">
        <v>4491.72829</v>
      </c>
      <c r="AW10" s="167">
        <v>4570.1926497770173</v>
      </c>
    </row>
    <row r="11" spans="1:49" ht="15" customHeight="1" x14ac:dyDescent="0.2">
      <c r="A11" s="135" t="s">
        <v>556</v>
      </c>
      <c r="B11" s="165">
        <v>68.709167999999977</v>
      </c>
      <c r="C11" s="165">
        <v>52.312661999999982</v>
      </c>
      <c r="D11" s="165">
        <v>542.64626999999984</v>
      </c>
      <c r="E11" s="165">
        <v>1286.7353279999995</v>
      </c>
      <c r="F11" s="165">
        <v>1670.1012539999995</v>
      </c>
      <c r="G11" s="165">
        <v>1724.7562739999994</v>
      </c>
      <c r="H11" s="165">
        <v>1792.8108539999998</v>
      </c>
      <c r="I11" s="165">
        <v>1847.8752479999998</v>
      </c>
      <c r="J11" s="165">
        <v>2421.4030919999996</v>
      </c>
      <c r="K11" s="165">
        <v>2914.8372719999998</v>
      </c>
      <c r="L11" s="165">
        <v>3041.5707299999999</v>
      </c>
      <c r="M11" s="165">
        <v>3474.2886515837108</v>
      </c>
      <c r="N11" s="165">
        <v>3697.4403529411766</v>
      </c>
      <c r="O11" s="165">
        <v>4563.6161142857145</v>
      </c>
      <c r="P11" s="165">
        <v>4700.8337142857144</v>
      </c>
      <c r="Q11" s="165">
        <v>5444.9753142857144</v>
      </c>
      <c r="R11" s="165">
        <v>5869.1718120000005</v>
      </c>
      <c r="S11" s="165">
        <v>6124.9370676068756</v>
      </c>
      <c r="T11" s="165">
        <v>5951.9061025352112</v>
      </c>
      <c r="U11" s="165">
        <v>6272.326440635481</v>
      </c>
      <c r="V11" s="165">
        <v>6276.9679999999998</v>
      </c>
      <c r="W11" s="165">
        <v>5570.9617499999995</v>
      </c>
      <c r="X11" s="165">
        <v>5295.4285</v>
      </c>
      <c r="Y11" s="165">
        <v>5340.4602500000001</v>
      </c>
      <c r="Z11" s="165">
        <v>5535.8522499999999</v>
      </c>
      <c r="AA11" s="165">
        <v>5196.9692500000001</v>
      </c>
      <c r="AB11" s="165">
        <v>4997.7609999999995</v>
      </c>
      <c r="AC11" s="165">
        <v>5471.0727500000003</v>
      </c>
      <c r="AD11" s="165">
        <v>5520.6514543589738</v>
      </c>
      <c r="AE11" s="165">
        <v>7735.49352</v>
      </c>
      <c r="AF11" s="165">
        <v>7852.5936000000002</v>
      </c>
      <c r="AG11" s="165">
        <v>7728.6052800000007</v>
      </c>
      <c r="AH11" s="167">
        <v>6712.875</v>
      </c>
      <c r="AI11" s="167">
        <v>6848.28</v>
      </c>
      <c r="AJ11" s="167">
        <v>6719.76</v>
      </c>
      <c r="AK11" s="167">
        <v>6527.4466500000008</v>
      </c>
      <c r="AL11" s="167">
        <v>6599.0430000000006</v>
      </c>
      <c r="AM11" s="167">
        <v>7108.9323299999996</v>
      </c>
      <c r="AN11" s="167">
        <v>6222.5467200000003</v>
      </c>
      <c r="AO11" s="167">
        <v>6458.9714999999987</v>
      </c>
      <c r="AP11" s="167">
        <v>5625.6829947000006</v>
      </c>
      <c r="AQ11" s="167">
        <v>4880.7</v>
      </c>
      <c r="AR11" s="167">
        <v>4950.9300600000006</v>
      </c>
      <c r="AS11" s="167">
        <v>4114.1814750000003</v>
      </c>
      <c r="AT11" s="167">
        <v>3903.9112800000003</v>
      </c>
      <c r="AU11" s="167">
        <v>3545.4995999999996</v>
      </c>
      <c r="AV11" s="167">
        <v>2452.21056</v>
      </c>
      <c r="AW11" s="167">
        <v>2388.0576600000004</v>
      </c>
    </row>
    <row r="12" spans="1:49" ht="15" customHeight="1" x14ac:dyDescent="0.2">
      <c r="A12" s="135" t="s">
        <v>557</v>
      </c>
      <c r="B12" s="165">
        <v>1307.2120764770641</v>
      </c>
      <c r="C12" s="165">
        <v>1338.2873207339449</v>
      </c>
      <c r="D12" s="165">
        <v>1391.4725419816514</v>
      </c>
      <c r="E12" s="165">
        <v>1673.2144882568805</v>
      </c>
      <c r="F12" s="165">
        <v>1771.3911491009171</v>
      </c>
      <c r="G12" s="165">
        <v>1909.7242718532107</v>
      </c>
      <c r="H12" s="165">
        <v>2012.0948689541283</v>
      </c>
      <c r="I12" s="165">
        <v>2058.7893417247706</v>
      </c>
      <c r="J12" s="165">
        <v>2356.8608761100913</v>
      </c>
      <c r="K12" s="165">
        <v>2631.1798961834861</v>
      </c>
      <c r="L12" s="165">
        <v>2724.7639950000003</v>
      </c>
      <c r="M12" s="165">
        <v>3066.7653000000005</v>
      </c>
      <c r="N12" s="165">
        <v>3143.9430720000005</v>
      </c>
      <c r="O12" s="165">
        <v>2895.3337066727768</v>
      </c>
      <c r="P12" s="165">
        <v>3471.8013730454209</v>
      </c>
      <c r="Q12" s="165">
        <v>3269.7892499999998</v>
      </c>
      <c r="R12" s="165">
        <v>2979.7759814259935</v>
      </c>
      <c r="S12" s="165">
        <v>3056.578828687178</v>
      </c>
      <c r="T12" s="165">
        <v>2960.2774683243238</v>
      </c>
      <c r="U12" s="165">
        <v>3003.8097127849296</v>
      </c>
      <c r="V12" s="165">
        <v>2739.4714738322818</v>
      </c>
      <c r="W12" s="165">
        <v>2706.9967814607762</v>
      </c>
      <c r="X12" s="165">
        <v>2579.537681334536</v>
      </c>
      <c r="Y12" s="165">
        <v>2571.9825252660062</v>
      </c>
      <c r="Z12" s="165">
        <v>2497.8991890351676</v>
      </c>
      <c r="AA12" s="165">
        <v>2742.87390037872</v>
      </c>
      <c r="AB12" s="165">
        <v>2997.0260018034269</v>
      </c>
      <c r="AC12" s="165">
        <v>2935.4071724797122</v>
      </c>
      <c r="AD12" s="165">
        <v>3167.6256969999999</v>
      </c>
      <c r="AE12" s="165">
        <v>3122.08</v>
      </c>
      <c r="AF12" s="165">
        <v>3245.3199999999997</v>
      </c>
      <c r="AG12" s="165">
        <v>3243.6768000000002</v>
      </c>
      <c r="AH12" s="167">
        <v>3166.7550000000001</v>
      </c>
      <c r="AI12" s="167">
        <v>3275.67</v>
      </c>
      <c r="AJ12" s="167">
        <v>3497.6099999999997</v>
      </c>
      <c r="AK12" s="167">
        <v>3426.2439599999993</v>
      </c>
      <c r="AL12" s="167">
        <v>3111.8453999999997</v>
      </c>
      <c r="AM12" s="167">
        <v>3330.1579140000003</v>
      </c>
      <c r="AN12" s="167">
        <v>3137.2900803779999</v>
      </c>
      <c r="AO12" s="167">
        <v>3563.8632000000002</v>
      </c>
      <c r="AP12" s="167">
        <v>3854.3653979999995</v>
      </c>
      <c r="AQ12" s="167">
        <v>4460.1719999999996</v>
      </c>
      <c r="AR12" s="167">
        <v>4477.2441179999996</v>
      </c>
      <c r="AS12" s="167">
        <v>4578.3624479999999</v>
      </c>
      <c r="AT12" s="167">
        <v>5006.8998179999999</v>
      </c>
      <c r="AU12" s="167">
        <v>4656.0176099999999</v>
      </c>
      <c r="AV12" s="167">
        <v>4765.0896119999998</v>
      </c>
      <c r="AW12" s="167">
        <v>5075.4381780000003</v>
      </c>
    </row>
    <row r="13" spans="1:49" ht="15" customHeight="1" x14ac:dyDescent="0.2">
      <c r="A13" s="135" t="s">
        <v>106</v>
      </c>
      <c r="B13" s="165">
        <v>637.47621247706422</v>
      </c>
      <c r="C13" s="165">
        <v>589.13290073394489</v>
      </c>
      <c r="D13" s="165">
        <v>545.70585798165132</v>
      </c>
      <c r="E13" s="165">
        <v>666.15444825688064</v>
      </c>
      <c r="F13" s="165">
        <v>571.10658110091742</v>
      </c>
      <c r="G13" s="165">
        <v>525.22140385321097</v>
      </c>
      <c r="H13" s="165">
        <v>560.45466495412836</v>
      </c>
      <c r="I13" s="165">
        <v>594.04916972477065</v>
      </c>
      <c r="J13" s="165">
        <v>655.50253211009169</v>
      </c>
      <c r="K13" s="165">
        <v>705.48460018348624</v>
      </c>
      <c r="L13" s="165">
        <v>532.71242999999993</v>
      </c>
      <c r="M13" s="165">
        <v>520.98228000000006</v>
      </c>
      <c r="N13" s="165">
        <v>530.56512000000009</v>
      </c>
      <c r="O13" s="165">
        <v>589.66358009049782</v>
      </c>
      <c r="P13" s="165">
        <v>507.89858823529414</v>
      </c>
      <c r="Q13" s="165">
        <v>425.95664999999997</v>
      </c>
      <c r="R13" s="165">
        <v>405.31095499999998</v>
      </c>
      <c r="S13" s="165">
        <v>425.0070146077548</v>
      </c>
      <c r="T13" s="165">
        <v>420.57539805405412</v>
      </c>
      <c r="U13" s="165">
        <v>314.13940151351358</v>
      </c>
      <c r="V13" s="165">
        <v>203.11570322813353</v>
      </c>
      <c r="W13" s="165">
        <v>180.63978524797122</v>
      </c>
      <c r="X13" s="165">
        <v>154.0016602344455</v>
      </c>
      <c r="Y13" s="165">
        <v>213.10500010820567</v>
      </c>
      <c r="Z13" s="165">
        <v>134.8555078809739</v>
      </c>
      <c r="AA13" s="165">
        <v>129.86085944093784</v>
      </c>
      <c r="AB13" s="165">
        <v>112.37958990081158</v>
      </c>
      <c r="AC13" s="165">
        <v>69.925078160504981</v>
      </c>
      <c r="AD13" s="165">
        <v>56.195812000000004</v>
      </c>
      <c r="AE13" s="165">
        <v>64.084800000000001</v>
      </c>
      <c r="AF13" s="165">
        <v>166.78479999999999</v>
      </c>
      <c r="AG13" s="165">
        <v>191.43279999999999</v>
      </c>
      <c r="AH13" s="167">
        <v>187.005</v>
      </c>
      <c r="AI13" s="167">
        <v>158.64599999999999</v>
      </c>
      <c r="AJ13" s="167">
        <v>92.885999999999996</v>
      </c>
      <c r="AK13" s="167">
        <v>41.190419999999996</v>
      </c>
      <c r="AL13" s="167">
        <v>30.9894</v>
      </c>
      <c r="AM13" s="167">
        <v>20.524518</v>
      </c>
      <c r="AN13" s="167">
        <v>19.035546377999999</v>
      </c>
      <c r="AO13" s="167">
        <v>18.905999999999999</v>
      </c>
      <c r="AP13" s="167">
        <v>20.103653999999999</v>
      </c>
      <c r="AQ13" s="167">
        <v>25.481999999999999</v>
      </c>
      <c r="AR13" s="167">
        <v>19.727999999999998</v>
      </c>
      <c r="AS13" s="167">
        <v>12.653046</v>
      </c>
      <c r="AT13" s="167">
        <v>9.8681099999999997</v>
      </c>
      <c r="AU13" s="167">
        <v>6.0795119999999994</v>
      </c>
      <c r="AV13" s="167">
        <v>6.303096</v>
      </c>
      <c r="AW13" s="167">
        <v>4.8489779999999998</v>
      </c>
    </row>
    <row r="14" spans="1:49" ht="15" customHeight="1" x14ac:dyDescent="0.2">
      <c r="A14" s="135" t="s">
        <v>558</v>
      </c>
      <c r="B14" s="165">
        <v>669.73586399999988</v>
      </c>
      <c r="C14" s="165">
        <v>749.15441999999996</v>
      </c>
      <c r="D14" s="165">
        <v>845.76668399999994</v>
      </c>
      <c r="E14" s="165">
        <v>1007.06004</v>
      </c>
      <c r="F14" s="165">
        <v>1200.2845679999998</v>
      </c>
      <c r="G14" s="165">
        <v>1384.5028679999998</v>
      </c>
      <c r="H14" s="165">
        <v>1451.6402039999998</v>
      </c>
      <c r="I14" s="165">
        <v>1464.7401719999998</v>
      </c>
      <c r="J14" s="165">
        <v>1701.3583439999998</v>
      </c>
      <c r="K14" s="165">
        <v>1925.6952959999999</v>
      </c>
      <c r="L14" s="165">
        <v>2192.0515650000002</v>
      </c>
      <c r="M14" s="165">
        <v>2545.7830200000003</v>
      </c>
      <c r="N14" s="165">
        <v>2613.3779520000003</v>
      </c>
      <c r="O14" s="165">
        <v>2305.670126582279</v>
      </c>
      <c r="P14" s="165">
        <v>2963.9027848101268</v>
      </c>
      <c r="Q14" s="165">
        <v>2843.8325999999997</v>
      </c>
      <c r="R14" s="165">
        <v>2574.4650264259935</v>
      </c>
      <c r="S14" s="165">
        <v>2631.5718140794233</v>
      </c>
      <c r="T14" s="165">
        <v>2539.7020702702698</v>
      </c>
      <c r="U14" s="165">
        <v>2689.6703112714158</v>
      </c>
      <c r="V14" s="165">
        <v>2536.3557706041483</v>
      </c>
      <c r="W14" s="165">
        <v>2526.3569962128049</v>
      </c>
      <c r="X14" s="165">
        <v>2425.5360211000907</v>
      </c>
      <c r="Y14" s="165">
        <v>2358.8775251578004</v>
      </c>
      <c r="Z14" s="165">
        <v>2363.0436811541936</v>
      </c>
      <c r="AA14" s="165">
        <v>2613.0130409377821</v>
      </c>
      <c r="AB14" s="165">
        <v>2884.6464119026155</v>
      </c>
      <c r="AC14" s="165">
        <v>2865.4820943192071</v>
      </c>
      <c r="AD14" s="165">
        <v>3111.429885</v>
      </c>
      <c r="AE14" s="165">
        <v>3057.9951999999998</v>
      </c>
      <c r="AF14" s="165">
        <v>3078.5351999999998</v>
      </c>
      <c r="AG14" s="165">
        <v>3052.2440000000001</v>
      </c>
      <c r="AH14" s="167">
        <v>2979.75</v>
      </c>
      <c r="AI14" s="167">
        <v>3117.0239999999999</v>
      </c>
      <c r="AJ14" s="167">
        <v>3404.7239999999997</v>
      </c>
      <c r="AK14" s="167">
        <v>3385.0535399999994</v>
      </c>
      <c r="AL14" s="167">
        <v>3080.8559999999998</v>
      </c>
      <c r="AM14" s="167">
        <v>3309.6333960000002</v>
      </c>
      <c r="AN14" s="167">
        <v>3118.2545339999997</v>
      </c>
      <c r="AO14" s="167">
        <v>3544.9572000000003</v>
      </c>
      <c r="AP14" s="167">
        <v>3834.2617439999995</v>
      </c>
      <c r="AQ14" s="167">
        <v>4434.6899999999996</v>
      </c>
      <c r="AR14" s="167">
        <v>4457.5161179999996</v>
      </c>
      <c r="AS14" s="167">
        <v>4565.7094019999995</v>
      </c>
      <c r="AT14" s="167">
        <v>4997.0317079999995</v>
      </c>
      <c r="AU14" s="167">
        <v>4649.9380979999996</v>
      </c>
      <c r="AV14" s="167">
        <v>4758.7865160000001</v>
      </c>
      <c r="AW14" s="167">
        <v>5070.5892000000003</v>
      </c>
    </row>
    <row r="15" spans="1:49" ht="15" customHeight="1" x14ac:dyDescent="0.2">
      <c r="A15" s="135" t="s">
        <v>377</v>
      </c>
      <c r="B15" s="165">
        <v>261.89940000000001</v>
      </c>
      <c r="C15" s="165">
        <v>514.48908000000006</v>
      </c>
      <c r="D15" s="165">
        <v>443.96100000000001</v>
      </c>
      <c r="E15" s="165">
        <v>891.13415999999995</v>
      </c>
      <c r="F15" s="165">
        <v>1062.820305</v>
      </c>
      <c r="G15" s="165">
        <v>1276.5605599999999</v>
      </c>
      <c r="H15" s="165">
        <v>1212.0401160000001</v>
      </c>
      <c r="I15" s="165">
        <v>1300.8292200000001</v>
      </c>
      <c r="J15" s="165">
        <v>1624.9986400000003</v>
      </c>
      <c r="K15" s="165">
        <v>1709.2251200000001</v>
      </c>
      <c r="L15" s="165">
        <v>1548.979</v>
      </c>
      <c r="M15" s="165">
        <v>1758.1878500000003</v>
      </c>
      <c r="N15" s="165">
        <v>1582.366632</v>
      </c>
      <c r="O15" s="165">
        <v>1971.5886869999999</v>
      </c>
      <c r="P15" s="165">
        <v>2035.9499639999999</v>
      </c>
      <c r="Q15" s="165">
        <v>2138.0851030000003</v>
      </c>
      <c r="R15" s="165">
        <v>2236.6895</v>
      </c>
      <c r="S15" s="165">
        <v>2472.3202700000002</v>
      </c>
      <c r="T15" s="165">
        <v>2397.8898700941177</v>
      </c>
      <c r="U15" s="165">
        <v>2627.6816800000001</v>
      </c>
      <c r="V15" s="165">
        <v>2578.165708</v>
      </c>
      <c r="W15" s="165">
        <v>2411.7267200000001</v>
      </c>
      <c r="X15" s="165">
        <v>2724.7321919999999</v>
      </c>
      <c r="Y15" s="165">
        <v>2763.5321439999998</v>
      </c>
      <c r="Z15" s="165">
        <v>3033.8977802823529</v>
      </c>
      <c r="AA15" s="165">
        <v>3043.4605013647056</v>
      </c>
      <c r="AB15" s="165">
        <v>3232.0869928941174</v>
      </c>
      <c r="AC15" s="165">
        <v>3837.6266912470583</v>
      </c>
      <c r="AD15" s="165">
        <v>3660.8433399999999</v>
      </c>
      <c r="AE15" s="165">
        <v>3872.2881200000002</v>
      </c>
      <c r="AF15" s="165">
        <v>4715.8890179999999</v>
      </c>
      <c r="AG15" s="165">
        <v>5310.7327439999999</v>
      </c>
      <c r="AH15" s="167">
        <v>5452.4738230000003</v>
      </c>
      <c r="AI15" s="167">
        <v>5381.4229320000004</v>
      </c>
      <c r="AJ15" s="167">
        <v>5640.0110400000003</v>
      </c>
      <c r="AK15" s="167">
        <v>6198.5979597960304</v>
      </c>
      <c r="AL15" s="167">
        <v>6174.2497743000004</v>
      </c>
      <c r="AM15" s="167">
        <v>6414.1146981279999</v>
      </c>
      <c r="AN15" s="167">
        <v>6699.9138094000009</v>
      </c>
      <c r="AO15" s="167">
        <v>6977.8117569000005</v>
      </c>
      <c r="AP15" s="167">
        <v>6979.4625891606156</v>
      </c>
      <c r="AQ15" s="167">
        <v>7370.3196154433062</v>
      </c>
      <c r="AR15" s="167">
        <v>7947.0435000000007</v>
      </c>
      <c r="AS15" s="167">
        <v>8908.2702000000008</v>
      </c>
      <c r="AT15" s="167">
        <v>9027.1914479428578</v>
      </c>
      <c r="AU15" s="167">
        <v>9127.0796999999984</v>
      </c>
      <c r="AV15" s="167">
        <v>8810.0070200000009</v>
      </c>
      <c r="AW15" s="167">
        <v>8784.079034290422</v>
      </c>
    </row>
    <row r="16" spans="1:49" ht="15" customHeight="1" x14ac:dyDescent="0.2">
      <c r="A16" s="135" t="s">
        <v>559</v>
      </c>
      <c r="B16" s="165">
        <v>886.77456000000006</v>
      </c>
      <c r="C16" s="165">
        <v>840.38967999999988</v>
      </c>
      <c r="D16" s="165">
        <v>971.51460000000009</v>
      </c>
      <c r="E16" s="165">
        <v>971.51460000000009</v>
      </c>
      <c r="F16" s="165">
        <v>1367.85465</v>
      </c>
      <c r="G16" s="165">
        <v>1552.8744799999999</v>
      </c>
      <c r="H16" s="165">
        <v>1722.987359</v>
      </c>
      <c r="I16" s="165">
        <v>2131.2588799999999</v>
      </c>
      <c r="J16" s="165">
        <v>2295.1344600000002</v>
      </c>
      <c r="K16" s="165">
        <v>3618.4078600000003</v>
      </c>
      <c r="L16" s="165">
        <v>2948.8841000000002</v>
      </c>
      <c r="M16" s="165">
        <v>2536.1727960000003</v>
      </c>
      <c r="N16" s="165">
        <v>2942.7048840000002</v>
      </c>
      <c r="O16" s="165">
        <v>2713.145583</v>
      </c>
      <c r="P16" s="165">
        <v>3069.1852019999997</v>
      </c>
      <c r="Q16" s="165">
        <v>3179.6400899999999</v>
      </c>
      <c r="R16" s="165">
        <v>3342.3267299999998</v>
      </c>
      <c r="S16" s="165">
        <v>3211.1790000000001</v>
      </c>
      <c r="T16" s="165">
        <v>3224.158214054054</v>
      </c>
      <c r="U16" s="165">
        <v>2995.5966741956772</v>
      </c>
      <c r="V16" s="165">
        <v>3414.0947410621943</v>
      </c>
      <c r="W16" s="165">
        <v>3026.9026640956636</v>
      </c>
      <c r="X16" s="165">
        <v>3261.6836139247935</v>
      </c>
      <c r="Y16" s="165">
        <v>2753.0512857863018</v>
      </c>
      <c r="Z16" s="165">
        <v>3187.4689432867181</v>
      </c>
      <c r="AA16" s="165">
        <v>2858.1867090468104</v>
      </c>
      <c r="AB16" s="165">
        <v>3356.5413590258167</v>
      </c>
      <c r="AC16" s="165">
        <v>3791.5487983387557</v>
      </c>
      <c r="AD16" s="165">
        <v>4198.5261360000004</v>
      </c>
      <c r="AE16" s="165">
        <v>4031.7523200000005</v>
      </c>
      <c r="AF16" s="165">
        <v>4496.3033049999995</v>
      </c>
      <c r="AG16" s="165">
        <v>4033.3135239999997</v>
      </c>
      <c r="AH16" s="167">
        <v>4300.6060000000007</v>
      </c>
      <c r="AI16" s="167">
        <v>3602.3920000000003</v>
      </c>
      <c r="AJ16" s="167">
        <v>3954.8199</v>
      </c>
      <c r="AK16" s="167">
        <v>4061.0358399999996</v>
      </c>
      <c r="AL16" s="167">
        <v>4696.9790000000003</v>
      </c>
      <c r="AM16" s="167">
        <v>4565.318209</v>
      </c>
      <c r="AN16" s="167">
        <v>5379.8712053250001</v>
      </c>
      <c r="AO16" s="167">
        <v>5166.8147000000008</v>
      </c>
      <c r="AP16" s="167">
        <v>6302.1255666640754</v>
      </c>
      <c r="AQ16" s="167">
        <v>6054.4400000000005</v>
      </c>
      <c r="AR16" s="167">
        <v>6014.9556080000002</v>
      </c>
      <c r="AS16" s="167">
        <v>6183.9127920000001</v>
      </c>
      <c r="AT16" s="167">
        <v>6822.340792</v>
      </c>
      <c r="AU16" s="167">
        <v>5134.0258039999999</v>
      </c>
      <c r="AV16" s="167">
        <v>5242.8829399999995</v>
      </c>
      <c r="AW16" s="167">
        <v>5076.4849679999998</v>
      </c>
    </row>
    <row r="17" spans="1:49" ht="15" customHeight="1" thickBot="1" x14ac:dyDescent="0.25">
      <c r="A17" s="183" t="s">
        <v>560</v>
      </c>
      <c r="B17" s="183">
        <v>-593.61100166287906</v>
      </c>
      <c r="C17" s="183">
        <v>-149.64404555844942</v>
      </c>
      <c r="D17" s="183">
        <v>-350.70515387186845</v>
      </c>
      <c r="E17" s="183">
        <v>-449.53210263936842</v>
      </c>
      <c r="F17" s="183">
        <v>-407.48551003842886</v>
      </c>
      <c r="G17" s="183">
        <v>-348.95342560171275</v>
      </c>
      <c r="H17" s="183">
        <v>-344.64504910473693</v>
      </c>
      <c r="I17" s="183">
        <v>-519.97949285520826</v>
      </c>
      <c r="J17" s="183">
        <v>-490.88043184390654</v>
      </c>
      <c r="K17" s="183">
        <v>-94.867617057732787</v>
      </c>
      <c r="L17" s="183">
        <v>-597.92361568748129</v>
      </c>
      <c r="M17" s="183">
        <v>189.55896621596685</v>
      </c>
      <c r="N17" s="183">
        <v>329.61648258278774</v>
      </c>
      <c r="O17" s="183">
        <v>-30.875090258786258</v>
      </c>
      <c r="P17" s="183">
        <v>-152.33606142210965</v>
      </c>
      <c r="Q17" s="183">
        <v>16.85712348216839</v>
      </c>
      <c r="R17" s="183">
        <v>7.2908825518866252</v>
      </c>
      <c r="S17" s="183">
        <v>47.492580012001781</v>
      </c>
      <c r="T17" s="183">
        <v>-695.13165249862277</v>
      </c>
      <c r="U17" s="183">
        <v>-391.92028385366984</v>
      </c>
      <c r="V17" s="183">
        <v>16.05534962909951</v>
      </c>
      <c r="W17" s="183">
        <v>-519.15524664519808</v>
      </c>
      <c r="X17" s="183">
        <v>-796.2546204044188</v>
      </c>
      <c r="Y17" s="183">
        <v>-897.55112968274307</v>
      </c>
      <c r="Z17" s="183">
        <v>-635.25246463861822</v>
      </c>
      <c r="AA17" s="183">
        <v>-282.04125421967774</v>
      </c>
      <c r="AB17" s="183">
        <v>-558.08765394192687</v>
      </c>
      <c r="AC17" s="183">
        <v>-198.10483839942935</v>
      </c>
      <c r="AD17" s="183">
        <v>-804.9917315893872</v>
      </c>
      <c r="AE17" s="183">
        <v>-944.03155999999035</v>
      </c>
      <c r="AF17" s="183">
        <v>-671.46577499998602</v>
      </c>
      <c r="AG17" s="183">
        <v>-767.65543999998272</v>
      </c>
      <c r="AH17" s="183">
        <v>-585.30043699999351</v>
      </c>
      <c r="AI17" s="183">
        <v>-157.7386679999895</v>
      </c>
      <c r="AJ17" s="183">
        <v>-166.93606000001046</v>
      </c>
      <c r="AK17" s="183">
        <v>-282.45126791290295</v>
      </c>
      <c r="AL17" s="183">
        <v>-268.89842570000383</v>
      </c>
      <c r="AM17" s="183">
        <v>-202.24623696291837</v>
      </c>
      <c r="AN17" s="183">
        <v>-301.4144268970158</v>
      </c>
      <c r="AO17" s="183">
        <v>-698.03721828183552</v>
      </c>
      <c r="AP17" s="183">
        <v>-156.93109378464396</v>
      </c>
      <c r="AQ17" s="183">
        <v>-552.8721384100445</v>
      </c>
      <c r="AR17" s="183">
        <v>-291.44431041729604</v>
      </c>
      <c r="AS17" s="183">
        <v>-829.83972500000982</v>
      </c>
      <c r="AT17" s="183">
        <v>-321.6467486571446</v>
      </c>
      <c r="AU17" s="183">
        <v>-409.38452730001245</v>
      </c>
      <c r="AV17" s="183">
        <v>-237.81503513270764</v>
      </c>
      <c r="AW17" s="183">
        <v>-6.3387308040337302</v>
      </c>
    </row>
    <row r="18" spans="1:49" ht="15" customHeight="1" x14ac:dyDescent="0.2">
      <c r="A18" s="135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7"/>
      <c r="AJ18" s="136"/>
      <c r="AK18" s="136"/>
      <c r="AL18" s="136"/>
      <c r="AM18" s="136"/>
      <c r="AN18" s="159"/>
      <c r="AO18" s="159"/>
      <c r="AP18" s="159"/>
    </row>
    <row r="19" spans="1:49" ht="15" customHeight="1" x14ac:dyDescent="0.2">
      <c r="A19" s="135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7"/>
      <c r="AJ19" s="136"/>
      <c r="AK19" s="136"/>
      <c r="AL19" s="136"/>
      <c r="AM19" s="136"/>
      <c r="AN19" s="159"/>
      <c r="AO19" s="159"/>
      <c r="AP19" s="159"/>
    </row>
    <row r="20" spans="1:49" ht="15" customHeight="1" x14ac:dyDescent="0.2">
      <c r="A20" s="113" t="s">
        <v>561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5"/>
      <c r="AJ20" s="114"/>
      <c r="AK20" s="114"/>
      <c r="AL20" s="114"/>
      <c r="AM20" s="114"/>
      <c r="AN20" s="159"/>
      <c r="AO20" s="159"/>
      <c r="AP20" s="159"/>
    </row>
    <row r="21" spans="1:49" ht="15" customHeight="1" thickBot="1" x14ac:dyDescent="0.25">
      <c r="A21" s="113" t="s">
        <v>562</v>
      </c>
      <c r="B21" s="114"/>
      <c r="C21" s="118"/>
      <c r="D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J21" s="114"/>
      <c r="AK21" s="114"/>
      <c r="AL21" s="114"/>
      <c r="AM21" s="151"/>
      <c r="AN21" s="115"/>
      <c r="AP21" s="159"/>
      <c r="AQ21" s="115"/>
      <c r="AT21" s="115"/>
      <c r="AW21" s="115" t="s">
        <v>2</v>
      </c>
    </row>
    <row r="22" spans="1:49" ht="15" customHeight="1" x14ac:dyDescent="0.2">
      <c r="A22" s="122" t="s">
        <v>22</v>
      </c>
      <c r="B22" s="122">
        <v>1970</v>
      </c>
      <c r="C22" s="122">
        <v>1971</v>
      </c>
      <c r="D22" s="122">
        <v>1972</v>
      </c>
      <c r="E22" s="122">
        <v>1973</v>
      </c>
      <c r="F22" s="122">
        <v>1974</v>
      </c>
      <c r="G22" s="122">
        <v>1975</v>
      </c>
      <c r="H22" s="122">
        <v>1976</v>
      </c>
      <c r="I22" s="122">
        <v>1977</v>
      </c>
      <c r="J22" s="122">
        <v>1978</v>
      </c>
      <c r="K22" s="122">
        <v>1979</v>
      </c>
      <c r="L22" s="122">
        <v>1980</v>
      </c>
      <c r="M22" s="122">
        <v>1981</v>
      </c>
      <c r="N22" s="122">
        <v>1982</v>
      </c>
      <c r="O22" s="122">
        <v>1983</v>
      </c>
      <c r="P22" s="122">
        <v>1984</v>
      </c>
      <c r="Q22" s="122">
        <v>1985</v>
      </c>
      <c r="R22" s="122">
        <v>1986</v>
      </c>
      <c r="S22" s="122">
        <v>1987</v>
      </c>
      <c r="T22" s="122">
        <v>1988</v>
      </c>
      <c r="U22" s="122">
        <v>1989</v>
      </c>
      <c r="V22" s="122">
        <v>1990</v>
      </c>
      <c r="W22" s="122">
        <v>1991</v>
      </c>
      <c r="X22" s="122">
        <v>1992</v>
      </c>
      <c r="Y22" s="122">
        <v>1993</v>
      </c>
      <c r="Z22" s="122">
        <v>1994</v>
      </c>
      <c r="AA22" s="122">
        <v>1995</v>
      </c>
      <c r="AB22" s="122">
        <v>1996</v>
      </c>
      <c r="AC22" s="122">
        <v>1997</v>
      </c>
      <c r="AD22" s="122">
        <v>1998</v>
      </c>
      <c r="AE22" s="122">
        <v>1999</v>
      </c>
      <c r="AF22" s="122">
        <v>2000</v>
      </c>
      <c r="AG22" s="122">
        <v>2001</v>
      </c>
      <c r="AH22" s="122">
        <v>2002</v>
      </c>
      <c r="AI22" s="122">
        <v>2003</v>
      </c>
      <c r="AJ22" s="122">
        <v>2004</v>
      </c>
      <c r="AK22" s="122">
        <v>2005</v>
      </c>
      <c r="AL22" s="122">
        <v>2006</v>
      </c>
      <c r="AM22" s="122">
        <v>2007</v>
      </c>
      <c r="AN22" s="122">
        <v>2008</v>
      </c>
      <c r="AO22" s="122">
        <v>2009</v>
      </c>
      <c r="AP22" s="122">
        <v>2010</v>
      </c>
      <c r="AQ22" s="122">
        <v>2011</v>
      </c>
      <c r="AR22" s="122">
        <v>2012</v>
      </c>
      <c r="AS22" s="123">
        <v>2013</v>
      </c>
      <c r="AT22" s="123">
        <v>2014</v>
      </c>
      <c r="AU22" s="123">
        <v>2015</v>
      </c>
      <c r="AV22" s="123">
        <v>2016</v>
      </c>
      <c r="AW22" s="123">
        <v>2017</v>
      </c>
    </row>
    <row r="23" spans="1:49" ht="15" customHeight="1" x14ac:dyDescent="0.2">
      <c r="A23" s="117" t="s">
        <v>563</v>
      </c>
      <c r="B23" s="159">
        <v>-571.73921280000002</v>
      </c>
      <c r="C23" s="159">
        <v>-920.1427956</v>
      </c>
      <c r="D23" s="159">
        <v>-1016.4252672</v>
      </c>
      <c r="E23" s="159">
        <v>-995.58060839999996</v>
      </c>
      <c r="F23" s="159">
        <v>-1187.1529488000001</v>
      </c>
      <c r="G23" s="159">
        <v>-1254.6499392000001</v>
      </c>
      <c r="H23" s="159">
        <v>-1306.2652848</v>
      </c>
      <c r="I23" s="159">
        <v>-1505.7784475999999</v>
      </c>
      <c r="J23" s="159">
        <v>-1501.8080364</v>
      </c>
      <c r="K23" s="159">
        <v>-1341.0063828</v>
      </c>
      <c r="L23" s="159">
        <v>-1343.9841911999999</v>
      </c>
      <c r="M23" s="159">
        <v>-1604.0461247999999</v>
      </c>
      <c r="N23" s="159">
        <v>-1795.6184651999999</v>
      </c>
      <c r="O23" s="159">
        <v>-2092.4067024000001</v>
      </c>
      <c r="P23" s="159">
        <v>-2722.7094803999998</v>
      </c>
      <c r="Q23" s="159">
        <v>-3167.3955348</v>
      </c>
      <c r="R23" s="159">
        <v>-3689.5046075999999</v>
      </c>
      <c r="S23" s="159">
        <v>-4438.9197216000002</v>
      </c>
      <c r="T23" s="159">
        <v>-4088.5309332000002</v>
      </c>
      <c r="U23" s="159">
        <v>-4183.8208020000002</v>
      </c>
      <c r="V23" s="159">
        <v>-4244.3695728000002</v>
      </c>
      <c r="W23" s="159">
        <v>-4729.7523419999998</v>
      </c>
      <c r="X23" s="159">
        <v>-5142.6751068000003</v>
      </c>
      <c r="Y23" s="159">
        <v>-4825.0422108000002</v>
      </c>
      <c r="Z23" s="159">
        <v>-5037.45921</v>
      </c>
      <c r="AA23" s="159">
        <v>-5067.2372940000005</v>
      </c>
      <c r="AB23" s="159">
        <v>-5321.3436107999996</v>
      </c>
      <c r="AC23" s="159">
        <v>-5592.3241752000004</v>
      </c>
      <c r="AD23" s="159">
        <v>-6052.8918744000002</v>
      </c>
      <c r="AE23" s="159">
        <v>-6657.3869795999999</v>
      </c>
      <c r="AF23" s="159">
        <v>-8395.4344824</v>
      </c>
      <c r="AG23" s="159">
        <v>-8834.1649199999993</v>
      </c>
      <c r="AH23" s="159">
        <v>-9397.7520000000004</v>
      </c>
      <c r="AI23" s="159">
        <v>-11130.040499999999</v>
      </c>
      <c r="AJ23" s="159">
        <v>-12398.598</v>
      </c>
      <c r="AK23" s="159">
        <v>-13837.500811506667</v>
      </c>
      <c r="AL23" s="159">
        <v>-13791.081899999999</v>
      </c>
      <c r="AM23" s="159">
        <v>-13109.585999999999</v>
      </c>
      <c r="AN23" s="159">
        <v>-16622.532460846</v>
      </c>
      <c r="AO23" s="159">
        <v>-15318.963608447304</v>
      </c>
      <c r="AP23" s="159">
        <v>-15489.447530400001</v>
      </c>
      <c r="AQ23" s="159">
        <v>-17024.166194571899</v>
      </c>
      <c r="AR23" s="159">
        <v>-19007.6200092</v>
      </c>
      <c r="AS23" s="159">
        <v>-18502.143125400002</v>
      </c>
      <c r="AT23" s="159">
        <v>-19831.798264499997</v>
      </c>
      <c r="AU23" s="159">
        <v>-20825.143519500001</v>
      </c>
      <c r="AV23" s="159">
        <v>-20997.0186048</v>
      </c>
      <c r="AW23" s="159">
        <v>-23574.534373800001</v>
      </c>
    </row>
    <row r="24" spans="1:49" ht="15" customHeight="1" x14ac:dyDescent="0.2">
      <c r="A24" s="117" t="s">
        <v>564</v>
      </c>
      <c r="B24" s="159">
        <v>0</v>
      </c>
      <c r="C24" s="159">
        <v>0</v>
      </c>
      <c r="D24" s="159">
        <v>0</v>
      </c>
      <c r="E24" s="159">
        <v>0</v>
      </c>
      <c r="F24" s="159">
        <v>0</v>
      </c>
      <c r="G24" s="159">
        <v>0</v>
      </c>
      <c r="H24" s="159">
        <v>0</v>
      </c>
      <c r="I24" s="159">
        <v>0</v>
      </c>
      <c r="J24" s="159">
        <v>0</v>
      </c>
      <c r="K24" s="159">
        <v>0</v>
      </c>
      <c r="L24" s="159">
        <v>0</v>
      </c>
      <c r="M24" s="159">
        <v>0</v>
      </c>
      <c r="N24" s="159">
        <v>0</v>
      </c>
      <c r="O24" s="159">
        <v>0</v>
      </c>
      <c r="P24" s="159">
        <v>0</v>
      </c>
      <c r="Q24" s="159">
        <v>0</v>
      </c>
      <c r="R24" s="159">
        <v>0</v>
      </c>
      <c r="S24" s="159">
        <v>0</v>
      </c>
      <c r="T24" s="159">
        <v>0</v>
      </c>
      <c r="U24" s="159">
        <v>0</v>
      </c>
      <c r="V24" s="159">
        <v>0</v>
      </c>
      <c r="W24" s="159">
        <v>0</v>
      </c>
      <c r="X24" s="159">
        <v>310</v>
      </c>
      <c r="Y24" s="159">
        <v>257</v>
      </c>
      <c r="Z24" s="159">
        <v>441</v>
      </c>
      <c r="AA24" s="159">
        <v>483</v>
      </c>
      <c r="AB24" s="159">
        <v>449</v>
      </c>
      <c r="AC24" s="159">
        <v>491</v>
      </c>
      <c r="AD24" s="159">
        <v>510</v>
      </c>
      <c r="AE24" s="159">
        <v>560</v>
      </c>
      <c r="AF24" s="159">
        <v>606</v>
      </c>
      <c r="AG24" s="159">
        <v>696.9</v>
      </c>
      <c r="AH24" s="159">
        <v>0</v>
      </c>
      <c r="AI24" s="159">
        <v>0</v>
      </c>
      <c r="AJ24" s="159">
        <v>0</v>
      </c>
      <c r="AK24" s="159">
        <v>0</v>
      </c>
      <c r="AL24" s="159">
        <v>0</v>
      </c>
      <c r="AM24" s="159">
        <v>921.82500000000005</v>
      </c>
      <c r="AN24" s="159">
        <v>1520</v>
      </c>
      <c r="AO24" s="159">
        <v>1108.3512049999999</v>
      </c>
      <c r="AP24" s="159">
        <v>839.91532076785734</v>
      </c>
      <c r="AQ24" s="159">
        <v>1162.4083853157035</v>
      </c>
      <c r="AR24" s="159">
        <v>918.14474285104677</v>
      </c>
      <c r="AS24" s="159">
        <v>973.84101876504894</v>
      </c>
      <c r="AT24" s="159">
        <v>556.09405509309295</v>
      </c>
      <c r="AU24" s="159">
        <v>244.83447807404866</v>
      </c>
      <c r="AV24" s="159">
        <v>639.70036653752049</v>
      </c>
      <c r="AW24" s="159">
        <v>736.42202014538179</v>
      </c>
    </row>
    <row r="25" spans="1:49" ht="15" customHeight="1" x14ac:dyDescent="0.2">
      <c r="A25" s="117" t="s">
        <v>565</v>
      </c>
      <c r="B25" s="159">
        <v>465.33379200000002</v>
      </c>
      <c r="C25" s="159">
        <v>772.33094399999993</v>
      </c>
      <c r="D25" s="159">
        <v>847.98067200000003</v>
      </c>
      <c r="E25" s="159">
        <v>832.14700800000003</v>
      </c>
      <c r="F25" s="159">
        <v>993.12259199999994</v>
      </c>
      <c r="G25" s="159">
        <v>1045.0218239999999</v>
      </c>
      <c r="H25" s="159">
        <v>1092.5228159999999</v>
      </c>
      <c r="I25" s="159">
        <v>1264.933824</v>
      </c>
      <c r="J25" s="159">
        <v>1260.535584</v>
      </c>
      <c r="K25" s="159">
        <v>1122.430848</v>
      </c>
      <c r="L25" s="159">
        <v>1121.5511999999999</v>
      </c>
      <c r="M25" s="159">
        <v>1337.944608</v>
      </c>
      <c r="N25" s="159">
        <v>1495.4015999999999</v>
      </c>
      <c r="O25" s="159">
        <v>1702.11888</v>
      </c>
      <c r="P25" s="159">
        <v>2240.463456</v>
      </c>
      <c r="Q25" s="159">
        <v>2527.2287040000001</v>
      </c>
      <c r="R25" s="159">
        <v>2976.7288319999998</v>
      </c>
      <c r="S25" s="159">
        <v>3514.1937600000001</v>
      </c>
      <c r="T25" s="159">
        <v>3326.8287359999999</v>
      </c>
      <c r="U25" s="159">
        <v>3420.0714239999998</v>
      </c>
      <c r="V25" s="159">
        <v>3465.8131199999998</v>
      </c>
      <c r="W25" s="159">
        <v>3864.2936639999998</v>
      </c>
      <c r="X25" s="159">
        <v>4252.2184319999997</v>
      </c>
      <c r="Y25" s="159">
        <v>3998.0001600000001</v>
      </c>
      <c r="Z25" s="159">
        <v>4099.1596799999998</v>
      </c>
      <c r="AA25" s="159">
        <v>4099.1596799999998</v>
      </c>
      <c r="AB25" s="159">
        <v>4388.5638719999997</v>
      </c>
      <c r="AC25" s="159">
        <v>4599.679392</v>
      </c>
      <c r="AD25" s="159">
        <v>5002.5581759999995</v>
      </c>
      <c r="AE25" s="159">
        <v>5374.6492799999996</v>
      </c>
      <c r="AF25" s="159">
        <v>6578.8873919999996</v>
      </c>
      <c r="AG25" s="159">
        <v>6949.2191999999995</v>
      </c>
      <c r="AH25" s="159">
        <v>7780.96</v>
      </c>
      <c r="AI25" s="159">
        <v>9264.0239999999994</v>
      </c>
      <c r="AJ25" s="159">
        <v>10116.954144000001</v>
      </c>
      <c r="AK25" s="159">
        <v>11225.757960055234</v>
      </c>
      <c r="AL25" s="159">
        <v>11195.536</v>
      </c>
      <c r="AM25" s="159">
        <v>10377.84</v>
      </c>
      <c r="AN25" s="159">
        <v>13382.24037622283</v>
      </c>
      <c r="AO25" s="159">
        <v>12503.8006662976</v>
      </c>
      <c r="AP25" s="159">
        <v>12645.057919999999</v>
      </c>
      <c r="AQ25" s="159">
        <v>13980.329549119999</v>
      </c>
      <c r="AR25" s="159">
        <v>15820.470160000001</v>
      </c>
      <c r="AS25" s="159">
        <v>15244.532159999999</v>
      </c>
      <c r="AT25" s="159">
        <v>16202.82928</v>
      </c>
      <c r="AU25" s="159">
        <v>17098.57776</v>
      </c>
      <c r="AV25" s="159">
        <v>17004.907040000002</v>
      </c>
      <c r="AW25" s="159">
        <v>19427.050719999999</v>
      </c>
    </row>
    <row r="26" spans="1:49" ht="15" customHeight="1" x14ac:dyDescent="0.2">
      <c r="A26" s="135" t="s">
        <v>336</v>
      </c>
      <c r="B26" s="159">
        <v>35.602657297297291</v>
      </c>
      <c r="C26" s="159">
        <v>50.308102702702691</v>
      </c>
      <c r="D26" s="159">
        <v>54.951927567567559</v>
      </c>
      <c r="E26" s="159">
        <v>52.630015135135125</v>
      </c>
      <c r="F26" s="159">
        <v>62.691635675675663</v>
      </c>
      <c r="G26" s="159">
        <v>71.205314594594583</v>
      </c>
      <c r="H26" s="159">
        <v>70.467669999999998</v>
      </c>
      <c r="I26" s="159">
        <v>74.541395675675687</v>
      </c>
      <c r="J26" s="159">
        <v>76.062648648648661</v>
      </c>
      <c r="K26" s="159">
        <v>74.339519999999993</v>
      </c>
      <c r="L26" s="159">
        <v>76.114999459459469</v>
      </c>
      <c r="M26" s="159">
        <v>86.878736756756766</v>
      </c>
      <c r="N26" s="159">
        <v>89.304324324324327</v>
      </c>
      <c r="O26" s="159">
        <v>114.909686126447</v>
      </c>
      <c r="P26" s="159">
        <v>138.34066407836153</v>
      </c>
      <c r="Q26" s="159">
        <v>151.44187764705882</v>
      </c>
      <c r="R26" s="159">
        <v>179.80878572702946</v>
      </c>
      <c r="S26" s="159">
        <v>230.6064248975957</v>
      </c>
      <c r="T26" s="159">
        <v>168.25582493273541</v>
      </c>
      <c r="U26" s="159">
        <v>153.87338571428572</v>
      </c>
      <c r="V26" s="159">
        <v>169.13348663101607</v>
      </c>
      <c r="W26" s="159">
        <v>181.72016470588238</v>
      </c>
      <c r="X26" s="159">
        <v>0</v>
      </c>
      <c r="Y26" s="159">
        <v>0</v>
      </c>
      <c r="Z26" s="159">
        <v>123.50677860962568</v>
      </c>
      <c r="AA26" s="159">
        <v>118.00010695187167</v>
      </c>
      <c r="AB26" s="159">
        <v>136.88012406417113</v>
      </c>
      <c r="AC26" s="159">
        <v>10.226675935828878</v>
      </c>
      <c r="AD26" s="159">
        <v>0</v>
      </c>
      <c r="AE26" s="159">
        <v>225.33</v>
      </c>
      <c r="AF26" s="159">
        <v>231.99</v>
      </c>
      <c r="AG26" s="159">
        <v>0</v>
      </c>
      <c r="AH26" s="159">
        <v>0</v>
      </c>
      <c r="AI26" s="159">
        <v>154</v>
      </c>
      <c r="AJ26" s="159">
        <v>169.4</v>
      </c>
      <c r="AK26" s="159">
        <v>204.05</v>
      </c>
      <c r="AL26" s="159">
        <v>0</v>
      </c>
      <c r="AM26" s="159">
        <v>418.11</v>
      </c>
      <c r="AN26" s="159">
        <v>390.54399999999998</v>
      </c>
      <c r="AO26" s="159">
        <v>585.97</v>
      </c>
      <c r="AP26" s="159">
        <v>0</v>
      </c>
      <c r="AQ26" s="159">
        <v>140.14000000000001</v>
      </c>
      <c r="AR26" s="159">
        <v>140.14000000000001</v>
      </c>
      <c r="AS26" s="159">
        <v>0</v>
      </c>
      <c r="AT26" s="159">
        <v>616</v>
      </c>
      <c r="AU26" s="159">
        <v>731.5</v>
      </c>
      <c r="AV26" s="159">
        <v>385</v>
      </c>
      <c r="AW26" s="159">
        <v>474.32</v>
      </c>
    </row>
    <row r="27" spans="1:49" ht="15" customHeight="1" x14ac:dyDescent="0.2">
      <c r="A27" s="135" t="s">
        <v>566</v>
      </c>
      <c r="B27" s="159">
        <v>65.116031596638663</v>
      </c>
      <c r="C27" s="159">
        <v>93.988234285714313</v>
      </c>
      <c r="D27" s="159">
        <v>102.5884648739496</v>
      </c>
      <c r="E27" s="159">
        <v>97.05974521008406</v>
      </c>
      <c r="F27" s="159">
        <v>116.10311294117649</v>
      </c>
      <c r="G27" s="159">
        <v>132.07496974789919</v>
      </c>
      <c r="H27" s="159">
        <v>130.23206319327733</v>
      </c>
      <c r="I27" s="159">
        <v>140.06089815126055</v>
      </c>
      <c r="J27" s="159">
        <v>142.51810689075634</v>
      </c>
      <c r="K27" s="159">
        <v>137.60368941176475</v>
      </c>
      <c r="L27" s="159">
        <v>141.38559999999998</v>
      </c>
      <c r="M27" s="159">
        <v>175.61668396946561</v>
      </c>
      <c r="N27" s="159">
        <v>204.88613129770988</v>
      </c>
      <c r="O27" s="159">
        <v>237.09188900255756</v>
      </c>
      <c r="P27" s="159">
        <v>334.90003120204608</v>
      </c>
      <c r="Q27" s="159">
        <v>401.18236112531963</v>
      </c>
      <c r="R27" s="159">
        <v>521.67991867346939</v>
      </c>
      <c r="S27" s="159">
        <v>645.89462068965508</v>
      </c>
      <c r="T27" s="159">
        <v>548.674229106383</v>
      </c>
      <c r="U27" s="159">
        <v>512.33217698209717</v>
      </c>
      <c r="V27" s="159">
        <v>546.82476541276606</v>
      </c>
      <c r="W27" s="159">
        <v>559.15452337021281</v>
      </c>
      <c r="X27" s="159">
        <v>516.61685841702138</v>
      </c>
      <c r="Y27" s="159">
        <v>451.88562914042558</v>
      </c>
      <c r="Z27" s="159">
        <v>328.58804956595748</v>
      </c>
      <c r="AA27" s="159">
        <v>310.70990052765961</v>
      </c>
      <c r="AB27" s="159">
        <v>273.10413875744683</v>
      </c>
      <c r="AC27" s="159">
        <v>326.73858587234048</v>
      </c>
      <c r="AD27" s="159">
        <v>362.43074999999999</v>
      </c>
      <c r="AE27" s="159">
        <v>245.29999999999998</v>
      </c>
      <c r="AF27" s="159">
        <v>374.29920000000004</v>
      </c>
      <c r="AG27" s="159">
        <v>650.1825</v>
      </c>
      <c r="AH27" s="159">
        <v>712.42599999999993</v>
      </c>
      <c r="AI27" s="159">
        <v>742.36500000000001</v>
      </c>
      <c r="AJ27" s="159">
        <v>838.90300000000002</v>
      </c>
      <c r="AK27" s="159">
        <v>1095.3285097436039</v>
      </c>
      <c r="AL27" s="159">
        <v>1049.6979999999999</v>
      </c>
      <c r="AM27" s="159">
        <v>1362.53</v>
      </c>
      <c r="AN27" s="159">
        <v>1154.79</v>
      </c>
      <c r="AO27" s="159">
        <v>845.62400000000002</v>
      </c>
      <c r="AP27" s="159">
        <v>1093.69</v>
      </c>
      <c r="AQ27" s="159">
        <v>929.21002199999998</v>
      </c>
      <c r="AR27" s="159">
        <v>1057.2701938759999</v>
      </c>
      <c r="AS27" s="159">
        <v>1193.1198629999999</v>
      </c>
      <c r="AT27" s="159">
        <v>1346.903675</v>
      </c>
      <c r="AU27" s="159">
        <v>1620.5815729999999</v>
      </c>
      <c r="AV27" s="159">
        <v>1641.4814389999999</v>
      </c>
      <c r="AW27" s="159">
        <v>1648.9784089999998</v>
      </c>
    </row>
    <row r="28" spans="1:49" ht="15" customHeight="1" x14ac:dyDescent="0.2">
      <c r="A28" s="135" t="s">
        <v>341</v>
      </c>
      <c r="B28" s="159">
        <v>0</v>
      </c>
      <c r="C28" s="159">
        <v>0</v>
      </c>
      <c r="D28" s="159">
        <v>0</v>
      </c>
      <c r="E28" s="159">
        <v>0</v>
      </c>
      <c r="F28" s="159">
        <v>0</v>
      </c>
      <c r="G28" s="159">
        <v>0</v>
      </c>
      <c r="H28" s="159">
        <v>0</v>
      </c>
      <c r="I28" s="159">
        <v>0</v>
      </c>
      <c r="J28" s="159">
        <v>0</v>
      </c>
      <c r="K28" s="159">
        <v>0</v>
      </c>
      <c r="L28" s="159">
        <v>0</v>
      </c>
      <c r="M28" s="159">
        <v>0.73889592760181</v>
      </c>
      <c r="N28" s="159">
        <v>2.9350588235294119</v>
      </c>
      <c r="O28" s="159">
        <v>2.2618285714285715</v>
      </c>
      <c r="P28" s="159">
        <v>1.5078857142857143</v>
      </c>
      <c r="Q28" s="159">
        <v>1.5078857142857143</v>
      </c>
      <c r="R28" s="159">
        <v>1.5228780000000002</v>
      </c>
      <c r="S28" s="159">
        <v>2.2760821507271927</v>
      </c>
      <c r="T28" s="159">
        <v>4.5215797183098587</v>
      </c>
      <c r="U28" s="159">
        <v>2.288335075022065</v>
      </c>
      <c r="V28" s="159">
        <v>3.8162500000000001</v>
      </c>
      <c r="W28" s="159">
        <v>3.8162500000000001</v>
      </c>
      <c r="X28" s="159">
        <v>54.190750000000001</v>
      </c>
      <c r="Y28" s="159">
        <v>61.06</v>
      </c>
      <c r="Z28" s="159">
        <v>0</v>
      </c>
      <c r="AA28" s="159">
        <v>0</v>
      </c>
      <c r="AB28" s="159">
        <v>0</v>
      </c>
      <c r="AC28" s="159">
        <v>141.42699999999999</v>
      </c>
      <c r="AD28" s="159">
        <v>144.61229948717946</v>
      </c>
      <c r="AE28" s="159">
        <v>136.23408000000001</v>
      </c>
      <c r="AF28" s="159">
        <v>150.77592000000001</v>
      </c>
      <c r="AG28" s="159">
        <v>156.13344000000001</v>
      </c>
      <c r="AH28" s="159">
        <v>65.790000000000006</v>
      </c>
      <c r="AI28" s="159">
        <v>74.204999999999998</v>
      </c>
      <c r="AJ28" s="159">
        <v>160.65</v>
      </c>
      <c r="AK28" s="159">
        <v>120.55558500000001</v>
      </c>
      <c r="AL28" s="159">
        <v>214.20000000000002</v>
      </c>
      <c r="AM28" s="159">
        <v>0</v>
      </c>
      <c r="AN28" s="159">
        <v>0</v>
      </c>
      <c r="AO28" s="159">
        <v>0</v>
      </c>
      <c r="AP28" s="159">
        <v>0</v>
      </c>
      <c r="AQ28" s="159">
        <v>0</v>
      </c>
      <c r="AR28" s="159">
        <v>0</v>
      </c>
      <c r="AS28" s="159">
        <v>0</v>
      </c>
      <c r="AT28" s="159">
        <v>0</v>
      </c>
      <c r="AU28" s="159">
        <v>0</v>
      </c>
      <c r="AV28" s="159">
        <v>114.75</v>
      </c>
      <c r="AW28" s="159">
        <v>114.75</v>
      </c>
    </row>
    <row r="29" spans="1:49" ht="15" customHeight="1" x14ac:dyDescent="0.2">
      <c r="A29" s="135" t="s">
        <v>559</v>
      </c>
      <c r="B29" s="159">
        <v>0</v>
      </c>
      <c r="C29" s="159">
        <v>0</v>
      </c>
      <c r="D29" s="159">
        <v>0</v>
      </c>
      <c r="E29" s="159">
        <v>0</v>
      </c>
      <c r="F29" s="159">
        <v>0</v>
      </c>
      <c r="G29" s="159">
        <v>0</v>
      </c>
      <c r="H29" s="159">
        <v>0</v>
      </c>
      <c r="I29" s="159">
        <v>0</v>
      </c>
      <c r="J29" s="159">
        <v>0</v>
      </c>
      <c r="K29" s="159">
        <v>0</v>
      </c>
      <c r="L29" s="159">
        <v>0</v>
      </c>
      <c r="M29" s="159">
        <v>0</v>
      </c>
      <c r="N29" s="159">
        <v>0</v>
      </c>
      <c r="O29" s="159">
        <v>0</v>
      </c>
      <c r="P29" s="159">
        <v>0</v>
      </c>
      <c r="Q29" s="159">
        <v>0</v>
      </c>
      <c r="R29" s="159">
        <v>1.5293399999999999</v>
      </c>
      <c r="S29" s="159">
        <v>0</v>
      </c>
      <c r="T29" s="159">
        <v>0</v>
      </c>
      <c r="U29" s="159">
        <v>0</v>
      </c>
      <c r="V29" s="159">
        <v>0</v>
      </c>
      <c r="W29" s="159">
        <v>4.4428400000000003</v>
      </c>
      <c r="X29" s="159">
        <v>0</v>
      </c>
      <c r="Y29" s="159">
        <v>0</v>
      </c>
      <c r="Z29" s="159">
        <v>0</v>
      </c>
      <c r="AA29" s="159">
        <v>0</v>
      </c>
      <c r="AB29" s="159">
        <v>0</v>
      </c>
      <c r="AC29" s="159">
        <v>0</v>
      </c>
      <c r="AD29" s="159">
        <v>0</v>
      </c>
      <c r="AE29" s="159">
        <v>0</v>
      </c>
      <c r="AF29" s="159">
        <v>0</v>
      </c>
      <c r="AG29" s="159">
        <v>0</v>
      </c>
      <c r="AH29" s="159">
        <v>0</v>
      </c>
      <c r="AI29" s="159">
        <v>0</v>
      </c>
      <c r="AJ29" s="159">
        <v>0</v>
      </c>
      <c r="AK29" s="159">
        <v>0</v>
      </c>
      <c r="AL29" s="159">
        <v>0</v>
      </c>
      <c r="AM29" s="159">
        <v>0</v>
      </c>
      <c r="AN29" s="159">
        <v>0</v>
      </c>
      <c r="AO29" s="159">
        <v>179.82000000000002</v>
      </c>
      <c r="AP29" s="159">
        <v>881.26367923214275</v>
      </c>
      <c r="AQ29" s="159">
        <v>641.83657619047631</v>
      </c>
      <c r="AR29" s="159">
        <v>881.51871238095237</v>
      </c>
      <c r="AS29" s="159">
        <v>905.62865238095242</v>
      </c>
      <c r="AT29" s="159">
        <v>911.65327176190476</v>
      </c>
      <c r="AU29" s="159">
        <v>921.39827323095233</v>
      </c>
      <c r="AV29" s="159">
        <v>1010.9744801904762</v>
      </c>
      <c r="AW29" s="159">
        <v>934.14520904761912</v>
      </c>
    </row>
    <row r="30" spans="1:49" ht="15" customHeight="1" thickBot="1" x14ac:dyDescent="0.25">
      <c r="A30" s="183" t="s">
        <v>560</v>
      </c>
      <c r="B30" s="183">
        <v>-5.6867319060640398</v>
      </c>
      <c r="C30" s="183">
        <v>-3.5155146115830576</v>
      </c>
      <c r="D30" s="183">
        <v>-10.904202758482825</v>
      </c>
      <c r="E30" s="183">
        <v>-13.743840054780748</v>
      </c>
      <c r="F30" s="183">
        <v>-15.235608183148003</v>
      </c>
      <c r="G30" s="183">
        <v>-6.3478308575063807</v>
      </c>
      <c r="H30" s="183">
        <v>-13.042735606722772</v>
      </c>
      <c r="I30" s="183">
        <v>-26.242329773063744</v>
      </c>
      <c r="J30" s="183">
        <v>-22.691696860595016</v>
      </c>
      <c r="K30" s="183">
        <v>-6.6323253882352731</v>
      </c>
      <c r="L30" s="183">
        <v>-4.932391740540595</v>
      </c>
      <c r="M30" s="183">
        <v>-2.8672001461757191</v>
      </c>
      <c r="N30" s="183">
        <v>-3.0913507544364052</v>
      </c>
      <c r="O30" s="183">
        <v>-36.024418699566979</v>
      </c>
      <c r="P30" s="183">
        <v>-7.4974434053065693</v>
      </c>
      <c r="Q30" s="183">
        <v>-86.034706313335619</v>
      </c>
      <c r="R30" s="183">
        <v>-8.2348531995012308</v>
      </c>
      <c r="S30" s="183">
        <v>-45.94883386202207</v>
      </c>
      <c r="T30" s="183">
        <v>-40.250563442571888</v>
      </c>
      <c r="U30" s="183">
        <v>-95.255480228595502</v>
      </c>
      <c r="V30" s="183">
        <v>-58.781950756218407</v>
      </c>
      <c r="W30" s="183">
        <v>-116.3248999239047</v>
      </c>
      <c r="X30" s="183">
        <v>-9.6490663829792993</v>
      </c>
      <c r="Y30" s="183">
        <v>-5.6867319060640398</v>
      </c>
      <c r="Z30" s="183">
        <v>-45.204701824417043</v>
      </c>
      <c r="AA30" s="183">
        <v>-29.09851852046944</v>
      </c>
      <c r="AB30" s="183">
        <v>-73.795475978381944</v>
      </c>
      <c r="AC30" s="183">
        <v>-23.25252139183101</v>
      </c>
      <c r="AD30" s="183">
        <v>-33.290648912821212</v>
      </c>
      <c r="AE30" s="183">
        <v>-115.87361960000021</v>
      </c>
      <c r="AF30" s="183">
        <v>-453.48197040000025</v>
      </c>
      <c r="AG30" s="183">
        <v>-381.72977999999966</v>
      </c>
      <c r="AH30" s="183">
        <v>-2.2960000000005039</v>
      </c>
      <c r="AI30" s="183">
        <v>-50.446499999999673</v>
      </c>
      <c r="AJ30" s="183">
        <v>-212.6908559999988</v>
      </c>
      <c r="AK30" s="183">
        <v>-257.58693170782817</v>
      </c>
      <c r="AL30" s="183">
        <v>-21.647899999999254</v>
      </c>
      <c r="AM30" s="183">
        <v>-29.280999999999267</v>
      </c>
      <c r="AN30" s="183">
        <v>-174.95808462317018</v>
      </c>
      <c r="AO30" s="183">
        <v>-95.397737149703744</v>
      </c>
      <c r="AP30" s="183">
        <v>-29.52061040000126</v>
      </c>
      <c r="AQ30" s="183">
        <v>-170.24166194572013</v>
      </c>
      <c r="AR30" s="183">
        <v>-190.07620009199991</v>
      </c>
      <c r="AS30" s="183">
        <v>-185.02143125400198</v>
      </c>
      <c r="AT30" s="183">
        <v>-198.31798264500003</v>
      </c>
      <c r="AU30" s="183">
        <v>-208.25143519500034</v>
      </c>
      <c r="AV30" s="183">
        <v>-200.20527907200085</v>
      </c>
      <c r="AW30" s="183">
        <v>-238.86801560700087</v>
      </c>
    </row>
    <row r="31" spans="1:49" ht="15" customHeight="1" x14ac:dyDescent="0.2">
      <c r="A31" s="135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7"/>
      <c r="AJ31" s="136"/>
      <c r="AK31" s="136"/>
      <c r="AL31" s="136"/>
      <c r="AM31" s="136"/>
      <c r="AN31" s="159"/>
      <c r="AO31" s="159"/>
      <c r="AP31" s="159"/>
    </row>
    <row r="32" spans="1:49" ht="15" customHeight="1" x14ac:dyDescent="0.2">
      <c r="A32" s="135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7"/>
      <c r="AJ32" s="136"/>
      <c r="AK32" s="136"/>
      <c r="AL32" s="136"/>
      <c r="AM32" s="136"/>
      <c r="AN32" s="159"/>
      <c r="AO32" s="159"/>
      <c r="AP32" s="159"/>
    </row>
    <row r="33" spans="1:49" ht="15" customHeight="1" x14ac:dyDescent="0.2">
      <c r="A33" s="113" t="s">
        <v>567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5"/>
      <c r="AJ33" s="114"/>
      <c r="AK33" s="114"/>
      <c r="AL33" s="114"/>
      <c r="AM33" s="114"/>
      <c r="AN33" s="159"/>
      <c r="AO33" s="159"/>
      <c r="AP33" s="159"/>
    </row>
    <row r="34" spans="1:49" ht="15" customHeight="1" thickBot="1" x14ac:dyDescent="0.25">
      <c r="A34" s="113" t="s">
        <v>667</v>
      </c>
      <c r="B34" s="114"/>
      <c r="C34" s="118"/>
      <c r="D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J34" s="114"/>
      <c r="AK34" s="114"/>
      <c r="AL34" s="114"/>
      <c r="AM34" s="151"/>
      <c r="AN34" s="115"/>
      <c r="AP34" s="159"/>
      <c r="AQ34" s="115"/>
      <c r="AT34" s="115"/>
      <c r="AW34" s="115" t="s">
        <v>2</v>
      </c>
    </row>
    <row r="35" spans="1:49" ht="15" customHeight="1" x14ac:dyDescent="0.2">
      <c r="A35" s="122" t="s">
        <v>22</v>
      </c>
      <c r="B35" s="122">
        <v>1970</v>
      </c>
      <c r="C35" s="122">
        <v>1971</v>
      </c>
      <c r="D35" s="122">
        <v>1972</v>
      </c>
      <c r="E35" s="122">
        <v>1973</v>
      </c>
      <c r="F35" s="122">
        <v>1974</v>
      </c>
      <c r="G35" s="122">
        <v>1975</v>
      </c>
      <c r="H35" s="122">
        <v>1976</v>
      </c>
      <c r="I35" s="122">
        <v>1977</v>
      </c>
      <c r="J35" s="122">
        <v>1978</v>
      </c>
      <c r="K35" s="122">
        <v>1979</v>
      </c>
      <c r="L35" s="122">
        <v>1980</v>
      </c>
      <c r="M35" s="122">
        <v>1981</v>
      </c>
      <c r="N35" s="122">
        <v>1982</v>
      </c>
      <c r="O35" s="122">
        <v>1983</v>
      </c>
      <c r="P35" s="122">
        <v>1984</v>
      </c>
      <c r="Q35" s="122">
        <v>1985</v>
      </c>
      <c r="R35" s="122">
        <v>1986</v>
      </c>
      <c r="S35" s="122">
        <v>1987</v>
      </c>
      <c r="T35" s="122">
        <v>1988</v>
      </c>
      <c r="U35" s="122">
        <v>1989</v>
      </c>
      <c r="V35" s="122">
        <v>1990</v>
      </c>
      <c r="W35" s="122">
        <v>1991</v>
      </c>
      <c r="X35" s="122">
        <v>1992</v>
      </c>
      <c r="Y35" s="122">
        <v>1993</v>
      </c>
      <c r="Z35" s="122">
        <v>1994</v>
      </c>
      <c r="AA35" s="122">
        <v>1995</v>
      </c>
      <c r="AB35" s="122">
        <v>1996</v>
      </c>
      <c r="AC35" s="122">
        <v>1997</v>
      </c>
      <c r="AD35" s="122">
        <v>1998</v>
      </c>
      <c r="AE35" s="122">
        <v>1999</v>
      </c>
      <c r="AF35" s="122">
        <v>2000</v>
      </c>
      <c r="AG35" s="122">
        <v>2001</v>
      </c>
      <c r="AH35" s="122">
        <v>2002</v>
      </c>
      <c r="AI35" s="122">
        <v>2003</v>
      </c>
      <c r="AJ35" s="122">
        <v>2004</v>
      </c>
      <c r="AK35" s="122">
        <v>2005</v>
      </c>
      <c r="AL35" s="122">
        <v>2006</v>
      </c>
      <c r="AM35" s="122">
        <v>2007</v>
      </c>
      <c r="AN35" s="122">
        <v>2008</v>
      </c>
      <c r="AO35" s="122">
        <v>2009</v>
      </c>
      <c r="AP35" s="122">
        <v>2010</v>
      </c>
      <c r="AQ35" s="122">
        <v>2011</v>
      </c>
      <c r="AR35" s="122">
        <v>2012</v>
      </c>
      <c r="AS35" s="123">
        <v>2013</v>
      </c>
      <c r="AT35" s="123">
        <v>2014</v>
      </c>
      <c r="AU35" s="123">
        <v>2015</v>
      </c>
      <c r="AV35" s="123">
        <v>2016</v>
      </c>
      <c r="AW35" s="123">
        <v>2017</v>
      </c>
    </row>
    <row r="36" spans="1:49" ht="15" customHeight="1" x14ac:dyDescent="0.2">
      <c r="A36" s="191" t="s">
        <v>668</v>
      </c>
      <c r="B36" s="192">
        <v>-1863.1101295144049</v>
      </c>
      <c r="C36" s="192">
        <v>-2261.6026702709705</v>
      </c>
      <c r="D36" s="192">
        <v>-1829.8493088680525</v>
      </c>
      <c r="E36" s="192">
        <v>-2006.1856728281791</v>
      </c>
      <c r="F36" s="192">
        <v>-1781.4735556883952</v>
      </c>
      <c r="G36" s="192">
        <v>-1830.355152203882</v>
      </c>
      <c r="H36" s="192">
        <v>-1789.1994113184548</v>
      </c>
      <c r="I36" s="192">
        <v>-2049.4737285294445</v>
      </c>
      <c r="J36" s="192">
        <v>-2707.3196389056329</v>
      </c>
      <c r="K36" s="192">
        <v>-2634.1857632225292</v>
      </c>
      <c r="L36" s="192">
        <v>-2644.1967134409297</v>
      </c>
      <c r="M36" s="192">
        <v>-3013.4922363189062</v>
      </c>
      <c r="N36" s="192">
        <v>-2742.8919397399459</v>
      </c>
      <c r="O36" s="192">
        <v>-2608.0969962707559</v>
      </c>
      <c r="P36" s="192">
        <v>-3617.8960944417076</v>
      </c>
      <c r="Q36" s="192">
        <v>-3948.4120845554871</v>
      </c>
      <c r="R36" s="192">
        <v>-5057.1515032228235</v>
      </c>
      <c r="S36" s="192">
        <v>-4744.4129922841867</v>
      </c>
      <c r="T36" s="192">
        <v>-4312.0144093520776</v>
      </c>
      <c r="U36" s="192">
        <v>-4318.4785415127008</v>
      </c>
      <c r="V36" s="192">
        <v>-4220.7507327578369</v>
      </c>
      <c r="W36" s="192">
        <v>-4417.0148959331655</v>
      </c>
      <c r="X36" s="192">
        <v>-4909.8135268815067</v>
      </c>
      <c r="Y36" s="192">
        <v>-4492.0903017661822</v>
      </c>
      <c r="Z36" s="192">
        <v>-4415.0529159242369</v>
      </c>
      <c r="AA36" s="192">
        <v>-5885.237936814985</v>
      </c>
      <c r="AB36" s="192">
        <v>-6483.0300102321926</v>
      </c>
      <c r="AC36" s="192">
        <v>-7469.4425472417061</v>
      </c>
      <c r="AD36" s="192">
        <v>-8241.8280901419785</v>
      </c>
      <c r="AE36" s="192">
        <v>-10707.466699869852</v>
      </c>
      <c r="AF36" s="192">
        <v>-11391.554366097705</v>
      </c>
      <c r="AG36" s="192">
        <v>-15061.493728164998</v>
      </c>
      <c r="AH36" s="193">
        <v>-13933.447415624851</v>
      </c>
      <c r="AI36" s="193">
        <v>-13613.680948998846</v>
      </c>
      <c r="AJ36" s="193">
        <v>-15237.487978765934</v>
      </c>
      <c r="AK36" s="193">
        <v>-15141.635629613233</v>
      </c>
      <c r="AL36" s="193">
        <v>-16295.854400648164</v>
      </c>
      <c r="AM36" s="193">
        <v>-15985.414291355504</v>
      </c>
      <c r="AN36" s="193">
        <v>-20245.574700134843</v>
      </c>
      <c r="AO36" s="193">
        <v>-16389.659602355714</v>
      </c>
      <c r="AP36" s="193">
        <v>-23530.803110073772</v>
      </c>
      <c r="AQ36" s="193">
        <v>-21802.537370393562</v>
      </c>
      <c r="AR36" s="193">
        <v>-28340.118969965672</v>
      </c>
      <c r="AS36" s="193">
        <v>-36780.724776954201</v>
      </c>
      <c r="AT36" s="193">
        <v>-44057.394713493137</v>
      </c>
      <c r="AU36" s="193">
        <v>-41826.650568745972</v>
      </c>
      <c r="AV36" s="193">
        <v>-33941.601859364011</v>
      </c>
      <c r="AW36" s="193">
        <v>-35407.630591624154</v>
      </c>
    </row>
    <row r="37" spans="1:49" ht="15" customHeight="1" x14ac:dyDescent="0.2">
      <c r="A37" s="194" t="s">
        <v>570</v>
      </c>
      <c r="B37" s="192">
        <v>-1740.2252147436959</v>
      </c>
      <c r="C37" s="192">
        <v>-2119.012692828137</v>
      </c>
      <c r="D37" s="192">
        <v>-1672.1961957524302</v>
      </c>
      <c r="E37" s="192">
        <v>-1850.1880762229987</v>
      </c>
      <c r="F37" s="192">
        <v>-1615.3816123198928</v>
      </c>
      <c r="G37" s="192">
        <v>-1648.8013957331577</v>
      </c>
      <c r="H37" s="192">
        <v>-1606.3272014433433</v>
      </c>
      <c r="I37" s="192">
        <v>-1804.9427736942312</v>
      </c>
      <c r="J37" s="192">
        <v>-2428.9738842116371</v>
      </c>
      <c r="K37" s="192">
        <v>-2284.7979829467627</v>
      </c>
      <c r="L37" s="192">
        <v>-2276.6431046195466</v>
      </c>
      <c r="M37" s="192">
        <v>-2608.6487981802197</v>
      </c>
      <c r="N37" s="192">
        <v>-2276.1121187607368</v>
      </c>
      <c r="O37" s="192">
        <v>-2008.6616438224492</v>
      </c>
      <c r="P37" s="192">
        <v>-3017.4044350598933</v>
      </c>
      <c r="Q37" s="192">
        <v>-3271.5860016914753</v>
      </c>
      <c r="R37" s="192">
        <v>-4349.8092456312161</v>
      </c>
      <c r="S37" s="192">
        <v>-3946.6813355230825</v>
      </c>
      <c r="T37" s="192">
        <v>-3563.9906479317951</v>
      </c>
      <c r="U37" s="192">
        <v>-3588.2168319183425</v>
      </c>
      <c r="V37" s="192">
        <v>-3421.0015172514377</v>
      </c>
      <c r="W37" s="192">
        <v>-3521.8113649911647</v>
      </c>
      <c r="X37" s="192">
        <v>-3953.3764882184992</v>
      </c>
      <c r="Y37" s="192">
        <v>-3502.0733061096166</v>
      </c>
      <c r="Z37" s="192">
        <v>-3349.5927383400535</v>
      </c>
      <c r="AA37" s="192">
        <v>-4771.8133173711776</v>
      </c>
      <c r="AB37" s="192">
        <v>-5140.0332974429175</v>
      </c>
      <c r="AC37" s="192">
        <v>-6006.6195707618081</v>
      </c>
      <c r="AD37" s="192">
        <v>-6748.7415130010058</v>
      </c>
      <c r="AE37" s="192">
        <v>-9048.7800733473778</v>
      </c>
      <c r="AF37" s="192">
        <v>-9829.6463914235501</v>
      </c>
      <c r="AG37" s="192">
        <v>-13284.819447616494</v>
      </c>
      <c r="AH37" s="192">
        <v>-11914.108524200828</v>
      </c>
      <c r="AI37" s="192">
        <v>-11240.616433550073</v>
      </c>
      <c r="AJ37" s="192">
        <v>-12753.940981092159</v>
      </c>
      <c r="AK37" s="192">
        <v>-12377.849045448034</v>
      </c>
      <c r="AL37" s="192">
        <v>-13404.226825491163</v>
      </c>
      <c r="AM37" s="192">
        <v>-12666.933698944886</v>
      </c>
      <c r="AN37" s="192">
        <v>-16574.437909178509</v>
      </c>
      <c r="AO37" s="192">
        <v>-11923.010037735421</v>
      </c>
      <c r="AP37" s="192">
        <v>-17542.474168387726</v>
      </c>
      <c r="AQ37" s="192">
        <v>-15691.277451724349</v>
      </c>
      <c r="AR37" s="192">
        <v>-21506.886899769073</v>
      </c>
      <c r="AS37" s="192">
        <v>-28938.299244682188</v>
      </c>
      <c r="AT37" s="192">
        <v>-34604.085316852004</v>
      </c>
      <c r="AU37" s="192">
        <v>-32937.985764632955</v>
      </c>
      <c r="AV37" s="192">
        <v>-24838.679648918107</v>
      </c>
      <c r="AW37" s="192">
        <v>-26214.554517445333</v>
      </c>
    </row>
    <row r="38" spans="1:49" ht="15" customHeight="1" x14ac:dyDescent="0.2">
      <c r="A38" s="195" t="s">
        <v>571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-1.9852056</v>
      </c>
      <c r="U38" s="165">
        <v>-69.482196000000002</v>
      </c>
      <c r="V38" s="165">
        <v>-75.649727999999996</v>
      </c>
      <c r="W38" s="165">
        <v>-82.273077600000008</v>
      </c>
      <c r="X38" s="165">
        <v>-154.733082</v>
      </c>
      <c r="Y38" s="165">
        <v>-157.82384519999999</v>
      </c>
      <c r="Z38" s="165">
        <v>-157.45699199999999</v>
      </c>
      <c r="AA38" s="165">
        <v>-187.36502399999998</v>
      </c>
      <c r="AB38" s="165">
        <v>-234.02776133703716</v>
      </c>
      <c r="AC38" s="165">
        <v>-258.51739312682929</v>
      </c>
      <c r="AD38" s="165">
        <v>-340.72349996487804</v>
      </c>
      <c r="AE38" s="165">
        <v>-591.55210299110911</v>
      </c>
      <c r="AF38" s="165">
        <v>-896.21110316093029</v>
      </c>
      <c r="AG38" s="165">
        <v>-2092.7900409424624</v>
      </c>
      <c r="AH38" s="167">
        <v>-2682.7172291591414</v>
      </c>
      <c r="AI38" s="167">
        <v>-2591.5251463684062</v>
      </c>
      <c r="AJ38" s="167">
        <v>-4106.7463351624665</v>
      </c>
      <c r="AK38" s="167">
        <v>-4022.4370146723004</v>
      </c>
      <c r="AL38" s="167">
        <v>-3719.7641985111659</v>
      </c>
      <c r="AM38" s="167">
        <v>-3152.4842359738632</v>
      </c>
      <c r="AN38" s="167">
        <v>-5721.6007675713045</v>
      </c>
      <c r="AO38" s="167">
        <v>-2619.8863993506493</v>
      </c>
      <c r="AP38" s="167">
        <v>-6995.6513584367503</v>
      </c>
      <c r="AQ38" s="167">
        <v>-5228.3028224673353</v>
      </c>
      <c r="AR38" s="167">
        <v>-9053.738948274553</v>
      </c>
      <c r="AS38" s="167">
        <v>-13893.389707257462</v>
      </c>
      <c r="AT38" s="167">
        <v>-16799.854085060892</v>
      </c>
      <c r="AU38" s="167">
        <v>-16410.75156652907</v>
      </c>
      <c r="AV38" s="167">
        <v>-11402.641367238321</v>
      </c>
      <c r="AW38" s="167">
        <v>-13115.003806352901</v>
      </c>
    </row>
    <row r="39" spans="1:49" ht="15" customHeight="1" x14ac:dyDescent="0.2">
      <c r="A39" s="195" t="s">
        <v>7</v>
      </c>
      <c r="B39" s="165">
        <v>-495.21683400000001</v>
      </c>
      <c r="C39" s="165">
        <v>-519.39215999999999</v>
      </c>
      <c r="D39" s="165">
        <v>-552.16404599999998</v>
      </c>
      <c r="E39" s="165">
        <v>-487.43994600000008</v>
      </c>
      <c r="F39" s="165">
        <v>-466.66326000000004</v>
      </c>
      <c r="G39" s="165">
        <v>-451.27441800000008</v>
      </c>
      <c r="H39" s="165">
        <v>-444.39278786518037</v>
      </c>
      <c r="I39" s="165">
        <v>-569.16285986518028</v>
      </c>
      <c r="J39" s="165">
        <v>-963.52559074721307</v>
      </c>
      <c r="K39" s="165">
        <v>-808.12354657868855</v>
      </c>
      <c r="L39" s="165">
        <v>-707.99876654498348</v>
      </c>
      <c r="M39" s="165">
        <v>-964.709654848328</v>
      </c>
      <c r="N39" s="165">
        <v>-934.20693783147544</v>
      </c>
      <c r="O39" s="165">
        <v>-721.82559838001464</v>
      </c>
      <c r="P39" s="165">
        <v>-828.13777857002208</v>
      </c>
      <c r="Q39" s="165">
        <v>-989.04356172846883</v>
      </c>
      <c r="R39" s="165">
        <v>-1275.5452184278704</v>
      </c>
      <c r="S39" s="165">
        <v>-1037.7808459018647</v>
      </c>
      <c r="T39" s="165">
        <v>-809.70759537585877</v>
      </c>
      <c r="U39" s="165">
        <v>-1091.3011771019162</v>
      </c>
      <c r="V39" s="165">
        <v>-962.05002600000012</v>
      </c>
      <c r="W39" s="165">
        <v>-1134.0511980000001</v>
      </c>
      <c r="X39" s="165">
        <v>-1129.7766241680054</v>
      </c>
      <c r="Y39" s="165">
        <v>-1032.0079567858629</v>
      </c>
      <c r="Z39" s="165">
        <v>-1099.8798720000002</v>
      </c>
      <c r="AA39" s="165">
        <v>-1306.4322180000001</v>
      </c>
      <c r="AB39" s="165">
        <v>-1334.9957880000002</v>
      </c>
      <c r="AC39" s="165">
        <v>-1587.9645600000001</v>
      </c>
      <c r="AD39" s="165">
        <v>-1502.0089560000001</v>
      </c>
      <c r="AE39" s="165">
        <v>-2283.0854003999998</v>
      </c>
      <c r="AF39" s="165">
        <v>-2309.9176631999999</v>
      </c>
      <c r="AG39" s="165">
        <v>-2290.6783620000006</v>
      </c>
      <c r="AH39" s="167">
        <v>-1518.0242642839505</v>
      </c>
      <c r="AI39" s="167">
        <v>-1577.8742402556054</v>
      </c>
      <c r="AJ39" s="167">
        <v>-1770.7398643497263</v>
      </c>
      <c r="AK39" s="167">
        <v>-1889.7895159294999</v>
      </c>
      <c r="AL39" s="167">
        <v>-2104.7209424999996</v>
      </c>
      <c r="AM39" s="167">
        <v>-1931.2345723339433</v>
      </c>
      <c r="AN39" s="167">
        <v>-1831.8130834812837</v>
      </c>
      <c r="AO39" s="167">
        <v>-1523.0903640000001</v>
      </c>
      <c r="AP39" s="167">
        <v>-1905.3820699512887</v>
      </c>
      <c r="AQ39" s="167">
        <v>-1750.0905711048608</v>
      </c>
      <c r="AR39" s="167">
        <v>-2341.3463890276071</v>
      </c>
      <c r="AS39" s="167">
        <v>-3724.0796843129865</v>
      </c>
      <c r="AT39" s="167">
        <v>-4343.6623186433808</v>
      </c>
      <c r="AU39" s="167">
        <v>-4455.1475127349031</v>
      </c>
      <c r="AV39" s="167">
        <v>-4211.7855754132725</v>
      </c>
      <c r="AW39" s="167">
        <v>-3810.327313340872</v>
      </c>
    </row>
    <row r="40" spans="1:49" ht="15" customHeight="1" x14ac:dyDescent="0.2">
      <c r="A40" s="195" t="s">
        <v>49</v>
      </c>
      <c r="B40" s="165">
        <v>-192.93937857999026</v>
      </c>
      <c r="C40" s="165">
        <v>-168.87570977159601</v>
      </c>
      <c r="D40" s="165">
        <v>-183.47047110924973</v>
      </c>
      <c r="E40" s="165">
        <v>-186.97212200476557</v>
      </c>
      <c r="F40" s="165">
        <v>-190.59659149096018</v>
      </c>
      <c r="G40" s="165">
        <v>-203.37761622922795</v>
      </c>
      <c r="H40" s="165">
        <v>-164.84330366638054</v>
      </c>
      <c r="I40" s="165">
        <v>-152.83102683384126</v>
      </c>
      <c r="J40" s="165">
        <v>-187.17275595066621</v>
      </c>
      <c r="K40" s="165">
        <v>-290.03199729650896</v>
      </c>
      <c r="L40" s="165">
        <v>-369.44585365344432</v>
      </c>
      <c r="M40" s="165">
        <v>-465.66516107088682</v>
      </c>
      <c r="N40" s="165">
        <v>-337.59384744558378</v>
      </c>
      <c r="O40" s="165">
        <v>-359.26632075882696</v>
      </c>
      <c r="P40" s="165">
        <v>-358.27739183715869</v>
      </c>
      <c r="Q40" s="165">
        <v>-418.15849833399517</v>
      </c>
      <c r="R40" s="165">
        <v>-569.99448507996271</v>
      </c>
      <c r="S40" s="165">
        <v>-922.00588796490763</v>
      </c>
      <c r="T40" s="165">
        <v>-924.81350659215764</v>
      </c>
      <c r="U40" s="165">
        <v>-653.37265033476774</v>
      </c>
      <c r="V40" s="165">
        <v>-571.37761200000011</v>
      </c>
      <c r="W40" s="165">
        <v>-572.04133149767438</v>
      </c>
      <c r="X40" s="165">
        <v>-711.44451074613733</v>
      </c>
      <c r="Y40" s="165">
        <v>-627.83567704781274</v>
      </c>
      <c r="Z40" s="165">
        <v>-663.8540825367669</v>
      </c>
      <c r="AA40" s="165">
        <v>-943.824096789642</v>
      </c>
      <c r="AB40" s="165">
        <v>-890.87653200017826</v>
      </c>
      <c r="AC40" s="165">
        <v>-1199.522967100369</v>
      </c>
      <c r="AD40" s="165">
        <v>-1484.2754240513923</v>
      </c>
      <c r="AE40" s="165">
        <v>-1929.3380584249849</v>
      </c>
      <c r="AF40" s="165">
        <v>-1504.7015226037738</v>
      </c>
      <c r="AG40" s="165">
        <v>-1660.5034459999329</v>
      </c>
      <c r="AH40" s="167">
        <v>-1293.1284468375231</v>
      </c>
      <c r="AI40" s="167">
        <v>-1600.1073144475922</v>
      </c>
      <c r="AJ40" s="167">
        <v>-1837.1556184308743</v>
      </c>
      <c r="AK40" s="167">
        <v>-1895.3369373223632</v>
      </c>
      <c r="AL40" s="167">
        <v>-1619.5146399999999</v>
      </c>
      <c r="AM40" s="167">
        <v>-1444.6300110703432</v>
      </c>
      <c r="AN40" s="167">
        <v>-1878.1745507672874</v>
      </c>
      <c r="AO40" s="167">
        <v>-1700.711135135135</v>
      </c>
      <c r="AP40" s="167">
        <v>-2163.5543169167404</v>
      </c>
      <c r="AQ40" s="167">
        <v>-2086.4071323512999</v>
      </c>
      <c r="AR40" s="167">
        <v>-2652.3953991358671</v>
      </c>
      <c r="AS40" s="167">
        <v>-2649.7689813571956</v>
      </c>
      <c r="AT40" s="167">
        <v>-3291.4013989309028</v>
      </c>
      <c r="AU40" s="167">
        <v>-2430.245255178429</v>
      </c>
      <c r="AV40" s="167">
        <v>-1204.98334678333</v>
      </c>
      <c r="AW40" s="167">
        <v>-1012.5096429899079</v>
      </c>
    </row>
    <row r="41" spans="1:49" ht="15" customHeight="1" x14ac:dyDescent="0.2">
      <c r="A41" s="195" t="s">
        <v>50</v>
      </c>
      <c r="B41" s="165">
        <v>-982.54665444786133</v>
      </c>
      <c r="C41" s="165">
        <v>-1364.2657979328915</v>
      </c>
      <c r="D41" s="165">
        <v>-864.08025255914686</v>
      </c>
      <c r="E41" s="165">
        <v>-1110.0082994147117</v>
      </c>
      <c r="F41" s="165">
        <v>-890.78307970528317</v>
      </c>
      <c r="G41" s="165">
        <v>-928.66314102053639</v>
      </c>
      <c r="H41" s="165">
        <v>-907.98713598781274</v>
      </c>
      <c r="I41" s="165">
        <v>-998.98006251181619</v>
      </c>
      <c r="J41" s="165">
        <v>-1191.0164287102368</v>
      </c>
      <c r="K41" s="165">
        <v>-1066.6400380685047</v>
      </c>
      <c r="L41" s="165">
        <v>-1030.1609206196204</v>
      </c>
      <c r="M41" s="165">
        <v>-917.5198386074544</v>
      </c>
      <c r="N41" s="165">
        <v>-692.08190301077025</v>
      </c>
      <c r="O41" s="165">
        <v>-658.16718761051857</v>
      </c>
      <c r="P41" s="165">
        <v>-543.61494709302872</v>
      </c>
      <c r="Q41" s="165">
        <v>-621.83206732166946</v>
      </c>
      <c r="R41" s="165">
        <v>-2121.5138809220116</v>
      </c>
      <c r="S41" s="165">
        <v>-1326.4836354297458</v>
      </c>
      <c r="T41" s="165">
        <v>-1210.2089287920057</v>
      </c>
      <c r="U41" s="165">
        <v>-919.54236453717465</v>
      </c>
      <c r="V41" s="165">
        <v>-704.746560951437</v>
      </c>
      <c r="W41" s="165">
        <v>-767.94483689349045</v>
      </c>
      <c r="X41" s="165">
        <v>-837.27988208213412</v>
      </c>
      <c r="Y41" s="165">
        <v>-782.6222972086166</v>
      </c>
      <c r="Z41" s="165">
        <v>-835.30250753344467</v>
      </c>
      <c r="AA41" s="165">
        <v>-854.44429147042388</v>
      </c>
      <c r="AB41" s="165">
        <v>-1263.5873746136381</v>
      </c>
      <c r="AC41" s="165">
        <v>-1190.0831849631802</v>
      </c>
      <c r="AD41" s="165">
        <v>-1222.9727214275924</v>
      </c>
      <c r="AE41" s="165">
        <v>-1923.6021414376319</v>
      </c>
      <c r="AF41" s="165">
        <v>-2073.1716972842432</v>
      </c>
      <c r="AG41" s="165">
        <v>-2134.5652341979062</v>
      </c>
      <c r="AH41" s="167">
        <v>-1376.2663279890451</v>
      </c>
      <c r="AI41" s="167">
        <v>-658.22919138755981</v>
      </c>
      <c r="AJ41" s="167">
        <v>-602.48557279981969</v>
      </c>
      <c r="AK41" s="167">
        <v>-696.77188210761904</v>
      </c>
      <c r="AL41" s="167">
        <v>-936.46349999999995</v>
      </c>
      <c r="AM41" s="167">
        <v>-1245.4258070876299</v>
      </c>
      <c r="AN41" s="167">
        <v>-1484.3086267873045</v>
      </c>
      <c r="AO41" s="167">
        <v>-1140.4396493506492</v>
      </c>
      <c r="AP41" s="167">
        <v>-1128.3599356967973</v>
      </c>
      <c r="AQ41" s="167">
        <v>-733.43139820210376</v>
      </c>
      <c r="AR41" s="167">
        <v>-1346.1712189795385</v>
      </c>
      <c r="AS41" s="167">
        <v>-2287.3507532785798</v>
      </c>
      <c r="AT41" s="167">
        <v>-3624.7857157209728</v>
      </c>
      <c r="AU41" s="167">
        <v>-3311.7293660399341</v>
      </c>
      <c r="AV41" s="167">
        <v>-1359.2366073981216</v>
      </c>
      <c r="AW41" s="167">
        <v>-1615.8008474655835</v>
      </c>
    </row>
    <row r="42" spans="1:49" ht="15" customHeight="1" x14ac:dyDescent="0.2">
      <c r="A42" s="195" t="s">
        <v>599</v>
      </c>
      <c r="B42" s="165">
        <v>-9.456215999999996</v>
      </c>
      <c r="C42" s="165">
        <v>-9.456215999999996</v>
      </c>
      <c r="D42" s="165">
        <v>-9.456215999999996</v>
      </c>
      <c r="E42" s="165">
        <v>-10.745699999999998</v>
      </c>
      <c r="F42" s="165">
        <v>-10.315871999999997</v>
      </c>
      <c r="G42" s="165">
        <v>-12.465011999999998</v>
      </c>
      <c r="H42" s="165">
        <v>-27.079163999999995</v>
      </c>
      <c r="I42" s="165">
        <v>-30.947615999999986</v>
      </c>
      <c r="J42" s="165">
        <v>-32.237099999999998</v>
      </c>
      <c r="K42" s="165">
        <v>-36.105551999999996</v>
      </c>
      <c r="L42" s="165">
        <v>-37.395035999999998</v>
      </c>
      <c r="M42" s="165">
        <v>-47.710907999999996</v>
      </c>
      <c r="N42" s="165">
        <v>-51.579359999999987</v>
      </c>
      <c r="O42" s="165">
        <v>-61.035575999999999</v>
      </c>
      <c r="P42" s="165">
        <v>-118.63252799999999</v>
      </c>
      <c r="Q42" s="165">
        <v>-113.90441999999997</v>
      </c>
      <c r="R42" s="165">
        <v>-104.87803199999999</v>
      </c>
      <c r="S42" s="165">
        <v>-71.781275999999991</v>
      </c>
      <c r="T42" s="165">
        <v>-87.255084000000011</v>
      </c>
      <c r="U42" s="165">
        <v>-113.044764</v>
      </c>
      <c r="V42" s="165">
        <v>-94.562159999999992</v>
      </c>
      <c r="W42" s="165">
        <v>-116.91321599999999</v>
      </c>
      <c r="X42" s="165">
        <v>-158.176704</v>
      </c>
      <c r="Y42" s="165">
        <v>-166.343436</v>
      </c>
      <c r="Z42" s="165">
        <v>-81.237492000000003</v>
      </c>
      <c r="AA42" s="165">
        <v>-78.228695999999999</v>
      </c>
      <c r="AB42" s="165">
        <v>-96.711299999999994</v>
      </c>
      <c r="AC42" s="165">
        <v>-90.26388</v>
      </c>
      <c r="AD42" s="165">
        <v>-121.211496</v>
      </c>
      <c r="AE42" s="165">
        <v>-185.25586799999999</v>
      </c>
      <c r="AF42" s="165">
        <v>-167.63291999999998</v>
      </c>
      <c r="AG42" s="165">
        <v>-180.52776</v>
      </c>
      <c r="AH42" s="167">
        <v>-188.34</v>
      </c>
      <c r="AI42" s="167">
        <v>-131.57999999999998</v>
      </c>
      <c r="AJ42" s="167">
        <v>-141.28446933333333</v>
      </c>
      <c r="AK42" s="167">
        <v>-138.83528232302029</v>
      </c>
      <c r="AL42" s="167">
        <v>-131.15</v>
      </c>
      <c r="AM42" s="167">
        <v>-234.09199999999998</v>
      </c>
      <c r="AN42" s="167">
        <v>-526.64942922794455</v>
      </c>
      <c r="AO42" s="167">
        <v>-330.72733333333326</v>
      </c>
      <c r="AP42" s="167">
        <v>-304.15723594846696</v>
      </c>
      <c r="AQ42" s="167">
        <v>-300.79859835222356</v>
      </c>
      <c r="AR42" s="167">
        <v>-264.81092537256592</v>
      </c>
      <c r="AS42" s="167">
        <v>-254.71223473186527</v>
      </c>
      <c r="AT42" s="167">
        <v>-338.88582260680022</v>
      </c>
      <c r="AU42" s="167">
        <v>-245.48920323987994</v>
      </c>
      <c r="AV42" s="167">
        <v>-260.73689550749236</v>
      </c>
      <c r="AW42" s="167">
        <v>-372.71035925953277</v>
      </c>
    </row>
    <row r="43" spans="1:49" ht="15" customHeight="1" x14ac:dyDescent="0.2">
      <c r="A43" s="195" t="s">
        <v>600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-0.86363571774643433</v>
      </c>
      <c r="L43" s="165">
        <v>-2.5909071532393031</v>
      </c>
      <c r="M43" s="165">
        <v>-30.970406521898081</v>
      </c>
      <c r="N43" s="165">
        <v>-49.56563669939797</v>
      </c>
      <c r="O43" s="165">
        <v>-12.288529700540009</v>
      </c>
      <c r="P43" s="165">
        <v>-12.288529700540009</v>
      </c>
      <c r="Q43" s="165">
        <v>-7.9362575855084341</v>
      </c>
      <c r="R43" s="165">
        <v>-8.838370399706271</v>
      </c>
      <c r="S43" s="165">
        <v>-29.496057599559414</v>
      </c>
      <c r="T43" s="165">
        <v>-55.245944639256862</v>
      </c>
      <c r="U43" s="165">
        <v>-52.834434959295066</v>
      </c>
      <c r="V43" s="165">
        <v>-48.699144000000004</v>
      </c>
      <c r="W43" s="165">
        <v>-52.093319999999999</v>
      </c>
      <c r="X43" s="165">
        <v>-236.62553400000002</v>
      </c>
      <c r="Y43" s="165">
        <v>-197.267966</v>
      </c>
      <c r="Z43" s="165">
        <v>-197.41953000000001</v>
      </c>
      <c r="AA43" s="165">
        <v>-214.12023300000004</v>
      </c>
      <c r="AB43" s="165">
        <v>-252.41693600000002</v>
      </c>
      <c r="AC43" s="165">
        <v>-253.56075600000003</v>
      </c>
      <c r="AD43" s="165">
        <v>-256.85502000000002</v>
      </c>
      <c r="AE43" s="165">
        <v>-310.62021600000003</v>
      </c>
      <c r="AF43" s="165">
        <v>-345.44320199999999</v>
      </c>
      <c r="AG43" s="165">
        <v>-380.37491399999999</v>
      </c>
      <c r="AH43" s="167">
        <v>-361.03102899999999</v>
      </c>
      <c r="AI43" s="167">
        <v>-342.28437699999995</v>
      </c>
      <c r="AJ43" s="167">
        <v>-372.03225617466956</v>
      </c>
      <c r="AK43" s="167">
        <v>-290.31280276635312</v>
      </c>
      <c r="AL43" s="167">
        <v>-343.31482</v>
      </c>
      <c r="AM43" s="167">
        <v>-384.8135633508175</v>
      </c>
      <c r="AN43" s="167">
        <v>-598.51008649458186</v>
      </c>
      <c r="AO43" s="167">
        <v>-370.85111111111109</v>
      </c>
      <c r="AP43" s="167">
        <v>-476.14497306435993</v>
      </c>
      <c r="AQ43" s="167">
        <v>-450.43467657043482</v>
      </c>
      <c r="AR43" s="167">
        <v>-585.29170420410787</v>
      </c>
      <c r="AS43" s="167">
        <v>-754.95322442066026</v>
      </c>
      <c r="AT43" s="167">
        <v>-619.04886125653456</v>
      </c>
      <c r="AU43" s="167">
        <v>-629.87384639987374</v>
      </c>
      <c r="AV43" s="167">
        <v>-536.77248936721969</v>
      </c>
      <c r="AW43" s="167">
        <v>-527.60284383671762</v>
      </c>
    </row>
    <row r="44" spans="1:49" ht="15" customHeight="1" x14ac:dyDescent="0.2">
      <c r="A44" s="196" t="s">
        <v>10</v>
      </c>
      <c r="B44" s="192">
        <v>-60.066131715844236</v>
      </c>
      <c r="C44" s="192">
        <v>-57.022809123649473</v>
      </c>
      <c r="D44" s="192">
        <v>-63.025210084033617</v>
      </c>
      <c r="E44" s="192">
        <v>-55.022008803521423</v>
      </c>
      <c r="F44" s="192">
        <v>-57.022809123649466</v>
      </c>
      <c r="G44" s="192">
        <v>-53.021208483393373</v>
      </c>
      <c r="H44" s="192">
        <v>-62.024809923969592</v>
      </c>
      <c r="I44" s="192">
        <v>-53.021208483393359</v>
      </c>
      <c r="J44" s="192">
        <v>-55.022008803521409</v>
      </c>
      <c r="K44" s="192">
        <v>-83.033213285314133</v>
      </c>
      <c r="L44" s="192">
        <v>-129.0516206482593</v>
      </c>
      <c r="M44" s="192">
        <v>-182.07282913165267</v>
      </c>
      <c r="N44" s="192">
        <v>-211.08443377350943</v>
      </c>
      <c r="O44" s="192">
        <v>-196.07843137254906</v>
      </c>
      <c r="P44" s="192">
        <v>-299.11964785914364</v>
      </c>
      <c r="Q44" s="192">
        <v>-204.25112872183362</v>
      </c>
      <c r="R44" s="192">
        <v>-232.08522380166517</v>
      </c>
      <c r="S44" s="192">
        <v>-293.06458062700472</v>
      </c>
      <c r="T44" s="192">
        <v>-312.91570963251593</v>
      </c>
      <c r="U44" s="192">
        <v>-215.62759698518857</v>
      </c>
      <c r="V44" s="192">
        <v>-366</v>
      </c>
      <c r="W44" s="192">
        <v>-390</v>
      </c>
      <c r="X44" s="192">
        <v>-377.97222222222223</v>
      </c>
      <c r="Y44" s="192">
        <v>-397.74679486732435</v>
      </c>
      <c r="Z44" s="192">
        <v>-292.26984126984127</v>
      </c>
      <c r="AA44" s="192">
        <v>-293.11111111111109</v>
      </c>
      <c r="AB44" s="192">
        <v>-283.99206349206349</v>
      </c>
      <c r="AC44" s="192">
        <v>-369.82142857142856</v>
      </c>
      <c r="AD44" s="192">
        <v>-371.35714285714283</v>
      </c>
      <c r="AE44" s="192">
        <v>-436.5936507936508</v>
      </c>
      <c r="AF44" s="192">
        <v>-758.77460317460316</v>
      </c>
      <c r="AG44" s="192">
        <v>-849.97619047619048</v>
      </c>
      <c r="AH44" s="192">
        <v>-885.67016883116889</v>
      </c>
      <c r="AI44" s="192">
        <v>-902.29090909090905</v>
      </c>
      <c r="AJ44" s="192">
        <v>-893.26599484126984</v>
      </c>
      <c r="AK44" s="192">
        <v>-962.35348911475808</v>
      </c>
      <c r="AL44" s="192">
        <v>-967.41802000000007</v>
      </c>
      <c r="AM44" s="192">
        <v>-1061.2219438189195</v>
      </c>
      <c r="AN44" s="192">
        <v>-892.66983664880081</v>
      </c>
      <c r="AO44" s="192">
        <v>-860.63131818181796</v>
      </c>
      <c r="AP44" s="192">
        <v>-789.52764374863102</v>
      </c>
      <c r="AQ44" s="192">
        <v>-1060.8839617670017</v>
      </c>
      <c r="AR44" s="192">
        <v>-1083.4280723505924</v>
      </c>
      <c r="AS44" s="192">
        <v>-1347.7618108385921</v>
      </c>
      <c r="AT44" s="192">
        <v>-1578.7265895416144</v>
      </c>
      <c r="AU44" s="192">
        <v>-1614.9395386320748</v>
      </c>
      <c r="AV44" s="192">
        <v>-1728.1792600326228</v>
      </c>
      <c r="AW44" s="192">
        <v>-1658.8697234025503</v>
      </c>
    </row>
    <row r="45" spans="1:49" ht="15" customHeight="1" x14ac:dyDescent="0.2">
      <c r="A45" s="195" t="s">
        <v>572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65">
        <v>0</v>
      </c>
      <c r="P45" s="165">
        <v>-857.3336119999999</v>
      </c>
      <c r="Q45" s="165">
        <v>-916.46006799999998</v>
      </c>
      <c r="R45" s="165">
        <v>-36.954034999999998</v>
      </c>
      <c r="S45" s="165">
        <v>-266.069052</v>
      </c>
      <c r="T45" s="165">
        <v>-161.85867329999999</v>
      </c>
      <c r="U45" s="165">
        <v>-473.01164799999998</v>
      </c>
      <c r="V45" s="165">
        <v>-597.91628629999991</v>
      </c>
      <c r="W45" s="165">
        <v>-406.49438499999997</v>
      </c>
      <c r="X45" s="165">
        <v>-347.367929</v>
      </c>
      <c r="Y45" s="165">
        <v>-140.42533299999999</v>
      </c>
      <c r="Z45" s="165">
        <v>-22.172420999999996</v>
      </c>
      <c r="AA45" s="165">
        <v>-894.28764699999988</v>
      </c>
      <c r="AB45" s="165">
        <v>-783.42554199999995</v>
      </c>
      <c r="AC45" s="165">
        <v>-1056.885401</v>
      </c>
      <c r="AD45" s="165">
        <v>-1449.3372526999999</v>
      </c>
      <c r="AE45" s="165">
        <v>-1388.7326352999999</v>
      </c>
      <c r="AF45" s="165">
        <v>-1773.7936799999998</v>
      </c>
      <c r="AG45" s="165">
        <v>-3695.4034999999999</v>
      </c>
      <c r="AH45" s="167">
        <v>-3608.9310580999995</v>
      </c>
      <c r="AI45" s="167">
        <v>-3436.7252549999998</v>
      </c>
      <c r="AJ45" s="167">
        <v>-3030.2308699999999</v>
      </c>
      <c r="AK45" s="167">
        <v>-2482.0121212121212</v>
      </c>
      <c r="AL45" s="167">
        <v>-3581.8807044799996</v>
      </c>
      <c r="AM45" s="167">
        <v>-3213.0315653093685</v>
      </c>
      <c r="AN45" s="167">
        <v>-3640.7115281999995</v>
      </c>
      <c r="AO45" s="167">
        <v>-3376.6727272727267</v>
      </c>
      <c r="AP45" s="167">
        <v>-3779.6966346246891</v>
      </c>
      <c r="AQ45" s="167">
        <v>-4080.9282909090903</v>
      </c>
      <c r="AR45" s="167">
        <v>-4179.7042424242418</v>
      </c>
      <c r="AS45" s="167">
        <v>-4026.2828484848478</v>
      </c>
      <c r="AT45" s="167">
        <v>-4007.7205250909087</v>
      </c>
      <c r="AU45" s="167">
        <v>-3839.8094758787879</v>
      </c>
      <c r="AV45" s="167">
        <v>-4134.3441071777252</v>
      </c>
      <c r="AW45" s="167">
        <v>-4101.7299807972659</v>
      </c>
    </row>
    <row r="46" spans="1:49" s="198" customFormat="1" ht="15" customHeight="1" x14ac:dyDescent="0.2">
      <c r="A46" s="197" t="s">
        <v>601</v>
      </c>
      <c r="B46" s="165">
        <v>-122.88491477070905</v>
      </c>
      <c r="C46" s="165">
        <v>-142.58997744283351</v>
      </c>
      <c r="D46" s="165">
        <v>-157.65311311562215</v>
      </c>
      <c r="E46" s="165">
        <v>-155.99759660518015</v>
      </c>
      <c r="F46" s="165">
        <v>-166.09194336850234</v>
      </c>
      <c r="G46" s="165">
        <v>-181.55375647072424</v>
      </c>
      <c r="H46" s="165">
        <v>-182.87220987511151</v>
      </c>
      <c r="I46" s="165">
        <v>-244.53095483521324</v>
      </c>
      <c r="J46" s="165">
        <v>-278.34575469399522</v>
      </c>
      <c r="K46" s="165">
        <v>-349.38778027576666</v>
      </c>
      <c r="L46" s="165">
        <v>-367.55360882138297</v>
      </c>
      <c r="M46" s="165">
        <v>-404.84343813868657</v>
      </c>
      <c r="N46" s="165">
        <v>-466.77982097920903</v>
      </c>
      <c r="O46" s="165">
        <v>-599.43535244830628</v>
      </c>
      <c r="P46" s="165">
        <v>-600.49165938181432</v>
      </c>
      <c r="Q46" s="165">
        <v>-676.82608286401171</v>
      </c>
      <c r="R46" s="165">
        <v>-707.34225759160734</v>
      </c>
      <c r="S46" s="165">
        <v>-797.73165676110455</v>
      </c>
      <c r="T46" s="165">
        <v>-748.02376142028265</v>
      </c>
      <c r="U46" s="165">
        <v>-730.26170959435865</v>
      </c>
      <c r="V46" s="165">
        <v>-799.74921550639999</v>
      </c>
      <c r="W46" s="165">
        <v>-895.20353094199993</v>
      </c>
      <c r="X46" s="165">
        <v>-956.43703866300746</v>
      </c>
      <c r="Y46" s="165">
        <v>-990.0169956565652</v>
      </c>
      <c r="Z46" s="165">
        <v>-1065.4601775841829</v>
      </c>
      <c r="AA46" s="165">
        <v>-1113.4246194438083</v>
      </c>
      <c r="AB46" s="165">
        <v>-1342.9967127892758</v>
      </c>
      <c r="AC46" s="165">
        <v>-1462.8229764798982</v>
      </c>
      <c r="AD46" s="165">
        <v>-1493.0865771409747</v>
      </c>
      <c r="AE46" s="165">
        <v>-1658.6866265224739</v>
      </c>
      <c r="AF46" s="165">
        <v>-1561.907974674154</v>
      </c>
      <c r="AG46" s="165">
        <v>-1776.6742805485042</v>
      </c>
      <c r="AH46" s="167">
        <v>-2019.3388914240234</v>
      </c>
      <c r="AI46" s="167">
        <v>-2373.0645154487729</v>
      </c>
      <c r="AJ46" s="167">
        <v>-2483.5469976737713</v>
      </c>
      <c r="AK46" s="167">
        <v>-2763.7865841651983</v>
      </c>
      <c r="AL46" s="167">
        <v>-2891.6275751569997</v>
      </c>
      <c r="AM46" s="167">
        <v>-3318.4805924106204</v>
      </c>
      <c r="AN46" s="167">
        <v>-3671.1367909563364</v>
      </c>
      <c r="AO46" s="167">
        <v>-4466.6495646202902</v>
      </c>
      <c r="AP46" s="167">
        <v>-5988.3289416860471</v>
      </c>
      <c r="AQ46" s="167">
        <v>-6111.259918669215</v>
      </c>
      <c r="AR46" s="167">
        <v>-6833.2320701965991</v>
      </c>
      <c r="AS46" s="167">
        <v>-7842.4255322720137</v>
      </c>
      <c r="AT46" s="167">
        <v>-9453.3093966411307</v>
      </c>
      <c r="AU46" s="167">
        <v>-8888.6648041130338</v>
      </c>
      <c r="AV46" s="167">
        <v>-9102.9222104458913</v>
      </c>
      <c r="AW46" s="167">
        <v>-9193.0760741788272</v>
      </c>
    </row>
    <row r="47" spans="1:49" ht="15" customHeight="1" x14ac:dyDescent="0.2">
      <c r="A47" s="199" t="s">
        <v>13</v>
      </c>
      <c r="B47" s="165">
        <v>-12.704916000000001</v>
      </c>
      <c r="C47" s="165">
        <v>-13.324668000000004</v>
      </c>
      <c r="D47" s="165">
        <v>-15.183924000000006</v>
      </c>
      <c r="E47" s="165">
        <v>-16.113552000000006</v>
      </c>
      <c r="F47" s="165">
        <v>-16.733304000000004</v>
      </c>
      <c r="G47" s="165">
        <v>-18.282684000000003</v>
      </c>
      <c r="H47" s="165">
        <v>-21.691320000000008</v>
      </c>
      <c r="I47" s="165">
        <v>-22.001196000000007</v>
      </c>
      <c r="J47" s="165">
        <v>-27.269088000000007</v>
      </c>
      <c r="K47" s="165">
        <v>-28.508592000000011</v>
      </c>
      <c r="L47" s="165">
        <v>-39.35425200000001</v>
      </c>
      <c r="M47" s="165">
        <v>-49.270284000000018</v>
      </c>
      <c r="N47" s="165">
        <v>-62.285076000000018</v>
      </c>
      <c r="O47" s="165">
        <v>-86.765280000000033</v>
      </c>
      <c r="P47" s="165">
        <v>-110.00598000000004</v>
      </c>
      <c r="Q47" s="165">
        <v>-137.89482000000004</v>
      </c>
      <c r="R47" s="165">
        <v>-154.62812400000007</v>
      </c>
      <c r="S47" s="165">
        <v>-173.53056000000007</v>
      </c>
      <c r="T47" s="165">
        <v>-146.26147200000005</v>
      </c>
      <c r="U47" s="165">
        <v>-112.79486400000002</v>
      </c>
      <c r="V47" s="165">
        <v>-120.85164000000002</v>
      </c>
      <c r="W47" s="165">
        <v>-118.68250800000001</v>
      </c>
      <c r="X47" s="165">
        <v>-149.74650660616379</v>
      </c>
      <c r="Y47" s="165">
        <v>-170.64708348016526</v>
      </c>
      <c r="Z47" s="165">
        <v>-128.45092990178287</v>
      </c>
      <c r="AA47" s="165">
        <v>-124.82903747300854</v>
      </c>
      <c r="AB47" s="165">
        <v>-129.25609970847577</v>
      </c>
      <c r="AC47" s="165">
        <v>-140.44783619749819</v>
      </c>
      <c r="AD47" s="165">
        <v>-132.72725894497458</v>
      </c>
      <c r="AE47" s="165">
        <v>-139.50330021463415</v>
      </c>
      <c r="AF47" s="165">
        <v>-146.56847301463418</v>
      </c>
      <c r="AG47" s="165">
        <v>-112.38149840650408</v>
      </c>
      <c r="AH47" s="167">
        <v>-130.08261412402359</v>
      </c>
      <c r="AI47" s="167">
        <v>-121.19811111111109</v>
      </c>
      <c r="AJ47" s="167">
        <v>-127.71128476164947</v>
      </c>
      <c r="AK47" s="167">
        <v>-127.40346427722876</v>
      </c>
      <c r="AL47" s="167">
        <v>-206.45999999999998</v>
      </c>
      <c r="AM47" s="167">
        <v>-170.52243732689683</v>
      </c>
      <c r="AN47" s="167">
        <v>-310.70328675525525</v>
      </c>
      <c r="AO47" s="167">
        <v>-220.85060606060608</v>
      </c>
      <c r="AP47" s="167">
        <v>-308.78884148221027</v>
      </c>
      <c r="AQ47" s="167">
        <v>-286.41935031662808</v>
      </c>
      <c r="AR47" s="167">
        <v>-303.29079580843751</v>
      </c>
      <c r="AS47" s="167">
        <v>-334.66626824769611</v>
      </c>
      <c r="AT47" s="167">
        <v>-376.63981884496286</v>
      </c>
      <c r="AU47" s="167">
        <v>-420.28844029913137</v>
      </c>
      <c r="AV47" s="167">
        <v>-377.41734549220308</v>
      </c>
      <c r="AW47" s="167">
        <v>-392.7817206495975</v>
      </c>
    </row>
    <row r="48" spans="1:49" ht="15" customHeight="1" x14ac:dyDescent="0.2">
      <c r="A48" s="195" t="s">
        <v>603</v>
      </c>
      <c r="B48" s="165">
        <v>-89.007388536585367</v>
      </c>
      <c r="C48" s="165">
        <v>-106.4215385</v>
      </c>
      <c r="D48" s="165">
        <v>-111.3445512060115</v>
      </c>
      <c r="E48" s="165">
        <v>-106.47502960128617</v>
      </c>
      <c r="F48" s="165">
        <v>-111.38087017604164</v>
      </c>
      <c r="G48" s="165">
        <v>-123.00892618398019</v>
      </c>
      <c r="H48" s="165">
        <v>-115.77889512622991</v>
      </c>
      <c r="I48" s="165">
        <v>-167.99025570919824</v>
      </c>
      <c r="J48" s="165">
        <v>-186.25746664370519</v>
      </c>
      <c r="K48" s="165">
        <v>-218.93886044337216</v>
      </c>
      <c r="L48" s="165">
        <v>-208.40445699144652</v>
      </c>
      <c r="M48" s="165">
        <v>-238.87370291199375</v>
      </c>
      <c r="N48" s="165">
        <v>-283.58489127754785</v>
      </c>
      <c r="O48" s="165">
        <v>-385.20570758464243</v>
      </c>
      <c r="P48" s="165">
        <v>-350.08278252756969</v>
      </c>
      <c r="Q48" s="165">
        <v>-381.05894436372893</v>
      </c>
      <c r="R48" s="165">
        <v>-366.35989815176725</v>
      </c>
      <c r="S48" s="165">
        <v>-417.85128907318546</v>
      </c>
      <c r="T48" s="165">
        <v>-412.62022627360511</v>
      </c>
      <c r="U48" s="165">
        <v>-395.21858986899127</v>
      </c>
      <c r="V48" s="165">
        <v>-394.69029470639992</v>
      </c>
      <c r="W48" s="165">
        <v>-424.70719414199993</v>
      </c>
      <c r="X48" s="165">
        <v>-420.50466429870414</v>
      </c>
      <c r="Y48" s="165">
        <v>-410.65673057639992</v>
      </c>
      <c r="Z48" s="165">
        <v>-471.32918688239994</v>
      </c>
      <c r="AA48" s="165">
        <v>-524.33775397079989</v>
      </c>
      <c r="AB48" s="165">
        <v>-731.90142028079993</v>
      </c>
      <c r="AC48" s="165">
        <v>-790.65790428239995</v>
      </c>
      <c r="AD48" s="165">
        <v>-811.09494219599992</v>
      </c>
      <c r="AE48" s="165">
        <v>-873.3427535078398</v>
      </c>
      <c r="AF48" s="165">
        <v>-735.26562725951987</v>
      </c>
      <c r="AG48" s="165">
        <v>-938.07776374199977</v>
      </c>
      <c r="AH48" s="167">
        <v>-1075.8283052999998</v>
      </c>
      <c r="AI48" s="167">
        <v>-1371.5332399999998</v>
      </c>
      <c r="AJ48" s="167">
        <v>-1406.4013805920697</v>
      </c>
      <c r="AK48" s="167">
        <v>-1528.2555796574079</v>
      </c>
      <c r="AL48" s="167">
        <v>-1593.6975591569997</v>
      </c>
      <c r="AM48" s="167">
        <v>-1909.7356696002068</v>
      </c>
      <c r="AN48" s="167">
        <v>-2067.3248653432661</v>
      </c>
      <c r="AO48" s="167">
        <v>-2686.5036271623226</v>
      </c>
      <c r="AP48" s="167">
        <v>-4080.6867278021746</v>
      </c>
      <c r="AQ48" s="167">
        <v>-3981.7077040637632</v>
      </c>
      <c r="AR48" s="167">
        <v>-4427.2582063258833</v>
      </c>
      <c r="AS48" s="167">
        <v>-5262.9818268593999</v>
      </c>
      <c r="AT48" s="167">
        <v>-5713.7889379314556</v>
      </c>
      <c r="AU48" s="167">
        <v>-5959.0718695178639</v>
      </c>
      <c r="AV48" s="167">
        <v>-6109.1803985733995</v>
      </c>
      <c r="AW48" s="167">
        <v>-6144.9985605676684</v>
      </c>
    </row>
    <row r="49" spans="1:49" ht="15" customHeight="1" x14ac:dyDescent="0.2">
      <c r="A49" s="195" t="s">
        <v>604</v>
      </c>
      <c r="B49" s="165">
        <v>-21.130488122120983</v>
      </c>
      <c r="C49" s="165">
        <v>-22.843770942833501</v>
      </c>
      <c r="D49" s="165">
        <v>-31.124637909610641</v>
      </c>
      <c r="E49" s="165">
        <v>-33.409015003893984</v>
      </c>
      <c r="F49" s="165">
        <v>-37.977769192460691</v>
      </c>
      <c r="G49" s="165">
        <v>-40.262146286744034</v>
      </c>
      <c r="H49" s="165">
        <v>-45.401994748881584</v>
      </c>
      <c r="I49" s="165">
        <v>-54.539503126014971</v>
      </c>
      <c r="J49" s="165">
        <v>-64.81920005029005</v>
      </c>
      <c r="K49" s="165">
        <v>-101.9403278323945</v>
      </c>
      <c r="L49" s="165">
        <v>-119.79489982993644</v>
      </c>
      <c r="M49" s="165">
        <v>-116.69945122669284</v>
      </c>
      <c r="N49" s="165">
        <v>-120.90985370166116</v>
      </c>
      <c r="O49" s="165">
        <v>-127.4643648636638</v>
      </c>
      <c r="P49" s="165">
        <v>-140.4028968542446</v>
      </c>
      <c r="Q49" s="165">
        <v>-142.03541200803062</v>
      </c>
      <c r="R49" s="165">
        <v>-148.33141602421813</v>
      </c>
      <c r="S49" s="165">
        <v>-169.2823354937953</v>
      </c>
      <c r="T49" s="165">
        <v>-146.91571595646445</v>
      </c>
      <c r="U49" s="165">
        <v>-158.76420805269279</v>
      </c>
      <c r="V49" s="165">
        <v>-226.70728080000001</v>
      </c>
      <c r="W49" s="165">
        <v>-285.31382880000001</v>
      </c>
      <c r="X49" s="165">
        <v>-340.77563520000001</v>
      </c>
      <c r="Y49" s="165">
        <v>-331.91318160000003</v>
      </c>
      <c r="Z49" s="165">
        <v>-419.68006080000004</v>
      </c>
      <c r="AA49" s="165">
        <v>-430.25782800000002</v>
      </c>
      <c r="AB49" s="165">
        <v>-446.83919280000003</v>
      </c>
      <c r="AC49" s="165">
        <v>-481.71723600000001</v>
      </c>
      <c r="AD49" s="165">
        <v>-488.86437600000005</v>
      </c>
      <c r="AE49" s="165">
        <v>-568.34057280000002</v>
      </c>
      <c r="AF49" s="165">
        <v>-600.07387440000002</v>
      </c>
      <c r="AG49" s="165">
        <v>-597.21501840000008</v>
      </c>
      <c r="AH49" s="167">
        <v>-672.32397200000003</v>
      </c>
      <c r="AI49" s="167">
        <v>-749.63550199999997</v>
      </c>
      <c r="AJ49" s="167">
        <v>-815.19976485973473</v>
      </c>
      <c r="AK49" s="167">
        <v>-910.15820543093264</v>
      </c>
      <c r="AL49" s="167">
        <v>-991.87829600000009</v>
      </c>
      <c r="AM49" s="167">
        <v>-1051.1504689999999</v>
      </c>
      <c r="AN49" s="167">
        <v>-1116.7902615953503</v>
      </c>
      <c r="AO49" s="167">
        <v>-1288.8017977528089</v>
      </c>
      <c r="AP49" s="167">
        <v>-1341.4235611274505</v>
      </c>
      <c r="AQ49" s="167">
        <v>-1471.1453655399168</v>
      </c>
      <c r="AR49" s="167">
        <v>-1499.7509919202071</v>
      </c>
      <c r="AS49" s="167">
        <v>-1510.8422421503328</v>
      </c>
      <c r="AT49" s="167">
        <v>-1960.7554768910099</v>
      </c>
      <c r="AU49" s="167">
        <v>-2068.1099883322358</v>
      </c>
      <c r="AV49" s="167">
        <v>-2200.82371305485</v>
      </c>
      <c r="AW49" s="167">
        <v>-2188.2220591587247</v>
      </c>
    </row>
    <row r="50" spans="1:49" ht="15" customHeight="1" x14ac:dyDescent="0.2">
      <c r="A50" s="200" t="s">
        <v>15</v>
      </c>
      <c r="B50" s="201">
        <v>-4.2122112002695819E-2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-15.836906492252025</v>
      </c>
      <c r="R50" s="201">
        <v>-38.022819415621804</v>
      </c>
      <c r="S50" s="201">
        <v>-37.067472194123773</v>
      </c>
      <c r="T50" s="201">
        <v>-42.226347190213161</v>
      </c>
      <c r="U50" s="201">
        <v>-63.484047672674571</v>
      </c>
      <c r="V50" s="201">
        <v>-57.5</v>
      </c>
      <c r="W50" s="201">
        <v>-66.5</v>
      </c>
      <c r="X50" s="201">
        <v>-45.410232558139541</v>
      </c>
      <c r="Y50" s="201">
        <v>-76.8</v>
      </c>
      <c r="Z50" s="201">
        <v>-46</v>
      </c>
      <c r="AA50" s="201">
        <v>-34</v>
      </c>
      <c r="AB50" s="201">
        <v>-35</v>
      </c>
      <c r="AC50" s="201">
        <v>-50</v>
      </c>
      <c r="AD50" s="201">
        <v>-60.4</v>
      </c>
      <c r="AE50" s="201">
        <v>-77.5</v>
      </c>
      <c r="AF50" s="201">
        <v>-80</v>
      </c>
      <c r="AG50" s="201">
        <v>-129</v>
      </c>
      <c r="AH50" s="202">
        <v>-141.10399999999998</v>
      </c>
      <c r="AI50" s="202">
        <v>-130.69766233766234</v>
      </c>
      <c r="AJ50" s="202">
        <v>-134.23456746031746</v>
      </c>
      <c r="AK50" s="202">
        <v>-197.96933479962888</v>
      </c>
      <c r="AL50" s="202">
        <v>-99.591720000000009</v>
      </c>
      <c r="AM50" s="202">
        <v>-187.07201648351648</v>
      </c>
      <c r="AN50" s="202">
        <v>-176.31837726246459</v>
      </c>
      <c r="AO50" s="202">
        <v>-270.49353364455339</v>
      </c>
      <c r="AP50" s="202">
        <v>-257.42981127421143</v>
      </c>
      <c r="AQ50" s="202">
        <v>-371.98749874890723</v>
      </c>
      <c r="AR50" s="202">
        <v>-602.93207614207063</v>
      </c>
      <c r="AS50" s="202">
        <v>-733.93519501458456</v>
      </c>
      <c r="AT50" s="202">
        <v>-1402.1251629737019</v>
      </c>
      <c r="AU50" s="202">
        <v>-441.19450596380352</v>
      </c>
      <c r="AV50" s="202">
        <v>-415.50075332543918</v>
      </c>
      <c r="AW50" s="202">
        <v>-467.07373380283582</v>
      </c>
    </row>
    <row r="51" spans="1:49" s="198" customFormat="1" ht="15" customHeight="1" x14ac:dyDescent="0.2">
      <c r="A51" s="197" t="s">
        <v>669</v>
      </c>
      <c r="B51" s="165">
        <v>3932.4189757288214</v>
      </c>
      <c r="C51" s="165">
        <v>4435.1692594353181</v>
      </c>
      <c r="D51" s="165">
        <v>4913.852361424656</v>
      </c>
      <c r="E51" s="165">
        <v>5564.4102417879376</v>
      </c>
      <c r="F51" s="165">
        <v>6163.6438510392027</v>
      </c>
      <c r="G51" s="165">
        <v>6785.9166865377838</v>
      </c>
      <c r="H51" s="165">
        <v>7739.6712604772765</v>
      </c>
      <c r="I51" s="165">
        <v>8683.5299639981076</v>
      </c>
      <c r="J51" s="165">
        <v>9690.8654614221468</v>
      </c>
      <c r="K51" s="165">
        <v>10898.239139191215</v>
      </c>
      <c r="L51" s="165">
        <v>11982.120279544808</v>
      </c>
      <c r="M51" s="165">
        <v>12223.134795989654</v>
      </c>
      <c r="N51" s="165">
        <v>13074.458777008524</v>
      </c>
      <c r="O51" s="165">
        <v>13968.840259453253</v>
      </c>
      <c r="P51" s="165">
        <v>15421.21244674027</v>
      </c>
      <c r="Q51" s="165">
        <v>16650.009446231496</v>
      </c>
      <c r="R51" s="165">
        <v>17376.132121727802</v>
      </c>
      <c r="S51" s="165">
        <v>17479.511980120966</v>
      </c>
      <c r="T51" s="165">
        <v>18478.550578992334</v>
      </c>
      <c r="U51" s="165">
        <v>19061.927941446938</v>
      </c>
      <c r="V51" s="165">
        <v>19154.864897818385</v>
      </c>
      <c r="W51" s="165">
        <v>20148.300766173266</v>
      </c>
      <c r="X51" s="165">
        <v>20783.211255549246</v>
      </c>
      <c r="Y51" s="165">
        <v>21663.599548327882</v>
      </c>
      <c r="Z51" s="165">
        <v>22354.547094585159</v>
      </c>
      <c r="AA51" s="165">
        <v>23692.243382167933</v>
      </c>
      <c r="AB51" s="165">
        <v>25037.097586011765</v>
      </c>
      <c r="AC51" s="165">
        <v>26475.752785532452</v>
      </c>
      <c r="AD51" s="165">
        <v>27659.314744478419</v>
      </c>
      <c r="AE51" s="165">
        <v>28774.941514794238</v>
      </c>
      <c r="AF51" s="165">
        <v>29995.197855049522</v>
      </c>
      <c r="AG51" s="165">
        <v>28241.372983128</v>
      </c>
      <c r="AH51" s="167">
        <v>29728.378926250694</v>
      </c>
      <c r="AI51" s="167">
        <v>31333.226067999996</v>
      </c>
      <c r="AJ51" s="167">
        <v>33320.907751233215</v>
      </c>
      <c r="AK51" s="167">
        <v>34660.646420176367</v>
      </c>
      <c r="AL51" s="167">
        <v>36066.980931199992</v>
      </c>
      <c r="AM51" s="167">
        <v>38282.79802174963</v>
      </c>
      <c r="AN51" s="167">
        <v>39828.299438393318</v>
      </c>
      <c r="AO51" s="167">
        <v>40089.598579823047</v>
      </c>
      <c r="AP51" s="167">
        <v>44358.687132804873</v>
      </c>
      <c r="AQ51" s="167">
        <v>45731.207633042875</v>
      </c>
      <c r="AR51" s="167">
        <v>47514.857773990669</v>
      </c>
      <c r="AS51" s="167">
        <v>49072.143488841299</v>
      </c>
      <c r="AT51" s="167">
        <v>50766.307480205061</v>
      </c>
      <c r="AU51" s="167">
        <v>49965.609902829128</v>
      </c>
      <c r="AV51" s="167">
        <v>49765.340460711392</v>
      </c>
      <c r="AW51" s="167">
        <v>50544.520499602979</v>
      </c>
    </row>
    <row r="52" spans="1:49" ht="15" customHeight="1" x14ac:dyDescent="0.2">
      <c r="A52" s="199" t="s">
        <v>575</v>
      </c>
      <c r="B52" s="165">
        <v>3421.555779295652</v>
      </c>
      <c r="C52" s="165">
        <v>3713.5943156869562</v>
      </c>
      <c r="D52" s="165">
        <v>4356.810114817391</v>
      </c>
      <c r="E52" s="165">
        <v>4976.5809768347817</v>
      </c>
      <c r="F52" s="165">
        <v>5646.1103477739125</v>
      </c>
      <c r="G52" s="165">
        <v>6214.2102777391292</v>
      </c>
      <c r="H52" s="165">
        <v>7127.6657927999995</v>
      </c>
      <c r="I52" s="165">
        <v>8036.0642879999987</v>
      </c>
      <c r="J52" s="165">
        <v>8832.6215375999982</v>
      </c>
      <c r="K52" s="165">
        <v>10021.869647999998</v>
      </c>
      <c r="L52" s="165">
        <v>11081.5675992</v>
      </c>
      <c r="M52" s="165">
        <v>11241.291684</v>
      </c>
      <c r="N52" s="165">
        <v>12132.497059199999</v>
      </c>
      <c r="O52" s="165">
        <v>13021.639259999998</v>
      </c>
      <c r="P52" s="165">
        <v>14321.267200799999</v>
      </c>
      <c r="Q52" s="165">
        <v>15334.113899999998</v>
      </c>
      <c r="R52" s="165">
        <v>15681.758786399998</v>
      </c>
      <c r="S52" s="165">
        <v>15955.215359999998</v>
      </c>
      <c r="T52" s="165">
        <v>17115.149200799995</v>
      </c>
      <c r="U52" s="165">
        <v>17596.298663999998</v>
      </c>
      <c r="V52" s="165">
        <v>17769.777244799996</v>
      </c>
      <c r="W52" s="165">
        <v>18721.760299199996</v>
      </c>
      <c r="X52" s="165">
        <v>19199.815000799998</v>
      </c>
      <c r="Y52" s="165">
        <v>20207.503763999997</v>
      </c>
      <c r="Z52" s="165">
        <v>20864.289544559997</v>
      </c>
      <c r="AA52" s="165">
        <v>21827.104264559995</v>
      </c>
      <c r="AB52" s="165">
        <v>22844.137488479999</v>
      </c>
      <c r="AC52" s="165">
        <v>23982.038895830738</v>
      </c>
      <c r="AD52" s="165">
        <v>25056.322940208</v>
      </c>
      <c r="AE52" s="165">
        <v>25187.923430547355</v>
      </c>
      <c r="AF52" s="165">
        <v>26168.210261930148</v>
      </c>
      <c r="AG52" s="165">
        <v>23028.121065599997</v>
      </c>
      <c r="AH52" s="167">
        <v>24603.929199999999</v>
      </c>
      <c r="AI52" s="167">
        <v>26282.975999999999</v>
      </c>
      <c r="AJ52" s="167">
        <v>27588.533987853029</v>
      </c>
      <c r="AK52" s="167">
        <v>29021.282479224217</v>
      </c>
      <c r="AL52" s="167">
        <v>29997.269559999997</v>
      </c>
      <c r="AM52" s="167">
        <v>32165.300457599995</v>
      </c>
      <c r="AN52" s="167">
        <v>31781.850399999999</v>
      </c>
      <c r="AO52" s="167">
        <v>33624.973590000001</v>
      </c>
      <c r="AP52" s="167">
        <v>34682.923940536319</v>
      </c>
      <c r="AQ52" s="167">
        <v>36836.631108928137</v>
      </c>
      <c r="AR52" s="167">
        <v>35719.427089265453</v>
      </c>
      <c r="AS52" s="167">
        <v>33625.313201762096</v>
      </c>
      <c r="AT52" s="167">
        <v>32115.759200787106</v>
      </c>
      <c r="AU52" s="167">
        <v>30937.881504713278</v>
      </c>
      <c r="AV52" s="167">
        <v>32758.341044690358</v>
      </c>
      <c r="AW52" s="167">
        <v>31897.955248343944</v>
      </c>
    </row>
    <row r="53" spans="1:49" ht="15" customHeight="1" x14ac:dyDescent="0.2">
      <c r="A53" s="199" t="s">
        <v>576</v>
      </c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>
        <v>0.17199999999999999</v>
      </c>
      <c r="AC53" s="162">
        <v>0.34399999999999997</v>
      </c>
      <c r="AD53" s="162">
        <v>0.42999999999999994</v>
      </c>
      <c r="AE53" s="162">
        <v>0.17199999999999999</v>
      </c>
      <c r="AF53" s="162">
        <v>8.5999999999999993E-2</v>
      </c>
      <c r="AG53" s="162">
        <v>3.01</v>
      </c>
      <c r="AH53" s="203">
        <v>5.2459999999999996</v>
      </c>
      <c r="AI53" s="203">
        <v>5.2459999999999996</v>
      </c>
      <c r="AJ53" s="203">
        <v>5.2459999999999996</v>
      </c>
      <c r="AK53" s="203">
        <v>7.9893999999999998</v>
      </c>
      <c r="AL53" s="203">
        <v>20.381999999999998</v>
      </c>
      <c r="AM53" s="203">
        <v>56.999237928904904</v>
      </c>
      <c r="AN53" s="203">
        <v>101.73799999999999</v>
      </c>
      <c r="AO53" s="203">
        <v>106.46799999999999</v>
      </c>
      <c r="AP53" s="203">
        <v>187.22199999999998</v>
      </c>
      <c r="AQ53" s="203">
        <v>232.58699999999999</v>
      </c>
      <c r="AR53" s="203">
        <v>434.30398814814856</v>
      </c>
      <c r="AS53" s="203">
        <v>565.74324682615077</v>
      </c>
      <c r="AT53" s="203">
        <v>1050.0816435072368</v>
      </c>
      <c r="AU53" s="203">
        <v>1859.8103858003076</v>
      </c>
      <c r="AV53" s="203">
        <v>2880.0429917075558</v>
      </c>
      <c r="AW53" s="203">
        <v>3644.1002093585466</v>
      </c>
    </row>
    <row r="54" spans="1:49" s="204" customFormat="1" ht="15" customHeight="1" x14ac:dyDescent="0.2">
      <c r="A54" s="199" t="s">
        <v>577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>
        <v>0.13889999753869994</v>
      </c>
      <c r="AS54" s="167">
        <v>0.41224896628319996</v>
      </c>
      <c r="AT54" s="167">
        <v>1.3830349459247999</v>
      </c>
      <c r="AU54" s="167">
        <v>5.0668974041494543</v>
      </c>
      <c r="AV54" s="167">
        <v>7.3324108768237419</v>
      </c>
      <c r="AW54" s="167">
        <v>71.535952513278261</v>
      </c>
    </row>
    <row r="55" spans="1:49" s="204" customFormat="1" ht="15" customHeight="1" x14ac:dyDescent="0.2">
      <c r="A55" s="205" t="s">
        <v>578</v>
      </c>
      <c r="B55" s="201">
        <v>510.86319643316926</v>
      </c>
      <c r="C55" s="201">
        <v>721.5749437483621</v>
      </c>
      <c r="D55" s="201">
        <v>557.04224660726527</v>
      </c>
      <c r="E55" s="201">
        <v>587.82926495315633</v>
      </c>
      <c r="F55" s="201">
        <v>517.53350326528994</v>
      </c>
      <c r="G55" s="201">
        <v>571.70640879865391</v>
      </c>
      <c r="H55" s="201">
        <v>612.00546767727667</v>
      </c>
      <c r="I55" s="201">
        <v>647.46567599810874</v>
      </c>
      <c r="J55" s="201">
        <v>858.24392382214808</v>
      </c>
      <c r="K55" s="201">
        <v>876.36949119121755</v>
      </c>
      <c r="L55" s="201">
        <v>900.55268034480855</v>
      </c>
      <c r="M55" s="201">
        <v>981.8431119896544</v>
      </c>
      <c r="N55" s="201">
        <v>941.96171780852603</v>
      </c>
      <c r="O55" s="201">
        <v>947.20099945325421</v>
      </c>
      <c r="P55" s="201">
        <v>1099.9452459402714</v>
      </c>
      <c r="Q55" s="201">
        <v>1315.8955462314966</v>
      </c>
      <c r="R55" s="201">
        <v>1694.3733353278021</v>
      </c>
      <c r="S55" s="201">
        <v>1524.2966201209692</v>
      </c>
      <c r="T55" s="201">
        <v>1363.4013781923372</v>
      </c>
      <c r="U55" s="201">
        <v>1465.62927744694</v>
      </c>
      <c r="V55" s="201">
        <v>1385.0876530183882</v>
      </c>
      <c r="W55" s="201">
        <v>1426.54046697327</v>
      </c>
      <c r="X55" s="201">
        <v>1583.3962547492479</v>
      </c>
      <c r="Y55" s="201">
        <v>1456.0957843278848</v>
      </c>
      <c r="Z55" s="201">
        <v>1490.2575500251633</v>
      </c>
      <c r="AA55" s="201">
        <v>1865.1391176079369</v>
      </c>
      <c r="AB55" s="201">
        <v>2192.9600975317667</v>
      </c>
      <c r="AC55" s="201">
        <v>2493.713889701713</v>
      </c>
      <c r="AD55" s="201">
        <v>2602.9918042704212</v>
      </c>
      <c r="AE55" s="201">
        <v>3587.0180842468817</v>
      </c>
      <c r="AF55" s="201">
        <v>3826.9875931193765</v>
      </c>
      <c r="AG55" s="201">
        <v>5213.2519175280031</v>
      </c>
      <c r="AH55" s="201">
        <v>5124.4497262506957</v>
      </c>
      <c r="AI55" s="201">
        <v>5050.2500679999985</v>
      </c>
      <c r="AJ55" s="201">
        <v>5732.3737633801866</v>
      </c>
      <c r="AK55" s="201">
        <v>5639.3639409521502</v>
      </c>
      <c r="AL55" s="201">
        <v>6069.7113711999937</v>
      </c>
      <c r="AM55" s="201">
        <v>6117.4975641496339</v>
      </c>
      <c r="AN55" s="201">
        <v>8046.4490383933198</v>
      </c>
      <c r="AO55" s="201">
        <v>6464.6249898230453</v>
      </c>
      <c r="AP55" s="201">
        <v>9675.7631922685468</v>
      </c>
      <c r="AQ55" s="201">
        <v>8894.5765241147401</v>
      </c>
      <c r="AR55" s="201">
        <v>11795.430684725212</v>
      </c>
      <c r="AS55" s="201">
        <v>15446.83028707921</v>
      </c>
      <c r="AT55" s="201">
        <v>18650.548279417955</v>
      </c>
      <c r="AU55" s="201">
        <v>17162.851114911398</v>
      </c>
      <c r="AV55" s="201">
        <v>14119.624013436664</v>
      </c>
      <c r="AW55" s="201">
        <v>14930.929089387206</v>
      </c>
    </row>
    <row r="56" spans="1:49" ht="15" customHeight="1" x14ac:dyDescent="0.2">
      <c r="A56" s="195" t="s">
        <v>670</v>
      </c>
      <c r="B56" s="165">
        <v>-1352.2469330812355</v>
      </c>
      <c r="C56" s="165">
        <v>-1540.0277265226084</v>
      </c>
      <c r="D56" s="165">
        <v>-1272.8070622607872</v>
      </c>
      <c r="E56" s="165">
        <v>-1418.3564078750228</v>
      </c>
      <c r="F56" s="165">
        <v>-1263.9400524231055</v>
      </c>
      <c r="G56" s="165">
        <v>-1258.6487434052283</v>
      </c>
      <c r="H56" s="165">
        <v>-1177.1939436411781</v>
      </c>
      <c r="I56" s="165">
        <v>-1402.0080525313356</v>
      </c>
      <c r="J56" s="165">
        <v>-1849.0757150834847</v>
      </c>
      <c r="K56" s="165">
        <v>-1757.8162720313119</v>
      </c>
      <c r="L56" s="165">
        <v>-1743.6440330961213</v>
      </c>
      <c r="M56" s="165">
        <v>-2031.6491243292521</v>
      </c>
      <c r="N56" s="165">
        <v>-1800.93022193142</v>
      </c>
      <c r="O56" s="165">
        <v>-1660.8959968175013</v>
      </c>
      <c r="P56" s="165">
        <v>-2517.9508485014358</v>
      </c>
      <c r="Q56" s="165">
        <v>-2632.516538323991</v>
      </c>
      <c r="R56" s="165">
        <v>-3362.7781678950214</v>
      </c>
      <c r="S56" s="165">
        <v>-3220.1163721632174</v>
      </c>
      <c r="T56" s="165">
        <v>-2948.6130311597403</v>
      </c>
      <c r="U56" s="165">
        <v>-2852.849264065761</v>
      </c>
      <c r="V56" s="165">
        <v>-2835.6630797394491</v>
      </c>
      <c r="W56" s="165">
        <v>-2990.4744289598948</v>
      </c>
      <c r="X56" s="165">
        <v>-3326.4172721322589</v>
      </c>
      <c r="Y56" s="165">
        <v>-3035.994517438297</v>
      </c>
      <c r="Z56" s="165">
        <v>-2924.7953658990737</v>
      </c>
      <c r="AA56" s="165">
        <v>-4020.0988192070486</v>
      </c>
      <c r="AB56" s="165">
        <v>-4290.0699127004264</v>
      </c>
      <c r="AC56" s="165">
        <v>-4975.7286575399921</v>
      </c>
      <c r="AD56" s="165">
        <v>-5638.8362858715582</v>
      </c>
      <c r="AE56" s="165">
        <v>-7120.4486156229696</v>
      </c>
      <c r="AF56" s="165">
        <v>-7564.5667729783281</v>
      </c>
      <c r="AG56" s="167">
        <v>-9848.2418106369951</v>
      </c>
      <c r="AH56" s="167">
        <v>-8808.9976893741568</v>
      </c>
      <c r="AI56" s="167">
        <v>-8563.430880998847</v>
      </c>
      <c r="AJ56" s="167">
        <v>-9505.1142153857472</v>
      </c>
      <c r="AK56" s="167">
        <v>-9502.2716886610833</v>
      </c>
      <c r="AL56" s="167">
        <v>-10226.143029448171</v>
      </c>
      <c r="AM56" s="167">
        <v>-9867.9167272058712</v>
      </c>
      <c r="AN56" s="167">
        <v>-12199.125661741522</v>
      </c>
      <c r="AO56" s="167">
        <v>-9925.0346125326687</v>
      </c>
      <c r="AP56" s="167">
        <v>-13855.039917805223</v>
      </c>
      <c r="AQ56" s="167">
        <v>-12907.960846278824</v>
      </c>
      <c r="AR56" s="167">
        <v>-16544.68828524046</v>
      </c>
      <c r="AS56" s="167">
        <v>-21333.894489874994</v>
      </c>
      <c r="AT56" s="167">
        <v>-25406.846434075182</v>
      </c>
      <c r="AU56" s="167">
        <v>-24663.799453834577</v>
      </c>
      <c r="AV56" s="167">
        <v>-19821.977845927348</v>
      </c>
      <c r="AW56" s="167">
        <v>-20476.701502236949</v>
      </c>
    </row>
    <row r="57" spans="1:49" ht="15" customHeight="1" x14ac:dyDescent="0.2">
      <c r="A57" s="200" t="s">
        <v>671</v>
      </c>
      <c r="B57" s="201">
        <v>27.419914064141715</v>
      </c>
      <c r="C57" s="201">
        <v>31.905469215859551</v>
      </c>
      <c r="D57" s="201">
        <v>30.441973768422081</v>
      </c>
      <c r="E57" s="201">
        <v>29.300840541068968</v>
      </c>
      <c r="F57" s="201">
        <v>29.050866436538552</v>
      </c>
      <c r="G57" s="201">
        <v>31.234725572809047</v>
      </c>
      <c r="H57" s="201">
        <v>34.205548236028761</v>
      </c>
      <c r="I57" s="201">
        <v>31.591801689631012</v>
      </c>
      <c r="J57" s="201">
        <v>31.700871647688857</v>
      </c>
      <c r="K57" s="201">
        <v>33.269084641893727</v>
      </c>
      <c r="L57" s="201">
        <v>34.057703640850043</v>
      </c>
      <c r="M57" s="201">
        <v>32.581570981215222</v>
      </c>
      <c r="N57" s="201">
        <v>34.341918621038843</v>
      </c>
      <c r="O57" s="201">
        <v>36.317706005859065</v>
      </c>
      <c r="P57" s="201">
        <v>30.402897629651481</v>
      </c>
      <c r="Q57" s="201">
        <v>33.327208965313467</v>
      </c>
      <c r="R57" s="201">
        <v>33.504500196365704</v>
      </c>
      <c r="S57" s="201">
        <v>32.128244792346798</v>
      </c>
      <c r="T57" s="201">
        <v>31.618664706577398</v>
      </c>
      <c r="U57" s="201">
        <v>33.938556446631111</v>
      </c>
      <c r="V57" s="201">
        <v>32.816144347699314</v>
      </c>
      <c r="W57" s="201">
        <v>32.29648304529637</v>
      </c>
      <c r="X57" s="201">
        <v>32.249621010656796</v>
      </c>
      <c r="Y57" s="201">
        <v>32.414659690954629</v>
      </c>
      <c r="Z57" s="201">
        <v>33.754013335833285</v>
      </c>
      <c r="AA57" s="201">
        <v>31.691821768846378</v>
      </c>
      <c r="AB57" s="201">
        <v>33.826159898544489</v>
      </c>
      <c r="AC57" s="201">
        <v>33.385542146282184</v>
      </c>
      <c r="AD57" s="201">
        <v>31.582699563751525</v>
      </c>
      <c r="AE57" s="201">
        <v>33.500156337544169</v>
      </c>
      <c r="AF57" s="201">
        <v>33.594955263601577</v>
      </c>
      <c r="AG57" s="202">
        <v>34.613113490723833</v>
      </c>
      <c r="AH57" s="202">
        <v>36.778046189087284</v>
      </c>
      <c r="AI57" s="202">
        <v>37.096873996972839</v>
      </c>
      <c r="AJ57" s="202">
        <v>37.620202039656967</v>
      </c>
      <c r="AK57" s="202">
        <v>37.244086959291053</v>
      </c>
      <c r="AL57" s="202">
        <v>37.246966142251317</v>
      </c>
      <c r="AM57" s="202">
        <v>38.269246280703641</v>
      </c>
      <c r="AN57" s="202">
        <v>39.744236247043787</v>
      </c>
      <c r="AO57" s="202">
        <v>39.443314545067629</v>
      </c>
      <c r="AP57" s="202">
        <v>41.119562077871691</v>
      </c>
      <c r="AQ57" s="202">
        <v>40.796061362073395</v>
      </c>
      <c r="AR57" s="202">
        <v>41.620963896537589</v>
      </c>
      <c r="AS57" s="202">
        <v>41.997079668092276</v>
      </c>
      <c r="AT57" s="202">
        <v>42.332390284770945</v>
      </c>
      <c r="AU57" s="202">
        <v>58.966709307256963</v>
      </c>
      <c r="AV57" s="202">
        <v>41.5997573477554</v>
      </c>
      <c r="AW57" s="202">
        <v>42.168676186198098</v>
      </c>
    </row>
    <row r="58" spans="1:49" ht="15" customHeight="1" x14ac:dyDescent="0.2">
      <c r="A58" s="206" t="s">
        <v>672</v>
      </c>
      <c r="B58" s="192">
        <v>45744.099683231689</v>
      </c>
      <c r="C58" s="192">
        <v>51592.372523838822</v>
      </c>
      <c r="D58" s="192">
        <v>57160.682429072287</v>
      </c>
      <c r="E58" s="192">
        <v>64728.336006355319</v>
      </c>
      <c r="F58" s="192">
        <v>71698.956920433324</v>
      </c>
      <c r="G58" s="192">
        <v>78937.583016203964</v>
      </c>
      <c r="H58" s="192">
        <v>90032.190323539617</v>
      </c>
      <c r="I58" s="192">
        <v>101011.68332447058</v>
      </c>
      <c r="J58" s="192">
        <v>112729.57393913553</v>
      </c>
      <c r="K58" s="192">
        <v>126774.42068910375</v>
      </c>
      <c r="L58" s="192">
        <v>139382.73308794227</v>
      </c>
      <c r="M58" s="192">
        <v>142186.34891153732</v>
      </c>
      <c r="N58" s="192">
        <v>152089.42620081201</v>
      </c>
      <c r="O58" s="192">
        <v>162493.37245890513</v>
      </c>
      <c r="P58" s="192">
        <v>179388.17907093387</v>
      </c>
      <c r="Q58" s="192">
        <v>193682.23389625031</v>
      </c>
      <c r="R58" s="192">
        <v>202128.89948686221</v>
      </c>
      <c r="S58" s="192">
        <v>203331.47189248921</v>
      </c>
      <c r="T58" s="192">
        <v>214952.84833692005</v>
      </c>
      <c r="U58" s="192">
        <v>221739.02050874929</v>
      </c>
      <c r="V58" s="192">
        <v>222820.11523002677</v>
      </c>
      <c r="W58" s="192">
        <v>234376.2971755566</v>
      </c>
      <c r="X58" s="192">
        <v>241761.95193832472</v>
      </c>
      <c r="Y58" s="192">
        <v>252003.1215780252</v>
      </c>
      <c r="Z58" s="192">
        <v>260040.6103672302</v>
      </c>
      <c r="AA58" s="192">
        <v>275601.44269530993</v>
      </c>
      <c r="AB58" s="192">
        <v>291245.5399137768</v>
      </c>
      <c r="AC58" s="192">
        <v>307980.78284258419</v>
      </c>
      <c r="AD58" s="192">
        <v>321748.63834462181</v>
      </c>
      <c r="AE58" s="192">
        <v>334726.23368875741</v>
      </c>
      <c r="AF58" s="192">
        <v>348920.93878306588</v>
      </c>
      <c r="AG58" s="193">
        <v>328519.46572964074</v>
      </c>
      <c r="AH58" s="193">
        <v>345678.82472384529</v>
      </c>
      <c r="AI58" s="193">
        <v>364339.83799999999</v>
      </c>
      <c r="AJ58" s="193">
        <v>387452.41571201413</v>
      </c>
      <c r="AK58" s="193">
        <v>403030.77232763218</v>
      </c>
      <c r="AL58" s="193">
        <v>419383.49919999996</v>
      </c>
      <c r="AM58" s="193">
        <v>445148.81420639105</v>
      </c>
      <c r="AN58" s="193">
        <v>462886.76091155026</v>
      </c>
      <c r="AO58" s="193">
        <v>466158.1230211982</v>
      </c>
      <c r="AP58" s="193">
        <v>515798.68759075436</v>
      </c>
      <c r="AQ58" s="193">
        <v>531758.22829119628</v>
      </c>
      <c r="AR58" s="193">
        <v>552498.34620919381</v>
      </c>
      <c r="AS58" s="193">
        <v>570834.6534990893</v>
      </c>
      <c r="AT58" s="193">
        <v>590542.11777972896</v>
      </c>
      <c r="AU58" s="193">
        <v>581227.9551684527</v>
      </c>
      <c r="AV58" s="193">
        <v>578898.30886670272</v>
      </c>
      <c r="AW58" s="193">
        <v>587962.16742049123</v>
      </c>
    </row>
    <row r="59" spans="1:49" ht="15" customHeight="1" x14ac:dyDescent="0.2">
      <c r="A59" s="206" t="s">
        <v>570</v>
      </c>
      <c r="B59" s="192">
        <v>5427.9552846809629</v>
      </c>
      <c r="C59" s="192">
        <v>7760.3685781866525</v>
      </c>
      <c r="D59" s="192">
        <v>5763.2571691085213</v>
      </c>
      <c r="E59" s="192">
        <v>6087.1588197611163</v>
      </c>
      <c r="F59" s="192">
        <v>5235.0877291289844</v>
      </c>
      <c r="G59" s="192">
        <v>5783.2315281604906</v>
      </c>
      <c r="H59" s="192">
        <v>6254.8525985396145</v>
      </c>
      <c r="I59" s="192">
        <v>6414.8378619705882</v>
      </c>
      <c r="J59" s="192">
        <v>8651.6298641355206</v>
      </c>
      <c r="K59" s="192">
        <v>8418.401289103751</v>
      </c>
      <c r="L59" s="192">
        <v>8670.2248254422611</v>
      </c>
      <c r="M59" s="192">
        <v>9547.7260365373404</v>
      </c>
      <c r="N59" s="192">
        <v>8778.9517258120177</v>
      </c>
      <c r="O59" s="192">
        <v>8033.9175089051341</v>
      </c>
      <c r="P59" s="192">
        <v>9943.5001834338473</v>
      </c>
      <c r="Q59" s="192">
        <v>12240.108307658105</v>
      </c>
      <c r="R59" s="192">
        <v>16515.967062994896</v>
      </c>
      <c r="S59" s="192">
        <v>14165.774577764281</v>
      </c>
      <c r="T59" s="192">
        <v>12520.064542826201</v>
      </c>
      <c r="U59" s="192">
        <v>13645.858170237982</v>
      </c>
      <c r="V59" s="192">
        <v>12253.052730026766</v>
      </c>
      <c r="W59" s="192">
        <v>12594.684613056619</v>
      </c>
      <c r="X59" s="192">
        <v>13489.591200379531</v>
      </c>
      <c r="Y59" s="192">
        <v>11954.184544800763</v>
      </c>
      <c r="Z59" s="192">
        <v>11947.286718452709</v>
      </c>
      <c r="AA59" s="192">
        <v>16102.602206351614</v>
      </c>
      <c r="AB59" s="192">
        <v>18755.030285554749</v>
      </c>
      <c r="AC59" s="192">
        <v>21625.325448432373</v>
      </c>
      <c r="AD59" s="192">
        <v>22769.225332461705</v>
      </c>
      <c r="AE59" s="192">
        <v>33348.200807798676</v>
      </c>
      <c r="AF59" s="192">
        <v>36661.299799065877</v>
      </c>
      <c r="AG59" s="193">
        <v>51618.058729640718</v>
      </c>
      <c r="AH59" s="193">
        <v>49299.477759087604</v>
      </c>
      <c r="AI59" s="193">
        <v>46768.375</v>
      </c>
      <c r="AJ59" s="193">
        <v>54119.453171703222</v>
      </c>
      <c r="AK59" s="193">
        <v>51890.160034937835</v>
      </c>
      <c r="AL59" s="193">
        <v>55572.113199999985</v>
      </c>
      <c r="AM59" s="193">
        <v>52463.402251878288</v>
      </c>
      <c r="AN59" s="193">
        <v>72623.675427422626</v>
      </c>
      <c r="AO59" s="193">
        <v>51292.81</v>
      </c>
      <c r="AP59" s="193">
        <v>78786.634232368553</v>
      </c>
      <c r="AQ59" s="193">
        <v>68486.186634268757</v>
      </c>
      <c r="AR59" s="193">
        <v>96810.54562341272</v>
      </c>
      <c r="AS59" s="193">
        <v>132788.06119912901</v>
      </c>
      <c r="AT59" s="193">
        <v>158492.29809627283</v>
      </c>
      <c r="AU59" s="193">
        <v>150563.54362950299</v>
      </c>
      <c r="AV59" s="193">
        <v>113372.98979676298</v>
      </c>
      <c r="AW59" s="193">
        <v>122578.2376197377</v>
      </c>
    </row>
    <row r="60" spans="1:49" ht="15" customHeight="1" x14ac:dyDescent="0.2">
      <c r="A60" s="195" t="s">
        <v>611</v>
      </c>
      <c r="B60" s="167">
        <v>0</v>
      </c>
      <c r="C60" s="167">
        <v>0</v>
      </c>
      <c r="D60" s="167">
        <v>0</v>
      </c>
      <c r="E60" s="167">
        <v>0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5</v>
      </c>
      <c r="U60" s="167">
        <v>215</v>
      </c>
      <c r="V60" s="167">
        <v>325.61199999999997</v>
      </c>
      <c r="W60" s="167">
        <v>373</v>
      </c>
      <c r="X60" s="167">
        <v>390</v>
      </c>
      <c r="Y60" s="167">
        <v>388</v>
      </c>
      <c r="Z60" s="167">
        <v>479.16743192203694</v>
      </c>
      <c r="AA60" s="167">
        <v>559.69370432695405</v>
      </c>
      <c r="AB60" s="167">
        <v>974.14683731611137</v>
      </c>
      <c r="AC60" s="167">
        <v>1177</v>
      </c>
      <c r="AD60" s="167">
        <v>1321</v>
      </c>
      <c r="AE60" s="167">
        <v>2652.8650887573967</v>
      </c>
      <c r="AF60" s="167">
        <v>4067.8597990658827</v>
      </c>
      <c r="AG60" s="167">
        <v>9921.2460556844562</v>
      </c>
      <c r="AH60" s="167">
        <v>12405.784913481872</v>
      </c>
      <c r="AI60" s="167">
        <v>13110</v>
      </c>
      <c r="AJ60" s="167">
        <v>19263.910220540431</v>
      </c>
      <c r="AK60" s="167">
        <v>18811.27385793515</v>
      </c>
      <c r="AL60" s="167">
        <v>18258.215</v>
      </c>
      <c r="AM60" s="167">
        <v>15496.593949181264</v>
      </c>
      <c r="AN60" s="167">
        <v>28778.265471292005</v>
      </c>
      <c r="AO60" s="167">
        <v>13331.789999999999</v>
      </c>
      <c r="AP60" s="167">
        <v>36475.562536207333</v>
      </c>
      <c r="AQ60" s="167">
        <v>25095.283497010852</v>
      </c>
      <c r="AR60" s="167">
        <v>46760.164622951052</v>
      </c>
      <c r="AS60" s="167">
        <v>69002.734052804662</v>
      </c>
      <c r="AT60" s="167">
        <v>81073.113990732701</v>
      </c>
      <c r="AU60" s="167">
        <v>79489.563192930989</v>
      </c>
      <c r="AV60" s="167">
        <v>56484.888837289749</v>
      </c>
      <c r="AW60" s="167">
        <v>65593.315917169937</v>
      </c>
    </row>
    <row r="61" spans="1:49" ht="15" customHeight="1" x14ac:dyDescent="0.2">
      <c r="A61" s="195" t="s">
        <v>612</v>
      </c>
      <c r="B61" s="165">
        <v>1369.4519999999998</v>
      </c>
      <c r="C61" s="165">
        <v>1371.8488749999999</v>
      </c>
      <c r="D61" s="165">
        <v>1637.357375</v>
      </c>
      <c r="E61" s="165">
        <v>1079.444375</v>
      </c>
      <c r="F61" s="165">
        <v>990.30359999999996</v>
      </c>
      <c r="G61" s="165">
        <v>1301.2571874999999</v>
      </c>
      <c r="H61" s="165">
        <v>1073.1260749999999</v>
      </c>
      <c r="I61" s="165">
        <v>1418.590625</v>
      </c>
      <c r="J61" s="165">
        <v>2632.80485</v>
      </c>
      <c r="K61" s="165">
        <v>2423.256625</v>
      </c>
      <c r="L61" s="165">
        <v>2594.9550999999997</v>
      </c>
      <c r="M61" s="165">
        <v>3379.1244999999994</v>
      </c>
      <c r="N61" s="165">
        <v>3395.7933750000002</v>
      </c>
      <c r="O61" s="165">
        <v>2604.0669000000003</v>
      </c>
      <c r="P61" s="165">
        <v>2858.6097249999993</v>
      </c>
      <c r="Q61" s="165">
        <v>3437.2037750000004</v>
      </c>
      <c r="R61" s="165">
        <v>4598.9637499999999</v>
      </c>
      <c r="S61" s="165">
        <v>3687.3963625000001</v>
      </c>
      <c r="T61" s="165">
        <v>2826.8125375</v>
      </c>
      <c r="U61" s="165">
        <v>3877.01125</v>
      </c>
      <c r="V61" s="165">
        <v>2814.1125499999998</v>
      </c>
      <c r="W61" s="165">
        <v>3431.384974999999</v>
      </c>
      <c r="X61" s="165">
        <v>3322.2381500000001</v>
      </c>
      <c r="Y61" s="165">
        <v>3125.15202</v>
      </c>
      <c r="Z61" s="165">
        <v>3392.4090000000001</v>
      </c>
      <c r="AA61" s="165">
        <v>3944.3270000000002</v>
      </c>
      <c r="AB61" s="165">
        <v>4374.1388900000002</v>
      </c>
      <c r="AC61" s="165">
        <v>5510.8724899999997</v>
      </c>
      <c r="AD61" s="165">
        <v>4897.1292000000003</v>
      </c>
      <c r="AE61" s="165">
        <v>7437</v>
      </c>
      <c r="AF61" s="165">
        <v>7667</v>
      </c>
      <c r="AG61" s="167">
        <v>7594</v>
      </c>
      <c r="AH61" s="167">
        <v>5327</v>
      </c>
      <c r="AI61" s="167">
        <v>5436</v>
      </c>
      <c r="AJ61" s="167">
        <v>6579.7719999999999</v>
      </c>
      <c r="AK61" s="167">
        <v>6352.7888707000002</v>
      </c>
      <c r="AL61" s="167">
        <v>6730.0239999999985</v>
      </c>
      <c r="AM61" s="167">
        <v>5937.7604788895833</v>
      </c>
      <c r="AN61" s="167">
        <v>6496.6604607462805</v>
      </c>
      <c r="AO61" s="167">
        <v>5428.7</v>
      </c>
      <c r="AP61" s="167">
        <v>6991.8504222171687</v>
      </c>
      <c r="AQ61" s="167">
        <v>6485.4432120252422</v>
      </c>
      <c r="AR61" s="167">
        <v>8422.0689769399014</v>
      </c>
      <c r="AS61" s="167">
        <v>14801.485104640849</v>
      </c>
      <c r="AT61" s="167">
        <v>18385.429761866733</v>
      </c>
      <c r="AU61" s="167">
        <v>18856.494522629673</v>
      </c>
      <c r="AV61" s="167">
        <v>17001.395380401274</v>
      </c>
      <c r="AW61" s="167">
        <v>16256.586963439768</v>
      </c>
    </row>
    <row r="62" spans="1:49" s="204" customFormat="1" ht="15" customHeight="1" x14ac:dyDescent="0.2">
      <c r="A62" s="207" t="s">
        <v>613</v>
      </c>
      <c r="B62" s="165">
        <v>465.3</v>
      </c>
      <c r="C62" s="165">
        <v>535.17499999999995</v>
      </c>
      <c r="D62" s="165">
        <v>601.17499999999995</v>
      </c>
      <c r="E62" s="165">
        <v>551.17499999999995</v>
      </c>
      <c r="F62" s="165">
        <v>637.17499999999995</v>
      </c>
      <c r="G62" s="165">
        <v>669.17499999999995</v>
      </c>
      <c r="H62" s="165">
        <v>489.65299999999991</v>
      </c>
      <c r="I62" s="165">
        <v>487.56300000000005</v>
      </c>
      <c r="J62" s="165">
        <v>556.53300000000002</v>
      </c>
      <c r="K62" s="165">
        <v>860.20100000000002</v>
      </c>
      <c r="L62" s="165">
        <v>1139.4349999999999</v>
      </c>
      <c r="M62" s="165">
        <v>1405.1749999999995</v>
      </c>
      <c r="N62" s="165">
        <v>1089.175</v>
      </c>
      <c r="O62" s="165">
        <v>1172.175</v>
      </c>
      <c r="P62" s="165">
        <v>1177.175</v>
      </c>
      <c r="Q62" s="165">
        <v>1417.175</v>
      </c>
      <c r="R62" s="165">
        <v>1780.175</v>
      </c>
      <c r="S62" s="165">
        <v>2764.1750000000002</v>
      </c>
      <c r="T62" s="165">
        <v>2649.1750000000002</v>
      </c>
      <c r="U62" s="165">
        <v>2273.5810000000001</v>
      </c>
      <c r="V62" s="165">
        <v>1969.808</v>
      </c>
      <c r="W62" s="165">
        <v>1978.8150000000001</v>
      </c>
      <c r="X62" s="165">
        <v>2289.6298373492273</v>
      </c>
      <c r="Y62" s="165">
        <v>2111.5501312254214</v>
      </c>
      <c r="Z62" s="165">
        <v>2203.0540168480493</v>
      </c>
      <c r="AA62" s="165">
        <v>3076.7554803048251</v>
      </c>
      <c r="AB62" s="165">
        <v>3111.5644594025052</v>
      </c>
      <c r="AC62" s="165">
        <v>4098.2660137837092</v>
      </c>
      <c r="AD62" s="165">
        <v>5211.0463603884</v>
      </c>
      <c r="AE62" s="165">
        <v>7291.415</v>
      </c>
      <c r="AF62" s="165">
        <v>5588.03</v>
      </c>
      <c r="AG62" s="165">
        <v>6073.5126739562675</v>
      </c>
      <c r="AH62" s="165">
        <v>5629.4739707455174</v>
      </c>
      <c r="AI62" s="165">
        <v>6280.1750000000002</v>
      </c>
      <c r="AJ62" s="165">
        <v>7539.6106767441861</v>
      </c>
      <c r="AK62" s="165">
        <v>7597.8819628583706</v>
      </c>
      <c r="AL62" s="165">
        <v>6547.2029999999995</v>
      </c>
      <c r="AM62" s="165">
        <v>6268.6581411663774</v>
      </c>
      <c r="AN62" s="165">
        <v>8400.3733894969009</v>
      </c>
      <c r="AO62" s="165">
        <v>7373.2</v>
      </c>
      <c r="AP62" s="165">
        <v>8949.3811591072536</v>
      </c>
      <c r="AQ62" s="165">
        <v>8970.3149227590638</v>
      </c>
      <c r="AR62" s="165">
        <v>10514.918170500441</v>
      </c>
      <c r="AS62" s="165">
        <v>10977.370469665544</v>
      </c>
      <c r="AT62" s="165">
        <v>13412.160130878572</v>
      </c>
      <c r="AU62" s="165">
        <v>10427.143492946729</v>
      </c>
      <c r="AV62" s="165">
        <v>5442.843438237941</v>
      </c>
      <c r="AW62" s="165">
        <v>4889.8171094427989</v>
      </c>
    </row>
    <row r="63" spans="1:49" ht="15" customHeight="1" x14ac:dyDescent="0.2">
      <c r="A63" s="195" t="s">
        <v>614</v>
      </c>
      <c r="B63" s="165">
        <v>3262.1332846809637</v>
      </c>
      <c r="C63" s="165">
        <v>5522.2747031866529</v>
      </c>
      <c r="D63" s="165">
        <v>3179.6047941085217</v>
      </c>
      <c r="E63" s="165">
        <v>4136.2894447611161</v>
      </c>
      <c r="F63" s="165">
        <v>3279.694129128985</v>
      </c>
      <c r="G63" s="165">
        <v>3487.3343406604909</v>
      </c>
      <c r="H63" s="165">
        <v>4265.0362735396147</v>
      </c>
      <c r="I63" s="165">
        <v>4135.0762369705881</v>
      </c>
      <c r="J63" s="165">
        <v>5034.82638913552</v>
      </c>
      <c r="K63" s="165">
        <v>4514.350164103751</v>
      </c>
      <c r="L63" s="165">
        <v>4078.3147254422611</v>
      </c>
      <c r="M63" s="165">
        <v>3468.5274115373404</v>
      </c>
      <c r="N63" s="165">
        <v>2741.7858508120162</v>
      </c>
      <c r="O63" s="165">
        <v>2844.3021089051344</v>
      </c>
      <c r="P63" s="165">
        <v>2193.9034584338478</v>
      </c>
      <c r="Q63" s="165">
        <v>2454.2369962503381</v>
      </c>
      <c r="R63" s="165">
        <v>8360.0614618622112</v>
      </c>
      <c r="S63" s="165">
        <v>4872.1897799891976</v>
      </c>
      <c r="T63" s="165">
        <v>4269.3731744200531</v>
      </c>
      <c r="U63" s="165">
        <v>3618.16485874931</v>
      </c>
      <c r="V63" s="165">
        <v>2843.8116800267653</v>
      </c>
      <c r="W63" s="165">
        <v>2994.1701380566192</v>
      </c>
      <c r="X63" s="165">
        <v>3161.6790762819664</v>
      </c>
      <c r="Y63" s="165">
        <v>3167.586992064606</v>
      </c>
      <c r="Z63" s="165">
        <v>3269.416904827468</v>
      </c>
      <c r="AA63" s="165">
        <v>3439.8316188694789</v>
      </c>
      <c r="AB63" s="165">
        <v>5101.9304129924549</v>
      </c>
      <c r="AC63" s="165">
        <v>4576.3827174726703</v>
      </c>
      <c r="AD63" s="165">
        <v>4772.0919011504775</v>
      </c>
      <c r="AE63" s="165">
        <v>7882.66</v>
      </c>
      <c r="AF63" s="165">
        <v>7997</v>
      </c>
      <c r="AG63" s="167">
        <v>8036.3</v>
      </c>
      <c r="AH63" s="167">
        <v>6207.6188748602099</v>
      </c>
      <c r="AI63" s="167">
        <v>3095</v>
      </c>
      <c r="AJ63" s="167">
        <v>2907.971646511628</v>
      </c>
      <c r="AK63" s="167">
        <v>3012.6272376008073</v>
      </c>
      <c r="AL63" s="167">
        <v>4205.9609999999993</v>
      </c>
      <c r="AM63" s="167">
        <v>5672.8349707519228</v>
      </c>
      <c r="AN63" s="167">
        <v>7228.0978408931514</v>
      </c>
      <c r="AO63" s="167">
        <v>5350.65</v>
      </c>
      <c r="AP63" s="167">
        <v>5266.8274400952396</v>
      </c>
      <c r="AQ63" s="167">
        <v>3268.4327011254654</v>
      </c>
      <c r="AR63" s="167">
        <v>5698.6972649360641</v>
      </c>
      <c r="AS63" s="167">
        <v>11112.676677540232</v>
      </c>
      <c r="AT63" s="167">
        <v>18116.761494623759</v>
      </c>
      <c r="AU63" s="167">
        <v>15229.859235275409</v>
      </c>
      <c r="AV63" s="167">
        <v>6659.9089357733719</v>
      </c>
      <c r="AW63" s="167">
        <v>7842.6975861962583</v>
      </c>
    </row>
    <row r="64" spans="1:49" ht="15" customHeight="1" x14ac:dyDescent="0.2">
      <c r="A64" s="195" t="s">
        <v>615</v>
      </c>
      <c r="B64" s="167">
        <v>45.87</v>
      </c>
      <c r="C64" s="167">
        <v>45.87</v>
      </c>
      <c r="D64" s="167">
        <v>45.87</v>
      </c>
      <c r="E64" s="167">
        <v>52.125</v>
      </c>
      <c r="F64" s="167">
        <v>50.04</v>
      </c>
      <c r="G64" s="167">
        <v>60.465000000000003</v>
      </c>
      <c r="H64" s="167">
        <v>124.78724999999999</v>
      </c>
      <c r="I64" s="167">
        <v>135.10799999999998</v>
      </c>
      <c r="J64" s="167">
        <v>152.46562499999999</v>
      </c>
      <c r="K64" s="167">
        <v>179.51849999999999</v>
      </c>
      <c r="L64" s="167">
        <v>181.39500000000001</v>
      </c>
      <c r="M64" s="167">
        <v>225.64912499999997</v>
      </c>
      <c r="N64" s="167">
        <v>247.07249999999999</v>
      </c>
      <c r="O64" s="167">
        <v>310.87349999999998</v>
      </c>
      <c r="P64" s="167">
        <v>546.68700000000001</v>
      </c>
      <c r="Q64" s="167">
        <v>524.89874999999995</v>
      </c>
      <c r="R64" s="167">
        <v>483.303</v>
      </c>
      <c r="S64" s="167">
        <v>331.08524999999997</v>
      </c>
      <c r="T64" s="167">
        <v>402.09225000000004</v>
      </c>
      <c r="U64" s="167">
        <v>520.93724999999995</v>
      </c>
      <c r="V64" s="167">
        <v>437.75849999999997</v>
      </c>
      <c r="W64" s="167">
        <v>524.58600000000001</v>
      </c>
      <c r="X64" s="167">
        <v>486.53817129041391</v>
      </c>
      <c r="Y64" s="167">
        <v>514.8860730393003</v>
      </c>
      <c r="Z64" s="167">
        <v>305</v>
      </c>
      <c r="AA64" s="167">
        <v>304</v>
      </c>
      <c r="AB64" s="167">
        <v>429</v>
      </c>
      <c r="AC64" s="167">
        <v>316.7</v>
      </c>
      <c r="AD64" s="167">
        <v>439.5</v>
      </c>
      <c r="AE64" s="167">
        <v>794</v>
      </c>
      <c r="AF64" s="167">
        <v>583</v>
      </c>
      <c r="AG64" s="167">
        <v>624</v>
      </c>
      <c r="AH64" s="167">
        <v>693</v>
      </c>
      <c r="AI64" s="167">
        <v>464</v>
      </c>
      <c r="AJ64" s="167">
        <v>454.04420000000005</v>
      </c>
      <c r="AK64" s="167">
        <v>450.40748567584495</v>
      </c>
      <c r="AL64" s="167">
        <v>458</v>
      </c>
      <c r="AM64" s="167">
        <v>833.9</v>
      </c>
      <c r="AN64" s="167">
        <v>1892.6310767114951</v>
      </c>
      <c r="AO64" s="167">
        <v>1384.4399999999998</v>
      </c>
      <c r="AP64" s="167">
        <v>1214.5069165663208</v>
      </c>
      <c r="AQ64" s="167">
        <v>1201.293934900536</v>
      </c>
      <c r="AR64" s="167">
        <v>1057.9022692180574</v>
      </c>
      <c r="AS64" s="167">
        <v>1017.5586628132323</v>
      </c>
      <c r="AT64" s="167">
        <v>1344.8886027204417</v>
      </c>
      <c r="AU64" s="167">
        <v>980.71325724428334</v>
      </c>
      <c r="AV64" s="167">
        <v>1041.6267872565045</v>
      </c>
      <c r="AW64" s="167">
        <v>1607.4183538157406</v>
      </c>
    </row>
    <row r="65" spans="1:49" ht="15" customHeight="1" x14ac:dyDescent="0.2">
      <c r="A65" s="195" t="s">
        <v>616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5.125</v>
      </c>
      <c r="L65" s="165">
        <v>15</v>
      </c>
      <c r="M65" s="165">
        <v>170.625</v>
      </c>
      <c r="N65" s="165">
        <v>276.5</v>
      </c>
      <c r="O65" s="165">
        <v>73.5</v>
      </c>
      <c r="P65" s="165">
        <v>66.5</v>
      </c>
      <c r="Q65" s="165">
        <v>42.75</v>
      </c>
      <c r="R65" s="165">
        <v>47.5</v>
      </c>
      <c r="S65" s="165">
        <v>146.42824999999999</v>
      </c>
      <c r="T65" s="165">
        <v>273.85649999999998</v>
      </c>
      <c r="U65" s="165">
        <v>260.39974999999998</v>
      </c>
      <c r="V65" s="165">
        <v>256.27999999999997</v>
      </c>
      <c r="W65" s="165">
        <v>272.94</v>
      </c>
      <c r="X65" s="165">
        <v>881.8047114120227</v>
      </c>
      <c r="Y65" s="165">
        <v>936.46634898427033</v>
      </c>
      <c r="Z65" s="165">
        <v>969.97912707444289</v>
      </c>
      <c r="AA65" s="165">
        <v>1064.8944028503563</v>
      </c>
      <c r="AB65" s="165">
        <v>1114.6496858436763</v>
      </c>
      <c r="AC65" s="165">
        <v>1294.4042271759934</v>
      </c>
      <c r="AD65" s="165">
        <v>1226.4578709228265</v>
      </c>
      <c r="AE65" s="165">
        <v>1462.8</v>
      </c>
      <c r="AF65" s="165">
        <v>1660.21</v>
      </c>
      <c r="AG65" s="167">
        <v>1794</v>
      </c>
      <c r="AH65" s="167">
        <v>1683</v>
      </c>
      <c r="AI65" s="167">
        <v>1460</v>
      </c>
      <c r="AJ65" s="167">
        <v>1891.5010279069766</v>
      </c>
      <c r="AK65" s="167">
        <v>1127.0087229891824</v>
      </c>
      <c r="AL65" s="167">
        <v>1654.63</v>
      </c>
      <c r="AM65" s="167">
        <v>1412.2111357253364</v>
      </c>
      <c r="AN65" s="167">
        <v>2043.0074354273729</v>
      </c>
      <c r="AO65" s="167">
        <v>1932</v>
      </c>
      <c r="AP65" s="167">
        <v>1899.0775307067195</v>
      </c>
      <c r="AQ65" s="167">
        <v>2340.4616591898862</v>
      </c>
      <c r="AR65" s="167">
        <v>3044.2952195004623</v>
      </c>
      <c r="AS65" s="167">
        <v>3934.9339310834948</v>
      </c>
      <c r="AT65" s="167">
        <v>3221.6013256815399</v>
      </c>
      <c r="AU65" s="167">
        <v>3279.2704984464335</v>
      </c>
      <c r="AV65" s="167">
        <v>2792.4862361846049</v>
      </c>
      <c r="AW65" s="167">
        <v>2746.2155872097069</v>
      </c>
    </row>
    <row r="66" spans="1:49" ht="15" customHeight="1" x14ac:dyDescent="0.2">
      <c r="A66" s="195" t="s">
        <v>617</v>
      </c>
      <c r="B66" s="165">
        <v>285.2</v>
      </c>
      <c r="C66" s="165">
        <v>285.2</v>
      </c>
      <c r="D66" s="165">
        <v>299.25</v>
      </c>
      <c r="E66" s="165">
        <v>268.125</v>
      </c>
      <c r="F66" s="165">
        <v>277.875</v>
      </c>
      <c r="G66" s="165">
        <v>265</v>
      </c>
      <c r="H66" s="165">
        <v>302.25</v>
      </c>
      <c r="I66" s="165">
        <v>238.5</v>
      </c>
      <c r="J66" s="165">
        <v>275</v>
      </c>
      <c r="K66" s="165">
        <v>435.95</v>
      </c>
      <c r="L66" s="165">
        <v>661.125</v>
      </c>
      <c r="M66" s="165">
        <v>898.625</v>
      </c>
      <c r="N66" s="165">
        <v>1028.625</v>
      </c>
      <c r="O66" s="165">
        <v>1029</v>
      </c>
      <c r="P66" s="165">
        <v>1457.625</v>
      </c>
      <c r="Q66" s="165">
        <v>982.84378640776697</v>
      </c>
      <c r="R66" s="165">
        <v>1101.9638511326862</v>
      </c>
      <c r="S66" s="165">
        <v>1391.499935275081</v>
      </c>
      <c r="T66" s="165">
        <v>1485.7550809061488</v>
      </c>
      <c r="U66" s="165">
        <v>1050.7640614886732</v>
      </c>
      <c r="V66" s="165">
        <v>1368.67</v>
      </c>
      <c r="W66" s="165">
        <v>1577.7884999999999</v>
      </c>
      <c r="X66" s="165">
        <v>1198.7012540459004</v>
      </c>
      <c r="Y66" s="165">
        <v>1268.5429794871648</v>
      </c>
      <c r="Z66" s="165">
        <v>1273.2602377807134</v>
      </c>
      <c r="AA66" s="165">
        <v>1194.0999999999999</v>
      </c>
      <c r="AB66" s="165">
        <v>1222.5999999999999</v>
      </c>
      <c r="AC66" s="165">
        <v>1482.7</v>
      </c>
      <c r="AD66" s="165">
        <v>1637</v>
      </c>
      <c r="AE66" s="165">
        <v>1850.4607190412785</v>
      </c>
      <c r="AF66" s="165">
        <v>3052.2</v>
      </c>
      <c r="AG66" s="167">
        <v>3296</v>
      </c>
      <c r="AH66" s="167">
        <v>3517.5999999999995</v>
      </c>
      <c r="AI66" s="167">
        <v>3565.2</v>
      </c>
      <c r="AJ66" s="167">
        <v>3871.6433999999999</v>
      </c>
      <c r="AK66" s="167">
        <v>4683.1718971784794</v>
      </c>
      <c r="AL66" s="167">
        <v>3963.9802</v>
      </c>
      <c r="AM66" s="167">
        <v>4491.6835761637994</v>
      </c>
      <c r="AN66" s="167">
        <v>3816.0597528554099</v>
      </c>
      <c r="AO66" s="167">
        <v>3535.0299999999997</v>
      </c>
      <c r="AP66" s="167">
        <v>3466.2724274685147</v>
      </c>
      <c r="AQ66" s="167">
        <v>5465.5807072577036</v>
      </c>
      <c r="AR66" s="167">
        <v>5274.0990993667374</v>
      </c>
      <c r="AS66" s="167">
        <v>6491.6123005810105</v>
      </c>
      <c r="AT66" s="167">
        <v>7559.8803097690952</v>
      </c>
      <c r="AU66" s="167">
        <v>7566.3467900294872</v>
      </c>
      <c r="AV66" s="167">
        <v>8085.4965145422229</v>
      </c>
      <c r="AW66" s="167">
        <v>7902.9896645205063</v>
      </c>
    </row>
    <row r="67" spans="1:49" s="198" customFormat="1" ht="15" customHeight="1" x14ac:dyDescent="0.2">
      <c r="A67" s="197" t="s">
        <v>673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5">
        <v>1643</v>
      </c>
      <c r="Q67" s="165">
        <v>3381</v>
      </c>
      <c r="R67" s="165">
        <v>144</v>
      </c>
      <c r="S67" s="165">
        <v>973</v>
      </c>
      <c r="T67" s="165">
        <v>608</v>
      </c>
      <c r="U67" s="165">
        <v>1830</v>
      </c>
      <c r="V67" s="165">
        <v>2237</v>
      </c>
      <c r="W67" s="165">
        <v>1442</v>
      </c>
      <c r="X67" s="165">
        <v>1759</v>
      </c>
      <c r="Y67" s="165">
        <v>442</v>
      </c>
      <c r="Z67" s="165">
        <v>55</v>
      </c>
      <c r="AA67" s="165">
        <v>2519</v>
      </c>
      <c r="AB67" s="165">
        <v>2427</v>
      </c>
      <c r="AC67" s="165">
        <v>3169</v>
      </c>
      <c r="AD67" s="165">
        <v>3265</v>
      </c>
      <c r="AE67" s="165">
        <v>3977</v>
      </c>
      <c r="AF67" s="165">
        <v>6046</v>
      </c>
      <c r="AG67" s="167">
        <v>14279</v>
      </c>
      <c r="AH67" s="167">
        <v>13836</v>
      </c>
      <c r="AI67" s="167">
        <v>13358</v>
      </c>
      <c r="AJ67" s="167">
        <v>11611</v>
      </c>
      <c r="AK67" s="167">
        <v>9855</v>
      </c>
      <c r="AL67" s="167">
        <v>13754.1</v>
      </c>
      <c r="AM67" s="167">
        <v>12349.76</v>
      </c>
      <c r="AN67" s="167">
        <v>13968.58</v>
      </c>
      <c r="AO67" s="167">
        <v>12957</v>
      </c>
      <c r="AP67" s="167">
        <v>14523.1558</v>
      </c>
      <c r="AQ67" s="167">
        <v>15659.375999999998</v>
      </c>
      <c r="AR67" s="167">
        <v>16038.4</v>
      </c>
      <c r="AS67" s="167">
        <v>15449.69</v>
      </c>
      <c r="AT67" s="167">
        <v>15378.46248</v>
      </c>
      <c r="AU67" s="167">
        <v>14734.15264</v>
      </c>
      <c r="AV67" s="167">
        <v>15864.343667077319</v>
      </c>
      <c r="AW67" s="167">
        <v>15739.196437942999</v>
      </c>
    </row>
    <row r="68" spans="1:49" ht="15" customHeight="1" x14ac:dyDescent="0.2">
      <c r="A68" s="191" t="s">
        <v>601</v>
      </c>
      <c r="B68" s="192">
        <v>40316.144398550729</v>
      </c>
      <c r="C68" s="192">
        <v>43832.003945652177</v>
      </c>
      <c r="D68" s="192">
        <v>51397.425259963769</v>
      </c>
      <c r="E68" s="192">
        <v>58641.177186594199</v>
      </c>
      <c r="F68" s="192">
        <v>66463.869191304359</v>
      </c>
      <c r="G68" s="192">
        <v>73154.351488043467</v>
      </c>
      <c r="H68" s="192">
        <v>83777.337725000005</v>
      </c>
      <c r="I68" s="192">
        <v>94596.845462500001</v>
      </c>
      <c r="J68" s="192">
        <v>104077.94407500001</v>
      </c>
      <c r="K68" s="192">
        <v>118356.0194</v>
      </c>
      <c r="L68" s="192">
        <v>130712.50826250001</v>
      </c>
      <c r="M68" s="192">
        <v>132638.622875</v>
      </c>
      <c r="N68" s="192">
        <v>143310.474475</v>
      </c>
      <c r="O68" s="192">
        <v>154459.45494999998</v>
      </c>
      <c r="P68" s="192">
        <v>169444.67888749999</v>
      </c>
      <c r="Q68" s="192">
        <v>181442.12558859223</v>
      </c>
      <c r="R68" s="192">
        <v>185612.93242386731</v>
      </c>
      <c r="S68" s="192">
        <v>189165.69731472491</v>
      </c>
      <c r="T68" s="192">
        <v>202432.78379409385</v>
      </c>
      <c r="U68" s="192">
        <v>208093.16233851132</v>
      </c>
      <c r="V68" s="192">
        <v>210567.0625</v>
      </c>
      <c r="W68" s="192">
        <v>221781.6125625</v>
      </c>
      <c r="X68" s="192">
        <v>228272.36073794522</v>
      </c>
      <c r="Y68" s="192">
        <v>240048.93703322444</v>
      </c>
      <c r="Z68" s="192">
        <v>248093.3236487775</v>
      </c>
      <c r="AA68" s="192">
        <v>259498.84048895832</v>
      </c>
      <c r="AB68" s="192">
        <v>272490.50962822203</v>
      </c>
      <c r="AC68" s="192">
        <v>286355.45739415177</v>
      </c>
      <c r="AD68" s="192">
        <v>298979.4130121601</v>
      </c>
      <c r="AE68" s="192">
        <v>301378.03288095869</v>
      </c>
      <c r="AF68" s="192">
        <v>312259.63898400002</v>
      </c>
      <c r="AG68" s="192">
        <v>276901.40700000001</v>
      </c>
      <c r="AH68" s="193">
        <v>296379.34696475771</v>
      </c>
      <c r="AI68" s="193">
        <v>317571.46299999999</v>
      </c>
      <c r="AJ68" s="193">
        <v>333332.96254031092</v>
      </c>
      <c r="AK68" s="193">
        <v>351140.61229269439</v>
      </c>
      <c r="AL68" s="193">
        <v>363811.386</v>
      </c>
      <c r="AM68" s="193">
        <v>392685.41195451276</v>
      </c>
      <c r="AN68" s="193">
        <v>390263.08548412769</v>
      </c>
      <c r="AO68" s="193">
        <v>414865.31302119821</v>
      </c>
      <c r="AP68" s="193">
        <v>437012.05335838581</v>
      </c>
      <c r="AQ68" s="193">
        <v>463272.04165692755</v>
      </c>
      <c r="AR68" s="193">
        <v>455687.80058578111</v>
      </c>
      <c r="AS68" s="193">
        <v>438046.5922999602</v>
      </c>
      <c r="AT68" s="193">
        <v>432049.81968345609</v>
      </c>
      <c r="AU68" s="193">
        <v>430664.4115389497</v>
      </c>
      <c r="AV68" s="193">
        <v>465525.31906993967</v>
      </c>
      <c r="AW68" s="193">
        <v>465383.92980075348</v>
      </c>
    </row>
    <row r="69" spans="1:49" s="204" customFormat="1" ht="15" customHeight="1" x14ac:dyDescent="0.2">
      <c r="A69" s="208" t="s">
        <v>618</v>
      </c>
      <c r="B69" s="165">
        <v>54.888750000000002</v>
      </c>
      <c r="C69" s="165">
        <v>81.43474999999998</v>
      </c>
      <c r="D69" s="165">
        <v>83.718499999999992</v>
      </c>
      <c r="E69" s="165">
        <v>81.548999999999992</v>
      </c>
      <c r="F69" s="165">
        <v>80.554500000000004</v>
      </c>
      <c r="G69" s="165">
        <v>90.27</v>
      </c>
      <c r="H69" s="165">
        <v>101.745</v>
      </c>
      <c r="I69" s="165">
        <v>97.766999999999996</v>
      </c>
      <c r="J69" s="165">
        <v>134.63999999999999</v>
      </c>
      <c r="K69" s="165">
        <v>150.26130000000001</v>
      </c>
      <c r="L69" s="165">
        <v>201.59662499999999</v>
      </c>
      <c r="M69" s="165">
        <v>237.18824999999998</v>
      </c>
      <c r="N69" s="165">
        <v>307.52999999999997</v>
      </c>
      <c r="O69" s="165">
        <v>451.89099999999991</v>
      </c>
      <c r="P69" s="165">
        <v>528.46749999999997</v>
      </c>
      <c r="Q69" s="165">
        <v>569.11700000000008</v>
      </c>
      <c r="R69" s="165">
        <v>620.66750000000002</v>
      </c>
      <c r="S69" s="165">
        <v>650.09275000000002</v>
      </c>
      <c r="T69" s="165">
        <v>569.87125000000003</v>
      </c>
      <c r="U69" s="165">
        <v>527.20000000000005</v>
      </c>
      <c r="V69" s="165">
        <v>611.51750000000004</v>
      </c>
      <c r="W69" s="165">
        <v>571.34024999999997</v>
      </c>
      <c r="X69" s="165">
        <v>789.89773794520545</v>
      </c>
      <c r="Y69" s="165">
        <v>863.89103322444146</v>
      </c>
      <c r="Z69" s="165">
        <v>666.65438193468867</v>
      </c>
      <c r="AA69" s="165">
        <v>645.57748895830525</v>
      </c>
      <c r="AB69" s="165">
        <v>669.03362822203724</v>
      </c>
      <c r="AC69" s="165">
        <v>727.17274821270212</v>
      </c>
      <c r="AD69" s="165">
        <v>686.76426216011782</v>
      </c>
      <c r="AE69" s="165">
        <v>726</v>
      </c>
      <c r="AF69" s="165">
        <v>763</v>
      </c>
      <c r="AG69" s="165">
        <v>585</v>
      </c>
      <c r="AH69" s="165">
        <v>676.94396475770918</v>
      </c>
      <c r="AI69" s="165">
        <v>626</v>
      </c>
      <c r="AJ69" s="165">
        <v>659.62008086144658</v>
      </c>
      <c r="AK69" s="165">
        <v>617.75865818144644</v>
      </c>
      <c r="AL69" s="165">
        <v>875.3</v>
      </c>
      <c r="AM69" s="165">
        <v>803.39417000000003</v>
      </c>
      <c r="AN69" s="165">
        <v>1606.6276679911298</v>
      </c>
      <c r="AO69" s="165">
        <v>1123.5999999999999</v>
      </c>
      <c r="AP69" s="165">
        <v>1676.390648354793</v>
      </c>
      <c r="AQ69" s="165">
        <v>1531.8100180839801</v>
      </c>
      <c r="AR69" s="165">
        <v>1582.4602495010704</v>
      </c>
      <c r="AS69" s="165">
        <v>1734.5031880234865</v>
      </c>
      <c r="AT69" s="165">
        <v>1952.3614021852975</v>
      </c>
      <c r="AU69" s="165">
        <v>2180.2458015418297</v>
      </c>
      <c r="AV69" s="165">
        <v>1969.8686150814183</v>
      </c>
      <c r="AW69" s="165">
        <v>2036.7732665376082</v>
      </c>
    </row>
    <row r="70" spans="1:49" ht="15" customHeight="1" x14ac:dyDescent="0.2">
      <c r="A70" s="195" t="s">
        <v>619</v>
      </c>
      <c r="B70" s="165">
        <v>360.83125000000001</v>
      </c>
      <c r="C70" s="165">
        <v>436.75050000000005</v>
      </c>
      <c r="D70" s="165">
        <v>471.84943750000008</v>
      </c>
      <c r="E70" s="165">
        <v>500.75674999999995</v>
      </c>
      <c r="F70" s="165">
        <v>522.40392499999996</v>
      </c>
      <c r="G70" s="165">
        <v>578.80257499999993</v>
      </c>
      <c r="H70" s="165">
        <v>544.7826</v>
      </c>
      <c r="I70" s="165">
        <v>777.55896249999978</v>
      </c>
      <c r="J70" s="165">
        <v>875.9770625000001</v>
      </c>
      <c r="K70" s="165">
        <v>1098.8938499999999</v>
      </c>
      <c r="L70" s="165">
        <v>1000.4992624999999</v>
      </c>
      <c r="M70" s="165">
        <v>1070.3601249999999</v>
      </c>
      <c r="N70" s="165">
        <v>1291.4873499999997</v>
      </c>
      <c r="O70" s="165">
        <v>1871.9639499999996</v>
      </c>
      <c r="P70" s="165">
        <v>1645.42885</v>
      </c>
      <c r="Q70" s="165">
        <v>1740.2744999999998</v>
      </c>
      <c r="R70" s="165">
        <v>1699.9935249999996</v>
      </c>
      <c r="S70" s="165">
        <v>1928.7178999999999</v>
      </c>
      <c r="T70" s="165">
        <v>1878.8452749999999</v>
      </c>
      <c r="U70" s="165">
        <v>1784.8213999999998</v>
      </c>
      <c r="V70" s="165">
        <v>1864.0500000000002</v>
      </c>
      <c r="W70" s="165">
        <v>1956.4919875000001</v>
      </c>
      <c r="X70" s="165">
        <v>2096.9830000000006</v>
      </c>
      <c r="Y70" s="165">
        <v>2047.4460000000001</v>
      </c>
      <c r="Z70" s="165">
        <v>2314.163</v>
      </c>
      <c r="AA70" s="165">
        <v>2574.4630000000002</v>
      </c>
      <c r="AB70" s="165">
        <v>3626.9260000000004</v>
      </c>
      <c r="AC70" s="165">
        <v>3880.4630000000002</v>
      </c>
      <c r="AD70" s="165">
        <v>3982.4630000000002</v>
      </c>
      <c r="AE70" s="165">
        <v>4297.4629999999997</v>
      </c>
      <c r="AF70" s="165">
        <v>3664.3630000000003</v>
      </c>
      <c r="AG70" s="165">
        <v>4665.4629999999997</v>
      </c>
      <c r="AH70" s="167">
        <v>5367.4629999999997</v>
      </c>
      <c r="AI70" s="167">
        <v>6795.4629999999997</v>
      </c>
      <c r="AJ70" s="167">
        <v>6966.9486573314061</v>
      </c>
      <c r="AK70" s="167">
        <v>7661.0638555867172</v>
      </c>
      <c r="AL70" s="167">
        <v>8403.4459999999999</v>
      </c>
      <c r="AM70" s="167">
        <v>11094.799709999999</v>
      </c>
      <c r="AN70" s="167">
        <v>12139.383199</v>
      </c>
      <c r="AO70" s="167">
        <v>14058.212421198201</v>
      </c>
      <c r="AP70" s="167">
        <v>22364.256080195217</v>
      </c>
      <c r="AQ70" s="167">
        <v>22240.056346600159</v>
      </c>
      <c r="AR70" s="167">
        <v>25065.507408177113</v>
      </c>
      <c r="AS70" s="167">
        <v>29871.172991164127</v>
      </c>
      <c r="AT70" s="167">
        <v>32557.198354603588</v>
      </c>
      <c r="AU70" s="167">
        <v>34162.859064062177</v>
      </c>
      <c r="AV70" s="167">
        <v>35235.701814893226</v>
      </c>
      <c r="AW70" s="167">
        <v>35655.282345619373</v>
      </c>
    </row>
    <row r="71" spans="1:49" ht="15" customHeight="1" x14ac:dyDescent="0.2">
      <c r="A71" s="195" t="s">
        <v>620</v>
      </c>
      <c r="B71" s="165">
        <v>98.771500000000003</v>
      </c>
      <c r="C71" s="165">
        <v>115.21</v>
      </c>
      <c r="D71" s="165">
        <v>160.80224999999999</v>
      </c>
      <c r="E71" s="165">
        <v>168.49462500000001</v>
      </c>
      <c r="F71" s="165">
        <v>182.19337500000003</v>
      </c>
      <c r="G71" s="165">
        <v>198.10499999999999</v>
      </c>
      <c r="H71" s="165">
        <v>217.810125</v>
      </c>
      <c r="I71" s="165">
        <v>241.51950000000002</v>
      </c>
      <c r="J71" s="165">
        <v>321.32701250000008</v>
      </c>
      <c r="K71" s="165">
        <v>526.86425000000008</v>
      </c>
      <c r="L71" s="165">
        <v>603.41237500000011</v>
      </c>
      <c r="M71" s="165">
        <v>566.07450000000006</v>
      </c>
      <c r="N71" s="165">
        <v>579.45712500000002</v>
      </c>
      <c r="O71" s="165">
        <v>660.6</v>
      </c>
      <c r="P71" s="165">
        <v>677.7825375000001</v>
      </c>
      <c r="Q71" s="165">
        <v>681.52787500000011</v>
      </c>
      <c r="R71" s="165">
        <v>692.73525000000006</v>
      </c>
      <c r="S71" s="165">
        <v>810.88660000000016</v>
      </c>
      <c r="T71" s="165">
        <v>690.57235000000003</v>
      </c>
      <c r="U71" s="165">
        <v>781.78</v>
      </c>
      <c r="V71" s="165">
        <v>1103.165</v>
      </c>
      <c r="W71" s="165">
        <v>1148.618825</v>
      </c>
      <c r="X71" s="165">
        <v>1798.4</v>
      </c>
      <c r="Y71" s="165">
        <v>1679</v>
      </c>
      <c r="Z71" s="165">
        <v>2165.6669999999999</v>
      </c>
      <c r="AA71" s="165">
        <v>2195</v>
      </c>
      <c r="AB71" s="165">
        <v>2273</v>
      </c>
      <c r="AC71" s="165">
        <v>2508.8152500000001</v>
      </c>
      <c r="AD71" s="165">
        <v>2526.2557500000003</v>
      </c>
      <c r="AE71" s="165">
        <v>2947</v>
      </c>
      <c r="AF71" s="165">
        <v>3006</v>
      </c>
      <c r="AG71" s="165">
        <v>3111</v>
      </c>
      <c r="AH71" s="167">
        <v>3515</v>
      </c>
      <c r="AI71" s="167">
        <v>3881</v>
      </c>
      <c r="AJ71" s="167">
        <v>4219.5336666177018</v>
      </c>
      <c r="AK71" s="167">
        <v>4482</v>
      </c>
      <c r="AL71" s="167">
        <v>5198.8999999999996</v>
      </c>
      <c r="AM71" s="167">
        <v>5563</v>
      </c>
      <c r="AN71" s="167">
        <v>5453.4426785693877</v>
      </c>
      <c r="AO71" s="167">
        <v>6668.8</v>
      </c>
      <c r="AP71" s="167">
        <v>7168.0371804199985</v>
      </c>
      <c r="AQ71" s="167">
        <v>7861.2192178356836</v>
      </c>
      <c r="AR71" s="167">
        <v>8014.0763760108275</v>
      </c>
      <c r="AS71" s="167">
        <v>8073.3436323277365</v>
      </c>
      <c r="AT71" s="167">
        <v>10477.502086107716</v>
      </c>
      <c r="AU71" s="167">
        <v>11051.16215276836</v>
      </c>
      <c r="AV71" s="167">
        <v>12030.83836263826</v>
      </c>
      <c r="AW71" s="167">
        <v>11692.993573097579</v>
      </c>
    </row>
    <row r="72" spans="1:49" ht="15" customHeight="1" x14ac:dyDescent="0.2">
      <c r="A72" s="195" t="s">
        <v>621</v>
      </c>
      <c r="B72" s="165">
        <v>0.2</v>
      </c>
      <c r="C72" s="165">
        <v>0</v>
      </c>
      <c r="D72" s="165">
        <v>0.2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5">
        <v>0</v>
      </c>
      <c r="Q72" s="165">
        <v>76.206213592232999</v>
      </c>
      <c r="R72" s="165">
        <v>180.5361488673139</v>
      </c>
      <c r="S72" s="165">
        <v>176.00006472491907</v>
      </c>
      <c r="T72" s="165">
        <v>200.49491909385111</v>
      </c>
      <c r="U72" s="165">
        <v>309.36093851132682</v>
      </c>
      <c r="V72" s="165">
        <v>280.33</v>
      </c>
      <c r="W72" s="165">
        <v>323.16150000000005</v>
      </c>
      <c r="X72" s="165">
        <v>244.08</v>
      </c>
      <c r="Y72" s="165">
        <v>393.6</v>
      </c>
      <c r="Z72" s="165">
        <v>241.73926684280053</v>
      </c>
      <c r="AA72" s="165">
        <v>178.7</v>
      </c>
      <c r="AB72" s="165">
        <v>183.75</v>
      </c>
      <c r="AC72" s="165">
        <v>262.5</v>
      </c>
      <c r="AD72" s="165">
        <v>309.75</v>
      </c>
      <c r="AE72" s="165">
        <v>405.53928095872169</v>
      </c>
      <c r="AF72" s="165">
        <v>422</v>
      </c>
      <c r="AG72" s="165">
        <v>628.94399999999996</v>
      </c>
      <c r="AH72" s="167">
        <v>666.74</v>
      </c>
      <c r="AI72" s="167">
        <v>592</v>
      </c>
      <c r="AJ72" s="167">
        <v>628.9532999999999</v>
      </c>
      <c r="AK72" s="167">
        <v>830.11676469107283</v>
      </c>
      <c r="AL72" s="167">
        <v>291.27999999999997</v>
      </c>
      <c r="AM72" s="167">
        <v>546.31463813014784</v>
      </c>
      <c r="AN72" s="167">
        <v>324.2319385671218</v>
      </c>
      <c r="AO72" s="167">
        <v>788.63559999999995</v>
      </c>
      <c r="AP72" s="167">
        <v>336.55618736553964</v>
      </c>
      <c r="AQ72" s="167">
        <v>601.53620315028479</v>
      </c>
      <c r="AR72" s="167">
        <v>631.91960545085317</v>
      </c>
      <c r="AS72" s="167">
        <v>792.35507502015366</v>
      </c>
      <c r="AT72" s="167">
        <v>1397.3638959052114</v>
      </c>
      <c r="AU72" s="167">
        <v>1842.7167540919961</v>
      </c>
      <c r="AV72" s="167">
        <v>1803.8353090157939</v>
      </c>
      <c r="AW72" s="167">
        <v>1887.3525897341121</v>
      </c>
    </row>
    <row r="73" spans="1:49" ht="15" customHeight="1" x14ac:dyDescent="0.2">
      <c r="A73" s="195" t="s">
        <v>590</v>
      </c>
      <c r="B73" s="165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5">
        <v>0</v>
      </c>
      <c r="Q73" s="165">
        <v>0</v>
      </c>
      <c r="R73" s="165">
        <v>0</v>
      </c>
      <c r="S73" s="165">
        <v>0</v>
      </c>
      <c r="T73" s="165">
        <v>0</v>
      </c>
      <c r="U73" s="165">
        <v>0</v>
      </c>
      <c r="V73" s="165">
        <v>0</v>
      </c>
      <c r="W73" s="165">
        <v>0</v>
      </c>
      <c r="X73" s="165">
        <v>0</v>
      </c>
      <c r="Y73" s="165">
        <v>0</v>
      </c>
      <c r="Z73" s="165">
        <v>0</v>
      </c>
      <c r="AA73" s="165">
        <v>0</v>
      </c>
      <c r="AB73" s="165">
        <v>2</v>
      </c>
      <c r="AC73" s="165">
        <v>4</v>
      </c>
      <c r="AD73" s="165">
        <v>5</v>
      </c>
      <c r="AE73" s="165">
        <v>2</v>
      </c>
      <c r="AF73" s="165">
        <v>1</v>
      </c>
      <c r="AG73" s="165">
        <v>35</v>
      </c>
      <c r="AH73" s="167">
        <v>61</v>
      </c>
      <c r="AI73" s="167">
        <v>61</v>
      </c>
      <c r="AJ73" s="167">
        <v>61</v>
      </c>
      <c r="AK73" s="167">
        <v>92.9</v>
      </c>
      <c r="AL73" s="167">
        <v>237</v>
      </c>
      <c r="AM73" s="167">
        <v>662.78183638261521</v>
      </c>
      <c r="AN73" s="167">
        <v>1183</v>
      </c>
      <c r="AO73" s="167">
        <v>1238</v>
      </c>
      <c r="AP73" s="167">
        <v>2177</v>
      </c>
      <c r="AQ73" s="167">
        <v>2704.5</v>
      </c>
      <c r="AR73" s="167">
        <v>5050.0463738156814</v>
      </c>
      <c r="AS73" s="167">
        <v>6578.4098468157072</v>
      </c>
      <c r="AT73" s="167">
        <v>12210.251668688801</v>
      </c>
      <c r="AU73" s="167">
        <v>21625.702160468692</v>
      </c>
      <c r="AV73" s="167">
        <v>33488.87199659949</v>
      </c>
      <c r="AW73" s="167">
        <v>42373.258248355196</v>
      </c>
    </row>
    <row r="74" spans="1:49" ht="15" customHeight="1" x14ac:dyDescent="0.2">
      <c r="A74" s="195" t="s">
        <v>591</v>
      </c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>
        <v>1.6151162504499996</v>
      </c>
      <c r="AS74" s="167">
        <v>4.7935926312000001</v>
      </c>
      <c r="AT74" s="167">
        <v>16.081801696799999</v>
      </c>
      <c r="AU74" s="167">
        <v>58.917411676156448</v>
      </c>
      <c r="AV74" s="167">
        <v>85.260591590973746</v>
      </c>
      <c r="AW74" s="167">
        <v>831.81340131718912</v>
      </c>
    </row>
    <row r="75" spans="1:49" ht="15" customHeight="1" thickBot="1" x14ac:dyDescent="0.25">
      <c r="A75" s="209" t="s">
        <v>624</v>
      </c>
      <c r="B75" s="210">
        <v>39801.452898550728</v>
      </c>
      <c r="C75" s="210">
        <v>43198.608695652176</v>
      </c>
      <c r="D75" s="210">
        <v>50680.855072463768</v>
      </c>
      <c r="E75" s="210">
        <v>57890.3768115942</v>
      </c>
      <c r="F75" s="210">
        <v>65678.717391304352</v>
      </c>
      <c r="G75" s="210">
        <v>72287.173913043473</v>
      </c>
      <c r="H75" s="210">
        <v>82913</v>
      </c>
      <c r="I75" s="210">
        <v>93480</v>
      </c>
      <c r="J75" s="210">
        <v>102746</v>
      </c>
      <c r="K75" s="210">
        <v>116580</v>
      </c>
      <c r="L75" s="210">
        <v>128907</v>
      </c>
      <c r="M75" s="210">
        <v>130765</v>
      </c>
      <c r="N75" s="210">
        <v>141132</v>
      </c>
      <c r="O75" s="210">
        <v>151475</v>
      </c>
      <c r="P75" s="210">
        <v>166593</v>
      </c>
      <c r="Q75" s="210">
        <v>178375</v>
      </c>
      <c r="R75" s="210">
        <v>182419</v>
      </c>
      <c r="S75" s="210">
        <v>185600</v>
      </c>
      <c r="T75" s="210">
        <v>199093</v>
      </c>
      <c r="U75" s="210">
        <v>204690</v>
      </c>
      <c r="V75" s="210">
        <v>206708</v>
      </c>
      <c r="W75" s="210">
        <v>217782</v>
      </c>
      <c r="X75" s="210">
        <v>223343</v>
      </c>
      <c r="Y75" s="210">
        <v>235065</v>
      </c>
      <c r="Z75" s="210">
        <v>242705.1</v>
      </c>
      <c r="AA75" s="210">
        <v>253905.1</v>
      </c>
      <c r="AB75" s="210">
        <v>265735.8</v>
      </c>
      <c r="AC75" s="210">
        <v>278972.5063959391</v>
      </c>
      <c r="AD75" s="210">
        <v>291469.18</v>
      </c>
      <c r="AE75" s="210">
        <v>293000.0306</v>
      </c>
      <c r="AF75" s="210">
        <v>304403.27598400001</v>
      </c>
      <c r="AG75" s="210">
        <v>267876</v>
      </c>
      <c r="AH75" s="211">
        <v>286092.2</v>
      </c>
      <c r="AI75" s="211">
        <v>305616</v>
      </c>
      <c r="AJ75" s="211">
        <v>320796.90683550038</v>
      </c>
      <c r="AK75" s="211">
        <v>337456.77301423514</v>
      </c>
      <c r="AL75" s="211">
        <v>348805.46</v>
      </c>
      <c r="AM75" s="211">
        <v>374015.12160000001</v>
      </c>
      <c r="AN75" s="211">
        <v>369556.4</v>
      </c>
      <c r="AO75" s="211">
        <v>390988.065</v>
      </c>
      <c r="AP75" s="211">
        <v>403289.81326205027</v>
      </c>
      <c r="AQ75" s="211">
        <v>428332.91987125744</v>
      </c>
      <c r="AR75" s="211">
        <v>415342.17545657512</v>
      </c>
      <c r="AS75" s="211">
        <v>390992.01397397782</v>
      </c>
      <c r="AT75" s="211">
        <v>373439.06047426868</v>
      </c>
      <c r="AU75" s="211">
        <v>359742.8081943405</v>
      </c>
      <c r="AV75" s="211">
        <v>380910.94238012051</v>
      </c>
      <c r="AW75" s="211">
        <v>370906.45637609239</v>
      </c>
    </row>
    <row r="76" spans="1:49" ht="15" customHeight="1" x14ac:dyDescent="0.2">
      <c r="A76" s="135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7"/>
      <c r="AJ76" s="136"/>
      <c r="AK76" s="136"/>
      <c r="AL76" s="136"/>
      <c r="AM76" s="136"/>
      <c r="AN76" s="159"/>
      <c r="AO76" s="159"/>
      <c r="AP76" s="159"/>
    </row>
    <row r="77" spans="1:49" ht="15" customHeight="1" x14ac:dyDescent="0.2">
      <c r="A77" s="135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7"/>
      <c r="AJ77" s="136"/>
      <c r="AK77" s="136"/>
      <c r="AL77" s="136"/>
      <c r="AM77" s="136"/>
      <c r="AN77" s="159"/>
      <c r="AO77" s="159"/>
      <c r="AP77" s="159"/>
    </row>
    <row r="78" spans="1:49" ht="15" customHeight="1" x14ac:dyDescent="0.2">
      <c r="A78" s="113" t="s">
        <v>567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5"/>
      <c r="AJ78" s="114"/>
      <c r="AK78" s="114"/>
      <c r="AL78" s="114"/>
      <c r="AM78" s="114"/>
      <c r="AN78" s="159"/>
      <c r="AO78" s="159"/>
      <c r="AP78" s="159"/>
    </row>
    <row r="79" spans="1:49" ht="15" customHeight="1" thickBot="1" x14ac:dyDescent="0.25">
      <c r="A79" s="120" t="s">
        <v>568</v>
      </c>
      <c r="B79" s="212"/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3"/>
      <c r="AJ79" s="212"/>
      <c r="AK79" s="212"/>
      <c r="AL79" s="212"/>
      <c r="AM79" s="212"/>
      <c r="AN79" s="212"/>
      <c r="AO79" s="212"/>
      <c r="AP79" s="212"/>
      <c r="AQ79" s="214"/>
      <c r="AR79" s="214"/>
      <c r="AS79" s="214"/>
      <c r="AT79" s="214"/>
      <c r="AU79" s="214"/>
      <c r="AV79" s="214"/>
      <c r="AW79" s="115" t="s">
        <v>2</v>
      </c>
    </row>
    <row r="80" spans="1:49" ht="15" customHeight="1" x14ac:dyDescent="0.2">
      <c r="A80" s="122" t="s">
        <v>22</v>
      </c>
      <c r="B80" s="122">
        <v>1970</v>
      </c>
      <c r="C80" s="122">
        <v>1971</v>
      </c>
      <c r="D80" s="122">
        <v>1972</v>
      </c>
      <c r="E80" s="122">
        <v>1973</v>
      </c>
      <c r="F80" s="122">
        <v>1974</v>
      </c>
      <c r="G80" s="122">
        <v>1975</v>
      </c>
      <c r="H80" s="122">
        <v>1976</v>
      </c>
      <c r="I80" s="122">
        <v>1977</v>
      </c>
      <c r="J80" s="122">
        <v>1978</v>
      </c>
      <c r="K80" s="122">
        <v>1979</v>
      </c>
      <c r="L80" s="122">
        <v>1980</v>
      </c>
      <c r="M80" s="122">
        <v>1981</v>
      </c>
      <c r="N80" s="122">
        <v>1982</v>
      </c>
      <c r="O80" s="122">
        <v>1983</v>
      </c>
      <c r="P80" s="122">
        <v>1984</v>
      </c>
      <c r="Q80" s="122">
        <v>1985</v>
      </c>
      <c r="R80" s="122">
        <v>1986</v>
      </c>
      <c r="S80" s="122">
        <v>1987</v>
      </c>
      <c r="T80" s="122">
        <v>1988</v>
      </c>
      <c r="U80" s="122">
        <v>1989</v>
      </c>
      <c r="V80" s="122">
        <v>1990</v>
      </c>
      <c r="W80" s="122">
        <v>1991</v>
      </c>
      <c r="X80" s="122">
        <v>1992</v>
      </c>
      <c r="Y80" s="122">
        <v>1993</v>
      </c>
      <c r="Z80" s="122">
        <v>1994</v>
      </c>
      <c r="AA80" s="122">
        <v>1995</v>
      </c>
      <c r="AB80" s="122">
        <v>1996</v>
      </c>
      <c r="AC80" s="122">
        <v>1997</v>
      </c>
      <c r="AD80" s="122">
        <v>1998</v>
      </c>
      <c r="AE80" s="122">
        <v>1999</v>
      </c>
      <c r="AF80" s="122">
        <v>2000</v>
      </c>
      <c r="AG80" s="122">
        <v>2001</v>
      </c>
      <c r="AH80" s="122">
        <v>2002</v>
      </c>
      <c r="AI80" s="122">
        <v>2003</v>
      </c>
      <c r="AJ80" s="122">
        <v>2004</v>
      </c>
      <c r="AK80" s="122">
        <v>2005</v>
      </c>
      <c r="AL80" s="122">
        <v>2006</v>
      </c>
      <c r="AM80" s="122">
        <v>2007</v>
      </c>
      <c r="AN80" s="122">
        <v>2008</v>
      </c>
      <c r="AO80" s="122">
        <v>2009</v>
      </c>
      <c r="AP80" s="122">
        <v>2010</v>
      </c>
      <c r="AQ80" s="122">
        <v>2011</v>
      </c>
      <c r="AR80" s="122">
        <v>2012</v>
      </c>
      <c r="AS80" s="123">
        <v>2013</v>
      </c>
      <c r="AT80" s="123">
        <v>2014</v>
      </c>
      <c r="AU80" s="123">
        <v>2015</v>
      </c>
      <c r="AV80" s="123">
        <v>2016</v>
      </c>
      <c r="AW80" s="123">
        <v>2017</v>
      </c>
    </row>
    <row r="81" spans="1:49" ht="15" customHeight="1" x14ac:dyDescent="0.2">
      <c r="A81" s="191" t="s">
        <v>569</v>
      </c>
      <c r="B81" s="192">
        <v>-1253.3084167743832</v>
      </c>
      <c r="C81" s="192">
        <v>-1736.1030969010421</v>
      </c>
      <c r="D81" s="192">
        <v>-1259.5091476866482</v>
      </c>
      <c r="E81" s="192">
        <v>-1409.8860920265433</v>
      </c>
      <c r="F81" s="192">
        <v>-1157.6590882109201</v>
      </c>
      <c r="G81" s="192">
        <v>-1154.0765056861139</v>
      </c>
      <c r="H81" s="192">
        <v>-1100.43730768362</v>
      </c>
      <c r="I81" s="192">
        <v>-1300.5227597139042</v>
      </c>
      <c r="J81" s="192">
        <v>-1866.6448715651557</v>
      </c>
      <c r="K81" s="192">
        <v>-1596.0953469336423</v>
      </c>
      <c r="L81" s="192">
        <v>-1503.0373491844662</v>
      </c>
      <c r="M81" s="192">
        <v>-1824.729663085126</v>
      </c>
      <c r="N81" s="192">
        <v>-1504.9903966756424</v>
      </c>
      <c r="O81" s="192">
        <v>-1262.1755514257247</v>
      </c>
      <c r="P81" s="192">
        <v>-2218.1597269455492</v>
      </c>
      <c r="Q81" s="192">
        <v>-2583.0713739403541</v>
      </c>
      <c r="R81" s="192">
        <v>-3471.7405433613162</v>
      </c>
      <c r="S81" s="192">
        <v>-3111.0447899999999</v>
      </c>
      <c r="T81" s="192">
        <v>-2635.4806992774284</v>
      </c>
      <c r="U81" s="192">
        <v>-2711.7439100792867</v>
      </c>
      <c r="V81" s="192">
        <v>-2284.7274891245788</v>
      </c>
      <c r="W81" s="192">
        <v>-2327.3995098602486</v>
      </c>
      <c r="X81" s="192">
        <v>-2487.9198147395355</v>
      </c>
      <c r="Y81" s="192">
        <v>-2011.8990283165881</v>
      </c>
      <c r="Z81" s="192">
        <v>-2077.76812980249</v>
      </c>
      <c r="AA81" s="192">
        <v>-3394.5168484422475</v>
      </c>
      <c r="AB81" s="192">
        <v>-3601.06668487665</v>
      </c>
      <c r="AC81" s="192">
        <v>-4383.2756534942873</v>
      </c>
      <c r="AD81" s="192">
        <v>-4962.9378530004687</v>
      </c>
      <c r="AE81" s="192">
        <v>-6832.9816512999996</v>
      </c>
      <c r="AF81" s="192">
        <v>-7196.6308479999998</v>
      </c>
      <c r="AG81" s="192">
        <v>-10207.676466000001</v>
      </c>
      <c r="AH81" s="193">
        <v>-9094.4433450999986</v>
      </c>
      <c r="AI81" s="193">
        <v>-8550.9114254285723</v>
      </c>
      <c r="AJ81" s="193">
        <v>-9756.185791428572</v>
      </c>
      <c r="AK81" s="193">
        <v>-9333.1509553515607</v>
      </c>
      <c r="AL81" s="193">
        <v>-10266.892979479999</v>
      </c>
      <c r="AM81" s="193">
        <v>-9384.2297972402775</v>
      </c>
      <c r="AN81" s="193">
        <v>-12836.92813560693</v>
      </c>
      <c r="AO81" s="193">
        <v>-8782.2230912727264</v>
      </c>
      <c r="AP81" s="193">
        <v>-13236.760440050464</v>
      </c>
      <c r="AQ81" s="193">
        <v>-11093.509275288894</v>
      </c>
      <c r="AR81" s="193">
        <v>-16992.461853796776</v>
      </c>
      <c r="AS81" s="193">
        <v>-24296.705434649855</v>
      </c>
      <c r="AT81" s="193">
        <v>-29987.029343849706</v>
      </c>
      <c r="AU81" s="193">
        <v>-29036.798287552978</v>
      </c>
      <c r="AV81" s="193">
        <v>-19034.484622697448</v>
      </c>
      <c r="AW81" s="193">
        <v>-20354.658260128286</v>
      </c>
    </row>
    <row r="82" spans="1:49" ht="15" customHeight="1" x14ac:dyDescent="0.2">
      <c r="A82" s="194" t="s">
        <v>570</v>
      </c>
      <c r="B82" s="192">
        <v>-1253.3084167743832</v>
      </c>
      <c r="C82" s="192">
        <v>-1736.1030969010421</v>
      </c>
      <c r="D82" s="192">
        <v>-1259.5091476866482</v>
      </c>
      <c r="E82" s="192">
        <v>-1409.8860920265433</v>
      </c>
      <c r="F82" s="192">
        <v>-1157.6590882109201</v>
      </c>
      <c r="G82" s="192">
        <v>-1154.0765056861139</v>
      </c>
      <c r="H82" s="192">
        <v>-1100.43730768362</v>
      </c>
      <c r="I82" s="192">
        <v>-1300.5227597139042</v>
      </c>
      <c r="J82" s="192">
        <v>-1866.6448715651557</v>
      </c>
      <c r="K82" s="192">
        <v>-1596.0953469336423</v>
      </c>
      <c r="L82" s="192">
        <v>-1503.0373491844662</v>
      </c>
      <c r="M82" s="192">
        <v>-1824.729663085126</v>
      </c>
      <c r="N82" s="192">
        <v>-1504.9903966756424</v>
      </c>
      <c r="O82" s="192">
        <v>-1262.1755514257247</v>
      </c>
      <c r="P82" s="192">
        <v>-2216.6103469455493</v>
      </c>
      <c r="Q82" s="192">
        <v>-2559.8306739403538</v>
      </c>
      <c r="R82" s="192">
        <v>-3442.612199361316</v>
      </c>
      <c r="S82" s="192">
        <v>-3065.4930180000001</v>
      </c>
      <c r="T82" s="192">
        <v>-2603.8733472774284</v>
      </c>
      <c r="U82" s="192">
        <v>-2704.3068860792869</v>
      </c>
      <c r="V82" s="192">
        <v>-2284.7274891245788</v>
      </c>
      <c r="W82" s="192">
        <v>-2327.3995098602486</v>
      </c>
      <c r="X82" s="192">
        <v>-2487.9198147395355</v>
      </c>
      <c r="Y82" s="192">
        <v>-2011.8990283165881</v>
      </c>
      <c r="Z82" s="192">
        <v>-2077.76812980249</v>
      </c>
      <c r="AA82" s="192">
        <v>-3394.5168484422475</v>
      </c>
      <c r="AB82" s="192">
        <v>-3601.06668487665</v>
      </c>
      <c r="AC82" s="192">
        <v>-4383.2756534942873</v>
      </c>
      <c r="AD82" s="192">
        <v>-4961.5378530004691</v>
      </c>
      <c r="AE82" s="192">
        <v>-6832.3816512999992</v>
      </c>
      <c r="AF82" s="192">
        <v>-7196.6308479999998</v>
      </c>
      <c r="AG82" s="192">
        <v>-10197.676466000001</v>
      </c>
      <c r="AH82" s="192">
        <v>-9079.4793450999987</v>
      </c>
      <c r="AI82" s="192">
        <v>-8535.9228540000004</v>
      </c>
      <c r="AJ82" s="192">
        <v>-9741.19722</v>
      </c>
      <c r="AK82" s="192">
        <v>-9313.9792513515604</v>
      </c>
      <c r="AL82" s="192">
        <v>-10183.375979479999</v>
      </c>
      <c r="AM82" s="192">
        <v>-9327.2297972402775</v>
      </c>
      <c r="AN82" s="192">
        <v>-12724.02813560693</v>
      </c>
      <c r="AO82" s="192">
        <v>-8631.0350912727263</v>
      </c>
      <c r="AP82" s="192">
        <v>-13029.482021123018</v>
      </c>
      <c r="AQ82" s="192">
        <v>-10784.747775288894</v>
      </c>
      <c r="AR82" s="192">
        <v>-16427.016058392666</v>
      </c>
      <c r="AS82" s="192">
        <v>-23607.567771024722</v>
      </c>
      <c r="AT82" s="192">
        <f>+SUM(AT83:AT88)</f>
        <v>-28753.325407861175</v>
      </c>
      <c r="AU82" s="192">
        <f>+SUM(AU83:AU88)</f>
        <v>-26969.748487375477</v>
      </c>
      <c r="AV82" s="192">
        <v>-18847.171675186997</v>
      </c>
      <c r="AW82" s="192">
        <v>-20097.955614519589</v>
      </c>
    </row>
    <row r="83" spans="1:49" ht="15" customHeight="1" x14ac:dyDescent="0.2">
      <c r="A83" s="195" t="s">
        <v>571</v>
      </c>
      <c r="B83" s="165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65">
        <v>0</v>
      </c>
      <c r="Q83" s="165">
        <v>0</v>
      </c>
      <c r="R83" s="165">
        <v>0</v>
      </c>
      <c r="S83" s="165">
        <v>0</v>
      </c>
      <c r="T83" s="165">
        <v>-1.9852056</v>
      </c>
      <c r="U83" s="165">
        <v>-69.482196000000002</v>
      </c>
      <c r="V83" s="165">
        <v>-5.2778879999999999</v>
      </c>
      <c r="W83" s="165">
        <v>-0.87964799999999999</v>
      </c>
      <c r="X83" s="165">
        <v>-0.87964799999999999</v>
      </c>
      <c r="Y83" s="165">
        <v>-4.9630140000000003</v>
      </c>
      <c r="Z83" s="165">
        <v>-7.9168319999999994</v>
      </c>
      <c r="AA83" s="165">
        <v>-6.1575360000000003</v>
      </c>
      <c r="AB83" s="165">
        <v>-7.9168319999999994</v>
      </c>
      <c r="AC83" s="165">
        <v>-27.269088</v>
      </c>
      <c r="AD83" s="165">
        <v>-43.982399999999998</v>
      </c>
      <c r="AE83" s="165">
        <v>-111.715296</v>
      </c>
      <c r="AF83" s="165">
        <v>-311.39539200000002</v>
      </c>
      <c r="AG83" s="165">
        <v>-1361.6951039999999</v>
      </c>
      <c r="AH83" s="167">
        <v>-1918.4</v>
      </c>
      <c r="AI83" s="167">
        <v>-1757.36</v>
      </c>
      <c r="AJ83" s="167">
        <v>-3025.44</v>
      </c>
      <c r="AK83" s="167">
        <v>-2908.2894816799999</v>
      </c>
      <c r="AL83" s="167">
        <v>-2576.8159999999998</v>
      </c>
      <c r="AM83" s="167">
        <v>-2108.0687449309089</v>
      </c>
      <c r="AN83" s="167">
        <v>-4565.4399999999996</v>
      </c>
      <c r="AO83" s="167">
        <v>-1573.5719999999999</v>
      </c>
      <c r="AP83" s="167">
        <v>-4818.4634493983312</v>
      </c>
      <c r="AQ83" s="167">
        <v>-2896.9833305600005</v>
      </c>
      <c r="AR83" s="167">
        <v>-6700.4657605600005</v>
      </c>
      <c r="AS83" s="167">
        <v>-11575.102788243195</v>
      </c>
      <c r="AT83" s="167">
        <v>-14218.695513863184</v>
      </c>
      <c r="AU83" s="167">
        <v>-13704.324825945687</v>
      </c>
      <c r="AV83" s="167">
        <v>-8739.5451114668595</v>
      </c>
      <c r="AW83" s="167">
        <v>-10350.880764680713</v>
      </c>
    </row>
    <row r="84" spans="1:49" ht="15" customHeight="1" x14ac:dyDescent="0.2">
      <c r="A84" s="195" t="s">
        <v>7</v>
      </c>
      <c r="B84" s="165">
        <v>-484.960938</v>
      </c>
      <c r="C84" s="165">
        <v>-506.28740400000004</v>
      </c>
      <c r="D84" s="165">
        <v>-540.19883400000003</v>
      </c>
      <c r="E84" s="165">
        <v>-476.04450600000007</v>
      </c>
      <c r="F84" s="165">
        <v>-455.83759200000003</v>
      </c>
      <c r="G84" s="165">
        <v>-441.58829400000008</v>
      </c>
      <c r="H84" s="165">
        <v>-429.59809200000007</v>
      </c>
      <c r="I84" s="165">
        <v>-554.36816399999998</v>
      </c>
      <c r="J84" s="165">
        <v>-945.75654600000007</v>
      </c>
      <c r="K84" s="165">
        <v>-786.10543200000018</v>
      </c>
      <c r="L84" s="165">
        <v>-683.42152199999998</v>
      </c>
      <c r="M84" s="165">
        <v>-952.33891200000016</v>
      </c>
      <c r="N84" s="165">
        <v>-921.41128800000013</v>
      </c>
      <c r="O84" s="165">
        <v>-703.21360200000004</v>
      </c>
      <c r="P84" s="165">
        <v>-807.51686400000006</v>
      </c>
      <c r="Q84" s="165">
        <v>-967.56781799999999</v>
      </c>
      <c r="R84" s="165">
        <v>-1248.365454</v>
      </c>
      <c r="S84" s="165">
        <v>-1010.5706100000001</v>
      </c>
      <c r="T84" s="165">
        <v>-782.39691600000003</v>
      </c>
      <c r="U84" s="165">
        <v>-1071.9660420000002</v>
      </c>
      <c r="V84" s="165">
        <v>-940.93847400000016</v>
      </c>
      <c r="W84" s="165">
        <v>-1111.2303300000001</v>
      </c>
      <c r="X84" s="165">
        <v>-1090.5286140000003</v>
      </c>
      <c r="Y84" s="165">
        <v>-986.48025000000018</v>
      </c>
      <c r="Z84" s="165">
        <v>-1043.4924360000002</v>
      </c>
      <c r="AA84" s="165">
        <v>-1243.7073180000002</v>
      </c>
      <c r="AB84" s="165">
        <v>-1271.8560540000001</v>
      </c>
      <c r="AC84" s="165">
        <v>-1539.8238240000001</v>
      </c>
      <c r="AD84" s="165">
        <v>-1449.5999280000001</v>
      </c>
      <c r="AE84" s="165">
        <v>-2230.8073199999999</v>
      </c>
      <c r="AF84" s="165">
        <v>-2266.5530159999998</v>
      </c>
      <c r="AG84" s="165">
        <v>-2245.9462620000004</v>
      </c>
      <c r="AH84" s="167">
        <v>-1469.0862869999999</v>
      </c>
      <c r="AI84" s="167">
        <v>-1541.904599</v>
      </c>
      <c r="AJ84" s="167">
        <v>-1724.0963499999998</v>
      </c>
      <c r="AK84" s="167">
        <v>-1837.0063236259998</v>
      </c>
      <c r="AL84" s="167">
        <v>-2050.0444749999997</v>
      </c>
      <c r="AM84" s="167">
        <v>-1899.8254870000001</v>
      </c>
      <c r="AN84" s="167">
        <v>-1748.4641368169998</v>
      </c>
      <c r="AO84" s="167">
        <v>-1480.0903640000001</v>
      </c>
      <c r="AP84" s="167">
        <v>-1721.3075370999998</v>
      </c>
      <c r="AQ84" s="167">
        <v>-1591.3851884999999</v>
      </c>
      <c r="AR84" s="167">
        <v>-2179.9555944999997</v>
      </c>
      <c r="AS84" s="167">
        <v>-3565.6476311369338</v>
      </c>
      <c r="AT84" s="167">
        <v>-4140.2610332567374</v>
      </c>
      <c r="AU84" s="167">
        <v>-4264.5300761341796</v>
      </c>
      <c r="AV84" s="167">
        <v>-3937.1910118106844</v>
      </c>
      <c r="AW84" s="167">
        <v>-3552.8654985844428</v>
      </c>
    </row>
    <row r="85" spans="1:49" ht="15" customHeight="1" x14ac:dyDescent="0.2">
      <c r="A85" s="195" t="s">
        <v>49</v>
      </c>
      <c r="B85" s="165">
        <v>-115.73844770642202</v>
      </c>
      <c r="C85" s="165">
        <v>-111.45183853211009</v>
      </c>
      <c r="D85" s="165">
        <v>-119.16773504587157</v>
      </c>
      <c r="E85" s="165">
        <v>-118.31041321100918</v>
      </c>
      <c r="F85" s="165">
        <v>-119.16773504587157</v>
      </c>
      <c r="G85" s="165">
        <v>-124.31166605504588</v>
      </c>
      <c r="H85" s="165">
        <v>-148.31667743119266</v>
      </c>
      <c r="I85" s="165">
        <v>-137.17149357798166</v>
      </c>
      <c r="J85" s="165">
        <v>-167.17775779816515</v>
      </c>
      <c r="K85" s="165">
        <v>-264.91244697247708</v>
      </c>
      <c r="L85" s="165">
        <v>-301.65695999999997</v>
      </c>
      <c r="M85" s="165">
        <v>-372.4231425414365</v>
      </c>
      <c r="N85" s="165">
        <v>-246.57330828729283</v>
      </c>
      <c r="O85" s="165">
        <v>-286.51327778393352</v>
      </c>
      <c r="P85" s="165">
        <v>-275.29951512465368</v>
      </c>
      <c r="Q85" s="165">
        <v>-333.12876794035412</v>
      </c>
      <c r="R85" s="165">
        <v>-475.24479152636451</v>
      </c>
      <c r="S85" s="165">
        <v>-825.97719600000005</v>
      </c>
      <c r="T85" s="165">
        <v>-825.71575237742832</v>
      </c>
      <c r="U85" s="165">
        <v>-551.25252000000012</v>
      </c>
      <c r="V85" s="165">
        <v>-456.75208800000007</v>
      </c>
      <c r="W85" s="165">
        <v>-458.85202693953488</v>
      </c>
      <c r="X85" s="165">
        <v>-608.61018373953493</v>
      </c>
      <c r="Y85" s="165">
        <v>-523.28286184186049</v>
      </c>
      <c r="Z85" s="165">
        <v>-558.98102712558136</v>
      </c>
      <c r="AA85" s="165">
        <v>-832.37673198139532</v>
      </c>
      <c r="AB85" s="165">
        <v>-717.4460535069768</v>
      </c>
      <c r="AC85" s="165">
        <v>-1003.0313757767442</v>
      </c>
      <c r="AD85" s="165">
        <v>-1244.8486723004694</v>
      </c>
      <c r="AE85" s="165">
        <v>-1610.8404</v>
      </c>
      <c r="AF85" s="165">
        <v>-1151.2947600000002</v>
      </c>
      <c r="AG85" s="165">
        <v>-1174.1856</v>
      </c>
      <c r="AH85" s="167">
        <v>-1076.1120000000001</v>
      </c>
      <c r="AI85" s="167">
        <v>-1444.144</v>
      </c>
      <c r="AJ85" s="167">
        <v>-1675.6479999999999</v>
      </c>
      <c r="AK85" s="167">
        <v>-1669.50632483344</v>
      </c>
      <c r="AL85" s="167">
        <v>-1368.1632</v>
      </c>
      <c r="AM85" s="167">
        <v>-1154.9759999999999</v>
      </c>
      <c r="AN85" s="167">
        <v>-1597.0854252887998</v>
      </c>
      <c r="AO85" s="167">
        <v>-1360.616</v>
      </c>
      <c r="AP85" s="167">
        <v>-1820.0624</v>
      </c>
      <c r="AQ85" s="167">
        <v>-1695.9385971680001</v>
      </c>
      <c r="AR85" s="167">
        <v>-2261.3840453582075</v>
      </c>
      <c r="AS85" s="167">
        <v>-2349.0957490309934</v>
      </c>
      <c r="AT85" s="167">
        <v>-2912.4295078944147</v>
      </c>
      <c r="AU85" s="167">
        <v>-2030.7823362446013</v>
      </c>
      <c r="AV85" s="167">
        <v>-833.72104808277527</v>
      </c>
      <c r="AW85" s="167">
        <v>-630.71632809423807</v>
      </c>
    </row>
    <row r="86" spans="1:49" ht="15" customHeight="1" x14ac:dyDescent="0.2">
      <c r="A86" s="195" t="s">
        <v>50</v>
      </c>
      <c r="B86" s="165">
        <v>-652.60903106796115</v>
      </c>
      <c r="C86" s="165">
        <v>-1118.3638543689319</v>
      </c>
      <c r="D86" s="165">
        <v>-600.14257864077672</v>
      </c>
      <c r="E86" s="165">
        <v>-815.53117281553398</v>
      </c>
      <c r="F86" s="165">
        <v>-582.65376116504854</v>
      </c>
      <c r="G86" s="165">
        <v>-588.17654563106794</v>
      </c>
      <c r="H86" s="165">
        <v>-522.52253825242724</v>
      </c>
      <c r="I86" s="165">
        <v>-608.98310213592242</v>
      </c>
      <c r="J86" s="165">
        <v>-753.71056776699038</v>
      </c>
      <c r="K86" s="165">
        <v>-545.0774679611651</v>
      </c>
      <c r="L86" s="165">
        <v>-517.95886718446616</v>
      </c>
      <c r="M86" s="165">
        <v>-499.96760854368938</v>
      </c>
      <c r="N86" s="165">
        <v>-337.00580038834948</v>
      </c>
      <c r="O86" s="165">
        <v>-272.44867164179107</v>
      </c>
      <c r="P86" s="165">
        <v>-276.46035582089553</v>
      </c>
      <c r="Q86" s="165">
        <v>-342.67401999999998</v>
      </c>
      <c r="R86" s="165">
        <v>-1682.0479188349514</v>
      </c>
      <c r="S86" s="165">
        <v>-962.87616000000003</v>
      </c>
      <c r="T86" s="165">
        <v>-831.91679999999997</v>
      </c>
      <c r="U86" s="165">
        <v>-538.59448007928643</v>
      </c>
      <c r="V86" s="165">
        <v>-283.84275282457878</v>
      </c>
      <c r="W86" s="165">
        <v>-349.94311992071357</v>
      </c>
      <c r="X86" s="165">
        <v>-440.53343999999993</v>
      </c>
      <c r="Y86" s="165">
        <v>-356.74756947472747</v>
      </c>
      <c r="Z86" s="165">
        <v>-445.20541367690782</v>
      </c>
      <c r="AA86" s="165">
        <v>-417.98761546085234</v>
      </c>
      <c r="AB86" s="165">
        <v>-820.42220336967296</v>
      </c>
      <c r="AC86" s="165">
        <v>-756.26596471754215</v>
      </c>
      <c r="AD86" s="165">
        <v>-773.76959999999997</v>
      </c>
      <c r="AE86" s="165">
        <v>-1490.2859999999998</v>
      </c>
      <c r="AF86" s="165">
        <v>-1693.5939999999998</v>
      </c>
      <c r="AG86" s="165">
        <v>-1720.4459999999999</v>
      </c>
      <c r="AH86" s="167">
        <v>-1006.9499999999999</v>
      </c>
      <c r="AI86" s="167">
        <v>-355.78899999999999</v>
      </c>
      <c r="AJ86" s="167">
        <v>-285.78199999999998</v>
      </c>
      <c r="AK86" s="167">
        <v>-417.16499999999996</v>
      </c>
      <c r="AL86" s="167">
        <v>-606.47159999999997</v>
      </c>
      <c r="AM86" s="167">
        <v>-951.32799999999997</v>
      </c>
      <c r="AN86" s="167">
        <v>-1172.3270453011323</v>
      </c>
      <c r="AO86" s="167">
        <v>-840.08399999999995</v>
      </c>
      <c r="AP86" s="167">
        <v>-889.952</v>
      </c>
      <c r="AQ86" s="167">
        <v>-468.57236815180227</v>
      </c>
      <c r="AR86" s="167">
        <v>-1052.6944155502188</v>
      </c>
      <c r="AS86" s="167">
        <v>-2016.2236010070139</v>
      </c>
      <c r="AT86" s="167">
        <v>-3395.7124676115041</v>
      </c>
      <c r="AU86" s="167">
        <v>-3055.3874996381437</v>
      </c>
      <c r="AV86" s="167">
        <v>-1130.2476293940933</v>
      </c>
      <c r="AW86" s="167">
        <v>-1378.8275468468933</v>
      </c>
    </row>
    <row r="87" spans="1:49" ht="15" customHeight="1" x14ac:dyDescent="0.2">
      <c r="A87" s="195" t="s">
        <v>10</v>
      </c>
      <c r="B87" s="165">
        <v>0</v>
      </c>
      <c r="C87" s="165">
        <v>0</v>
      </c>
      <c r="D87" s="165">
        <v>0</v>
      </c>
      <c r="E87" s="165">
        <v>0</v>
      </c>
      <c r="F87" s="165">
        <v>0</v>
      </c>
      <c r="G87" s="165">
        <v>0</v>
      </c>
      <c r="H87" s="165">
        <v>0</v>
      </c>
      <c r="I87" s="165">
        <v>0</v>
      </c>
      <c r="J87" s="165">
        <v>0</v>
      </c>
      <c r="K87" s="165">
        <v>0</v>
      </c>
      <c r="L87" s="165">
        <v>0</v>
      </c>
      <c r="M87" s="165">
        <v>0</v>
      </c>
      <c r="N87" s="165">
        <v>0</v>
      </c>
      <c r="O87" s="165">
        <v>0</v>
      </c>
      <c r="P87" s="165">
        <v>0</v>
      </c>
      <c r="Q87" s="165">
        <v>0</v>
      </c>
      <c r="R87" s="165">
        <v>0</v>
      </c>
      <c r="S87" s="165">
        <v>0</v>
      </c>
      <c r="T87" s="165">
        <v>0</v>
      </c>
      <c r="U87" s="165">
        <v>0</v>
      </c>
      <c r="V87" s="165">
        <v>0</v>
      </c>
      <c r="W87" s="165">
        <v>0</v>
      </c>
      <c r="X87" s="165">
        <v>0</v>
      </c>
      <c r="Y87" s="165">
        <v>0</v>
      </c>
      <c r="Z87" s="165">
        <v>0</v>
      </c>
      <c r="AA87" s="165">
        <v>0</v>
      </c>
      <c r="AB87" s="165">
        <v>0</v>
      </c>
      <c r="AC87" s="165">
        <v>0</v>
      </c>
      <c r="AD87" s="165">
        <v>0</v>
      </c>
      <c r="AE87" s="165">
        <v>0</v>
      </c>
      <c r="AF87" s="165">
        <v>0</v>
      </c>
      <c r="AG87" s="165">
        <v>0</v>
      </c>
      <c r="AH87" s="167">
        <v>0</v>
      </c>
      <c r="AI87" s="167">
        <v>0</v>
      </c>
      <c r="AJ87" s="167">
        <v>0</v>
      </c>
      <c r="AK87" s="167">
        <v>0</v>
      </c>
      <c r="AL87" s="167">
        <v>0</v>
      </c>
      <c r="AM87" s="167">
        <v>0</v>
      </c>
      <c r="AN87" s="167">
        <v>0</v>
      </c>
      <c r="AO87" s="167">
        <v>0</v>
      </c>
      <c r="AP87" s="167">
        <v>0</v>
      </c>
      <c r="AQ87" s="167">
        <v>-50.940000000000005</v>
      </c>
      <c r="AR87" s="167">
        <v>-52.812000000000005</v>
      </c>
      <c r="AS87" s="167">
        <v>-75.215153121739277</v>
      </c>
      <c r="AT87" s="167">
        <v>-78.506360144424747</v>
      </c>
      <c r="AU87" s="167">
        <v>-74.914273534079044</v>
      </c>
      <c r="AV87" s="167">
        <v>-72.122767254859639</v>
      </c>
      <c r="AW87" s="167">
        <v>-82.93549551603661</v>
      </c>
    </row>
    <row r="88" spans="1:49" ht="15" customHeight="1" x14ac:dyDescent="0.2">
      <c r="A88" s="195" t="s">
        <v>572</v>
      </c>
      <c r="B88" s="165">
        <v>0</v>
      </c>
      <c r="C88" s="165">
        <v>0</v>
      </c>
      <c r="D88" s="165">
        <v>0</v>
      </c>
      <c r="E88" s="165">
        <v>0</v>
      </c>
      <c r="F88" s="165">
        <v>0</v>
      </c>
      <c r="G88" s="165">
        <v>0</v>
      </c>
      <c r="H88" s="165">
        <v>0</v>
      </c>
      <c r="I88" s="165">
        <v>0</v>
      </c>
      <c r="J88" s="165">
        <v>0</v>
      </c>
      <c r="K88" s="165">
        <v>0</v>
      </c>
      <c r="L88" s="165">
        <v>0</v>
      </c>
      <c r="M88" s="165">
        <v>0</v>
      </c>
      <c r="N88" s="165">
        <v>0</v>
      </c>
      <c r="O88" s="165">
        <v>0</v>
      </c>
      <c r="P88" s="165">
        <v>-857.3336119999999</v>
      </c>
      <c r="Q88" s="165">
        <v>-916.46006799999998</v>
      </c>
      <c r="R88" s="165">
        <v>-36.954034999999998</v>
      </c>
      <c r="S88" s="165">
        <v>-266.069052</v>
      </c>
      <c r="T88" s="165">
        <v>-161.85867329999999</v>
      </c>
      <c r="U88" s="165">
        <v>-473.01164799999998</v>
      </c>
      <c r="V88" s="165">
        <v>-597.91628629999991</v>
      </c>
      <c r="W88" s="165">
        <v>-406.49438499999997</v>
      </c>
      <c r="X88" s="165">
        <v>-347.367929</v>
      </c>
      <c r="Y88" s="165">
        <v>-140.42533299999999</v>
      </c>
      <c r="Z88" s="165">
        <v>-22.172420999999996</v>
      </c>
      <c r="AA88" s="165">
        <v>-894.28764699999988</v>
      </c>
      <c r="AB88" s="165">
        <v>-783.42554199999995</v>
      </c>
      <c r="AC88" s="165">
        <v>-1056.885401</v>
      </c>
      <c r="AD88" s="165">
        <v>-1449.3372526999999</v>
      </c>
      <c r="AE88" s="165">
        <v>-1388.7326352999999</v>
      </c>
      <c r="AF88" s="165">
        <v>-1773.7936799999998</v>
      </c>
      <c r="AG88" s="165">
        <v>-3695.4034999999999</v>
      </c>
      <c r="AH88" s="167">
        <v>-3608.9310580999995</v>
      </c>
      <c r="AI88" s="167">
        <v>-3436.7252549999998</v>
      </c>
      <c r="AJ88" s="167">
        <v>-3030.2308699999999</v>
      </c>
      <c r="AK88" s="167">
        <v>-2482.0121212121212</v>
      </c>
      <c r="AL88" s="167">
        <v>-3581.8807044799996</v>
      </c>
      <c r="AM88" s="167">
        <v>-3213.0315653093685</v>
      </c>
      <c r="AN88" s="167">
        <v>-3640.7115281999995</v>
      </c>
      <c r="AO88" s="167">
        <v>-3376.6727272727267</v>
      </c>
      <c r="AP88" s="167">
        <v>-3779.6966346246891</v>
      </c>
      <c r="AQ88" s="167">
        <v>-4080.9282909090903</v>
      </c>
      <c r="AR88" s="167">
        <v>-4179.7042424242418</v>
      </c>
      <c r="AS88" s="167">
        <v>-4026.2828484848478</v>
      </c>
      <c r="AT88" s="167">
        <v>-4007.7205250909087</v>
      </c>
      <c r="AU88" s="167">
        <v>-3839.8094758787879</v>
      </c>
      <c r="AV88" s="167">
        <v>-4134.3441071777252</v>
      </c>
      <c r="AW88" s="167">
        <v>-4101.7299807972659</v>
      </c>
    </row>
    <row r="89" spans="1:49" ht="15" customHeight="1" x14ac:dyDescent="0.2">
      <c r="A89" s="196" t="s">
        <v>573</v>
      </c>
      <c r="B89" s="192">
        <v>0</v>
      </c>
      <c r="C89" s="192">
        <v>0</v>
      </c>
      <c r="D89" s="192">
        <v>0</v>
      </c>
      <c r="E89" s="192">
        <v>0</v>
      </c>
      <c r="F89" s="192">
        <v>0</v>
      </c>
      <c r="G89" s="192">
        <v>0</v>
      </c>
      <c r="H89" s="192">
        <v>0</v>
      </c>
      <c r="I89" s="192">
        <v>0</v>
      </c>
      <c r="J89" s="192">
        <v>0</v>
      </c>
      <c r="K89" s="192">
        <v>0</v>
      </c>
      <c r="L89" s="192">
        <v>0</v>
      </c>
      <c r="M89" s="192">
        <v>0</v>
      </c>
      <c r="N89" s="192">
        <v>0</v>
      </c>
      <c r="O89" s="192">
        <v>0</v>
      </c>
      <c r="P89" s="192">
        <v>-1.5493800000000002</v>
      </c>
      <c r="Q89" s="192">
        <v>-23.240700000000004</v>
      </c>
      <c r="R89" s="192">
        <v>-29.128344000000006</v>
      </c>
      <c r="S89" s="192">
        <v>-45.551772000000007</v>
      </c>
      <c r="T89" s="192">
        <v>-31.607352000000006</v>
      </c>
      <c r="U89" s="192">
        <v>-7.437024000000001</v>
      </c>
      <c r="V89" s="192">
        <v>0</v>
      </c>
      <c r="W89" s="192">
        <v>0</v>
      </c>
      <c r="X89" s="192">
        <v>0</v>
      </c>
      <c r="Y89" s="192">
        <v>0</v>
      </c>
      <c r="Z89" s="192">
        <v>0</v>
      </c>
      <c r="AA89" s="192">
        <v>0</v>
      </c>
      <c r="AB89" s="192">
        <v>0</v>
      </c>
      <c r="AC89" s="192">
        <v>0</v>
      </c>
      <c r="AD89" s="192">
        <v>-1.4</v>
      </c>
      <c r="AE89" s="192">
        <v>-0.6</v>
      </c>
      <c r="AF89" s="192">
        <v>0</v>
      </c>
      <c r="AG89" s="192">
        <v>-10</v>
      </c>
      <c r="AH89" s="192">
        <v>-14.963999999999999</v>
      </c>
      <c r="AI89" s="192">
        <v>-14.988571428571429</v>
      </c>
      <c r="AJ89" s="192">
        <v>-14.988571428571429</v>
      </c>
      <c r="AK89" s="192">
        <v>-19.171703999999998</v>
      </c>
      <c r="AL89" s="192">
        <v>-83.516999999999996</v>
      </c>
      <c r="AM89" s="192">
        <v>-57</v>
      </c>
      <c r="AN89" s="192">
        <v>-112.9</v>
      </c>
      <c r="AO89" s="192">
        <v>-151.18799999999999</v>
      </c>
      <c r="AP89" s="192">
        <v>-207.27841892744635</v>
      </c>
      <c r="AQ89" s="192">
        <v>-308.76150000000001</v>
      </c>
      <c r="AR89" s="192">
        <v>-565.445795404107</v>
      </c>
      <c r="AS89" s="192">
        <v>-689.13766362513184</v>
      </c>
      <c r="AT89" s="192">
        <f>+AT90+AT91</f>
        <v>-1233.7039359885305</v>
      </c>
      <c r="AU89" s="192">
        <f>+AU90+AU91</f>
        <v>-2067.0498001775031</v>
      </c>
      <c r="AV89" s="192">
        <v>-187.31294751044189</v>
      </c>
      <c r="AW89" s="192">
        <v>-256.70264560869714</v>
      </c>
    </row>
    <row r="90" spans="1:49" ht="15" customHeight="1" x14ac:dyDescent="0.2">
      <c r="A90" s="195" t="s">
        <v>13</v>
      </c>
      <c r="B90" s="165">
        <v>0</v>
      </c>
      <c r="C90" s="165">
        <v>0</v>
      </c>
      <c r="D90" s="165">
        <v>0</v>
      </c>
      <c r="E90" s="165">
        <v>0</v>
      </c>
      <c r="F90" s="165">
        <v>0</v>
      </c>
      <c r="G90" s="165">
        <v>0</v>
      </c>
      <c r="H90" s="165">
        <v>0</v>
      </c>
      <c r="I90" s="165">
        <v>0</v>
      </c>
      <c r="J90" s="165">
        <v>0</v>
      </c>
      <c r="K90" s="165">
        <v>0</v>
      </c>
      <c r="L90" s="165">
        <v>0</v>
      </c>
      <c r="M90" s="165">
        <v>0</v>
      </c>
      <c r="N90" s="165">
        <v>0</v>
      </c>
      <c r="O90" s="165">
        <v>0</v>
      </c>
      <c r="P90" s="165">
        <v>-1.5493800000000002</v>
      </c>
      <c r="Q90" s="165">
        <v>-23.240700000000004</v>
      </c>
      <c r="R90" s="165">
        <v>-29.128344000000006</v>
      </c>
      <c r="S90" s="165">
        <v>-45.551772000000007</v>
      </c>
      <c r="T90" s="165">
        <v>-31.607352000000006</v>
      </c>
      <c r="U90" s="165">
        <v>-7.437024000000001</v>
      </c>
      <c r="V90" s="165">
        <v>0</v>
      </c>
      <c r="W90" s="165">
        <v>0</v>
      </c>
      <c r="X90" s="165">
        <v>0</v>
      </c>
      <c r="Y90" s="165">
        <v>0</v>
      </c>
      <c r="Z90" s="165">
        <v>0</v>
      </c>
      <c r="AA90" s="165">
        <v>0</v>
      </c>
      <c r="AB90" s="165">
        <v>0</v>
      </c>
      <c r="AC90" s="165">
        <v>0</v>
      </c>
      <c r="AD90" s="165">
        <v>0</v>
      </c>
      <c r="AE90" s="165">
        <v>0</v>
      </c>
      <c r="AF90" s="165">
        <v>0</v>
      </c>
      <c r="AG90" s="165">
        <v>0</v>
      </c>
      <c r="AH90" s="167">
        <v>0</v>
      </c>
      <c r="AI90" s="167">
        <v>0</v>
      </c>
      <c r="AJ90" s="167">
        <v>0</v>
      </c>
      <c r="AK90" s="167">
        <v>0</v>
      </c>
      <c r="AL90" s="167">
        <v>-48.98</v>
      </c>
      <c r="AM90" s="167">
        <v>0</v>
      </c>
      <c r="AN90" s="167">
        <v>0</v>
      </c>
      <c r="AO90" s="167">
        <v>0</v>
      </c>
      <c r="AP90" s="167">
        <v>-13.95</v>
      </c>
      <c r="AQ90" s="167">
        <v>-18.919999999999998</v>
      </c>
      <c r="AR90" s="167">
        <v>-45.046617553865971</v>
      </c>
      <c r="AS90" s="167">
        <v>-64.268816696489182</v>
      </c>
      <c r="AT90" s="167">
        <v>-67.892451257685011</v>
      </c>
      <c r="AU90" s="167">
        <v>-65.897783861059992</v>
      </c>
      <c r="AV90" s="167">
        <v>-43.249331585601908</v>
      </c>
      <c r="AW90" s="167">
        <v>-63.403571340966501</v>
      </c>
    </row>
    <row r="91" spans="1:49" ht="15" customHeight="1" x14ac:dyDescent="0.2">
      <c r="A91" s="195" t="s">
        <v>15</v>
      </c>
      <c r="B91" s="165">
        <v>0</v>
      </c>
      <c r="C91" s="165">
        <v>0</v>
      </c>
      <c r="D91" s="165">
        <v>0</v>
      </c>
      <c r="E91" s="165">
        <v>0</v>
      </c>
      <c r="F91" s="165">
        <v>0</v>
      </c>
      <c r="G91" s="165">
        <v>0</v>
      </c>
      <c r="H91" s="165">
        <v>0</v>
      </c>
      <c r="I91" s="165">
        <v>0</v>
      </c>
      <c r="J91" s="165">
        <v>0</v>
      </c>
      <c r="K91" s="165">
        <v>0</v>
      </c>
      <c r="L91" s="165">
        <v>0</v>
      </c>
      <c r="M91" s="165">
        <v>0</v>
      </c>
      <c r="N91" s="165">
        <v>0</v>
      </c>
      <c r="O91" s="165">
        <v>0</v>
      </c>
      <c r="P91" s="165">
        <v>0</v>
      </c>
      <c r="Q91" s="165">
        <v>0</v>
      </c>
      <c r="R91" s="165">
        <v>0</v>
      </c>
      <c r="S91" s="165">
        <v>0</v>
      </c>
      <c r="T91" s="165">
        <v>0</v>
      </c>
      <c r="U91" s="165">
        <v>0</v>
      </c>
      <c r="V91" s="165">
        <v>0</v>
      </c>
      <c r="W91" s="165">
        <v>0</v>
      </c>
      <c r="X91" s="165">
        <v>0</v>
      </c>
      <c r="Y91" s="165">
        <v>0</v>
      </c>
      <c r="Z91" s="165">
        <v>0</v>
      </c>
      <c r="AA91" s="165">
        <v>0</v>
      </c>
      <c r="AB91" s="165">
        <v>0</v>
      </c>
      <c r="AC91" s="165">
        <v>0</v>
      </c>
      <c r="AD91" s="165">
        <v>-1.4</v>
      </c>
      <c r="AE91" s="165">
        <v>-0.6</v>
      </c>
      <c r="AF91" s="165">
        <v>0</v>
      </c>
      <c r="AG91" s="165">
        <v>-10</v>
      </c>
      <c r="AH91" s="167">
        <v>-14.963999999999999</v>
      </c>
      <c r="AI91" s="167">
        <v>-14.988571428571429</v>
      </c>
      <c r="AJ91" s="167">
        <v>-14.988571428571429</v>
      </c>
      <c r="AK91" s="167">
        <v>-19.171703999999998</v>
      </c>
      <c r="AL91" s="167">
        <v>-34.536999999999999</v>
      </c>
      <c r="AM91" s="167">
        <v>-57</v>
      </c>
      <c r="AN91" s="167">
        <v>-112.9</v>
      </c>
      <c r="AO91" s="167">
        <v>-151.18799999999999</v>
      </c>
      <c r="AP91" s="167">
        <v>-193.32841892744636</v>
      </c>
      <c r="AQ91" s="167">
        <v>-289.8415</v>
      </c>
      <c r="AR91" s="167">
        <v>-520.39917785024102</v>
      </c>
      <c r="AS91" s="167">
        <v>-624.8688469286426</v>
      </c>
      <c r="AT91" s="167">
        <v>-1165.8114847308455</v>
      </c>
      <c r="AU91" s="167">
        <v>-2001.1520163164432</v>
      </c>
      <c r="AV91" s="167">
        <v>-144.06361592483998</v>
      </c>
      <c r="AW91" s="167">
        <v>-193.29907426773065</v>
      </c>
    </row>
    <row r="92" spans="1:49" ht="15" customHeight="1" x14ac:dyDescent="0.2">
      <c r="A92" s="215" t="s">
        <v>574</v>
      </c>
      <c r="B92" s="216">
        <v>3613.3846717583992</v>
      </c>
      <c r="C92" s="216">
        <v>4112.5813124486995</v>
      </c>
      <c r="D92" s="216">
        <v>4564.2023227562995</v>
      </c>
      <c r="E92" s="216">
        <v>5187.4604017634992</v>
      </c>
      <c r="F92" s="216">
        <v>5768.9196183561589</v>
      </c>
      <c r="G92" s="216">
        <v>6350.1290500777495</v>
      </c>
      <c r="H92" s="216">
        <v>7266.7578993437392</v>
      </c>
      <c r="I92" s="216">
        <v>8173.8068506772988</v>
      </c>
      <c r="J92" s="216">
        <v>9106.3007492091583</v>
      </c>
      <c r="K92" s="216">
        <v>10223.567006522098</v>
      </c>
      <c r="L92" s="216">
        <v>11264.907152132759</v>
      </c>
      <c r="M92" s="216">
        <v>11521.307239457399</v>
      </c>
      <c r="N92" s="216">
        <v>12335.959871757899</v>
      </c>
      <c r="O92" s="216">
        <v>13136.944051027438</v>
      </c>
      <c r="P92" s="216">
        <v>14596.81076986776</v>
      </c>
      <c r="Q92" s="216">
        <v>15848.281376859537</v>
      </c>
      <c r="R92" s="216">
        <v>16460.101666163398</v>
      </c>
      <c r="S92" s="216">
        <v>16529.002330544128</v>
      </c>
      <c r="T92" s="216">
        <v>17518.12855678011</v>
      </c>
      <c r="U92" s="216">
        <v>18119.418295414798</v>
      </c>
      <c r="V92" s="216">
        <v>18131.250185814777</v>
      </c>
      <c r="W92" s="216">
        <v>19078.689470399997</v>
      </c>
      <c r="X92" s="216">
        <v>19661.278762831436</v>
      </c>
      <c r="Y92" s="216">
        <v>20454.44547500911</v>
      </c>
      <c r="Z92" s="216">
        <v>21136.791899999997</v>
      </c>
      <c r="AA92" s="216">
        <v>22409.340676799999</v>
      </c>
      <c r="AB92" s="216">
        <v>23494.398479999996</v>
      </c>
      <c r="AC92" s="216">
        <v>24830.733731999997</v>
      </c>
      <c r="AD92" s="216">
        <v>25889.829923999998</v>
      </c>
      <c r="AE92" s="216">
        <v>26707.878573599995</v>
      </c>
      <c r="AF92" s="216">
        <v>27844.171874399995</v>
      </c>
      <c r="AG92" s="216">
        <v>25902.977846726397</v>
      </c>
      <c r="AH92" s="217">
        <v>26797.685999999998</v>
      </c>
      <c r="AI92" s="217">
        <v>28318.251999999997</v>
      </c>
      <c r="AJ92" s="217">
        <v>30060.353999999999</v>
      </c>
      <c r="AK92" s="217">
        <v>31239.361402399998</v>
      </c>
      <c r="AL92" s="217">
        <v>32477.40979999999</v>
      </c>
      <c r="AM92" s="217">
        <v>34228.913705263294</v>
      </c>
      <c r="AN92" s="217">
        <v>35433.055675198855</v>
      </c>
      <c r="AO92" s="217">
        <v>35186.874199999998</v>
      </c>
      <c r="AP92" s="217">
        <v>38081.087320620529</v>
      </c>
      <c r="AQ92" s="217">
        <v>39106.402484865226</v>
      </c>
      <c r="AR92" s="217">
        <v>40804.412260488636</v>
      </c>
      <c r="AS92" s="217">
        <v>41665.165611859535</v>
      </c>
      <c r="AT92" s="217">
        <v>42682.819146416594</v>
      </c>
      <c r="AU92" s="217">
        <v>41683.927349408834</v>
      </c>
      <c r="AV92" s="217">
        <v>41294.497116022394</v>
      </c>
      <c r="AW92" s="217">
        <v>42221.811161800098</v>
      </c>
    </row>
    <row r="93" spans="1:49" ht="15" customHeight="1" x14ac:dyDescent="0.2">
      <c r="A93" s="195" t="s">
        <v>575</v>
      </c>
      <c r="B93" s="165">
        <v>3302.2825583999997</v>
      </c>
      <c r="C93" s="165">
        <v>3599.1217751999998</v>
      </c>
      <c r="D93" s="165">
        <v>4232.6882471999998</v>
      </c>
      <c r="E93" s="165">
        <v>4839.003623999999</v>
      </c>
      <c r="F93" s="165">
        <v>5500.1650535999997</v>
      </c>
      <c r="G93" s="165">
        <v>6050.8606871999991</v>
      </c>
      <c r="H93" s="165">
        <v>6935.8765391999996</v>
      </c>
      <c r="I93" s="165">
        <v>7812.8116247999988</v>
      </c>
      <c r="J93" s="165">
        <v>8596.2161375999985</v>
      </c>
      <c r="K93" s="165">
        <v>9795.9520511999981</v>
      </c>
      <c r="L93" s="165">
        <v>10840.606022399999</v>
      </c>
      <c r="M93" s="165">
        <v>11011.763531999999</v>
      </c>
      <c r="N93" s="165">
        <v>11900.389939199998</v>
      </c>
      <c r="O93" s="165">
        <v>12766.149496799999</v>
      </c>
      <c r="P93" s="165">
        <v>14059.845811199999</v>
      </c>
      <c r="Q93" s="165">
        <v>15072.692510399998</v>
      </c>
      <c r="R93" s="165">
        <v>15387.068709599998</v>
      </c>
      <c r="S93" s="165">
        <v>15654.765587999998</v>
      </c>
      <c r="T93" s="165">
        <v>16810.315183199997</v>
      </c>
      <c r="U93" s="165">
        <v>17288.026022399998</v>
      </c>
      <c r="V93" s="165">
        <v>17502.080366399998</v>
      </c>
      <c r="W93" s="165">
        <v>18448.991450399997</v>
      </c>
      <c r="X93" s="165">
        <v>18962.549944799997</v>
      </c>
      <c r="Y93" s="165">
        <v>19917.799691999997</v>
      </c>
      <c r="Z93" s="165">
        <v>20585.924335199998</v>
      </c>
      <c r="AA93" s="165">
        <v>21530.600313599996</v>
      </c>
      <c r="AB93" s="165">
        <v>22475.276291999999</v>
      </c>
      <c r="AC93" s="165">
        <v>23604.950241599996</v>
      </c>
      <c r="AD93" s="165">
        <v>24616.937284799998</v>
      </c>
      <c r="AE93" s="165">
        <v>24699.378295199997</v>
      </c>
      <c r="AF93" s="165">
        <v>25666.147432799997</v>
      </c>
      <c r="AG93" s="165">
        <v>22580.154323999996</v>
      </c>
      <c r="AH93" s="167">
        <v>23593.067999999999</v>
      </c>
      <c r="AI93" s="167">
        <v>25307.563999999998</v>
      </c>
      <c r="AJ93" s="167">
        <v>26538.223999999998</v>
      </c>
      <c r="AK93" s="167">
        <v>27954.552478799997</v>
      </c>
      <c r="AL93" s="167">
        <v>28875.445999999996</v>
      </c>
      <c r="AM93" s="167">
        <v>30896.042659999996</v>
      </c>
      <c r="AN93" s="167">
        <v>30468.51</v>
      </c>
      <c r="AO93" s="167">
        <v>31963.62</v>
      </c>
      <c r="AP93" s="167">
        <v>32903.544310078818</v>
      </c>
      <c r="AQ93" s="167">
        <v>34883.396171085245</v>
      </c>
      <c r="AR93" s="167">
        <v>33959.627757016606</v>
      </c>
      <c r="AS93" s="167">
        <v>31728.738550983802</v>
      </c>
      <c r="AT93" s="167">
        <v>30216.174490366036</v>
      </c>
      <c r="AU93" s="167">
        <v>29125.871347038927</v>
      </c>
      <c r="AV93" s="167">
        <v>30916.927965814393</v>
      </c>
      <c r="AW93" s="167">
        <v>30298.955220996355</v>
      </c>
    </row>
    <row r="94" spans="1:49" ht="15" customHeight="1" x14ac:dyDescent="0.2">
      <c r="A94" s="195" t="s">
        <v>576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>
        <v>2879.7496596326823</v>
      </c>
      <c r="AW94" s="167">
        <v>3642.257136571649</v>
      </c>
    </row>
    <row r="95" spans="1:49" ht="15" customHeight="1" x14ac:dyDescent="0.2">
      <c r="A95" s="195" t="s">
        <v>577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>
        <v>2.2475182470846029</v>
      </c>
      <c r="AW95" s="167">
        <v>55.904685473327994</v>
      </c>
    </row>
    <row r="96" spans="1:49" ht="15" customHeight="1" x14ac:dyDescent="0.2">
      <c r="A96" s="200" t="s">
        <v>578</v>
      </c>
      <c r="B96" s="201">
        <v>311.10211335839949</v>
      </c>
      <c r="C96" s="201">
        <v>513.45953724869969</v>
      </c>
      <c r="D96" s="201">
        <v>331.51407555629976</v>
      </c>
      <c r="E96" s="201">
        <v>348.45677776350021</v>
      </c>
      <c r="F96" s="201">
        <v>268.7545647561592</v>
      </c>
      <c r="G96" s="201">
        <v>299.26836287775041</v>
      </c>
      <c r="H96" s="201">
        <v>330.88136014373958</v>
      </c>
      <c r="I96" s="201">
        <v>360.99522587730007</v>
      </c>
      <c r="J96" s="201">
        <v>510.08461160915977</v>
      </c>
      <c r="K96" s="201">
        <v>427.61495532210029</v>
      </c>
      <c r="L96" s="201">
        <v>424.30112973275936</v>
      </c>
      <c r="M96" s="201">
        <v>509.54370745740016</v>
      </c>
      <c r="N96" s="201">
        <v>435.56993255790076</v>
      </c>
      <c r="O96" s="201">
        <v>370.79455422743922</v>
      </c>
      <c r="P96" s="201">
        <v>536.96495866776058</v>
      </c>
      <c r="Q96" s="201">
        <v>775.58886645953862</v>
      </c>
      <c r="R96" s="201">
        <v>1073.0329565634001</v>
      </c>
      <c r="S96" s="201">
        <v>874.23674254412981</v>
      </c>
      <c r="T96" s="201">
        <v>707.81337358011297</v>
      </c>
      <c r="U96" s="201">
        <v>831.39227301480059</v>
      </c>
      <c r="V96" s="201">
        <v>629.16981941477934</v>
      </c>
      <c r="W96" s="201">
        <v>629.69801999999981</v>
      </c>
      <c r="X96" s="201">
        <v>698.728818031439</v>
      </c>
      <c r="Y96" s="201">
        <v>536.64578300911307</v>
      </c>
      <c r="Z96" s="201">
        <v>550.86756479999895</v>
      </c>
      <c r="AA96" s="201">
        <v>878.74036320000232</v>
      </c>
      <c r="AB96" s="201">
        <v>1019.1221879999975</v>
      </c>
      <c r="AC96" s="201">
        <v>1225.783490400001</v>
      </c>
      <c r="AD96" s="201">
        <v>1272.8926391999994</v>
      </c>
      <c r="AE96" s="201">
        <v>2008.5002783999989</v>
      </c>
      <c r="AF96" s="201">
        <v>2178.0244415999987</v>
      </c>
      <c r="AG96" s="201">
        <v>3322.8235227264013</v>
      </c>
      <c r="AH96" s="202">
        <v>3204.6179999999986</v>
      </c>
      <c r="AI96" s="202">
        <v>3010.6879999999983</v>
      </c>
      <c r="AJ96" s="202">
        <v>3522.130000000001</v>
      </c>
      <c r="AK96" s="202">
        <v>3284.8089236000014</v>
      </c>
      <c r="AL96" s="202">
        <v>3601.9637999999941</v>
      </c>
      <c r="AM96" s="202">
        <v>3332.8710452632986</v>
      </c>
      <c r="AN96" s="202">
        <v>4964.5456751988568</v>
      </c>
      <c r="AO96" s="202">
        <v>3223.2541999999994</v>
      </c>
      <c r="AP96" s="202">
        <v>5177.5430105417108</v>
      </c>
      <c r="AQ96" s="202">
        <v>4223.0063137799807</v>
      </c>
      <c r="AR96" s="202">
        <v>6844.7845034720303</v>
      </c>
      <c r="AS96" s="202">
        <v>9936.4270608757324</v>
      </c>
      <c r="AT96" s="202">
        <v>12466.644656050557</v>
      </c>
      <c r="AU96" s="202">
        <v>12558.056002369907</v>
      </c>
      <c r="AV96" s="202">
        <v>7495.5719723282346</v>
      </c>
      <c r="AW96" s="202">
        <v>8224.6941187587672</v>
      </c>
    </row>
    <row r="97" spans="1:49" ht="15" customHeight="1" x14ac:dyDescent="0.2">
      <c r="A97" s="215" t="s">
        <v>579</v>
      </c>
      <c r="B97" s="165">
        <v>-942.20630341598371</v>
      </c>
      <c r="C97" s="165">
        <v>-1222.6435596523424</v>
      </c>
      <c r="D97" s="165">
        <v>-927.99507213034849</v>
      </c>
      <c r="E97" s="165">
        <v>-1061.4293142630431</v>
      </c>
      <c r="F97" s="165">
        <v>-888.90452345476092</v>
      </c>
      <c r="G97" s="165">
        <v>-854.80814280836353</v>
      </c>
      <c r="H97" s="165">
        <v>-769.55594753988044</v>
      </c>
      <c r="I97" s="165">
        <v>-939.52753383660411</v>
      </c>
      <c r="J97" s="165">
        <v>-1356.5602599559959</v>
      </c>
      <c r="K97" s="165">
        <v>-1168.480391611542</v>
      </c>
      <c r="L97" s="165">
        <v>-1078.7362194517068</v>
      </c>
      <c r="M97" s="165">
        <v>-1315.1859556277259</v>
      </c>
      <c r="N97" s="165">
        <v>-1069.4204641177416</v>
      </c>
      <c r="O97" s="165">
        <v>-891.38099719828551</v>
      </c>
      <c r="P97" s="165">
        <v>-1681.1947682777886</v>
      </c>
      <c r="Q97" s="165">
        <v>-1807.4825074808155</v>
      </c>
      <c r="R97" s="165">
        <v>-2398.7075867979161</v>
      </c>
      <c r="S97" s="165">
        <v>-2236.8080474558701</v>
      </c>
      <c r="T97" s="165">
        <v>-1927.6673256973154</v>
      </c>
      <c r="U97" s="165">
        <v>-1880.3516370644861</v>
      </c>
      <c r="V97" s="165">
        <v>-1655.5576697097995</v>
      </c>
      <c r="W97" s="165">
        <v>-1697.7014898602488</v>
      </c>
      <c r="X97" s="165">
        <v>-1789.1909967080965</v>
      </c>
      <c r="Y97" s="165">
        <v>-1475.253245307475</v>
      </c>
      <c r="Z97" s="165">
        <v>-1526.900565002491</v>
      </c>
      <c r="AA97" s="165">
        <v>-2515.7764852422451</v>
      </c>
      <c r="AB97" s="165">
        <v>-2581.9444968766525</v>
      </c>
      <c r="AC97" s="165">
        <v>-3157.4921630942863</v>
      </c>
      <c r="AD97" s="165">
        <v>-3690.0452138004694</v>
      </c>
      <c r="AE97" s="165">
        <v>-4824.4813729000007</v>
      </c>
      <c r="AF97" s="165">
        <v>-5018.6064064000011</v>
      </c>
      <c r="AG97" s="165">
        <v>-6884.8529432735995</v>
      </c>
      <c r="AH97" s="167">
        <v>-5889.8253451</v>
      </c>
      <c r="AI97" s="167">
        <v>-5540.223425428574</v>
      </c>
      <c r="AJ97" s="167">
        <v>-6234.055791428571</v>
      </c>
      <c r="AK97" s="167">
        <v>-6048.3420317515593</v>
      </c>
      <c r="AL97" s="167">
        <v>-6664.9291794800047</v>
      </c>
      <c r="AM97" s="167">
        <v>-6051.358751976979</v>
      </c>
      <c r="AN97" s="167">
        <v>-7872.3824604080728</v>
      </c>
      <c r="AO97" s="167">
        <v>-5558.968891272727</v>
      </c>
      <c r="AP97" s="167">
        <v>-8059.2174295087534</v>
      </c>
      <c r="AQ97" s="167">
        <v>-6870.5029615089134</v>
      </c>
      <c r="AR97" s="167">
        <v>-10147.677350324746</v>
      </c>
      <c r="AS97" s="167">
        <v>-14360.278373774123</v>
      </c>
      <c r="AT97" s="167">
        <v>-17520.384687799149</v>
      </c>
      <c r="AU97" s="167">
        <v>-16478.742285183071</v>
      </c>
      <c r="AV97" s="167">
        <v>-11538.912650369213</v>
      </c>
      <c r="AW97" s="167">
        <v>-12129.964141369519</v>
      </c>
    </row>
    <row r="98" spans="1:49" ht="15" customHeight="1" x14ac:dyDescent="0.2">
      <c r="A98" s="218" t="s">
        <v>580</v>
      </c>
      <c r="B98" s="162">
        <v>24.822470606163908</v>
      </c>
      <c r="C98" s="162">
        <v>29.575405871070043</v>
      </c>
      <c r="D98" s="162">
        <v>26.320894625116033</v>
      </c>
      <c r="E98" s="162">
        <v>24.715243290515414</v>
      </c>
      <c r="F98" s="162">
        <v>23.215346166504016</v>
      </c>
      <c r="G98" s="162">
        <v>25.93141454689188</v>
      </c>
      <c r="H98" s="162">
        <v>30.068169975101323</v>
      </c>
      <c r="I98" s="162">
        <v>27.757701522787166</v>
      </c>
      <c r="J98" s="162">
        <v>27.326280396413104</v>
      </c>
      <c r="K98" s="162">
        <v>26.791316455098869</v>
      </c>
      <c r="L98" s="162">
        <v>28.229579921149739</v>
      </c>
      <c r="M98" s="162">
        <v>27.924339575644268</v>
      </c>
      <c r="N98" s="162">
        <v>28.941708433490781</v>
      </c>
      <c r="O98" s="162">
        <v>29.37741535308604</v>
      </c>
      <c r="P98" s="162">
        <v>24.207677749481647</v>
      </c>
      <c r="Q98" s="162">
        <v>30.025839559996914</v>
      </c>
      <c r="R98" s="162">
        <v>30.907636764943753</v>
      </c>
      <c r="S98" s="162">
        <v>28.101065769102281</v>
      </c>
      <c r="T98" s="162">
        <v>26.857088112015948</v>
      </c>
      <c r="U98" s="162">
        <v>30.658952341502339</v>
      </c>
      <c r="V98" s="162">
        <v>27.538068430903039</v>
      </c>
      <c r="W98" s="162">
        <v>27.055862877525943</v>
      </c>
      <c r="X98" s="162">
        <v>28.084860850090948</v>
      </c>
      <c r="Y98" s="162">
        <v>26.673594223967566</v>
      </c>
      <c r="Z98" s="162">
        <v>26.512465799172872</v>
      </c>
      <c r="AA98" s="162">
        <v>25.887052633226983</v>
      </c>
      <c r="AB98" s="162">
        <v>28.30056417116603</v>
      </c>
      <c r="AC98" s="162">
        <v>27.965010355276725</v>
      </c>
      <c r="AD98" s="162">
        <v>25.647966525118587</v>
      </c>
      <c r="AE98" s="162">
        <v>29.394199792968482</v>
      </c>
      <c r="AF98" s="162">
        <v>30.264501370183368</v>
      </c>
      <c r="AG98" s="162">
        <v>32.552202587867576</v>
      </c>
      <c r="AH98" s="203">
        <v>35.237098944891635</v>
      </c>
      <c r="AI98" s="203">
        <v>35.20897188862066</v>
      </c>
      <c r="AJ98" s="203">
        <v>36.101506011646642</v>
      </c>
      <c r="AK98" s="203">
        <v>35.195069053463833</v>
      </c>
      <c r="AL98" s="203">
        <v>35.083289630067107</v>
      </c>
      <c r="AM98" s="203">
        <v>35.515658900887445</v>
      </c>
      <c r="AN98" s="203">
        <v>38.673938365583389</v>
      </c>
      <c r="AO98" s="203">
        <v>36.702030528045753</v>
      </c>
      <c r="AP98" s="203">
        <v>39.114880366619161</v>
      </c>
      <c r="AQ98" s="203">
        <v>38.067361814776199</v>
      </c>
      <c r="AR98" s="203">
        <v>40.28129980437555</v>
      </c>
      <c r="AS98" s="203">
        <v>40.896190998411093</v>
      </c>
      <c r="AT98" s="203">
        <v>41.573456687224166</v>
      </c>
      <c r="AU98" s="203">
        <v>43.248762752720879</v>
      </c>
      <c r="AV98" s="203">
        <v>39.378906867750061</v>
      </c>
      <c r="AW98" s="203">
        <v>40.406937879520711</v>
      </c>
    </row>
    <row r="99" spans="1:49" ht="15" customHeight="1" x14ac:dyDescent="0.2">
      <c r="A99" s="219" t="s">
        <v>581</v>
      </c>
      <c r="B99" s="220">
        <v>42032.913999999997</v>
      </c>
      <c r="C99" s="220">
        <v>47839.848874999996</v>
      </c>
      <c r="D99" s="220">
        <v>53093.357375</v>
      </c>
      <c r="E99" s="220">
        <v>60343.444374999999</v>
      </c>
      <c r="F99" s="220">
        <v>67107.303599999999</v>
      </c>
      <c r="G99" s="220">
        <v>73868.257187499999</v>
      </c>
      <c r="H99" s="220">
        <v>84530.997275000002</v>
      </c>
      <c r="I99" s="220">
        <v>95082.298624999996</v>
      </c>
      <c r="J99" s="220">
        <v>105929.58985</v>
      </c>
      <c r="K99" s="220">
        <v>118926.25662499999</v>
      </c>
      <c r="L99" s="220">
        <v>131039.70835</v>
      </c>
      <c r="M99" s="220">
        <v>134022.29775</v>
      </c>
      <c r="N99" s="220">
        <v>143498.79337500001</v>
      </c>
      <c r="O99" s="220">
        <v>152816.2899</v>
      </c>
      <c r="P99" s="220">
        <v>169798.27710000001</v>
      </c>
      <c r="Q99" s="220">
        <v>184356.08402499999</v>
      </c>
      <c r="R99" s="220">
        <v>191473.12025000001</v>
      </c>
      <c r="S99" s="220">
        <v>192274.6113625</v>
      </c>
      <c r="T99" s="220">
        <v>203780.6815375</v>
      </c>
      <c r="U99" s="220">
        <v>210775.2205</v>
      </c>
      <c r="V99" s="220">
        <v>210912.855675</v>
      </c>
      <c r="W99" s="220">
        <v>221933.97959999999</v>
      </c>
      <c r="X99" s="220">
        <v>228711.0049</v>
      </c>
      <c r="Y99" s="220">
        <v>237937.56427</v>
      </c>
      <c r="Z99" s="220">
        <v>245875</v>
      </c>
      <c r="AA99" s="220">
        <v>260678</v>
      </c>
      <c r="AB99" s="220">
        <v>273300</v>
      </c>
      <c r="AC99" s="220">
        <v>288845</v>
      </c>
      <c r="AD99" s="220">
        <v>301165</v>
      </c>
      <c r="AE99" s="220">
        <v>310681</v>
      </c>
      <c r="AF99" s="220">
        <v>323899</v>
      </c>
      <c r="AG99" s="221">
        <v>301317.94400000002</v>
      </c>
      <c r="AH99" s="221">
        <v>311601</v>
      </c>
      <c r="AI99" s="221">
        <v>329282</v>
      </c>
      <c r="AJ99" s="221">
        <v>349539</v>
      </c>
      <c r="AK99" s="221">
        <v>363248.3884</v>
      </c>
      <c r="AL99" s="221">
        <v>377644.3</v>
      </c>
      <c r="AM99" s="221">
        <v>398010.62447980576</v>
      </c>
      <c r="AN99" s="221">
        <v>412012.27529301</v>
      </c>
      <c r="AO99" s="221">
        <v>409149.7</v>
      </c>
      <c r="AP99" s="221">
        <v>442803.34093744808</v>
      </c>
      <c r="AQ99" s="221">
        <v>454725.61028913059</v>
      </c>
      <c r="AR99" s="221">
        <v>474469.91000568186</v>
      </c>
      <c r="AS99" s="221">
        <v>484672.53892091184</v>
      </c>
      <c r="AT99" s="221">
        <v>496510.45472161652</v>
      </c>
      <c r="AU99" s="221">
        <v>484890.78595867218</v>
      </c>
      <c r="AV99" s="221">
        <v>480360.71540270065</v>
      </c>
      <c r="AW99" s="221">
        <v>491147.75167974294</v>
      </c>
    </row>
    <row r="100" spans="1:49" ht="15" customHeight="1" x14ac:dyDescent="0.2">
      <c r="A100" s="194" t="s">
        <v>582</v>
      </c>
      <c r="B100" s="192">
        <v>3618.9139999999998</v>
      </c>
      <c r="C100" s="192">
        <v>5958.8488749999997</v>
      </c>
      <c r="D100" s="192">
        <v>3851.357375</v>
      </c>
      <c r="E100" s="192">
        <v>4053.444375</v>
      </c>
      <c r="F100" s="192">
        <v>3126.3036000000002</v>
      </c>
      <c r="G100" s="192">
        <v>3481.2571874999999</v>
      </c>
      <c r="H100" s="192">
        <v>3848.9972749999997</v>
      </c>
      <c r="I100" s="192">
        <v>4199.2986250000004</v>
      </c>
      <c r="J100" s="192">
        <v>5933.5898500000003</v>
      </c>
      <c r="K100" s="192">
        <v>4974.256625</v>
      </c>
      <c r="L100" s="192">
        <v>4935.7083499999999</v>
      </c>
      <c r="M100" s="192">
        <v>5927.2977499999997</v>
      </c>
      <c r="N100" s="192">
        <v>5066.7933750000002</v>
      </c>
      <c r="O100" s="192">
        <v>4312.2898999999998</v>
      </c>
      <c r="P100" s="192">
        <v>6245.2770999999993</v>
      </c>
      <c r="Q100" s="192">
        <v>9002.0840250000001</v>
      </c>
      <c r="R100" s="192">
        <v>12450.12025</v>
      </c>
      <c r="S100" s="192">
        <v>10135.6113625</v>
      </c>
      <c r="T100" s="192">
        <v>8208.6815375000006</v>
      </c>
      <c r="U100" s="192">
        <v>9664.2204999999994</v>
      </c>
      <c r="V100" s="192">
        <v>7318.8556749999998</v>
      </c>
      <c r="W100" s="192">
        <v>7324.9795999999988</v>
      </c>
      <c r="X100" s="192">
        <v>8128.0048999999999</v>
      </c>
      <c r="Y100" s="192">
        <v>6242.5642699999999</v>
      </c>
      <c r="Z100" s="192">
        <v>6408</v>
      </c>
      <c r="AA100" s="192">
        <v>10222</v>
      </c>
      <c r="AB100" s="192">
        <v>11853</v>
      </c>
      <c r="AC100" s="192">
        <v>14255</v>
      </c>
      <c r="AD100" s="192">
        <v>14802</v>
      </c>
      <c r="AE100" s="192">
        <v>23362</v>
      </c>
      <c r="AF100" s="192">
        <v>25335</v>
      </c>
      <c r="AG100" s="192">
        <v>38618</v>
      </c>
      <c r="AH100" s="192">
        <v>37202</v>
      </c>
      <c r="AI100" s="192">
        <v>34947</v>
      </c>
      <c r="AJ100" s="192">
        <v>40894</v>
      </c>
      <c r="AK100" s="192">
        <v>38102.552600000003</v>
      </c>
      <c r="AL100" s="192">
        <v>41494.799999999996</v>
      </c>
      <c r="AM100" s="192">
        <v>38091.532643423139</v>
      </c>
      <c r="AN100" s="192">
        <v>56415.37529300998</v>
      </c>
      <c r="AO100" s="192">
        <v>36033.699999999997</v>
      </c>
      <c r="AP100" s="192">
        <v>57895.346489000003</v>
      </c>
      <c r="AQ100" s="192">
        <v>46045.924578837003</v>
      </c>
      <c r="AR100" s="192">
        <v>73928.894097952987</v>
      </c>
      <c r="AS100" s="192">
        <v>108410.82407516846</v>
      </c>
      <c r="AT100" s="192">
        <f>+SUM(AT101:AT106)</f>
        <v>132080.63430886358</v>
      </c>
      <c r="AU100" s="192">
        <f>+SUM(AU101:AU106)</f>
        <v>123645.41158081291</v>
      </c>
      <c r="AV100" s="192">
        <v>86421.207943744826</v>
      </c>
      <c r="AW100" s="192">
        <v>94690.345631537028</v>
      </c>
    </row>
    <row r="101" spans="1:49" ht="15" customHeight="1" x14ac:dyDescent="0.2">
      <c r="A101" s="195" t="s">
        <v>583</v>
      </c>
      <c r="B101" s="165">
        <v>0</v>
      </c>
      <c r="C101" s="165">
        <v>0</v>
      </c>
      <c r="D101" s="165">
        <v>0</v>
      </c>
      <c r="E101" s="165">
        <v>0</v>
      </c>
      <c r="F101" s="165">
        <v>0</v>
      </c>
      <c r="G101" s="165">
        <v>0</v>
      </c>
      <c r="H101" s="165">
        <v>0</v>
      </c>
      <c r="I101" s="165">
        <v>0</v>
      </c>
      <c r="J101" s="165">
        <v>0</v>
      </c>
      <c r="K101" s="165">
        <v>0</v>
      </c>
      <c r="L101" s="165">
        <v>0</v>
      </c>
      <c r="M101" s="165">
        <v>0</v>
      </c>
      <c r="N101" s="165">
        <v>0</v>
      </c>
      <c r="O101" s="165">
        <v>0</v>
      </c>
      <c r="P101" s="165">
        <v>0</v>
      </c>
      <c r="Q101" s="165">
        <v>0</v>
      </c>
      <c r="R101" s="165">
        <v>0</v>
      </c>
      <c r="S101" s="165">
        <v>0</v>
      </c>
      <c r="T101" s="165">
        <v>5</v>
      </c>
      <c r="U101" s="165">
        <v>215</v>
      </c>
      <c r="V101" s="165">
        <v>12</v>
      </c>
      <c r="W101" s="165">
        <v>4</v>
      </c>
      <c r="X101" s="165">
        <v>3</v>
      </c>
      <c r="Y101" s="165">
        <v>0</v>
      </c>
      <c r="Z101" s="165">
        <v>0</v>
      </c>
      <c r="AA101" s="165">
        <v>0</v>
      </c>
      <c r="AB101" s="165">
        <v>0</v>
      </c>
      <c r="AC101" s="165">
        <v>70</v>
      </c>
      <c r="AD101" s="165">
        <v>150</v>
      </c>
      <c r="AE101" s="165">
        <v>450</v>
      </c>
      <c r="AF101" s="165">
        <v>1570</v>
      </c>
      <c r="AG101" s="167">
        <v>6907</v>
      </c>
      <c r="AH101" s="167">
        <v>9097</v>
      </c>
      <c r="AI101" s="167">
        <v>9073</v>
      </c>
      <c r="AJ101" s="167">
        <v>14681</v>
      </c>
      <c r="AK101" s="167">
        <v>13897.7526</v>
      </c>
      <c r="AL101" s="167">
        <v>13048.9</v>
      </c>
      <c r="AM101" s="167">
        <v>10622.453433952851</v>
      </c>
      <c r="AN101" s="167">
        <v>23338.257305253293</v>
      </c>
      <c r="AO101" s="167">
        <v>8125</v>
      </c>
      <c r="AP101" s="167">
        <v>25832.074280091882</v>
      </c>
      <c r="AQ101" s="167">
        <v>15235.067214837005</v>
      </c>
      <c r="AR101" s="167">
        <v>36777.667144976047</v>
      </c>
      <c r="AS101" s="167">
        <v>58976.362193392895</v>
      </c>
      <c r="AT101" s="167">
        <v>70071.830388461298</v>
      </c>
      <c r="AU101" s="167">
        <v>67982.874252542548</v>
      </c>
      <c r="AV101" s="167">
        <v>45205.409532820166</v>
      </c>
      <c r="AW101" s="167">
        <v>53639.26235135286</v>
      </c>
    </row>
    <row r="102" spans="1:49" ht="15" customHeight="1" x14ac:dyDescent="0.2">
      <c r="A102" s="195" t="s">
        <v>584</v>
      </c>
      <c r="B102" s="165">
        <v>1321.9139999999998</v>
      </c>
      <c r="C102" s="165">
        <v>1306.8488749999999</v>
      </c>
      <c r="D102" s="165">
        <v>1577.357375</v>
      </c>
      <c r="E102" s="165">
        <v>1024.444375</v>
      </c>
      <c r="F102" s="165">
        <v>938.30359999999996</v>
      </c>
      <c r="G102" s="165">
        <v>1256.2571874999999</v>
      </c>
      <c r="H102" s="165">
        <v>1006.1132749999998</v>
      </c>
      <c r="I102" s="165">
        <v>1355.5786250000001</v>
      </c>
      <c r="J102" s="165">
        <v>2547.5298499999999</v>
      </c>
      <c r="K102" s="165">
        <v>2313.256625</v>
      </c>
      <c r="L102" s="165">
        <v>2468.7083499999999</v>
      </c>
      <c r="M102" s="165">
        <v>3322.2977499999993</v>
      </c>
      <c r="N102" s="165">
        <v>3335.7933750000002</v>
      </c>
      <c r="O102" s="165">
        <v>2509.2899000000002</v>
      </c>
      <c r="P102" s="165">
        <v>2759.2770999999993</v>
      </c>
      <c r="Q102" s="165">
        <v>3336.0840250000006</v>
      </c>
      <c r="R102" s="165">
        <v>4471.1202499999999</v>
      </c>
      <c r="S102" s="165">
        <v>3552.6113625000003</v>
      </c>
      <c r="T102" s="165">
        <v>2694.6815375000001</v>
      </c>
      <c r="U102" s="165">
        <v>3769.2204999999999</v>
      </c>
      <c r="V102" s="165">
        <v>2710.8556749999998</v>
      </c>
      <c r="W102" s="165">
        <v>3322.9795999999992</v>
      </c>
      <c r="X102" s="165">
        <v>3122.0048999999999</v>
      </c>
      <c r="Y102" s="165">
        <v>2896.5642699999999</v>
      </c>
      <c r="Z102" s="165">
        <v>3105</v>
      </c>
      <c r="AA102" s="165">
        <v>3668</v>
      </c>
      <c r="AB102" s="165">
        <v>4052</v>
      </c>
      <c r="AC102" s="165">
        <v>5264</v>
      </c>
      <c r="AD102" s="165">
        <v>4630</v>
      </c>
      <c r="AE102" s="165">
        <v>7171</v>
      </c>
      <c r="AF102" s="165">
        <v>7448</v>
      </c>
      <c r="AG102" s="167">
        <v>7352</v>
      </c>
      <c r="AH102" s="167">
        <v>5080</v>
      </c>
      <c r="AI102" s="167">
        <v>5251</v>
      </c>
      <c r="AJ102" s="167">
        <v>6344</v>
      </c>
      <c r="AK102" s="167">
        <v>6107.3</v>
      </c>
      <c r="AL102" s="167">
        <v>6524.1999999999989</v>
      </c>
      <c r="AM102" s="167">
        <v>5829.3192094702863</v>
      </c>
      <c r="AN102" s="167">
        <v>6205.937396433661</v>
      </c>
      <c r="AO102" s="167">
        <v>5213.7</v>
      </c>
      <c r="AP102" s="167">
        <v>6062.3985462114406</v>
      </c>
      <c r="AQ102" s="167">
        <v>5624.5999999999995</v>
      </c>
      <c r="AR102" s="167">
        <v>7551.2664475222618</v>
      </c>
      <c r="AS102" s="167">
        <v>13950.510728504181</v>
      </c>
      <c r="AT102" s="167">
        <v>17278.966804195952</v>
      </c>
      <c r="AU102" s="167">
        <v>17822.392631013099</v>
      </c>
      <c r="AV102" s="167">
        <v>15545.488334163154</v>
      </c>
      <c r="AW102" s="167">
        <v>14904.27157419867</v>
      </c>
    </row>
    <row r="103" spans="1:49" ht="15" customHeight="1" x14ac:dyDescent="0.2">
      <c r="A103" s="195" t="s">
        <v>585</v>
      </c>
      <c r="B103" s="165">
        <v>230</v>
      </c>
      <c r="C103" s="165">
        <v>341</v>
      </c>
      <c r="D103" s="165">
        <v>383</v>
      </c>
      <c r="E103" s="165">
        <v>319</v>
      </c>
      <c r="F103" s="165">
        <v>394</v>
      </c>
      <c r="G103" s="165">
        <v>400</v>
      </c>
      <c r="H103" s="165">
        <v>433.8839999999999</v>
      </c>
      <c r="I103" s="165">
        <v>434.72</v>
      </c>
      <c r="J103" s="165">
        <v>489.06</v>
      </c>
      <c r="K103" s="165">
        <v>774.97199999999998</v>
      </c>
      <c r="L103" s="165">
        <v>907</v>
      </c>
      <c r="M103" s="165">
        <v>1096</v>
      </c>
      <c r="N103" s="165">
        <v>779</v>
      </c>
      <c r="O103" s="165">
        <v>907</v>
      </c>
      <c r="P103" s="165">
        <v>902</v>
      </c>
      <c r="Q103" s="165">
        <v>1134</v>
      </c>
      <c r="R103" s="165">
        <v>1461</v>
      </c>
      <c r="S103" s="165">
        <v>2441</v>
      </c>
      <c r="T103" s="165">
        <v>2319</v>
      </c>
      <c r="U103" s="165">
        <v>1950</v>
      </c>
      <c r="V103" s="165">
        <v>1511</v>
      </c>
      <c r="W103" s="165">
        <v>1543</v>
      </c>
      <c r="X103" s="165">
        <v>1945</v>
      </c>
      <c r="Y103" s="165">
        <v>1760</v>
      </c>
      <c r="Z103" s="165">
        <v>1847</v>
      </c>
      <c r="AA103" s="165">
        <v>2698</v>
      </c>
      <c r="AB103" s="165">
        <v>2403</v>
      </c>
      <c r="AC103" s="165">
        <v>3246</v>
      </c>
      <c r="AD103" s="165">
        <v>4156</v>
      </c>
      <c r="AE103" s="165">
        <v>5937</v>
      </c>
      <c r="AF103" s="165">
        <v>4084</v>
      </c>
      <c r="AG103" s="167">
        <v>4010</v>
      </c>
      <c r="AH103" s="167">
        <v>4697</v>
      </c>
      <c r="AI103" s="167">
        <v>5640</v>
      </c>
      <c r="AJ103" s="167">
        <v>6868</v>
      </c>
      <c r="AK103" s="167">
        <v>6629.92</v>
      </c>
      <c r="AL103" s="167">
        <v>5484</v>
      </c>
      <c r="AM103" s="167">
        <v>5009</v>
      </c>
      <c r="AN103" s="167">
        <v>7165.738433005693</v>
      </c>
      <c r="AO103" s="167">
        <v>5910</v>
      </c>
      <c r="AP103" s="167">
        <v>7436.9693436757307</v>
      </c>
      <c r="AQ103" s="167">
        <v>7277.1219799999999</v>
      </c>
      <c r="AR103" s="167">
        <v>8820.2831670734395</v>
      </c>
      <c r="AS103" s="167">
        <v>9677.1361233019361</v>
      </c>
      <c r="AT103" s="167">
        <v>11772.368338716013</v>
      </c>
      <c r="AU103" s="167">
        <v>8694.0458205906434</v>
      </c>
      <c r="AV103" s="167">
        <v>3835.446179542686</v>
      </c>
      <c r="AW103" s="167">
        <v>3238.9442127162797</v>
      </c>
    </row>
    <row r="104" spans="1:49" ht="15" customHeight="1" x14ac:dyDescent="0.2">
      <c r="A104" s="195" t="s">
        <v>586</v>
      </c>
      <c r="B104" s="165">
        <v>2067</v>
      </c>
      <c r="C104" s="165">
        <v>4311</v>
      </c>
      <c r="D104" s="165">
        <v>1891</v>
      </c>
      <c r="E104" s="165">
        <v>2710</v>
      </c>
      <c r="F104" s="165">
        <v>1794</v>
      </c>
      <c r="G104" s="165">
        <v>1825</v>
      </c>
      <c r="H104" s="165">
        <v>2409</v>
      </c>
      <c r="I104" s="165">
        <v>2409</v>
      </c>
      <c r="J104" s="165">
        <v>2897</v>
      </c>
      <c r="K104" s="165">
        <v>1886.0280000000002</v>
      </c>
      <c r="L104" s="165">
        <v>1560</v>
      </c>
      <c r="M104" s="165">
        <v>1509</v>
      </c>
      <c r="N104" s="165">
        <v>952</v>
      </c>
      <c r="O104" s="165">
        <v>896</v>
      </c>
      <c r="P104" s="165">
        <v>941</v>
      </c>
      <c r="Q104" s="165">
        <v>1151</v>
      </c>
      <c r="R104" s="165">
        <v>6374</v>
      </c>
      <c r="S104" s="165">
        <v>3169</v>
      </c>
      <c r="T104" s="165">
        <v>2582</v>
      </c>
      <c r="U104" s="165">
        <v>1900</v>
      </c>
      <c r="V104" s="165">
        <v>848</v>
      </c>
      <c r="W104" s="165">
        <v>1013</v>
      </c>
      <c r="X104" s="165">
        <v>1299</v>
      </c>
      <c r="Y104" s="165">
        <v>1144</v>
      </c>
      <c r="Z104" s="165">
        <v>1401</v>
      </c>
      <c r="AA104" s="165">
        <v>1337</v>
      </c>
      <c r="AB104" s="165">
        <v>2971</v>
      </c>
      <c r="AC104" s="165">
        <v>2506</v>
      </c>
      <c r="AD104" s="165">
        <v>2601</v>
      </c>
      <c r="AE104" s="165">
        <v>5827</v>
      </c>
      <c r="AF104" s="165">
        <v>6187</v>
      </c>
      <c r="AG104" s="167">
        <v>6070</v>
      </c>
      <c r="AH104" s="167">
        <v>4492</v>
      </c>
      <c r="AI104" s="167">
        <v>1625</v>
      </c>
      <c r="AJ104" s="167">
        <v>1390</v>
      </c>
      <c r="AK104" s="167">
        <v>1612.58</v>
      </c>
      <c r="AL104" s="167">
        <v>2683.6</v>
      </c>
      <c r="AM104" s="167">
        <v>4281</v>
      </c>
      <c r="AN104" s="167">
        <v>5736.8621583173281</v>
      </c>
      <c r="AO104" s="167">
        <v>3828</v>
      </c>
      <c r="AP104" s="167">
        <v>4040.74851902095</v>
      </c>
      <c r="AQ104" s="167">
        <v>1986.5593840000001</v>
      </c>
      <c r="AR104" s="167">
        <v>4268.2608193550968</v>
      </c>
      <c r="AS104" s="167">
        <v>9784.4867559734157</v>
      </c>
      <c r="AT104" s="167">
        <v>16998.362236517598</v>
      </c>
      <c r="AU104" s="167">
        <v>13980.82956797712</v>
      </c>
      <c r="AV104" s="167">
        <v>5547.5396687174562</v>
      </c>
      <c r="AW104" s="167">
        <v>6701.5851519297812</v>
      </c>
    </row>
    <row r="105" spans="1:49" ht="15" customHeight="1" x14ac:dyDescent="0.2">
      <c r="A105" s="195" t="s">
        <v>10</v>
      </c>
      <c r="B105" s="167">
        <v>0</v>
      </c>
      <c r="C105" s="167">
        <v>0</v>
      </c>
      <c r="D105" s="167">
        <v>0</v>
      </c>
      <c r="E105" s="167">
        <v>0</v>
      </c>
      <c r="F105" s="167">
        <v>0</v>
      </c>
      <c r="G105" s="167">
        <v>0</v>
      </c>
      <c r="H105" s="167">
        <v>0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0</v>
      </c>
      <c r="R105" s="167">
        <v>0</v>
      </c>
      <c r="S105" s="167">
        <v>0</v>
      </c>
      <c r="T105" s="167">
        <v>0</v>
      </c>
      <c r="U105" s="167">
        <v>0</v>
      </c>
      <c r="V105" s="167">
        <v>0</v>
      </c>
      <c r="W105" s="167">
        <v>0</v>
      </c>
      <c r="X105" s="167">
        <v>0</v>
      </c>
      <c r="Y105" s="167">
        <v>0</v>
      </c>
      <c r="Z105" s="167">
        <v>0</v>
      </c>
      <c r="AA105" s="167">
        <v>0</v>
      </c>
      <c r="AB105" s="167">
        <v>0</v>
      </c>
      <c r="AC105" s="167">
        <v>0</v>
      </c>
      <c r="AD105" s="167">
        <v>0</v>
      </c>
      <c r="AE105" s="167">
        <v>0</v>
      </c>
      <c r="AF105" s="167">
        <v>0</v>
      </c>
      <c r="AG105" s="167">
        <v>0</v>
      </c>
      <c r="AH105" s="167">
        <v>0</v>
      </c>
      <c r="AI105" s="167">
        <v>0</v>
      </c>
      <c r="AJ105" s="167">
        <v>0</v>
      </c>
      <c r="AK105" s="167">
        <v>0</v>
      </c>
      <c r="AL105" s="167">
        <v>0</v>
      </c>
      <c r="AM105" s="167">
        <v>0</v>
      </c>
      <c r="AN105" s="167">
        <v>0</v>
      </c>
      <c r="AO105" s="167">
        <v>0</v>
      </c>
      <c r="AP105" s="167">
        <v>0</v>
      </c>
      <c r="AQ105" s="167">
        <v>263.2</v>
      </c>
      <c r="AR105" s="167">
        <v>473.01651902614498</v>
      </c>
      <c r="AS105" s="167">
        <v>572.63827399604531</v>
      </c>
      <c r="AT105" s="167">
        <v>580.64406097272263</v>
      </c>
      <c r="AU105" s="167">
        <v>431.11666868948106</v>
      </c>
      <c r="AV105" s="167">
        <v>422.98056142404425</v>
      </c>
      <c r="AW105" s="167">
        <v>467.08590339643939</v>
      </c>
    </row>
    <row r="106" spans="1:49" ht="15" customHeight="1" x14ac:dyDescent="0.2">
      <c r="A106" s="195" t="s">
        <v>587</v>
      </c>
      <c r="B106" s="165">
        <v>0</v>
      </c>
      <c r="C106" s="165">
        <v>0</v>
      </c>
      <c r="D106" s="165">
        <v>0</v>
      </c>
      <c r="E106" s="165">
        <v>0</v>
      </c>
      <c r="F106" s="165">
        <v>0</v>
      </c>
      <c r="G106" s="165">
        <v>0</v>
      </c>
      <c r="H106" s="165">
        <v>0</v>
      </c>
      <c r="I106" s="165">
        <v>0</v>
      </c>
      <c r="J106" s="165">
        <v>0</v>
      </c>
      <c r="K106" s="165">
        <v>0</v>
      </c>
      <c r="L106" s="165">
        <v>0</v>
      </c>
      <c r="M106" s="165">
        <v>0</v>
      </c>
      <c r="N106" s="165">
        <v>0</v>
      </c>
      <c r="O106" s="165">
        <v>0</v>
      </c>
      <c r="P106" s="165">
        <v>1643</v>
      </c>
      <c r="Q106" s="165">
        <v>3381</v>
      </c>
      <c r="R106" s="165">
        <v>144</v>
      </c>
      <c r="S106" s="165">
        <v>973</v>
      </c>
      <c r="T106" s="165">
        <v>608</v>
      </c>
      <c r="U106" s="165">
        <v>1830</v>
      </c>
      <c r="V106" s="165">
        <v>2237</v>
      </c>
      <c r="W106" s="165">
        <v>1442</v>
      </c>
      <c r="X106" s="165">
        <v>1759</v>
      </c>
      <c r="Y106" s="165">
        <v>442</v>
      </c>
      <c r="Z106" s="165">
        <v>55</v>
      </c>
      <c r="AA106" s="165">
        <v>2519</v>
      </c>
      <c r="AB106" s="165">
        <v>2427</v>
      </c>
      <c r="AC106" s="165">
        <v>3169</v>
      </c>
      <c r="AD106" s="165">
        <v>3265</v>
      </c>
      <c r="AE106" s="165">
        <v>3977</v>
      </c>
      <c r="AF106" s="165">
        <v>6046</v>
      </c>
      <c r="AG106" s="167">
        <v>14279</v>
      </c>
      <c r="AH106" s="167">
        <v>13836</v>
      </c>
      <c r="AI106" s="167">
        <v>13358</v>
      </c>
      <c r="AJ106" s="167">
        <v>11611</v>
      </c>
      <c r="AK106" s="167">
        <v>9855</v>
      </c>
      <c r="AL106" s="167">
        <v>13754.1</v>
      </c>
      <c r="AM106" s="167">
        <v>12349.76</v>
      </c>
      <c r="AN106" s="167">
        <v>13968.58</v>
      </c>
      <c r="AO106" s="167">
        <v>12957</v>
      </c>
      <c r="AP106" s="167">
        <v>14523.1558</v>
      </c>
      <c r="AQ106" s="167">
        <v>15659.375999999998</v>
      </c>
      <c r="AR106" s="167">
        <v>16038.4</v>
      </c>
      <c r="AS106" s="167">
        <v>15449.69</v>
      </c>
      <c r="AT106" s="167">
        <v>15378.46248</v>
      </c>
      <c r="AU106" s="167">
        <v>14734.15264</v>
      </c>
      <c r="AV106" s="167">
        <v>15864.343667077319</v>
      </c>
      <c r="AW106" s="167">
        <v>15739.196437942999</v>
      </c>
    </row>
    <row r="107" spans="1:49" ht="15" customHeight="1" x14ac:dyDescent="0.2">
      <c r="A107" s="196" t="s">
        <v>573</v>
      </c>
      <c r="B107" s="192">
        <v>38414</v>
      </c>
      <c r="C107" s="192">
        <v>41881</v>
      </c>
      <c r="D107" s="192">
        <v>49242</v>
      </c>
      <c r="E107" s="192">
        <v>56290</v>
      </c>
      <c r="F107" s="192">
        <v>63981</v>
      </c>
      <c r="G107" s="192">
        <v>70387</v>
      </c>
      <c r="H107" s="192">
        <v>80682</v>
      </c>
      <c r="I107" s="192">
        <v>90883</v>
      </c>
      <c r="J107" s="192">
        <v>99996</v>
      </c>
      <c r="K107" s="192">
        <v>113952</v>
      </c>
      <c r="L107" s="192">
        <v>126104</v>
      </c>
      <c r="M107" s="192">
        <v>128095</v>
      </c>
      <c r="N107" s="192">
        <v>138432</v>
      </c>
      <c r="O107" s="192">
        <v>148504</v>
      </c>
      <c r="P107" s="192">
        <v>163553</v>
      </c>
      <c r="Q107" s="192">
        <v>175354</v>
      </c>
      <c r="R107" s="192">
        <v>179023</v>
      </c>
      <c r="S107" s="192">
        <v>182139</v>
      </c>
      <c r="T107" s="192">
        <v>195572</v>
      </c>
      <c r="U107" s="192">
        <v>201111</v>
      </c>
      <c r="V107" s="192">
        <v>203594</v>
      </c>
      <c r="W107" s="192">
        <v>214609</v>
      </c>
      <c r="X107" s="192">
        <v>220583</v>
      </c>
      <c r="Y107" s="192">
        <v>231695</v>
      </c>
      <c r="Z107" s="192">
        <v>239467</v>
      </c>
      <c r="AA107" s="192">
        <v>250456</v>
      </c>
      <c r="AB107" s="192">
        <v>261447</v>
      </c>
      <c r="AC107" s="192">
        <v>274590</v>
      </c>
      <c r="AD107" s="192">
        <v>286363</v>
      </c>
      <c r="AE107" s="192">
        <v>287319</v>
      </c>
      <c r="AF107" s="192">
        <v>298564</v>
      </c>
      <c r="AG107" s="192">
        <v>262699.94400000002</v>
      </c>
      <c r="AH107" s="192">
        <v>274399</v>
      </c>
      <c r="AI107" s="192">
        <v>294335</v>
      </c>
      <c r="AJ107" s="192">
        <v>308645</v>
      </c>
      <c r="AK107" s="192">
        <v>325145.8358</v>
      </c>
      <c r="AL107" s="192">
        <v>336149.5</v>
      </c>
      <c r="AM107" s="192">
        <v>359919.09183638263</v>
      </c>
      <c r="AN107" s="192">
        <v>355596.9</v>
      </c>
      <c r="AO107" s="192">
        <v>373116</v>
      </c>
      <c r="AP107" s="192">
        <v>384907.99444844807</v>
      </c>
      <c r="AQ107" s="192">
        <v>408679.68571029359</v>
      </c>
      <c r="AR107" s="192">
        <v>400541.01590772887</v>
      </c>
      <c r="AS107" s="192">
        <v>376261.71484574338</v>
      </c>
      <c r="AT107" s="192">
        <f>+SUM(AT108:AT112)</f>
        <v>364429.82041275292</v>
      </c>
      <c r="AU107" s="192">
        <f>+SUM(AU108:AU112)</f>
        <v>361245.37437785935</v>
      </c>
      <c r="AV107" s="192">
        <v>393939.50745895581</v>
      </c>
      <c r="AW107" s="192">
        <v>396457.4060482058</v>
      </c>
    </row>
    <row r="108" spans="1:49" ht="15" customHeight="1" x14ac:dyDescent="0.2">
      <c r="A108" s="195" t="s">
        <v>588</v>
      </c>
      <c r="B108" s="165">
        <v>0</v>
      </c>
      <c r="C108" s="165">
        <v>14</v>
      </c>
      <c r="D108" s="165">
        <v>5</v>
      </c>
      <c r="E108" s="165">
        <v>0</v>
      </c>
      <c r="F108" s="165">
        <v>0</v>
      </c>
      <c r="G108" s="165">
        <v>0</v>
      </c>
      <c r="H108" s="165">
        <v>0</v>
      </c>
      <c r="I108" s="165">
        <v>0</v>
      </c>
      <c r="J108" s="165">
        <v>0</v>
      </c>
      <c r="K108" s="165">
        <v>0</v>
      </c>
      <c r="L108" s="165">
        <v>0</v>
      </c>
      <c r="M108" s="165">
        <v>0</v>
      </c>
      <c r="N108" s="165">
        <v>0</v>
      </c>
      <c r="O108" s="165">
        <v>1</v>
      </c>
      <c r="P108" s="165">
        <v>1</v>
      </c>
      <c r="Q108" s="165">
        <v>20</v>
      </c>
      <c r="R108" s="165">
        <v>32</v>
      </c>
      <c r="S108" s="165">
        <v>34</v>
      </c>
      <c r="T108" s="165">
        <v>25</v>
      </c>
      <c r="U108" s="165">
        <v>7</v>
      </c>
      <c r="V108" s="165">
        <v>0</v>
      </c>
      <c r="W108" s="165">
        <v>0</v>
      </c>
      <c r="X108" s="165">
        <v>0</v>
      </c>
      <c r="Y108" s="165">
        <v>0</v>
      </c>
      <c r="Z108" s="165">
        <v>0</v>
      </c>
      <c r="AA108" s="165">
        <v>0</v>
      </c>
      <c r="AB108" s="165">
        <v>0</v>
      </c>
      <c r="AC108" s="165">
        <v>0</v>
      </c>
      <c r="AD108" s="165">
        <v>0</v>
      </c>
      <c r="AE108" s="165">
        <v>0</v>
      </c>
      <c r="AF108" s="165">
        <v>0</v>
      </c>
      <c r="AG108" s="167">
        <v>0</v>
      </c>
      <c r="AH108" s="167">
        <v>0</v>
      </c>
      <c r="AI108" s="167">
        <v>0</v>
      </c>
      <c r="AJ108" s="167">
        <v>0</v>
      </c>
      <c r="AK108" s="167">
        <v>0</v>
      </c>
      <c r="AL108" s="167">
        <v>151.5</v>
      </c>
      <c r="AM108" s="167">
        <v>0</v>
      </c>
      <c r="AN108" s="167">
        <v>128.80000000000001</v>
      </c>
      <c r="AO108" s="167">
        <v>0</v>
      </c>
      <c r="AP108" s="167">
        <v>60.636887216011587</v>
      </c>
      <c r="AQ108" s="167">
        <v>88</v>
      </c>
      <c r="AR108" s="167">
        <v>209.51915141333012</v>
      </c>
      <c r="AS108" s="167">
        <v>298.92472882087998</v>
      </c>
      <c r="AT108" s="167">
        <v>315.77884305900011</v>
      </c>
      <c r="AU108" s="167">
        <v>306.50132028400003</v>
      </c>
      <c r="AV108" s="167">
        <v>201.15968179349727</v>
      </c>
      <c r="AW108" s="167">
        <v>294.90033181844882</v>
      </c>
    </row>
    <row r="109" spans="1:49" ht="15" customHeight="1" x14ac:dyDescent="0.2">
      <c r="A109" s="195" t="s">
        <v>589</v>
      </c>
      <c r="B109" s="167">
        <v>0</v>
      </c>
      <c r="C109" s="167">
        <v>0</v>
      </c>
      <c r="D109" s="167">
        <v>0</v>
      </c>
      <c r="E109" s="167">
        <v>0</v>
      </c>
      <c r="F109" s="167">
        <v>0</v>
      </c>
      <c r="G109" s="167">
        <v>0</v>
      </c>
      <c r="H109" s="167">
        <v>0</v>
      </c>
      <c r="I109" s="167">
        <v>0</v>
      </c>
      <c r="J109" s="167">
        <v>0</v>
      </c>
      <c r="K109" s="167">
        <v>0</v>
      </c>
      <c r="L109" s="167">
        <v>0</v>
      </c>
      <c r="M109" s="167">
        <v>0</v>
      </c>
      <c r="N109" s="167">
        <v>0</v>
      </c>
      <c r="O109" s="167">
        <v>0</v>
      </c>
      <c r="P109" s="167">
        <v>0</v>
      </c>
      <c r="Q109" s="167">
        <v>0</v>
      </c>
      <c r="R109" s="167">
        <v>0</v>
      </c>
      <c r="S109" s="167">
        <v>0</v>
      </c>
      <c r="T109" s="167">
        <v>0</v>
      </c>
      <c r="U109" s="167">
        <v>0</v>
      </c>
      <c r="V109" s="167">
        <v>0</v>
      </c>
      <c r="W109" s="167">
        <v>0</v>
      </c>
      <c r="X109" s="167">
        <v>0</v>
      </c>
      <c r="Y109" s="167">
        <v>0</v>
      </c>
      <c r="Z109" s="167">
        <v>0</v>
      </c>
      <c r="AA109" s="167">
        <v>0</v>
      </c>
      <c r="AB109" s="167">
        <v>0</v>
      </c>
      <c r="AC109" s="167">
        <v>0</v>
      </c>
      <c r="AD109" s="167">
        <v>0</v>
      </c>
      <c r="AE109" s="167">
        <v>0</v>
      </c>
      <c r="AF109" s="167">
        <v>0</v>
      </c>
      <c r="AG109" s="167">
        <v>-5.5999999999997385E-2</v>
      </c>
      <c r="AH109" s="167">
        <v>0</v>
      </c>
      <c r="AI109" s="167">
        <v>0</v>
      </c>
      <c r="AJ109" s="167">
        <v>0</v>
      </c>
      <c r="AK109" s="167">
        <v>0</v>
      </c>
      <c r="AL109" s="167">
        <v>0</v>
      </c>
      <c r="AM109" s="167">
        <v>0</v>
      </c>
      <c r="AN109" s="167">
        <v>9.9999999999909051E-2</v>
      </c>
      <c r="AO109" s="167">
        <v>208</v>
      </c>
      <c r="AP109" s="167">
        <v>71.005118455091178</v>
      </c>
      <c r="AQ109" s="167">
        <v>266.30000000000018</v>
      </c>
      <c r="AR109" s="167">
        <v>402.05785905088032</v>
      </c>
      <c r="AS109" s="167">
        <v>448.10701999000048</v>
      </c>
      <c r="AT109" s="167">
        <v>6187.3126659912932</v>
      </c>
      <c r="AU109" s="167">
        <v>15690.087680932073</v>
      </c>
      <c r="AV109" s="167">
        <v>727.59029234645209</v>
      </c>
      <c r="AW109" s="167">
        <v>847.19126241837262</v>
      </c>
    </row>
    <row r="110" spans="1:49" ht="15" customHeight="1" x14ac:dyDescent="0.2">
      <c r="A110" s="195" t="s">
        <v>590</v>
      </c>
      <c r="B110" s="165">
        <v>0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5">
        <v>0</v>
      </c>
      <c r="I110" s="165">
        <v>0</v>
      </c>
      <c r="J110" s="165"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5">
        <v>0</v>
      </c>
      <c r="Q110" s="165">
        <v>0</v>
      </c>
      <c r="R110" s="165">
        <v>0</v>
      </c>
      <c r="S110" s="165">
        <v>0</v>
      </c>
      <c r="T110" s="165">
        <v>0</v>
      </c>
      <c r="U110" s="165">
        <v>0</v>
      </c>
      <c r="V110" s="165">
        <v>0</v>
      </c>
      <c r="W110" s="165">
        <v>0</v>
      </c>
      <c r="X110" s="165">
        <v>0</v>
      </c>
      <c r="Y110" s="165">
        <v>0</v>
      </c>
      <c r="Z110" s="165">
        <v>0</v>
      </c>
      <c r="AA110" s="165">
        <v>0</v>
      </c>
      <c r="AB110" s="165">
        <v>2</v>
      </c>
      <c r="AC110" s="165">
        <v>4</v>
      </c>
      <c r="AD110" s="165">
        <v>5</v>
      </c>
      <c r="AE110" s="165">
        <v>2</v>
      </c>
      <c r="AF110" s="165">
        <v>1</v>
      </c>
      <c r="AG110" s="167">
        <v>35</v>
      </c>
      <c r="AH110" s="167">
        <v>61</v>
      </c>
      <c r="AI110" s="167">
        <v>61</v>
      </c>
      <c r="AJ110" s="167">
        <v>61</v>
      </c>
      <c r="AK110" s="167">
        <v>92.9</v>
      </c>
      <c r="AL110" s="167">
        <v>237</v>
      </c>
      <c r="AM110" s="167">
        <v>662.78183638261521</v>
      </c>
      <c r="AN110" s="167">
        <v>1183</v>
      </c>
      <c r="AO110" s="167">
        <v>1238</v>
      </c>
      <c r="AP110" s="167">
        <v>2177</v>
      </c>
      <c r="AQ110" s="167">
        <v>2704.5</v>
      </c>
      <c r="AR110" s="167">
        <v>5050.0463738156814</v>
      </c>
      <c r="AS110" s="167">
        <v>6575.8627366557075</v>
      </c>
      <c r="AT110" s="167">
        <v>6575.8627366557075</v>
      </c>
      <c r="AU110" s="167">
        <v>6575.8627366557075</v>
      </c>
      <c r="AV110" s="167">
        <v>33485.461158519567</v>
      </c>
      <c r="AW110" s="167">
        <v>42351.827169437784</v>
      </c>
    </row>
    <row r="111" spans="1:49" ht="15" customHeight="1" x14ac:dyDescent="0.2">
      <c r="A111" s="195" t="s">
        <v>591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>
        <v>26.13393310563492</v>
      </c>
      <c r="AW111" s="167">
        <v>650.054482248</v>
      </c>
    </row>
    <row r="112" spans="1:49" ht="15" customHeight="1" thickBot="1" x14ac:dyDescent="0.25">
      <c r="A112" s="209" t="s">
        <v>592</v>
      </c>
      <c r="B112" s="210">
        <v>38414</v>
      </c>
      <c r="C112" s="210">
        <v>41867</v>
      </c>
      <c r="D112" s="210">
        <v>49237</v>
      </c>
      <c r="E112" s="210">
        <v>56290</v>
      </c>
      <c r="F112" s="210">
        <v>63981</v>
      </c>
      <c r="G112" s="210">
        <v>70387</v>
      </c>
      <c r="H112" s="210">
        <v>80682</v>
      </c>
      <c r="I112" s="210">
        <v>90883</v>
      </c>
      <c r="J112" s="210">
        <v>99996</v>
      </c>
      <c r="K112" s="210">
        <v>113952</v>
      </c>
      <c r="L112" s="210">
        <v>126104</v>
      </c>
      <c r="M112" s="210">
        <v>128095</v>
      </c>
      <c r="N112" s="210">
        <v>138432</v>
      </c>
      <c r="O112" s="210">
        <v>148503</v>
      </c>
      <c r="P112" s="210">
        <v>163552</v>
      </c>
      <c r="Q112" s="210">
        <v>175334</v>
      </c>
      <c r="R112" s="210">
        <v>178991</v>
      </c>
      <c r="S112" s="210">
        <v>182105</v>
      </c>
      <c r="T112" s="210">
        <v>195547</v>
      </c>
      <c r="U112" s="210">
        <v>201104</v>
      </c>
      <c r="V112" s="210">
        <v>203594</v>
      </c>
      <c r="W112" s="210">
        <v>214609</v>
      </c>
      <c r="X112" s="210">
        <v>220583</v>
      </c>
      <c r="Y112" s="210">
        <v>231695</v>
      </c>
      <c r="Z112" s="210">
        <v>239467</v>
      </c>
      <c r="AA112" s="210">
        <v>250456</v>
      </c>
      <c r="AB112" s="210">
        <v>261445</v>
      </c>
      <c r="AC112" s="210">
        <v>274586</v>
      </c>
      <c r="AD112" s="210">
        <v>286358</v>
      </c>
      <c r="AE112" s="210">
        <v>287317</v>
      </c>
      <c r="AF112" s="210">
        <v>298563</v>
      </c>
      <c r="AG112" s="211">
        <v>262665</v>
      </c>
      <c r="AH112" s="211">
        <v>274338</v>
      </c>
      <c r="AI112" s="211">
        <v>294274</v>
      </c>
      <c r="AJ112" s="211">
        <v>308584</v>
      </c>
      <c r="AK112" s="211">
        <v>325052.93579999998</v>
      </c>
      <c r="AL112" s="211">
        <v>335761</v>
      </c>
      <c r="AM112" s="211">
        <v>359256.31</v>
      </c>
      <c r="AN112" s="211">
        <v>354285</v>
      </c>
      <c r="AO112" s="211">
        <v>371670</v>
      </c>
      <c r="AP112" s="211">
        <v>382599.35244277696</v>
      </c>
      <c r="AQ112" s="211">
        <v>405620.8857102936</v>
      </c>
      <c r="AR112" s="211">
        <v>394879.39252344897</v>
      </c>
      <c r="AS112" s="211">
        <v>368938.82036027679</v>
      </c>
      <c r="AT112" s="211">
        <v>351350.86616704694</v>
      </c>
      <c r="AU112" s="211">
        <v>338672.92263998755</v>
      </c>
      <c r="AV112" s="211">
        <v>359499.16239319067</v>
      </c>
      <c r="AW112" s="211">
        <v>352313.43280228321</v>
      </c>
    </row>
    <row r="113" spans="1:49" ht="15" customHeight="1" x14ac:dyDescent="0.2">
      <c r="A113" s="113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7"/>
      <c r="AJ113" s="136"/>
      <c r="AK113" s="136"/>
      <c r="AL113" s="113"/>
      <c r="AM113" s="113"/>
      <c r="AN113" s="159"/>
      <c r="AO113" s="159"/>
      <c r="AP113" s="113"/>
      <c r="AQ113" s="113"/>
      <c r="AR113" s="113"/>
      <c r="AS113" s="113"/>
      <c r="AT113" s="149"/>
      <c r="AU113" s="149"/>
      <c r="AV113" s="149"/>
      <c r="AW113" s="149"/>
    </row>
    <row r="114" spans="1:49" ht="15" customHeight="1" x14ac:dyDescent="0.2">
      <c r="A114" s="135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7"/>
      <c r="AJ114" s="136"/>
      <c r="AK114" s="136"/>
      <c r="AL114" s="113"/>
      <c r="AM114" s="113"/>
      <c r="AN114" s="159"/>
      <c r="AO114" s="159"/>
      <c r="AP114" s="113"/>
      <c r="AQ114" s="113"/>
      <c r="AR114" s="113"/>
      <c r="AS114" s="113"/>
      <c r="AT114" s="149"/>
      <c r="AU114" s="149"/>
      <c r="AV114" s="149"/>
      <c r="AW114" s="149"/>
    </row>
    <row r="115" spans="1:49" ht="15" customHeight="1" x14ac:dyDescent="0.2">
      <c r="A115" s="113" t="s">
        <v>593</v>
      </c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5"/>
      <c r="AJ115" s="114"/>
      <c r="AK115" s="114"/>
      <c r="AL115" s="114"/>
      <c r="AM115" s="114"/>
      <c r="AN115" s="159"/>
      <c r="AO115" s="159"/>
      <c r="AP115" s="159"/>
    </row>
    <row r="116" spans="1:49" ht="15" customHeight="1" thickBot="1" x14ac:dyDescent="0.25">
      <c r="A116" s="120" t="s">
        <v>594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214"/>
      <c r="AJ116" s="154"/>
      <c r="AK116" s="154"/>
      <c r="AL116" s="154"/>
      <c r="AM116" s="154"/>
      <c r="AN116" s="212"/>
      <c r="AO116" s="212"/>
      <c r="AP116" s="212"/>
      <c r="AQ116" s="222"/>
      <c r="AR116" s="222"/>
      <c r="AS116" s="222"/>
      <c r="AT116" s="222"/>
      <c r="AU116" s="222"/>
      <c r="AV116" s="222"/>
      <c r="AW116" s="115" t="s">
        <v>2</v>
      </c>
    </row>
    <row r="117" spans="1:49" ht="15" customHeight="1" x14ac:dyDescent="0.2">
      <c r="A117" s="122" t="s">
        <v>22</v>
      </c>
      <c r="B117" s="122">
        <v>1970</v>
      </c>
      <c r="C117" s="122">
        <v>1971</v>
      </c>
      <c r="D117" s="122">
        <v>1972</v>
      </c>
      <c r="E117" s="122">
        <v>1973</v>
      </c>
      <c r="F117" s="122">
        <v>1974</v>
      </c>
      <c r="G117" s="122">
        <v>1975</v>
      </c>
      <c r="H117" s="122">
        <v>1976</v>
      </c>
      <c r="I117" s="122">
        <v>1977</v>
      </c>
      <c r="J117" s="122">
        <v>1978</v>
      </c>
      <c r="K117" s="122">
        <v>1979</v>
      </c>
      <c r="L117" s="122">
        <v>1980</v>
      </c>
      <c r="M117" s="122">
        <v>1981</v>
      </c>
      <c r="N117" s="122">
        <v>1982</v>
      </c>
      <c r="O117" s="122">
        <v>1983</v>
      </c>
      <c r="P117" s="122">
        <v>1984</v>
      </c>
      <c r="Q117" s="122">
        <v>1985</v>
      </c>
      <c r="R117" s="122">
        <v>1986</v>
      </c>
      <c r="S117" s="122">
        <v>1987</v>
      </c>
      <c r="T117" s="122">
        <v>1988</v>
      </c>
      <c r="U117" s="122">
        <v>1989</v>
      </c>
      <c r="V117" s="122">
        <v>1990</v>
      </c>
      <c r="W117" s="122">
        <v>1991</v>
      </c>
      <c r="X117" s="122">
        <v>1992</v>
      </c>
      <c r="Y117" s="122">
        <v>1993</v>
      </c>
      <c r="Z117" s="122">
        <v>1994</v>
      </c>
      <c r="AA117" s="122">
        <v>1995</v>
      </c>
      <c r="AB117" s="122">
        <v>1996</v>
      </c>
      <c r="AC117" s="122">
        <v>1997</v>
      </c>
      <c r="AD117" s="122">
        <v>1998</v>
      </c>
      <c r="AE117" s="122">
        <v>1999</v>
      </c>
      <c r="AF117" s="122">
        <v>2000</v>
      </c>
      <c r="AG117" s="122">
        <v>2001</v>
      </c>
      <c r="AH117" s="122">
        <v>2002</v>
      </c>
      <c r="AI117" s="122">
        <v>2003</v>
      </c>
      <c r="AJ117" s="122">
        <v>2004</v>
      </c>
      <c r="AK117" s="122">
        <v>2005</v>
      </c>
      <c r="AL117" s="122">
        <v>2006</v>
      </c>
      <c r="AM117" s="122">
        <v>2007</v>
      </c>
      <c r="AN117" s="122">
        <v>2008</v>
      </c>
      <c r="AO117" s="122">
        <v>2009</v>
      </c>
      <c r="AP117" s="122">
        <v>2010</v>
      </c>
      <c r="AQ117" s="122">
        <v>2011</v>
      </c>
      <c r="AR117" s="122">
        <v>2012</v>
      </c>
      <c r="AS117" s="123">
        <v>2013</v>
      </c>
      <c r="AT117" s="123">
        <v>2014</v>
      </c>
      <c r="AU117" s="123">
        <v>2015</v>
      </c>
      <c r="AV117" s="123">
        <v>2016</v>
      </c>
      <c r="AW117" s="123">
        <v>2017</v>
      </c>
    </row>
    <row r="118" spans="1:49" ht="15" customHeight="1" x14ac:dyDescent="0.2">
      <c r="A118" s="191" t="s">
        <v>595</v>
      </c>
      <c r="B118" s="192">
        <v>-609.80171274002169</v>
      </c>
      <c r="C118" s="192">
        <v>-525.49957336992838</v>
      </c>
      <c r="D118" s="192">
        <v>-570.34016118140414</v>
      </c>
      <c r="E118" s="192">
        <v>-596.29958080163567</v>
      </c>
      <c r="F118" s="192">
        <v>-623.8144674774752</v>
      </c>
      <c r="G118" s="192">
        <v>-676.27864651776815</v>
      </c>
      <c r="H118" s="192">
        <v>-688.76210363483483</v>
      </c>
      <c r="I118" s="192">
        <v>-748.95096881554025</v>
      </c>
      <c r="J118" s="192">
        <v>-840.67476734047727</v>
      </c>
      <c r="K118" s="192">
        <v>-1038.0904162888871</v>
      </c>
      <c r="L118" s="192">
        <v>-1141.1593642564637</v>
      </c>
      <c r="M118" s="192">
        <v>-1188.7625732337804</v>
      </c>
      <c r="N118" s="192">
        <v>-1237.9015430643035</v>
      </c>
      <c r="O118" s="192">
        <v>-1345.9214448450309</v>
      </c>
      <c r="P118" s="192">
        <v>-1399.7363674961582</v>
      </c>
      <c r="Q118" s="192">
        <v>-1365.3407106151333</v>
      </c>
      <c r="R118" s="192">
        <v>-1585.4109598615075</v>
      </c>
      <c r="S118" s="192">
        <v>-1633.3682022841867</v>
      </c>
      <c r="T118" s="192">
        <v>-1676.5337100746492</v>
      </c>
      <c r="U118" s="192">
        <v>-1606.7346314334143</v>
      </c>
      <c r="V118" s="192">
        <v>-1936.0232436332583</v>
      </c>
      <c r="W118" s="192">
        <v>-2089.6153860729164</v>
      </c>
      <c r="X118" s="192">
        <v>-2421.8937121419713</v>
      </c>
      <c r="Y118" s="192">
        <v>-2480.1912734495936</v>
      </c>
      <c r="Z118" s="192">
        <v>-2337.2847861217469</v>
      </c>
      <c r="AA118" s="192">
        <v>-2490.721088372738</v>
      </c>
      <c r="AB118" s="192">
        <v>-2881.963325355543</v>
      </c>
      <c r="AC118" s="192">
        <v>-3086.1668937474183</v>
      </c>
      <c r="AD118" s="192">
        <v>-3278.8902371415106</v>
      </c>
      <c r="AE118" s="192">
        <v>-3874.4850485698516</v>
      </c>
      <c r="AF118" s="192">
        <v>-4194.9235180977048</v>
      </c>
      <c r="AG118" s="192">
        <v>-4853.8172621649965</v>
      </c>
      <c r="AH118" s="193">
        <v>-4839.004070524853</v>
      </c>
      <c r="AI118" s="193">
        <v>-5062.769523570274</v>
      </c>
      <c r="AJ118" s="193">
        <v>-5481.3021873373609</v>
      </c>
      <c r="AK118" s="193">
        <v>-5808.4846742616728</v>
      </c>
      <c r="AL118" s="193">
        <v>-6028.9614211681655</v>
      </c>
      <c r="AM118" s="193">
        <v>-6601.1844941152276</v>
      </c>
      <c r="AN118" s="193">
        <v>-7408.6465645279122</v>
      </c>
      <c r="AO118" s="193">
        <v>-7607.4365110829867</v>
      </c>
      <c r="AP118" s="193">
        <v>-10294.042670023306</v>
      </c>
      <c r="AQ118" s="193">
        <v>-10709.02809510467</v>
      </c>
      <c r="AR118" s="193">
        <v>-11347.657116168895</v>
      </c>
      <c r="AS118" s="193">
        <v>-12484.019342304347</v>
      </c>
      <c r="AT118" s="193">
        <v>-14070.365369643432</v>
      </c>
      <c r="AU118" s="193">
        <v>-14724.246715370818</v>
      </c>
      <c r="AV118" s="193">
        <v>-14907.117236666563</v>
      </c>
      <c r="AW118" s="193">
        <v>-15052.972331495868</v>
      </c>
    </row>
    <row r="119" spans="1:49" ht="15" customHeight="1" x14ac:dyDescent="0.2">
      <c r="A119" s="194" t="s">
        <v>570</v>
      </c>
      <c r="B119" s="192">
        <v>-486.91679796931265</v>
      </c>
      <c r="C119" s="192">
        <v>-382.90959592709481</v>
      </c>
      <c r="D119" s="192">
        <v>-412.68704806578194</v>
      </c>
      <c r="E119" s="192">
        <v>-440.30198419645552</v>
      </c>
      <c r="F119" s="192">
        <v>-457.72252410897283</v>
      </c>
      <c r="G119" s="192">
        <v>-494.72489004704391</v>
      </c>
      <c r="H119" s="192">
        <v>-505.88989375972324</v>
      </c>
      <c r="I119" s="192">
        <v>-504.42001398032698</v>
      </c>
      <c r="J119" s="192">
        <v>-562.32901264648194</v>
      </c>
      <c r="K119" s="192">
        <v>-688.70263601312047</v>
      </c>
      <c r="L119" s="192">
        <v>-773.60575543508071</v>
      </c>
      <c r="M119" s="192">
        <v>-783.91913509509391</v>
      </c>
      <c r="N119" s="192">
        <v>-771.12172208509446</v>
      </c>
      <c r="O119" s="192">
        <v>-746.48609239672476</v>
      </c>
      <c r="P119" s="192">
        <v>-800.79408811434382</v>
      </c>
      <c r="Q119" s="192">
        <v>-711.75532775112151</v>
      </c>
      <c r="R119" s="192">
        <v>-907.19704626990028</v>
      </c>
      <c r="S119" s="192">
        <v>-881.18831752308222</v>
      </c>
      <c r="T119" s="192">
        <v>-960.11730065436677</v>
      </c>
      <c r="U119" s="192">
        <v>-883.90994583905558</v>
      </c>
      <c r="V119" s="192">
        <v>-1136.2740281268584</v>
      </c>
      <c r="W119" s="192">
        <v>-1194.4118551309166</v>
      </c>
      <c r="X119" s="192">
        <v>-1465.4566734789639</v>
      </c>
      <c r="Y119" s="192">
        <v>-1490.1742777930285</v>
      </c>
      <c r="Z119" s="192">
        <v>-1271.8246085375636</v>
      </c>
      <c r="AA119" s="192">
        <v>-1377.2964689289292</v>
      </c>
      <c r="AB119" s="192">
        <v>-1538.9666125662675</v>
      </c>
      <c r="AC119" s="192">
        <v>-1623.3439172675207</v>
      </c>
      <c r="AD119" s="192">
        <v>-1787.2036600005363</v>
      </c>
      <c r="AE119" s="192">
        <v>-2216.3984220473767</v>
      </c>
      <c r="AF119" s="192">
        <v>-2633.0155434235508</v>
      </c>
      <c r="AG119" s="192">
        <v>-3087.1429816164923</v>
      </c>
      <c r="AH119" s="192">
        <v>-2834.6291791008289</v>
      </c>
      <c r="AI119" s="192">
        <v>-2704.6935795500722</v>
      </c>
      <c r="AJ119" s="192">
        <v>-3012.7437610921597</v>
      </c>
      <c r="AK119" s="192">
        <v>-3063.8697940964739</v>
      </c>
      <c r="AL119" s="192">
        <v>-3220.8508460111661</v>
      </c>
      <c r="AM119" s="192">
        <v>-3339.7039017046081</v>
      </c>
      <c r="AN119" s="192">
        <v>-3850.4097735715759</v>
      </c>
      <c r="AO119" s="192">
        <v>-3291.9749464626957</v>
      </c>
      <c r="AP119" s="192">
        <v>-4512.9921472647038</v>
      </c>
      <c r="AQ119" s="192">
        <v>-4906.5296764354571</v>
      </c>
      <c r="AR119" s="192">
        <v>-5079.8708413764052</v>
      </c>
      <c r="AS119" s="192">
        <v>-5330.7314736574654</v>
      </c>
      <c r="AT119" s="192">
        <f>SUM(AT120:AT126)</f>
        <v>-5850.7599089908308</v>
      </c>
      <c r="AU119" s="192">
        <f>SUM(AU120:AU126)</f>
        <v>-6073.9811901067123</v>
      </c>
      <c r="AV119" s="192">
        <v>-5991.5079737311071</v>
      </c>
      <c r="AW119" s="192">
        <v>-6116.5989029257416</v>
      </c>
    </row>
    <row r="120" spans="1:49" ht="15" customHeight="1" x14ac:dyDescent="0.2">
      <c r="A120" s="197" t="s">
        <v>571</v>
      </c>
      <c r="B120" s="165">
        <v>0</v>
      </c>
      <c r="C120" s="165">
        <v>0</v>
      </c>
      <c r="D120" s="165">
        <v>0</v>
      </c>
      <c r="E120" s="165">
        <v>0</v>
      </c>
      <c r="F120" s="165">
        <v>0</v>
      </c>
      <c r="G120" s="165">
        <v>0</v>
      </c>
      <c r="H120" s="165">
        <v>0</v>
      </c>
      <c r="I120" s="165">
        <v>0</v>
      </c>
      <c r="J120" s="165">
        <v>0</v>
      </c>
      <c r="K120" s="165">
        <v>0</v>
      </c>
      <c r="L120" s="165">
        <v>0</v>
      </c>
      <c r="M120" s="165">
        <v>0</v>
      </c>
      <c r="N120" s="165">
        <v>0</v>
      </c>
      <c r="O120" s="165">
        <v>0</v>
      </c>
      <c r="P120" s="165">
        <v>0</v>
      </c>
      <c r="Q120" s="165">
        <v>0</v>
      </c>
      <c r="R120" s="165">
        <v>0</v>
      </c>
      <c r="S120" s="165">
        <v>0</v>
      </c>
      <c r="T120" s="165">
        <v>0</v>
      </c>
      <c r="U120" s="165">
        <v>0</v>
      </c>
      <c r="V120" s="165">
        <v>-70.371839999999992</v>
      </c>
      <c r="W120" s="165">
        <v>-81.393429600000005</v>
      </c>
      <c r="X120" s="165">
        <v>-153.85343399999999</v>
      </c>
      <c r="Y120" s="165">
        <v>-152.86083120000001</v>
      </c>
      <c r="Z120" s="165">
        <v>-149.54015999999999</v>
      </c>
      <c r="AA120" s="165">
        <v>-181.20748799999998</v>
      </c>
      <c r="AB120" s="165">
        <v>-226.11092933703716</v>
      </c>
      <c r="AC120" s="165">
        <v>-231.24830512682928</v>
      </c>
      <c r="AD120" s="165">
        <v>-296.74109996487806</v>
      </c>
      <c r="AE120" s="165">
        <v>-479.83680699110909</v>
      </c>
      <c r="AF120" s="165">
        <v>-584.81571116093028</v>
      </c>
      <c r="AG120" s="165">
        <v>-731.0949369424626</v>
      </c>
      <c r="AH120" s="167">
        <v>-764.31722915914156</v>
      </c>
      <c r="AI120" s="167">
        <v>-834.16514636840634</v>
      </c>
      <c r="AJ120" s="167">
        <v>-1081.3063351624664</v>
      </c>
      <c r="AK120" s="167">
        <v>-1114.1475329923003</v>
      </c>
      <c r="AL120" s="167">
        <v>-1142.9481985111661</v>
      </c>
      <c r="AM120" s="167">
        <v>-1044.415491042954</v>
      </c>
      <c r="AN120" s="167">
        <v>-1156.1607675713044</v>
      </c>
      <c r="AO120" s="167">
        <v>-1046.3143993506494</v>
      </c>
      <c r="AP120" s="167">
        <v>-2177.1879090384191</v>
      </c>
      <c r="AQ120" s="167">
        <v>-2331.3194919073349</v>
      </c>
      <c r="AR120" s="167">
        <v>-2353.2731877145516</v>
      </c>
      <c r="AS120" s="167">
        <v>-2318.286919014266</v>
      </c>
      <c r="AT120" s="167">
        <v>-2581.1585711977059</v>
      </c>
      <c r="AU120" s="167">
        <v>-2706.4267405833825</v>
      </c>
      <c r="AV120" s="167">
        <v>-2663.0962557714611</v>
      </c>
      <c r="AW120" s="167">
        <v>-2764.1230416721883</v>
      </c>
    </row>
    <row r="121" spans="1:49" ht="15" customHeight="1" x14ac:dyDescent="0.2">
      <c r="A121" s="197" t="s">
        <v>596</v>
      </c>
      <c r="B121" s="165">
        <v>-10.255896000000007</v>
      </c>
      <c r="C121" s="165">
        <v>-13.104756000000007</v>
      </c>
      <c r="D121" s="165">
        <v>-11.965212000000001</v>
      </c>
      <c r="E121" s="165">
        <v>-11.395440000000006</v>
      </c>
      <c r="F121" s="165">
        <v>-10.825668</v>
      </c>
      <c r="G121" s="165">
        <v>-9.6861240000000031</v>
      </c>
      <c r="H121" s="165">
        <v>-14.794695865180284</v>
      </c>
      <c r="I121" s="165">
        <v>-14.794695865180284</v>
      </c>
      <c r="J121" s="165">
        <v>-17.76904474721303</v>
      </c>
      <c r="K121" s="165">
        <v>-22.01811457868838</v>
      </c>
      <c r="L121" s="165">
        <v>-24.577244544983451</v>
      </c>
      <c r="M121" s="165">
        <v>-12.370742848327819</v>
      </c>
      <c r="N121" s="165">
        <v>-12.795649831475352</v>
      </c>
      <c r="O121" s="165">
        <v>-18.611996380014652</v>
      </c>
      <c r="P121" s="165">
        <v>-20.620914570021981</v>
      </c>
      <c r="Q121" s="165">
        <v>-21.475743728468867</v>
      </c>
      <c r="R121" s="165">
        <v>-27.179764427870467</v>
      </c>
      <c r="S121" s="165">
        <v>-27.210235901864579</v>
      </c>
      <c r="T121" s="165">
        <v>-27.310679375858687</v>
      </c>
      <c r="U121" s="165">
        <v>-19.335135101915991</v>
      </c>
      <c r="V121" s="165">
        <v>-21.111552000000003</v>
      </c>
      <c r="W121" s="165">
        <v>-22.820868000000004</v>
      </c>
      <c r="X121" s="165">
        <v>-39.248010168005166</v>
      </c>
      <c r="Y121" s="165">
        <v>-45.527706785862783</v>
      </c>
      <c r="Z121" s="165">
        <v>-56.387436000000008</v>
      </c>
      <c r="AA121" s="165">
        <v>-62.724900000000005</v>
      </c>
      <c r="AB121" s="165">
        <v>-63.139734000000004</v>
      </c>
      <c r="AC121" s="165">
        <v>-48.140735999999997</v>
      </c>
      <c r="AD121" s="165">
        <v>-52.409028000000006</v>
      </c>
      <c r="AE121" s="165">
        <v>-52.278080400000007</v>
      </c>
      <c r="AF121" s="165">
        <v>-43.3646472</v>
      </c>
      <c r="AG121" s="165">
        <v>-44.732100000000003</v>
      </c>
      <c r="AH121" s="167">
        <v>-48.937977283950616</v>
      </c>
      <c r="AI121" s="167">
        <v>-35.969641255605374</v>
      </c>
      <c r="AJ121" s="167">
        <v>-46.643514349726445</v>
      </c>
      <c r="AK121" s="167">
        <v>-52.783192303499995</v>
      </c>
      <c r="AL121" s="167">
        <v>-54.676467499999994</v>
      </c>
      <c r="AM121" s="167">
        <v>-31.409085333943285</v>
      </c>
      <c r="AN121" s="167">
        <v>-83.348946664283972</v>
      </c>
      <c r="AO121" s="167">
        <v>-43</v>
      </c>
      <c r="AP121" s="167">
        <v>-184.07453285128889</v>
      </c>
      <c r="AQ121" s="167">
        <v>-158.7053826048608</v>
      </c>
      <c r="AR121" s="167">
        <v>-161.39079452760751</v>
      </c>
      <c r="AS121" s="167">
        <v>-158.43205317605256</v>
      </c>
      <c r="AT121" s="167">
        <v>-203.40128538664382</v>
      </c>
      <c r="AU121" s="167">
        <v>-238.04747407754363</v>
      </c>
      <c r="AV121" s="167">
        <v>-274.59456360258804</v>
      </c>
      <c r="AW121" s="167">
        <v>-257.46181475642931</v>
      </c>
    </row>
    <row r="122" spans="1:49" ht="15" customHeight="1" x14ac:dyDescent="0.2">
      <c r="A122" s="197" t="s">
        <v>597</v>
      </c>
      <c r="B122" s="165">
        <v>-77.200930873568254</v>
      </c>
      <c r="C122" s="165">
        <v>-57.423871239485926</v>
      </c>
      <c r="D122" s="165">
        <v>-64.302736063378148</v>
      </c>
      <c r="E122" s="165">
        <v>-68.661708793756389</v>
      </c>
      <c r="F122" s="165">
        <v>-71.428856445088627</v>
      </c>
      <c r="G122" s="165">
        <v>-79.065950174182078</v>
      </c>
      <c r="H122" s="165">
        <v>-16.526626235187887</v>
      </c>
      <c r="I122" s="165">
        <v>-15.659533255859593</v>
      </c>
      <c r="J122" s="165">
        <v>-19.994998152501076</v>
      </c>
      <c r="K122" s="165">
        <v>-25.119550324031884</v>
      </c>
      <c r="L122" s="165">
        <v>-67.788893653444333</v>
      </c>
      <c r="M122" s="165">
        <v>-93.242018529450306</v>
      </c>
      <c r="N122" s="165">
        <v>-91.020539158290944</v>
      </c>
      <c r="O122" s="165">
        <v>-72.753042974893432</v>
      </c>
      <c r="P122" s="165">
        <v>-82.977876712504994</v>
      </c>
      <c r="Q122" s="165">
        <v>-85.029730393641046</v>
      </c>
      <c r="R122" s="165">
        <v>-94.749693553598249</v>
      </c>
      <c r="S122" s="165">
        <v>-96.028691964907566</v>
      </c>
      <c r="T122" s="165">
        <v>-99.097754214729378</v>
      </c>
      <c r="U122" s="165">
        <v>-102.12013033476767</v>
      </c>
      <c r="V122" s="165">
        <v>-114.62552400000001</v>
      </c>
      <c r="W122" s="165">
        <v>-113.18930455813954</v>
      </c>
      <c r="X122" s="165">
        <v>-102.83432700660238</v>
      </c>
      <c r="Y122" s="165">
        <v>-104.55281520595223</v>
      </c>
      <c r="Z122" s="165">
        <v>-104.87305541118549</v>
      </c>
      <c r="AA122" s="165">
        <v>-111.44736480824673</v>
      </c>
      <c r="AB122" s="165">
        <v>-173.43047849320143</v>
      </c>
      <c r="AC122" s="165">
        <v>-196.49159132362476</v>
      </c>
      <c r="AD122" s="165">
        <v>-239.42675175092302</v>
      </c>
      <c r="AE122" s="165">
        <v>-318.49765842498482</v>
      </c>
      <c r="AF122" s="165">
        <v>-353.40676260377364</v>
      </c>
      <c r="AG122" s="165">
        <v>-486.31784599993296</v>
      </c>
      <c r="AH122" s="167">
        <v>-217.01644683752312</v>
      </c>
      <c r="AI122" s="167">
        <v>-155.9633144475921</v>
      </c>
      <c r="AJ122" s="167">
        <v>-161.50761843087437</v>
      </c>
      <c r="AK122" s="167">
        <v>-225.83061248892309</v>
      </c>
      <c r="AL122" s="167">
        <v>-251.35144000000003</v>
      </c>
      <c r="AM122" s="167">
        <v>-289.65401107034347</v>
      </c>
      <c r="AN122" s="167">
        <v>-281.08912547848769</v>
      </c>
      <c r="AO122" s="167">
        <v>-340.09513513513508</v>
      </c>
      <c r="AP122" s="167">
        <v>-343.49191691674054</v>
      </c>
      <c r="AQ122" s="167">
        <v>-390.46853518329988</v>
      </c>
      <c r="AR122" s="167">
        <v>-391.01135377765951</v>
      </c>
      <c r="AS122" s="167">
        <v>-300.67323232620225</v>
      </c>
      <c r="AT122" s="167">
        <v>-378.9718910364881</v>
      </c>
      <c r="AU122" s="167">
        <v>-399.46291893382761</v>
      </c>
      <c r="AV122" s="167">
        <v>-371.26229870055465</v>
      </c>
      <c r="AW122" s="167">
        <v>-381.79331489566988</v>
      </c>
    </row>
    <row r="123" spans="1:49" ht="15" customHeight="1" x14ac:dyDescent="0.2">
      <c r="A123" s="197" t="s">
        <v>598</v>
      </c>
      <c r="B123" s="165">
        <v>-329.93762337990017</v>
      </c>
      <c r="C123" s="165">
        <v>-245.90194356395943</v>
      </c>
      <c r="D123" s="165">
        <v>-263.93767391837014</v>
      </c>
      <c r="E123" s="165">
        <v>-294.47712659917772</v>
      </c>
      <c r="F123" s="165">
        <v>-308.12931854023469</v>
      </c>
      <c r="G123" s="165">
        <v>-340.48659538946845</v>
      </c>
      <c r="H123" s="165">
        <v>-385.4645977353855</v>
      </c>
      <c r="I123" s="165">
        <v>-389.99696037589376</v>
      </c>
      <c r="J123" s="165">
        <v>-437.30586094324644</v>
      </c>
      <c r="K123" s="165">
        <v>-521.56257010733964</v>
      </c>
      <c r="L123" s="165">
        <v>-512.20205343515431</v>
      </c>
      <c r="M123" s="165">
        <v>-417.55223006376508</v>
      </c>
      <c r="N123" s="165">
        <v>-355.07610262242076</v>
      </c>
      <c r="O123" s="165">
        <v>-385.71851596872756</v>
      </c>
      <c r="P123" s="165">
        <v>-267.15459127213319</v>
      </c>
      <c r="Q123" s="165">
        <v>-279.15804732166953</v>
      </c>
      <c r="R123" s="165">
        <v>-439.46596208706012</v>
      </c>
      <c r="S123" s="165">
        <v>-363.60747542974593</v>
      </c>
      <c r="T123" s="165">
        <v>-378.29212879200588</v>
      </c>
      <c r="U123" s="165">
        <v>-380.94788445788822</v>
      </c>
      <c r="V123" s="165">
        <v>-420.90380812685828</v>
      </c>
      <c r="W123" s="165">
        <v>-418.00171697277693</v>
      </c>
      <c r="X123" s="165">
        <v>-396.74644208213419</v>
      </c>
      <c r="Y123" s="165">
        <v>-425.87472773388919</v>
      </c>
      <c r="Z123" s="165">
        <v>-390.0970938565369</v>
      </c>
      <c r="AA123" s="165">
        <v>-436.45667600957148</v>
      </c>
      <c r="AB123" s="165">
        <v>-443.16517124396512</v>
      </c>
      <c r="AC123" s="165">
        <v>-433.817220245638</v>
      </c>
      <c r="AD123" s="165">
        <v>-449.20312142759252</v>
      </c>
      <c r="AE123" s="165">
        <v>-433.3161414376321</v>
      </c>
      <c r="AF123" s="165">
        <v>-379.57769728424353</v>
      </c>
      <c r="AG123" s="165">
        <v>-414.11923419790645</v>
      </c>
      <c r="AH123" s="167">
        <v>-369.31632798904508</v>
      </c>
      <c r="AI123" s="167">
        <v>-302.44019138755982</v>
      </c>
      <c r="AJ123" s="167">
        <v>-316.70357279981971</v>
      </c>
      <c r="AK123" s="167">
        <v>-279.60688210761907</v>
      </c>
      <c r="AL123" s="167">
        <v>-329.99189999999999</v>
      </c>
      <c r="AM123" s="167">
        <v>-294.09780708762997</v>
      </c>
      <c r="AN123" s="167">
        <v>-311.98158148617216</v>
      </c>
      <c r="AO123" s="167">
        <v>-300.35564935064934</v>
      </c>
      <c r="AP123" s="167">
        <v>-238.40793569679724</v>
      </c>
      <c r="AQ123" s="167">
        <v>-264.8590300503015</v>
      </c>
      <c r="AR123" s="167">
        <v>-293.47680342931977</v>
      </c>
      <c r="AS123" s="167">
        <v>-271.12715227156582</v>
      </c>
      <c r="AT123" s="167">
        <v>-229.07324810946872</v>
      </c>
      <c r="AU123" s="167">
        <v>-257.45880431648897</v>
      </c>
      <c r="AV123" s="167">
        <v>-228.98897800402827</v>
      </c>
      <c r="AW123" s="167">
        <v>-236.97330061869025</v>
      </c>
    </row>
    <row r="124" spans="1:49" ht="15" customHeight="1" x14ac:dyDescent="0.2">
      <c r="A124" s="197" t="s">
        <v>599</v>
      </c>
      <c r="B124" s="165">
        <v>-9.456215999999996</v>
      </c>
      <c r="C124" s="165">
        <v>-9.456215999999996</v>
      </c>
      <c r="D124" s="165">
        <v>-9.456215999999996</v>
      </c>
      <c r="E124" s="165">
        <v>-10.745699999999998</v>
      </c>
      <c r="F124" s="165">
        <v>-10.315871999999997</v>
      </c>
      <c r="G124" s="165">
        <v>-12.465011999999998</v>
      </c>
      <c r="H124" s="165">
        <v>-27.079163999999995</v>
      </c>
      <c r="I124" s="165">
        <v>-30.947615999999986</v>
      </c>
      <c r="J124" s="165">
        <v>-32.237099999999998</v>
      </c>
      <c r="K124" s="165">
        <v>-36.105551999999996</v>
      </c>
      <c r="L124" s="165">
        <v>-37.395035999999998</v>
      </c>
      <c r="M124" s="165">
        <v>-47.710907999999996</v>
      </c>
      <c r="N124" s="165">
        <v>-51.579359999999987</v>
      </c>
      <c r="O124" s="165">
        <v>-61.035575999999999</v>
      </c>
      <c r="P124" s="165">
        <v>-118.63252799999999</v>
      </c>
      <c r="Q124" s="165">
        <v>-113.90441999999997</v>
      </c>
      <c r="R124" s="165">
        <v>-104.87803199999999</v>
      </c>
      <c r="S124" s="165">
        <v>-71.781275999999991</v>
      </c>
      <c r="T124" s="165">
        <v>-87.255084000000011</v>
      </c>
      <c r="U124" s="165">
        <v>-113.044764</v>
      </c>
      <c r="V124" s="165">
        <v>-94.562159999999992</v>
      </c>
      <c r="W124" s="165">
        <v>-116.91321599999999</v>
      </c>
      <c r="X124" s="165">
        <v>-158.176704</v>
      </c>
      <c r="Y124" s="165">
        <v>-166.343436</v>
      </c>
      <c r="Z124" s="165">
        <v>-81.237492000000003</v>
      </c>
      <c r="AA124" s="165">
        <v>-78.228695999999999</v>
      </c>
      <c r="AB124" s="165">
        <v>-96.711299999999994</v>
      </c>
      <c r="AC124" s="165">
        <v>-90.26388</v>
      </c>
      <c r="AD124" s="165">
        <v>-121.211496</v>
      </c>
      <c r="AE124" s="165">
        <v>-185.25586799999999</v>
      </c>
      <c r="AF124" s="165">
        <v>-167.63291999999998</v>
      </c>
      <c r="AG124" s="165">
        <v>-180.52776</v>
      </c>
      <c r="AH124" s="167">
        <v>-188.34</v>
      </c>
      <c r="AI124" s="167">
        <v>-131.57999999999998</v>
      </c>
      <c r="AJ124" s="167">
        <v>-141.28446933333333</v>
      </c>
      <c r="AK124" s="167">
        <v>-138.83528232302029</v>
      </c>
      <c r="AL124" s="167">
        <v>-131.15</v>
      </c>
      <c r="AM124" s="167">
        <v>-234.09199999999998</v>
      </c>
      <c r="AN124" s="167">
        <v>-526.64942922794455</v>
      </c>
      <c r="AO124" s="167">
        <v>-330.72733333333326</v>
      </c>
      <c r="AP124" s="167">
        <v>-304.15723594846696</v>
      </c>
      <c r="AQ124" s="167">
        <v>-300.79859835222356</v>
      </c>
      <c r="AR124" s="167">
        <v>-264.81092537256592</v>
      </c>
      <c r="AS124" s="167">
        <v>-254.71223473186527</v>
      </c>
      <c r="AT124" s="167">
        <v>-338.88582260680022</v>
      </c>
      <c r="AU124" s="167">
        <v>-297.93068738223582</v>
      </c>
      <c r="AV124" s="167">
        <v>-260.73689550749236</v>
      </c>
      <c r="AW124" s="167">
        <v>-372.71035925953277</v>
      </c>
    </row>
    <row r="125" spans="1:49" ht="15" customHeight="1" x14ac:dyDescent="0.2">
      <c r="A125" s="197" t="s">
        <v>600</v>
      </c>
      <c r="B125" s="165">
        <v>0</v>
      </c>
      <c r="C125" s="165">
        <v>0</v>
      </c>
      <c r="D125" s="165">
        <v>0</v>
      </c>
      <c r="E125" s="165">
        <v>0</v>
      </c>
      <c r="F125" s="165">
        <v>0</v>
      </c>
      <c r="G125" s="165">
        <v>0</v>
      </c>
      <c r="H125" s="165">
        <v>0</v>
      </c>
      <c r="I125" s="165">
        <v>0</v>
      </c>
      <c r="J125" s="165">
        <v>0</v>
      </c>
      <c r="K125" s="165">
        <v>-0.86363571774643433</v>
      </c>
      <c r="L125" s="165">
        <v>-2.5909071532393031</v>
      </c>
      <c r="M125" s="165">
        <v>-30.970406521898081</v>
      </c>
      <c r="N125" s="165">
        <v>-49.56563669939797</v>
      </c>
      <c r="O125" s="165">
        <v>-12.288529700540009</v>
      </c>
      <c r="P125" s="165">
        <v>-12.288529700540009</v>
      </c>
      <c r="Q125" s="165">
        <v>-7.9362575855084341</v>
      </c>
      <c r="R125" s="165">
        <v>-8.838370399706271</v>
      </c>
      <c r="S125" s="165">
        <v>-29.496057599559414</v>
      </c>
      <c r="T125" s="165">
        <v>-55.245944639256862</v>
      </c>
      <c r="U125" s="165">
        <v>-52.834434959295066</v>
      </c>
      <c r="V125" s="165">
        <v>-48.699144000000004</v>
      </c>
      <c r="W125" s="165">
        <v>-52.093319999999999</v>
      </c>
      <c r="X125" s="165">
        <v>-236.62553400000002</v>
      </c>
      <c r="Y125" s="165">
        <v>-197.267966</v>
      </c>
      <c r="Z125" s="165">
        <v>-197.41953000000001</v>
      </c>
      <c r="AA125" s="165">
        <v>-214.12023300000004</v>
      </c>
      <c r="AB125" s="165">
        <v>-252.41693600000002</v>
      </c>
      <c r="AC125" s="165">
        <v>-253.56075600000003</v>
      </c>
      <c r="AD125" s="165">
        <v>-256.85502000000002</v>
      </c>
      <c r="AE125" s="165">
        <v>-310.62021600000003</v>
      </c>
      <c r="AF125" s="165">
        <v>-345.44320199999999</v>
      </c>
      <c r="AG125" s="165">
        <v>-380.37491399999999</v>
      </c>
      <c r="AH125" s="167">
        <v>-361.03102899999999</v>
      </c>
      <c r="AI125" s="167">
        <v>-342.28437699999995</v>
      </c>
      <c r="AJ125" s="167">
        <v>-372.03225617466956</v>
      </c>
      <c r="AK125" s="167">
        <v>-290.31280276635312</v>
      </c>
      <c r="AL125" s="167">
        <v>-343.31482</v>
      </c>
      <c r="AM125" s="167">
        <v>-384.8135633508175</v>
      </c>
      <c r="AN125" s="167">
        <v>-598.51008649458186</v>
      </c>
      <c r="AO125" s="167">
        <v>-370.85111111111109</v>
      </c>
      <c r="AP125" s="167">
        <v>-476.14497306435993</v>
      </c>
      <c r="AQ125" s="167">
        <v>-450.43467657043482</v>
      </c>
      <c r="AR125" s="167">
        <v>-585.29170420410787</v>
      </c>
      <c r="AS125" s="167">
        <v>-754.95322442066026</v>
      </c>
      <c r="AT125" s="167">
        <v>-619.04886125653456</v>
      </c>
      <c r="AU125" s="167">
        <v>-630.86280132452077</v>
      </c>
      <c r="AV125" s="167">
        <v>-536.77248936721969</v>
      </c>
      <c r="AW125" s="167">
        <v>-527.60284383671762</v>
      </c>
    </row>
    <row r="126" spans="1:49" ht="15" customHeight="1" x14ac:dyDescent="0.2">
      <c r="A126" s="197" t="s">
        <v>10</v>
      </c>
      <c r="B126" s="165">
        <v>-60.066131715844236</v>
      </c>
      <c r="C126" s="165">
        <v>-57.022809123649473</v>
      </c>
      <c r="D126" s="165">
        <v>-63.025210084033617</v>
      </c>
      <c r="E126" s="165">
        <v>-55.022008803521423</v>
      </c>
      <c r="F126" s="165">
        <v>-57.022809123649466</v>
      </c>
      <c r="G126" s="165">
        <v>-53.021208483393373</v>
      </c>
      <c r="H126" s="165">
        <v>-62.024809923969592</v>
      </c>
      <c r="I126" s="165">
        <v>-53.021208483393359</v>
      </c>
      <c r="J126" s="165">
        <v>-55.022008803521409</v>
      </c>
      <c r="K126" s="165">
        <v>-83.033213285314133</v>
      </c>
      <c r="L126" s="165">
        <v>-129.0516206482593</v>
      </c>
      <c r="M126" s="165">
        <v>-182.07282913165267</v>
      </c>
      <c r="N126" s="165">
        <v>-211.08443377350943</v>
      </c>
      <c r="O126" s="165">
        <v>-196.07843137254906</v>
      </c>
      <c r="P126" s="165">
        <v>-299.11964785914364</v>
      </c>
      <c r="Q126" s="165">
        <v>-204.25112872183362</v>
      </c>
      <c r="R126" s="165">
        <v>-232.08522380166517</v>
      </c>
      <c r="S126" s="165">
        <v>-293.06458062700472</v>
      </c>
      <c r="T126" s="165">
        <v>-312.91570963251593</v>
      </c>
      <c r="U126" s="165">
        <v>-215.62759698518857</v>
      </c>
      <c r="V126" s="165">
        <v>-366</v>
      </c>
      <c r="W126" s="165">
        <v>-390</v>
      </c>
      <c r="X126" s="165">
        <v>-377.97222222222223</v>
      </c>
      <c r="Y126" s="165">
        <v>-397.74679486732435</v>
      </c>
      <c r="Z126" s="165">
        <v>-292.26984126984127</v>
      </c>
      <c r="AA126" s="165">
        <v>-293.11111111111109</v>
      </c>
      <c r="AB126" s="165">
        <v>-283.99206349206349</v>
      </c>
      <c r="AC126" s="165">
        <v>-369.82142857142856</v>
      </c>
      <c r="AD126" s="165">
        <v>-371.35714285714283</v>
      </c>
      <c r="AE126" s="165">
        <v>-436.5936507936508</v>
      </c>
      <c r="AF126" s="165">
        <v>-758.77460317460316</v>
      </c>
      <c r="AG126" s="165">
        <v>-849.97619047619048</v>
      </c>
      <c r="AH126" s="167">
        <v>-885.67016883116889</v>
      </c>
      <c r="AI126" s="167">
        <v>-902.29090909090905</v>
      </c>
      <c r="AJ126" s="167">
        <v>-893.26599484126984</v>
      </c>
      <c r="AK126" s="167">
        <v>-962.35348911475808</v>
      </c>
      <c r="AL126" s="167">
        <v>-967.41802000000007</v>
      </c>
      <c r="AM126" s="167">
        <v>-1061.2219438189195</v>
      </c>
      <c r="AN126" s="167">
        <v>-892.66983664880081</v>
      </c>
      <c r="AO126" s="167">
        <v>-860.63131818181796</v>
      </c>
      <c r="AP126" s="167">
        <v>-789.52764374863102</v>
      </c>
      <c r="AQ126" s="167">
        <v>-1009.9439617670016</v>
      </c>
      <c r="AR126" s="167">
        <v>-1030.6160723505925</v>
      </c>
      <c r="AS126" s="167">
        <v>-1272.5466577168527</v>
      </c>
      <c r="AT126" s="167">
        <v>-1500.2202293971898</v>
      </c>
      <c r="AU126" s="167">
        <v>-1543.7917634887137</v>
      </c>
      <c r="AV126" s="167">
        <v>-1656.0564927777632</v>
      </c>
      <c r="AW126" s="167">
        <v>-1575.9342278865138</v>
      </c>
    </row>
    <row r="127" spans="1:49" ht="15" customHeight="1" x14ac:dyDescent="0.2">
      <c r="A127" s="196" t="s">
        <v>601</v>
      </c>
      <c r="B127" s="192">
        <v>-122.88491477070905</v>
      </c>
      <c r="C127" s="192">
        <v>-142.58997744283351</v>
      </c>
      <c r="D127" s="192">
        <v>-157.65311311562215</v>
      </c>
      <c r="E127" s="192">
        <v>-155.99759660518015</v>
      </c>
      <c r="F127" s="192">
        <v>-166.09194336850234</v>
      </c>
      <c r="G127" s="192">
        <v>-181.55375647072424</v>
      </c>
      <c r="H127" s="192">
        <v>-182.87220987511151</v>
      </c>
      <c r="I127" s="192">
        <v>-244.53095483521324</v>
      </c>
      <c r="J127" s="192">
        <v>-278.34575469399522</v>
      </c>
      <c r="K127" s="192">
        <v>-349.38778027576666</v>
      </c>
      <c r="L127" s="192">
        <v>-367.55360882138297</v>
      </c>
      <c r="M127" s="192">
        <v>-404.84343813868657</v>
      </c>
      <c r="N127" s="192">
        <v>-466.77982097920903</v>
      </c>
      <c r="O127" s="192">
        <v>-599.43535244830628</v>
      </c>
      <c r="P127" s="192">
        <v>-598.94227938181439</v>
      </c>
      <c r="Q127" s="192">
        <v>-653.58538286401165</v>
      </c>
      <c r="R127" s="192">
        <v>-678.21391359160725</v>
      </c>
      <c r="S127" s="192">
        <v>-752.17988476110452</v>
      </c>
      <c r="T127" s="192">
        <v>-716.41640942028266</v>
      </c>
      <c r="U127" s="192">
        <v>-722.8246855943587</v>
      </c>
      <c r="V127" s="192">
        <v>-799.74921550639999</v>
      </c>
      <c r="W127" s="192">
        <v>-895.20353094199993</v>
      </c>
      <c r="X127" s="192">
        <v>-956.43703866300746</v>
      </c>
      <c r="Y127" s="192">
        <v>-990.0169956565652</v>
      </c>
      <c r="Z127" s="192">
        <v>-1065.4601775841829</v>
      </c>
      <c r="AA127" s="192">
        <v>-1113.4246194438083</v>
      </c>
      <c r="AB127" s="192">
        <v>-1342.9967127892758</v>
      </c>
      <c r="AC127" s="192">
        <v>-1462.8229764798982</v>
      </c>
      <c r="AD127" s="192">
        <v>-1491.6865771409746</v>
      </c>
      <c r="AE127" s="192">
        <v>-1658.086626522474</v>
      </c>
      <c r="AF127" s="192">
        <v>-1561.907974674154</v>
      </c>
      <c r="AG127" s="192">
        <v>-1766.6742805485042</v>
      </c>
      <c r="AH127" s="192">
        <v>-2004.3748914240234</v>
      </c>
      <c r="AI127" s="192">
        <v>-2358.0759440202014</v>
      </c>
      <c r="AJ127" s="192">
        <v>-2468.5584262451998</v>
      </c>
      <c r="AK127" s="192">
        <v>-2744.614880165198</v>
      </c>
      <c r="AL127" s="192">
        <v>-2808.1105751569999</v>
      </c>
      <c r="AM127" s="192">
        <v>-3261.4805924106204</v>
      </c>
      <c r="AN127" s="192">
        <v>-3558.2367909563363</v>
      </c>
      <c r="AO127" s="192">
        <v>-4315.4615646202901</v>
      </c>
      <c r="AP127" s="192">
        <v>-5781.0505227586009</v>
      </c>
      <c r="AQ127" s="192">
        <v>-5802.4984186692145</v>
      </c>
      <c r="AR127" s="192">
        <v>-6267.786274792491</v>
      </c>
      <c r="AS127" s="192">
        <v>-7153.2878686468821</v>
      </c>
      <c r="AT127" s="192">
        <f>+SUM(AT128:AT131)</f>
        <v>-8219.6054606525995</v>
      </c>
      <c r="AU127" s="192">
        <f>+SUM(AU128:AU131)</f>
        <v>-8650.2655252641052</v>
      </c>
      <c r="AV127" s="192">
        <v>-8915.6092629354498</v>
      </c>
      <c r="AW127" s="192">
        <v>-8936.3734285701285</v>
      </c>
    </row>
    <row r="128" spans="1:49" ht="15" customHeight="1" x14ac:dyDescent="0.2">
      <c r="A128" s="197" t="s">
        <v>602</v>
      </c>
      <c r="B128" s="165">
        <v>-12.704916000000001</v>
      </c>
      <c r="C128" s="165">
        <v>-13.324668000000004</v>
      </c>
      <c r="D128" s="165">
        <v>-15.183924000000006</v>
      </c>
      <c r="E128" s="165">
        <v>-16.113552000000006</v>
      </c>
      <c r="F128" s="165">
        <v>-16.733304000000004</v>
      </c>
      <c r="G128" s="165">
        <v>-18.282684000000003</v>
      </c>
      <c r="H128" s="165">
        <v>-21.691320000000008</v>
      </c>
      <c r="I128" s="165">
        <v>-22.001196000000007</v>
      </c>
      <c r="J128" s="165">
        <v>-27.269088000000007</v>
      </c>
      <c r="K128" s="165">
        <v>-28.508592000000011</v>
      </c>
      <c r="L128" s="165">
        <v>-39.35425200000001</v>
      </c>
      <c r="M128" s="165">
        <v>-49.270284000000018</v>
      </c>
      <c r="N128" s="165">
        <v>-62.285076000000018</v>
      </c>
      <c r="O128" s="165">
        <v>-86.765280000000033</v>
      </c>
      <c r="P128" s="165">
        <v>-108.45660000000004</v>
      </c>
      <c r="Q128" s="165">
        <v>-114.65412000000005</v>
      </c>
      <c r="R128" s="165">
        <v>-125.49978000000006</v>
      </c>
      <c r="S128" s="165">
        <v>-127.97878800000005</v>
      </c>
      <c r="T128" s="165">
        <v>-114.65412000000005</v>
      </c>
      <c r="U128" s="165">
        <v>-105.35784000000001</v>
      </c>
      <c r="V128" s="165">
        <v>-120.85164000000002</v>
      </c>
      <c r="W128" s="165">
        <v>-118.68250800000001</v>
      </c>
      <c r="X128" s="165">
        <v>-149.74650660616379</v>
      </c>
      <c r="Y128" s="165">
        <v>-170.64708348016526</v>
      </c>
      <c r="Z128" s="165">
        <v>-128.45092990178287</v>
      </c>
      <c r="AA128" s="165">
        <v>-124.82903747300854</v>
      </c>
      <c r="AB128" s="165">
        <v>-129.25609970847577</v>
      </c>
      <c r="AC128" s="165">
        <v>-140.44783619749819</v>
      </c>
      <c r="AD128" s="165">
        <v>-132.72725894497458</v>
      </c>
      <c r="AE128" s="165">
        <v>-139.50330021463415</v>
      </c>
      <c r="AF128" s="165">
        <v>-146.56847301463418</v>
      </c>
      <c r="AG128" s="165">
        <v>-112.38149840650408</v>
      </c>
      <c r="AH128" s="167">
        <v>-130.08261412402359</v>
      </c>
      <c r="AI128" s="167">
        <v>-121.19811111111109</v>
      </c>
      <c r="AJ128" s="167">
        <v>-127.71128476164947</v>
      </c>
      <c r="AK128" s="167">
        <v>-127.40346427722876</v>
      </c>
      <c r="AL128" s="167">
        <v>-157.47999999999999</v>
      </c>
      <c r="AM128" s="167">
        <v>-170.52243732689683</v>
      </c>
      <c r="AN128" s="167">
        <v>-310.70328675525525</v>
      </c>
      <c r="AO128" s="167">
        <v>-220.85060606060608</v>
      </c>
      <c r="AP128" s="167">
        <v>-294.83884148221028</v>
      </c>
      <c r="AQ128" s="167">
        <v>-267.49935031662807</v>
      </c>
      <c r="AR128" s="167">
        <v>-258.24417825457152</v>
      </c>
      <c r="AS128" s="167">
        <v>-270.39745155120693</v>
      </c>
      <c r="AT128" s="167">
        <v>-308.74736758727784</v>
      </c>
      <c r="AU128" s="167">
        <v>-354.3906564380714</v>
      </c>
      <c r="AV128" s="167">
        <v>-334.16801390660117</v>
      </c>
      <c r="AW128" s="167">
        <v>-329.37814930863101</v>
      </c>
    </row>
    <row r="129" spans="1:49" ht="15" customHeight="1" x14ac:dyDescent="0.2">
      <c r="A129" s="197" t="s">
        <v>603</v>
      </c>
      <c r="B129" s="165">
        <v>-89.007388536585367</v>
      </c>
      <c r="C129" s="165">
        <v>-106.4215385</v>
      </c>
      <c r="D129" s="165">
        <v>-111.3445512060115</v>
      </c>
      <c r="E129" s="165">
        <v>-106.47502960128617</v>
      </c>
      <c r="F129" s="165">
        <v>-111.38087017604164</v>
      </c>
      <c r="G129" s="165">
        <v>-123.00892618398019</v>
      </c>
      <c r="H129" s="165">
        <v>-115.77889512622991</v>
      </c>
      <c r="I129" s="165">
        <v>-167.99025570919824</v>
      </c>
      <c r="J129" s="165">
        <v>-186.25746664370519</v>
      </c>
      <c r="K129" s="165">
        <v>-218.93886044337216</v>
      </c>
      <c r="L129" s="165">
        <v>-208.40445699144652</v>
      </c>
      <c r="M129" s="165">
        <v>-238.87370291199375</v>
      </c>
      <c r="N129" s="165">
        <v>-283.58489127754785</v>
      </c>
      <c r="O129" s="165">
        <v>-385.20570758464243</v>
      </c>
      <c r="P129" s="165">
        <v>-350.08278252756969</v>
      </c>
      <c r="Q129" s="165">
        <v>-381.05894436372893</v>
      </c>
      <c r="R129" s="165">
        <v>-366.35989815176725</v>
      </c>
      <c r="S129" s="165">
        <v>-417.85128907318546</v>
      </c>
      <c r="T129" s="165">
        <v>-412.62022627360511</v>
      </c>
      <c r="U129" s="165">
        <v>-395.21858986899127</v>
      </c>
      <c r="V129" s="165">
        <v>-394.69029470639992</v>
      </c>
      <c r="W129" s="165">
        <v>-424.70719414199993</v>
      </c>
      <c r="X129" s="165">
        <v>-420.50466429870414</v>
      </c>
      <c r="Y129" s="165">
        <v>-410.65673057639992</v>
      </c>
      <c r="Z129" s="165">
        <v>-471.32918688239994</v>
      </c>
      <c r="AA129" s="165">
        <v>-524.33775397079989</v>
      </c>
      <c r="AB129" s="165">
        <v>-731.90142028079993</v>
      </c>
      <c r="AC129" s="165">
        <v>-790.65790428239995</v>
      </c>
      <c r="AD129" s="165">
        <v>-811.09494219599992</v>
      </c>
      <c r="AE129" s="165">
        <v>-873.3427535078398</v>
      </c>
      <c r="AF129" s="165">
        <v>-735.26562725951987</v>
      </c>
      <c r="AG129" s="165">
        <v>-938.07776374199977</v>
      </c>
      <c r="AH129" s="167">
        <v>-1075.8283052999998</v>
      </c>
      <c r="AI129" s="167">
        <v>-1371.5332399999998</v>
      </c>
      <c r="AJ129" s="167">
        <v>-1406.4013805920697</v>
      </c>
      <c r="AK129" s="167">
        <v>-1528.2555796574079</v>
      </c>
      <c r="AL129" s="167">
        <v>-1593.6975591569997</v>
      </c>
      <c r="AM129" s="167">
        <v>-1909.7356696002068</v>
      </c>
      <c r="AN129" s="167">
        <v>-2067.3248653432661</v>
      </c>
      <c r="AO129" s="167">
        <v>-2686.5036271623226</v>
      </c>
      <c r="AP129" s="167">
        <v>-4080.6867278021746</v>
      </c>
      <c r="AQ129" s="167">
        <v>-3981.7077040637632</v>
      </c>
      <c r="AR129" s="167">
        <v>-4427.2582063258833</v>
      </c>
      <c r="AS129" s="167">
        <v>-5262.9818268593999</v>
      </c>
      <c r="AT129" s="167">
        <v>-5713.7889379314556</v>
      </c>
      <c r="AU129" s="167">
        <v>-5959.0718695178639</v>
      </c>
      <c r="AV129" s="167">
        <v>-6109.1803985733995</v>
      </c>
      <c r="AW129" s="167">
        <v>-6144.9985605676684</v>
      </c>
    </row>
    <row r="130" spans="1:49" ht="15" customHeight="1" x14ac:dyDescent="0.2">
      <c r="A130" s="197" t="s">
        <v>604</v>
      </c>
      <c r="B130" s="165">
        <v>-21.130488122120983</v>
      </c>
      <c r="C130" s="165">
        <v>-22.843770942833501</v>
      </c>
      <c r="D130" s="165">
        <v>-31.124637909610641</v>
      </c>
      <c r="E130" s="165">
        <v>-33.409015003893984</v>
      </c>
      <c r="F130" s="165">
        <v>-37.977769192460691</v>
      </c>
      <c r="G130" s="165">
        <v>-40.262146286744034</v>
      </c>
      <c r="H130" s="165">
        <v>-45.401994748881584</v>
      </c>
      <c r="I130" s="165">
        <v>-54.539503126014971</v>
      </c>
      <c r="J130" s="165">
        <v>-64.81920005029005</v>
      </c>
      <c r="K130" s="165">
        <v>-101.9403278323945</v>
      </c>
      <c r="L130" s="165">
        <v>-119.79489982993644</v>
      </c>
      <c r="M130" s="165">
        <v>-116.69945122669284</v>
      </c>
      <c r="N130" s="165">
        <v>-120.90985370166116</v>
      </c>
      <c r="O130" s="165">
        <v>-127.4643648636638</v>
      </c>
      <c r="P130" s="165">
        <v>-140.4028968542446</v>
      </c>
      <c r="Q130" s="165">
        <v>-142.03541200803062</v>
      </c>
      <c r="R130" s="165">
        <v>-148.33141602421813</v>
      </c>
      <c r="S130" s="165">
        <v>-169.2823354937953</v>
      </c>
      <c r="T130" s="165">
        <v>-146.91571595646445</v>
      </c>
      <c r="U130" s="165">
        <v>-158.76420805269279</v>
      </c>
      <c r="V130" s="165">
        <v>-226.70728080000001</v>
      </c>
      <c r="W130" s="165">
        <v>-285.31382880000001</v>
      </c>
      <c r="X130" s="165">
        <v>-340.77563520000001</v>
      </c>
      <c r="Y130" s="165">
        <v>-331.91318160000003</v>
      </c>
      <c r="Z130" s="165">
        <v>-419.68006080000004</v>
      </c>
      <c r="AA130" s="165">
        <v>-430.25782800000002</v>
      </c>
      <c r="AB130" s="165">
        <v>-446.83919280000003</v>
      </c>
      <c r="AC130" s="165">
        <v>-481.71723600000001</v>
      </c>
      <c r="AD130" s="165">
        <v>-488.86437600000005</v>
      </c>
      <c r="AE130" s="165">
        <v>-568.34057280000002</v>
      </c>
      <c r="AF130" s="165">
        <v>-600.07387440000002</v>
      </c>
      <c r="AG130" s="165">
        <v>-597.21501840000008</v>
      </c>
      <c r="AH130" s="167">
        <v>-672.32397200000003</v>
      </c>
      <c r="AI130" s="167">
        <v>-749.63550199999997</v>
      </c>
      <c r="AJ130" s="167">
        <v>-815.19976485973473</v>
      </c>
      <c r="AK130" s="167">
        <v>-910.15820543093264</v>
      </c>
      <c r="AL130" s="167">
        <v>-991.87829600000009</v>
      </c>
      <c r="AM130" s="167">
        <v>-1051.1504689999999</v>
      </c>
      <c r="AN130" s="167">
        <v>-1116.7902615953503</v>
      </c>
      <c r="AO130" s="167">
        <v>-1288.8017977528089</v>
      </c>
      <c r="AP130" s="167">
        <v>-1341.4235611274505</v>
      </c>
      <c r="AQ130" s="167">
        <v>-1471.1453655399168</v>
      </c>
      <c r="AR130" s="167">
        <v>-1499.7509919202071</v>
      </c>
      <c r="AS130" s="167">
        <v>-1510.8422421503328</v>
      </c>
      <c r="AT130" s="167">
        <v>-1960.7554768910099</v>
      </c>
      <c r="AU130" s="167">
        <v>-2068.1099883322358</v>
      </c>
      <c r="AV130" s="167">
        <v>-2200.82371305485</v>
      </c>
      <c r="AW130" s="167">
        <v>-2188.2220591587247</v>
      </c>
    </row>
    <row r="131" spans="1:49" ht="15" customHeight="1" x14ac:dyDescent="0.2">
      <c r="A131" s="197" t="s">
        <v>15</v>
      </c>
      <c r="B131" s="165">
        <v>-4.2122112002695819E-2</v>
      </c>
      <c r="C131" s="165">
        <v>0</v>
      </c>
      <c r="D131" s="165">
        <v>0</v>
      </c>
      <c r="E131" s="165">
        <v>0</v>
      </c>
      <c r="F131" s="165">
        <v>0</v>
      </c>
      <c r="G131" s="165">
        <v>0</v>
      </c>
      <c r="H131" s="165">
        <v>0</v>
      </c>
      <c r="I131" s="165">
        <v>0</v>
      </c>
      <c r="J131" s="165">
        <v>0</v>
      </c>
      <c r="K131" s="165">
        <v>0</v>
      </c>
      <c r="L131" s="165">
        <v>0</v>
      </c>
      <c r="M131" s="165">
        <v>0</v>
      </c>
      <c r="N131" s="165">
        <v>0</v>
      </c>
      <c r="O131" s="165">
        <v>0</v>
      </c>
      <c r="P131" s="165">
        <v>0</v>
      </c>
      <c r="Q131" s="165">
        <v>-15.836906492252025</v>
      </c>
      <c r="R131" s="165">
        <v>-38.022819415621804</v>
      </c>
      <c r="S131" s="165">
        <v>-37.067472194123773</v>
      </c>
      <c r="T131" s="165">
        <v>-42.226347190213161</v>
      </c>
      <c r="U131" s="165">
        <v>-63.484047672674571</v>
      </c>
      <c r="V131" s="165">
        <v>-57.5</v>
      </c>
      <c r="W131" s="165">
        <v>-66.5</v>
      </c>
      <c r="X131" s="165">
        <v>-45.410232558139541</v>
      </c>
      <c r="Y131" s="165">
        <v>-76.8</v>
      </c>
      <c r="Z131" s="165">
        <v>-46</v>
      </c>
      <c r="AA131" s="165">
        <v>-34</v>
      </c>
      <c r="AB131" s="165">
        <v>-35</v>
      </c>
      <c r="AC131" s="165">
        <v>-50</v>
      </c>
      <c r="AD131" s="165">
        <v>-59</v>
      </c>
      <c r="AE131" s="165">
        <v>-76.900000000000006</v>
      </c>
      <c r="AF131" s="165">
        <v>-80</v>
      </c>
      <c r="AG131" s="165">
        <v>-119</v>
      </c>
      <c r="AH131" s="167">
        <v>-126.14</v>
      </c>
      <c r="AI131" s="167">
        <v>-115.7090909090909</v>
      </c>
      <c r="AJ131" s="167">
        <v>-119.24599603174605</v>
      </c>
      <c r="AK131" s="167">
        <v>-178.79763079962888</v>
      </c>
      <c r="AL131" s="167">
        <v>-65.054720000000003</v>
      </c>
      <c r="AM131" s="167">
        <v>-130.07201648351648</v>
      </c>
      <c r="AN131" s="167">
        <v>-63.418377262464602</v>
      </c>
      <c r="AO131" s="167">
        <v>-119.30553364455341</v>
      </c>
      <c r="AP131" s="167">
        <v>-64.101392346765067</v>
      </c>
      <c r="AQ131" s="167">
        <v>-82.145998748907246</v>
      </c>
      <c r="AR131" s="167">
        <v>-82.532898291829568</v>
      </c>
      <c r="AS131" s="167">
        <v>-109.06634808594198</v>
      </c>
      <c r="AT131" s="167">
        <v>-236.31367824285638</v>
      </c>
      <c r="AU131" s="167">
        <v>-268.69301097593478</v>
      </c>
      <c r="AV131" s="167">
        <v>-271.43713740059923</v>
      </c>
      <c r="AW131" s="167">
        <v>-273.77465953510517</v>
      </c>
    </row>
    <row r="132" spans="1:49" ht="15" customHeight="1" x14ac:dyDescent="0.2">
      <c r="A132" s="215" t="s">
        <v>605</v>
      </c>
      <c r="B132" s="216">
        <v>319.03430397042194</v>
      </c>
      <c r="C132" s="216">
        <v>322.58794698661899</v>
      </c>
      <c r="D132" s="216">
        <v>349.65003866835673</v>
      </c>
      <c r="E132" s="216">
        <v>376.94984002443874</v>
      </c>
      <c r="F132" s="216">
        <v>394.72423268304368</v>
      </c>
      <c r="G132" s="216">
        <v>435.78763646003392</v>
      </c>
      <c r="H132" s="216">
        <v>472.91336113353702</v>
      </c>
      <c r="I132" s="216">
        <v>509.72311332080864</v>
      </c>
      <c r="J132" s="216">
        <v>584.5647122129883</v>
      </c>
      <c r="K132" s="216">
        <v>674.67213266911722</v>
      </c>
      <c r="L132" s="216">
        <v>717.21312741204918</v>
      </c>
      <c r="M132" s="216">
        <v>701.82755653225422</v>
      </c>
      <c r="N132" s="216">
        <v>738.49890525062528</v>
      </c>
      <c r="O132" s="216">
        <v>831.89620842581496</v>
      </c>
      <c r="P132" s="216">
        <v>824.40167687251073</v>
      </c>
      <c r="Q132" s="216">
        <v>801.72806937195787</v>
      </c>
      <c r="R132" s="216">
        <v>916.0304555644019</v>
      </c>
      <c r="S132" s="216">
        <v>950.50964957683937</v>
      </c>
      <c r="T132" s="216">
        <v>960.42202221222419</v>
      </c>
      <c r="U132" s="216">
        <v>942.50964603213947</v>
      </c>
      <c r="V132" s="216">
        <v>1023.6147120036087</v>
      </c>
      <c r="W132" s="216">
        <v>1069.6112957732701</v>
      </c>
      <c r="X132" s="216">
        <v>1121.9324927178088</v>
      </c>
      <c r="Y132" s="216">
        <v>1209.1540733187717</v>
      </c>
      <c r="Z132" s="216">
        <v>1217.7551945851642</v>
      </c>
      <c r="AA132" s="216">
        <v>1282.9027053679345</v>
      </c>
      <c r="AB132" s="216">
        <v>1542.6991060117689</v>
      </c>
      <c r="AC132" s="216">
        <v>1645.0190535324532</v>
      </c>
      <c r="AD132" s="216">
        <v>1769.4848204784216</v>
      </c>
      <c r="AE132" s="216">
        <v>2067.0629411942427</v>
      </c>
      <c r="AF132" s="216">
        <v>2151.0259806495283</v>
      </c>
      <c r="AG132" s="216">
        <v>2338.395136401602</v>
      </c>
      <c r="AH132" s="217">
        <v>2930.6929262506965</v>
      </c>
      <c r="AI132" s="217">
        <v>3014.974068</v>
      </c>
      <c r="AJ132" s="217">
        <v>3260.5537512332157</v>
      </c>
      <c r="AK132" s="217">
        <v>3421.2850177763712</v>
      </c>
      <c r="AL132" s="217">
        <v>3589.5711311999994</v>
      </c>
      <c r="AM132" s="217">
        <v>4053.8843164863351</v>
      </c>
      <c r="AN132" s="217">
        <v>4395.2437631944631</v>
      </c>
      <c r="AO132" s="217">
        <v>4902.7243798230456</v>
      </c>
      <c r="AP132" s="217">
        <v>6277.5998121843404</v>
      </c>
      <c r="AQ132" s="217">
        <v>6624.8051481776492</v>
      </c>
      <c r="AR132" s="217">
        <v>6710.4455135020298</v>
      </c>
      <c r="AS132" s="217">
        <v>7406.9778769817667</v>
      </c>
      <c r="AT132" s="217">
        <v>8083.4883337884667</v>
      </c>
      <c r="AU132" s="217">
        <v>8303.8764697155784</v>
      </c>
      <c r="AV132" s="217">
        <v>8470.8433446890085</v>
      </c>
      <c r="AW132" s="217">
        <v>8322.7093378028749</v>
      </c>
    </row>
    <row r="133" spans="1:49" ht="15" customHeight="1" x14ac:dyDescent="0.2">
      <c r="A133" s="197" t="s">
        <v>575</v>
      </c>
      <c r="B133" s="165">
        <v>119.27322089565217</v>
      </c>
      <c r="C133" s="165">
        <v>114.47254048695652</v>
      </c>
      <c r="D133" s="165">
        <v>124.12186761739126</v>
      </c>
      <c r="E133" s="165">
        <v>137.5773528347826</v>
      </c>
      <c r="F133" s="165">
        <v>145.945294173913</v>
      </c>
      <c r="G133" s="165">
        <v>163.34959053913039</v>
      </c>
      <c r="H133" s="165">
        <v>191.78925359999997</v>
      </c>
      <c r="I133" s="165">
        <v>223.25266319999997</v>
      </c>
      <c r="J133" s="165">
        <v>236.40539999999996</v>
      </c>
      <c r="K133" s="165">
        <v>225.91759679999998</v>
      </c>
      <c r="L133" s="165">
        <v>240.96157679999996</v>
      </c>
      <c r="M133" s="165">
        <v>229.52815199999998</v>
      </c>
      <c r="N133" s="165">
        <v>232.10711999999998</v>
      </c>
      <c r="O133" s="165">
        <v>255.48976319999997</v>
      </c>
      <c r="P133" s="165">
        <v>261.42138959999994</v>
      </c>
      <c r="Q133" s="165">
        <v>261.42138959999994</v>
      </c>
      <c r="R133" s="165">
        <v>294.69007679999993</v>
      </c>
      <c r="S133" s="165">
        <v>300.44977199999994</v>
      </c>
      <c r="T133" s="165">
        <v>304.83401759999998</v>
      </c>
      <c r="U133" s="165">
        <v>308.27264159999999</v>
      </c>
      <c r="V133" s="165">
        <v>267.69687839999995</v>
      </c>
      <c r="W133" s="165">
        <v>272.76884879999994</v>
      </c>
      <c r="X133" s="165">
        <v>237.26505599999996</v>
      </c>
      <c r="Y133" s="165">
        <v>289.70407199999994</v>
      </c>
      <c r="Z133" s="165">
        <v>278.36520935999994</v>
      </c>
      <c r="AA133" s="165">
        <v>296.50395095999994</v>
      </c>
      <c r="AB133" s="165">
        <v>368.86119647999988</v>
      </c>
      <c r="AC133" s="165">
        <v>377.0886542307411</v>
      </c>
      <c r="AD133" s="165">
        <v>439.38565540799999</v>
      </c>
      <c r="AE133" s="165">
        <v>488.54513534735992</v>
      </c>
      <c r="AF133" s="165">
        <v>502.06282913015031</v>
      </c>
      <c r="AG133" s="165">
        <v>447.96674159999992</v>
      </c>
      <c r="AH133" s="167">
        <v>1010.8611999999999</v>
      </c>
      <c r="AI133" s="167">
        <v>975.41199999999992</v>
      </c>
      <c r="AJ133" s="167">
        <v>1050.3099878530304</v>
      </c>
      <c r="AK133" s="167">
        <v>1066.7300004242222</v>
      </c>
      <c r="AL133" s="167">
        <v>1121.8235599999996</v>
      </c>
      <c r="AM133" s="167">
        <v>1269.2577975999998</v>
      </c>
      <c r="AN133" s="167">
        <v>1313.3404</v>
      </c>
      <c r="AO133" s="167">
        <v>1661.3535899999997</v>
      </c>
      <c r="AP133" s="167">
        <v>1779.3796304575039</v>
      </c>
      <c r="AQ133" s="167">
        <v>1953.2349378428903</v>
      </c>
      <c r="AR133" s="167">
        <v>1759.7993322488489</v>
      </c>
      <c r="AS133" s="167">
        <v>1896.5746507782897</v>
      </c>
      <c r="AT133" s="167">
        <v>1899.5847104210682</v>
      </c>
      <c r="AU133" s="167">
        <v>1812.0101576743514</v>
      </c>
      <c r="AV133" s="167">
        <v>1841.4130788759667</v>
      </c>
      <c r="AW133" s="167">
        <v>1599.0000273475885</v>
      </c>
    </row>
    <row r="134" spans="1:49" ht="15" customHeight="1" x14ac:dyDescent="0.2">
      <c r="A134" s="197" t="s">
        <v>606</v>
      </c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>
        <v>0.29333207487356061</v>
      </c>
      <c r="AW134" s="167">
        <v>1.8430727868975489</v>
      </c>
    </row>
    <row r="135" spans="1:49" ht="15" customHeight="1" x14ac:dyDescent="0.2">
      <c r="A135" s="197" t="s">
        <v>607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>
        <v>5.084892629739139</v>
      </c>
      <c r="AW135" s="167">
        <v>15.631267039950268</v>
      </c>
    </row>
    <row r="136" spans="1:49" ht="15" customHeight="1" x14ac:dyDescent="0.2">
      <c r="A136" s="223" t="s">
        <v>578</v>
      </c>
      <c r="B136" s="201">
        <v>199.76108307476977</v>
      </c>
      <c r="C136" s="201">
        <v>208.11540649966247</v>
      </c>
      <c r="D136" s="201">
        <v>225.52817105096545</v>
      </c>
      <c r="E136" s="201">
        <v>239.37248718965614</v>
      </c>
      <c r="F136" s="201">
        <v>248.77893850913068</v>
      </c>
      <c r="G136" s="201">
        <v>272.43804592090351</v>
      </c>
      <c r="H136" s="201">
        <v>281.12410753353709</v>
      </c>
      <c r="I136" s="201">
        <v>286.47045012080866</v>
      </c>
      <c r="J136" s="201">
        <v>348.15931221298831</v>
      </c>
      <c r="K136" s="201">
        <v>448.75453586911726</v>
      </c>
      <c r="L136" s="201">
        <v>476.25155061204919</v>
      </c>
      <c r="M136" s="201">
        <v>472.29940453225424</v>
      </c>
      <c r="N136" s="201">
        <v>506.39178525062528</v>
      </c>
      <c r="O136" s="201">
        <v>576.40644522581499</v>
      </c>
      <c r="P136" s="201">
        <v>562.98028727251085</v>
      </c>
      <c r="Q136" s="201">
        <v>540.30667977195799</v>
      </c>
      <c r="R136" s="201">
        <v>621.34037876440198</v>
      </c>
      <c r="S136" s="201">
        <v>650.05987757683943</v>
      </c>
      <c r="T136" s="201">
        <v>655.58800461222427</v>
      </c>
      <c r="U136" s="201">
        <v>634.23700443213943</v>
      </c>
      <c r="V136" s="201">
        <v>755.91783360360876</v>
      </c>
      <c r="W136" s="201">
        <v>796.84244697327017</v>
      </c>
      <c r="X136" s="201">
        <v>884.66743671780887</v>
      </c>
      <c r="Y136" s="201">
        <v>919.45000131877168</v>
      </c>
      <c r="Z136" s="201">
        <v>939.38998522516431</v>
      </c>
      <c r="AA136" s="201">
        <v>986.39875440793458</v>
      </c>
      <c r="AB136" s="201">
        <v>1173.8379095317691</v>
      </c>
      <c r="AC136" s="201">
        <v>1267.930399301712</v>
      </c>
      <c r="AD136" s="201">
        <v>1330.0991650704216</v>
      </c>
      <c r="AE136" s="201">
        <v>1578.5178058468828</v>
      </c>
      <c r="AF136" s="201">
        <v>1648.963151519378</v>
      </c>
      <c r="AG136" s="201">
        <v>1890.4283948016021</v>
      </c>
      <c r="AH136" s="202">
        <v>1919.8317262506966</v>
      </c>
      <c r="AI136" s="202">
        <v>2039.5620680000002</v>
      </c>
      <c r="AJ136" s="202">
        <v>2210.2437633801856</v>
      </c>
      <c r="AK136" s="202">
        <v>2354.5550173521488</v>
      </c>
      <c r="AL136" s="202">
        <v>2467.7475711999996</v>
      </c>
      <c r="AM136" s="202">
        <v>2784.6265188863354</v>
      </c>
      <c r="AN136" s="202">
        <v>3081.9033631944631</v>
      </c>
      <c r="AO136" s="202">
        <v>3241.3707898230459</v>
      </c>
      <c r="AP136" s="202">
        <v>4498.220181726836</v>
      </c>
      <c r="AQ136" s="202">
        <v>4671.5702103347594</v>
      </c>
      <c r="AR136" s="202">
        <v>4950.6461812531807</v>
      </c>
      <c r="AS136" s="202">
        <v>5510.4032262034771</v>
      </c>
      <c r="AT136" s="202">
        <v>6183.9036233673987</v>
      </c>
      <c r="AU136" s="202">
        <v>6491.8663120412275</v>
      </c>
      <c r="AV136" s="202">
        <v>6624.052041108429</v>
      </c>
      <c r="AW136" s="202">
        <v>6706.2349706284385</v>
      </c>
    </row>
    <row r="137" spans="1:49" ht="15" customHeight="1" x14ac:dyDescent="0.2">
      <c r="A137" s="215" t="s">
        <v>608</v>
      </c>
      <c r="B137" s="216">
        <v>-410.04062966525191</v>
      </c>
      <c r="C137" s="216">
        <v>-317.38416687026591</v>
      </c>
      <c r="D137" s="216">
        <v>-344.81199013043869</v>
      </c>
      <c r="E137" s="216">
        <v>-356.92709361197956</v>
      </c>
      <c r="F137" s="216">
        <v>-375.03552896834452</v>
      </c>
      <c r="G137" s="216">
        <v>-403.84060059686465</v>
      </c>
      <c r="H137" s="216">
        <v>-407.63799610129774</v>
      </c>
      <c r="I137" s="216">
        <v>-462.48051869473159</v>
      </c>
      <c r="J137" s="216">
        <v>-492.51545512748896</v>
      </c>
      <c r="K137" s="216">
        <v>-589.33588041976986</v>
      </c>
      <c r="L137" s="216">
        <v>-664.90781364441455</v>
      </c>
      <c r="M137" s="216">
        <v>-716.46316870152612</v>
      </c>
      <c r="N137" s="216">
        <v>-731.50975781367822</v>
      </c>
      <c r="O137" s="216">
        <v>-769.51499961921593</v>
      </c>
      <c r="P137" s="216">
        <v>-836.75608022364736</v>
      </c>
      <c r="Q137" s="216">
        <v>-825.03403084317529</v>
      </c>
      <c r="R137" s="216">
        <v>-964.07058109710556</v>
      </c>
      <c r="S137" s="216">
        <v>-983.30832470734731</v>
      </c>
      <c r="T137" s="216">
        <v>-1020.9457054624249</v>
      </c>
      <c r="U137" s="216">
        <v>-972.49762700127485</v>
      </c>
      <c r="V137" s="216">
        <v>-1180.1054100296496</v>
      </c>
      <c r="W137" s="216">
        <v>-1292.7729390996462</v>
      </c>
      <c r="X137" s="216">
        <v>-1537.2262754241624</v>
      </c>
      <c r="Y137" s="216">
        <v>-1560.7412721308219</v>
      </c>
      <c r="Z137" s="216">
        <v>-1397.8948008965826</v>
      </c>
      <c r="AA137" s="216">
        <v>-1504.3223339648034</v>
      </c>
      <c r="AB137" s="216">
        <v>-1708.1254158237739</v>
      </c>
      <c r="AC137" s="216">
        <v>-1818.2364944457063</v>
      </c>
      <c r="AD137" s="216">
        <v>-1948.791072071089</v>
      </c>
      <c r="AE137" s="216">
        <v>-2295.9672427229689</v>
      </c>
      <c r="AF137" s="216">
        <v>-2545.960366578327</v>
      </c>
      <c r="AG137" s="216">
        <v>-2963.3888673633946</v>
      </c>
      <c r="AH137" s="216">
        <v>-2919.1723442741563</v>
      </c>
      <c r="AI137" s="217">
        <v>-3023.2074555702739</v>
      </c>
      <c r="AJ137" s="217">
        <v>-3271.0584239571754</v>
      </c>
      <c r="AK137" s="217">
        <v>-3453.9296569095241</v>
      </c>
      <c r="AL137" s="217">
        <v>-3561.213849968166</v>
      </c>
      <c r="AM137" s="217">
        <v>-3816.5579752288922</v>
      </c>
      <c r="AN137" s="217">
        <v>-4326.7432013334492</v>
      </c>
      <c r="AO137" s="217">
        <v>-4366.0657212599408</v>
      </c>
      <c r="AP137" s="217">
        <v>-5795.8224882964696</v>
      </c>
      <c r="AQ137" s="217">
        <v>-6037.4578847699104</v>
      </c>
      <c r="AR137" s="217">
        <v>-6397.0109349157146</v>
      </c>
      <c r="AS137" s="217">
        <v>-6973.6161161008704</v>
      </c>
      <c r="AT137" s="217">
        <v>-7886.4617462760334</v>
      </c>
      <c r="AU137" s="217">
        <v>-8232.380403329591</v>
      </c>
      <c r="AV137" s="217">
        <v>-8283.0651955581343</v>
      </c>
      <c r="AW137" s="217">
        <v>-8346.7373608674297</v>
      </c>
    </row>
    <row r="138" spans="1:49" ht="15" customHeight="1" x14ac:dyDescent="0.2">
      <c r="A138" s="218" t="s">
        <v>609</v>
      </c>
      <c r="B138" s="224">
        <v>32.758367007069133</v>
      </c>
      <c r="C138" s="224">
        <v>39.603344521301537</v>
      </c>
      <c r="D138" s="224">
        <v>39.542747714592949</v>
      </c>
      <c r="E138" s="224">
        <v>40.142991022709694</v>
      </c>
      <c r="F138" s="224">
        <v>39.880277146363817</v>
      </c>
      <c r="G138" s="224">
        <v>40.284880695807331</v>
      </c>
      <c r="H138" s="224">
        <v>40.815850066365201</v>
      </c>
      <c r="I138" s="224">
        <v>38.249559991071152</v>
      </c>
      <c r="J138" s="224">
        <v>41.414269315398897</v>
      </c>
      <c r="K138" s="224">
        <v>43.228848742616144</v>
      </c>
      <c r="L138" s="224">
        <v>41.734008897377507</v>
      </c>
      <c r="M138" s="224">
        <v>39.730339360151824</v>
      </c>
      <c r="N138" s="224">
        <v>40.90727474150345</v>
      </c>
      <c r="O138" s="224">
        <v>42.826158052053501</v>
      </c>
      <c r="P138" s="224">
        <v>40.220451532567331</v>
      </c>
      <c r="Q138" s="224">
        <v>39.573029323100691</v>
      </c>
      <c r="R138" s="224">
        <v>39.191124225524391</v>
      </c>
      <c r="S138" s="224">
        <v>39.798734704628266</v>
      </c>
      <c r="T138" s="224">
        <v>39.103777077231186</v>
      </c>
      <c r="U138" s="224">
        <v>39.473662422171003</v>
      </c>
      <c r="V138" s="224">
        <v>39.044873871710735</v>
      </c>
      <c r="W138" s="224">
        <v>38.133450408345368</v>
      </c>
      <c r="X138" s="224">
        <v>36.52792161285192</v>
      </c>
      <c r="Y138" s="224">
        <v>37.071737618040537</v>
      </c>
      <c r="Z138" s="224">
        <v>40.191507290983253</v>
      </c>
      <c r="AA138" s="224">
        <v>39.602939044948556</v>
      </c>
      <c r="AB138" s="224">
        <v>40.730494354467709</v>
      </c>
      <c r="AC138" s="224">
        <v>41.08431082811957</v>
      </c>
      <c r="AD138" s="224">
        <v>40.565528848870002</v>
      </c>
      <c r="AE138" s="224">
        <v>40.741357523873909</v>
      </c>
      <c r="AF138" s="224">
        <v>39.308539104597131</v>
      </c>
      <c r="AG138" s="224">
        <v>38.947251054078521</v>
      </c>
      <c r="AH138" s="224">
        <v>39.674108520484587</v>
      </c>
      <c r="AI138" s="225">
        <v>40.285501018851384</v>
      </c>
      <c r="AJ138" s="225">
        <v>40.323333540817799</v>
      </c>
      <c r="AK138" s="225">
        <v>40.536476368536526</v>
      </c>
      <c r="AL138" s="225">
        <v>40.931553526541748</v>
      </c>
      <c r="AM138" s="225">
        <v>42.18374022675404</v>
      </c>
      <c r="AN138" s="225">
        <v>41.598736508101268</v>
      </c>
      <c r="AO138" s="225">
        <v>42.607924300134684</v>
      </c>
      <c r="AP138" s="225">
        <v>43.697314319726367</v>
      </c>
      <c r="AQ138" s="225">
        <v>43.62272812105364</v>
      </c>
      <c r="AR138" s="225">
        <v>43.627033585630386</v>
      </c>
      <c r="AS138" s="225">
        <v>44.139656268638447</v>
      </c>
      <c r="AT138" s="225">
        <v>43.949843951522844</v>
      </c>
      <c r="AU138" s="225">
        <v>44.089632818120947</v>
      </c>
      <c r="AV138" s="225">
        <v>44.435499741126733</v>
      </c>
      <c r="AW138" s="225">
        <v>44.550902127128381</v>
      </c>
    </row>
    <row r="139" spans="1:49" ht="15" customHeight="1" x14ac:dyDescent="0.2">
      <c r="A139" s="219" t="s">
        <v>610</v>
      </c>
      <c r="B139" s="220">
        <v>3711.185683231688</v>
      </c>
      <c r="C139" s="220">
        <v>3752.5236488388268</v>
      </c>
      <c r="D139" s="220">
        <v>4067.3250540722893</v>
      </c>
      <c r="E139" s="220">
        <v>4384.8916313553191</v>
      </c>
      <c r="F139" s="220">
        <v>4591.6533204333318</v>
      </c>
      <c r="G139" s="220">
        <v>5069.3258287039689</v>
      </c>
      <c r="H139" s="220">
        <v>5501.1930485396151</v>
      </c>
      <c r="I139" s="220">
        <v>5929.3846994705882</v>
      </c>
      <c r="J139" s="220">
        <v>6799.9840891355198</v>
      </c>
      <c r="K139" s="220">
        <v>7848.1640641037502</v>
      </c>
      <c r="L139" s="220">
        <v>8343.0247379422617</v>
      </c>
      <c r="M139" s="220">
        <v>8164.0511615373398</v>
      </c>
      <c r="N139" s="220">
        <v>8590.6328258120157</v>
      </c>
      <c r="O139" s="220">
        <v>9677.0825589051346</v>
      </c>
      <c r="P139" s="220">
        <v>9589.9019709338481</v>
      </c>
      <c r="Q139" s="220">
        <v>9326.149871250338</v>
      </c>
      <c r="R139" s="220">
        <v>10655.77923686221</v>
      </c>
      <c r="S139" s="220">
        <v>11056.860529989199</v>
      </c>
      <c r="T139" s="220">
        <v>11172.166799420052</v>
      </c>
      <c r="U139" s="220">
        <v>10963.800008749309</v>
      </c>
      <c r="V139" s="220">
        <v>11907.259555026767</v>
      </c>
      <c r="W139" s="220">
        <v>12442.317575556619</v>
      </c>
      <c r="X139" s="220">
        <v>13050.947038324739</v>
      </c>
      <c r="Y139" s="220">
        <v>14065.557308025205</v>
      </c>
      <c r="Z139" s="220">
        <v>14165.6103672302</v>
      </c>
      <c r="AA139" s="220">
        <v>14923.442695309917</v>
      </c>
      <c r="AB139" s="220">
        <v>17945.539913776785</v>
      </c>
      <c r="AC139" s="220">
        <v>19135.782842584165</v>
      </c>
      <c r="AD139" s="220">
        <v>20583.638344621824</v>
      </c>
      <c r="AE139" s="220">
        <v>24045.233688757398</v>
      </c>
      <c r="AF139" s="220">
        <v>25021.938783065882</v>
      </c>
      <c r="AG139" s="220">
        <v>27201.521729640721</v>
      </c>
      <c r="AH139" s="220">
        <v>34077.824723845311</v>
      </c>
      <c r="AI139" s="221">
        <v>35057.838000000003</v>
      </c>
      <c r="AJ139" s="221">
        <v>37913.415712014132</v>
      </c>
      <c r="AK139" s="221">
        <v>39782.383927632211</v>
      </c>
      <c r="AL139" s="221">
        <v>41739.199200000003</v>
      </c>
      <c r="AM139" s="221">
        <v>47138.189726585297</v>
      </c>
      <c r="AN139" s="221">
        <v>50874.485618540275</v>
      </c>
      <c r="AO139" s="221">
        <v>57008.423021198207</v>
      </c>
      <c r="AP139" s="221">
        <v>72995.346653306289</v>
      </c>
      <c r="AQ139" s="221">
        <v>77032.618002065705</v>
      </c>
      <c r="AR139" s="221">
        <v>78028.436203511985</v>
      </c>
      <c r="AS139" s="221">
        <v>86162.11457817741</v>
      </c>
      <c r="AT139" s="221">
        <v>94031.663058112405</v>
      </c>
      <c r="AU139" s="221">
        <v>96595.341272736783</v>
      </c>
      <c r="AV139" s="221">
        <v>98537.593464002013</v>
      </c>
      <c r="AW139" s="221">
        <v>96814.415740748285</v>
      </c>
    </row>
    <row r="140" spans="1:49" ht="15" customHeight="1" x14ac:dyDescent="0.2">
      <c r="A140" s="194" t="s">
        <v>570</v>
      </c>
      <c r="B140" s="192">
        <v>1809.0412846809634</v>
      </c>
      <c r="C140" s="192">
        <v>1801.5197031866528</v>
      </c>
      <c r="D140" s="192">
        <v>1911.8997941085213</v>
      </c>
      <c r="E140" s="192">
        <v>2033.7144447611158</v>
      </c>
      <c r="F140" s="192">
        <v>2108.7841291289847</v>
      </c>
      <c r="G140" s="192">
        <v>2301.9743406604907</v>
      </c>
      <c r="H140" s="192">
        <v>2405.8553235396148</v>
      </c>
      <c r="I140" s="192">
        <v>2215.5392369705878</v>
      </c>
      <c r="J140" s="192">
        <v>2718.0400141355194</v>
      </c>
      <c r="K140" s="192">
        <v>3444.1446641037501</v>
      </c>
      <c r="L140" s="192">
        <v>3734.5164754422608</v>
      </c>
      <c r="M140" s="192">
        <v>3620.4282865373398</v>
      </c>
      <c r="N140" s="192">
        <v>3712.1583508120166</v>
      </c>
      <c r="O140" s="192">
        <v>3721.6276089051344</v>
      </c>
      <c r="P140" s="192">
        <v>3698.2230834338475</v>
      </c>
      <c r="Q140" s="192">
        <v>3238.0242826581052</v>
      </c>
      <c r="R140" s="192">
        <v>4065.8468129948974</v>
      </c>
      <c r="S140" s="192">
        <v>4030.1632152642787</v>
      </c>
      <c r="T140" s="192">
        <v>4311.3830053262018</v>
      </c>
      <c r="U140" s="192">
        <v>3981.637670237983</v>
      </c>
      <c r="V140" s="192">
        <v>4934.1970550267652</v>
      </c>
      <c r="W140" s="192">
        <v>5269.7050130566195</v>
      </c>
      <c r="X140" s="192">
        <v>5361.5863003795293</v>
      </c>
      <c r="Y140" s="192">
        <v>5711.6202748007636</v>
      </c>
      <c r="Z140" s="192">
        <v>5539.2867184527104</v>
      </c>
      <c r="AA140" s="192">
        <v>5880.6022063516139</v>
      </c>
      <c r="AB140" s="192">
        <v>6902.0302855547488</v>
      </c>
      <c r="AC140" s="192">
        <v>7370.3254484323734</v>
      </c>
      <c r="AD140" s="192">
        <v>7967.225332461705</v>
      </c>
      <c r="AE140" s="192">
        <v>9986.2008077986757</v>
      </c>
      <c r="AF140" s="192">
        <v>11326.299799065884</v>
      </c>
      <c r="AG140" s="192">
        <v>13000.058729640721</v>
      </c>
      <c r="AH140" s="192">
        <v>12097.477759087596</v>
      </c>
      <c r="AI140" s="192">
        <v>11821.375</v>
      </c>
      <c r="AJ140" s="192">
        <v>13225.453171703222</v>
      </c>
      <c r="AK140" s="192">
        <v>13787.607434937832</v>
      </c>
      <c r="AL140" s="192">
        <v>14077.313200000002</v>
      </c>
      <c r="AM140" s="192">
        <v>14371.869608455147</v>
      </c>
      <c r="AN140" s="192">
        <v>16208.300134412641</v>
      </c>
      <c r="AO140" s="192">
        <v>15259.11</v>
      </c>
      <c r="AP140" s="192">
        <v>20891.287743368543</v>
      </c>
      <c r="AQ140" s="192">
        <v>22440.262055431744</v>
      </c>
      <c r="AR140" s="192">
        <v>22881.651525459725</v>
      </c>
      <c r="AS140" s="192">
        <v>24377.237123960545</v>
      </c>
      <c r="AT140" s="192">
        <f>+SUM(AT141:AT147)</f>
        <v>26411.663787409259</v>
      </c>
      <c r="AU140" s="192">
        <f>+SUM(AU141:AU147)</f>
        <v>27385.939895483003</v>
      </c>
      <c r="AV140" s="192">
        <v>26951.781853018165</v>
      </c>
      <c r="AW140" s="192">
        <v>27887.891988200689</v>
      </c>
    </row>
    <row r="141" spans="1:49" ht="15" customHeight="1" x14ac:dyDescent="0.2">
      <c r="A141" s="197" t="s">
        <v>611</v>
      </c>
      <c r="B141" s="165">
        <v>0</v>
      </c>
      <c r="C141" s="165">
        <v>0</v>
      </c>
      <c r="D141" s="165">
        <v>0</v>
      </c>
      <c r="E141" s="165">
        <v>0</v>
      </c>
      <c r="F141" s="165">
        <v>0</v>
      </c>
      <c r="G141" s="165">
        <v>0</v>
      </c>
      <c r="H141" s="165">
        <v>0</v>
      </c>
      <c r="I141" s="165">
        <v>0</v>
      </c>
      <c r="J141" s="165">
        <v>0</v>
      </c>
      <c r="K141" s="165">
        <v>0</v>
      </c>
      <c r="L141" s="165">
        <v>0</v>
      </c>
      <c r="M141" s="165">
        <v>0</v>
      </c>
      <c r="N141" s="165">
        <v>0</v>
      </c>
      <c r="O141" s="165">
        <v>0</v>
      </c>
      <c r="P141" s="165">
        <v>0</v>
      </c>
      <c r="Q141" s="165">
        <v>0</v>
      </c>
      <c r="R141" s="165">
        <v>0</v>
      </c>
      <c r="S141" s="165">
        <v>0</v>
      </c>
      <c r="T141" s="165">
        <v>0</v>
      </c>
      <c r="U141" s="165">
        <v>0</v>
      </c>
      <c r="V141" s="165">
        <v>313.61199999999997</v>
      </c>
      <c r="W141" s="165">
        <v>369</v>
      </c>
      <c r="X141" s="165">
        <v>387</v>
      </c>
      <c r="Y141" s="165">
        <v>388</v>
      </c>
      <c r="Z141" s="165">
        <v>479.16743192203694</v>
      </c>
      <c r="AA141" s="165">
        <v>559.69370432695405</v>
      </c>
      <c r="AB141" s="165">
        <v>974.14683731611137</v>
      </c>
      <c r="AC141" s="165">
        <v>1107</v>
      </c>
      <c r="AD141" s="165">
        <v>1171</v>
      </c>
      <c r="AE141" s="165">
        <v>2202.8650887573967</v>
      </c>
      <c r="AF141" s="165">
        <v>2497.8597990658827</v>
      </c>
      <c r="AG141" s="165">
        <v>3014.2460556844553</v>
      </c>
      <c r="AH141" s="165">
        <v>3308.7849134818716</v>
      </c>
      <c r="AI141" s="167">
        <v>4037</v>
      </c>
      <c r="AJ141" s="167">
        <v>4582.9102205404306</v>
      </c>
      <c r="AK141" s="167">
        <v>4913.5212579351482</v>
      </c>
      <c r="AL141" s="167">
        <v>5209.3150000000005</v>
      </c>
      <c r="AM141" s="167">
        <v>4874.1405152284133</v>
      </c>
      <c r="AN141" s="167">
        <v>5440.0081660387095</v>
      </c>
      <c r="AO141" s="167">
        <v>5206.7899999999991</v>
      </c>
      <c r="AP141" s="167">
        <v>10643.488256115448</v>
      </c>
      <c r="AQ141" s="167">
        <v>9860.2162821738475</v>
      </c>
      <c r="AR141" s="167">
        <v>9982.4974779750064</v>
      </c>
      <c r="AS141" s="167">
        <v>10026.371859411762</v>
      </c>
      <c r="AT141" s="167">
        <v>11001.283602271404</v>
      </c>
      <c r="AU141" s="167">
        <v>11506.68894038844</v>
      </c>
      <c r="AV141" s="167">
        <v>11279.479304469582</v>
      </c>
      <c r="AW141" s="167">
        <v>11954.053565817077</v>
      </c>
    </row>
    <row r="142" spans="1:49" ht="15" customHeight="1" x14ac:dyDescent="0.2">
      <c r="A142" s="197" t="s">
        <v>612</v>
      </c>
      <c r="B142" s="165">
        <v>47.538000000000004</v>
      </c>
      <c r="C142" s="165">
        <v>65</v>
      </c>
      <c r="D142" s="165">
        <v>60</v>
      </c>
      <c r="E142" s="165">
        <v>55</v>
      </c>
      <c r="F142" s="165">
        <v>52</v>
      </c>
      <c r="G142" s="165">
        <v>45</v>
      </c>
      <c r="H142" s="165">
        <v>67.012799999999999</v>
      </c>
      <c r="I142" s="165">
        <v>63.012</v>
      </c>
      <c r="J142" s="165">
        <v>85.275000000000006</v>
      </c>
      <c r="K142" s="165">
        <v>110</v>
      </c>
      <c r="L142" s="165">
        <v>126.24674999999999</v>
      </c>
      <c r="M142" s="165">
        <v>56.826750000000004</v>
      </c>
      <c r="N142" s="165">
        <v>60</v>
      </c>
      <c r="O142" s="165">
        <v>94.777000000000001</v>
      </c>
      <c r="P142" s="165">
        <v>99.332625000000007</v>
      </c>
      <c r="Q142" s="165">
        <v>101.11975</v>
      </c>
      <c r="R142" s="165">
        <v>127.84350000000001</v>
      </c>
      <c r="S142" s="165">
        <v>134.78500000000003</v>
      </c>
      <c r="T142" s="165">
        <v>132.131</v>
      </c>
      <c r="U142" s="165">
        <v>107.79075</v>
      </c>
      <c r="V142" s="165">
        <v>103.25687500000001</v>
      </c>
      <c r="W142" s="165">
        <v>108.40537499999999</v>
      </c>
      <c r="X142" s="165">
        <v>200.23325</v>
      </c>
      <c r="Y142" s="165">
        <v>228.58775</v>
      </c>
      <c r="Z142" s="165">
        <v>287.40899999999999</v>
      </c>
      <c r="AA142" s="165">
        <v>276.327</v>
      </c>
      <c r="AB142" s="165">
        <v>322.13888999999995</v>
      </c>
      <c r="AC142" s="165">
        <v>246.87248999999997</v>
      </c>
      <c r="AD142" s="165">
        <v>267.12919999999997</v>
      </c>
      <c r="AE142" s="165">
        <v>266</v>
      </c>
      <c r="AF142" s="165">
        <v>219</v>
      </c>
      <c r="AG142" s="165">
        <v>242</v>
      </c>
      <c r="AH142" s="165">
        <v>247</v>
      </c>
      <c r="AI142" s="167">
        <v>185</v>
      </c>
      <c r="AJ142" s="167">
        <v>235.77199999999999</v>
      </c>
      <c r="AK142" s="167">
        <v>245.48887070000001</v>
      </c>
      <c r="AL142" s="167">
        <v>205.82400000000001</v>
      </c>
      <c r="AM142" s="167">
        <v>108.44126941929675</v>
      </c>
      <c r="AN142" s="167">
        <v>290.72306431261939</v>
      </c>
      <c r="AO142" s="167">
        <v>215</v>
      </c>
      <c r="AP142" s="167">
        <v>929.45187600572808</v>
      </c>
      <c r="AQ142" s="167">
        <v>860.84321202524245</v>
      </c>
      <c r="AR142" s="167">
        <v>870.80252941763956</v>
      </c>
      <c r="AS142" s="167">
        <v>850.97437613666818</v>
      </c>
      <c r="AT142" s="167">
        <v>1106.4629576707821</v>
      </c>
      <c r="AU142" s="167">
        <v>1274.1018916165758</v>
      </c>
      <c r="AV142" s="167">
        <v>1455.9070462381219</v>
      </c>
      <c r="AW142" s="167">
        <v>1352.3153892410983</v>
      </c>
    </row>
    <row r="143" spans="1:49" ht="15" customHeight="1" x14ac:dyDescent="0.2">
      <c r="A143" s="197" t="s">
        <v>613</v>
      </c>
      <c r="B143" s="165">
        <v>235.3</v>
      </c>
      <c r="C143" s="165">
        <v>194.17500000000001</v>
      </c>
      <c r="D143" s="165">
        <v>218.17500000000001</v>
      </c>
      <c r="E143" s="165">
        <v>232.17500000000001</v>
      </c>
      <c r="F143" s="165">
        <v>243.17500000000001</v>
      </c>
      <c r="G143" s="165">
        <v>269.17500000000001</v>
      </c>
      <c r="H143" s="165">
        <v>55.768999999999998</v>
      </c>
      <c r="I143" s="165">
        <v>52.842999999999996</v>
      </c>
      <c r="J143" s="165">
        <v>67.472999999999999</v>
      </c>
      <c r="K143" s="165">
        <v>85.228999999999999</v>
      </c>
      <c r="L143" s="165">
        <v>232.435</v>
      </c>
      <c r="M143" s="165">
        <v>309.17499999999944</v>
      </c>
      <c r="N143" s="165">
        <v>310.17500000000001</v>
      </c>
      <c r="O143" s="165">
        <v>265.17500000000001</v>
      </c>
      <c r="P143" s="165">
        <v>275.17500000000001</v>
      </c>
      <c r="Q143" s="165">
        <v>283.17500000000001</v>
      </c>
      <c r="R143" s="165">
        <v>319.17500000000001</v>
      </c>
      <c r="S143" s="165">
        <v>323.17500000000001</v>
      </c>
      <c r="T143" s="165">
        <v>330.17500000000001</v>
      </c>
      <c r="U143" s="165">
        <v>323.58100000000002</v>
      </c>
      <c r="V143" s="165">
        <v>458.80799999999999</v>
      </c>
      <c r="W143" s="165">
        <v>435.815</v>
      </c>
      <c r="X143" s="165">
        <v>344.6298373492271</v>
      </c>
      <c r="Y143" s="165">
        <v>351.55013122542147</v>
      </c>
      <c r="Z143" s="165">
        <v>356.05401684804917</v>
      </c>
      <c r="AA143" s="165">
        <v>378.75548030482531</v>
      </c>
      <c r="AB143" s="165">
        <v>708.56445940250535</v>
      </c>
      <c r="AC143" s="165">
        <v>852.26601378370947</v>
      </c>
      <c r="AD143" s="165">
        <v>1055.0463603884004</v>
      </c>
      <c r="AE143" s="165">
        <v>1354.4149999999997</v>
      </c>
      <c r="AF143" s="165">
        <v>1504.0299999999997</v>
      </c>
      <c r="AG143" s="165">
        <v>2063.512673956267</v>
      </c>
      <c r="AH143" s="165">
        <v>932.47397074551759</v>
      </c>
      <c r="AI143" s="167">
        <v>640.17499999999995</v>
      </c>
      <c r="AJ143" s="167">
        <v>671.61067674418598</v>
      </c>
      <c r="AK143" s="167">
        <v>967.9619628583705</v>
      </c>
      <c r="AL143" s="167">
        <v>1063.203</v>
      </c>
      <c r="AM143" s="167">
        <v>1259.6581411663774</v>
      </c>
      <c r="AN143" s="167">
        <v>1234.6349564912086</v>
      </c>
      <c r="AO143" s="167">
        <v>1463.1999999999998</v>
      </c>
      <c r="AP143" s="167">
        <v>1512.4118154315227</v>
      </c>
      <c r="AQ143" s="167">
        <v>1693.1929427590635</v>
      </c>
      <c r="AR143" s="167">
        <v>1694.6350034270008</v>
      </c>
      <c r="AS143" s="167">
        <v>1300.2343463636071</v>
      </c>
      <c r="AT143" s="167">
        <v>1639.791792162559</v>
      </c>
      <c r="AU143" s="167">
        <v>1733.0976723560857</v>
      </c>
      <c r="AV143" s="167">
        <v>1607.397258695255</v>
      </c>
      <c r="AW143" s="167">
        <v>1650.8728967265192</v>
      </c>
    </row>
    <row r="144" spans="1:49" ht="15" customHeight="1" x14ac:dyDescent="0.2">
      <c r="A144" s="197" t="s">
        <v>614</v>
      </c>
      <c r="B144" s="165">
        <v>1195.1332846809635</v>
      </c>
      <c r="C144" s="165">
        <v>1211.2747031866529</v>
      </c>
      <c r="D144" s="165">
        <v>1288.6047941085214</v>
      </c>
      <c r="E144" s="165">
        <v>1426.2894447611159</v>
      </c>
      <c r="F144" s="165">
        <v>1485.6941291289847</v>
      </c>
      <c r="G144" s="165">
        <v>1662.3343406604909</v>
      </c>
      <c r="H144" s="165">
        <v>1856.0362735396147</v>
      </c>
      <c r="I144" s="165">
        <v>1726.0762369705878</v>
      </c>
      <c r="J144" s="165">
        <v>2137.8263891355195</v>
      </c>
      <c r="K144" s="165">
        <v>2628.3221641037503</v>
      </c>
      <c r="L144" s="165">
        <v>2518.3147254422611</v>
      </c>
      <c r="M144" s="165">
        <v>1959.5274115373402</v>
      </c>
      <c r="N144" s="165">
        <v>1789.7858508120162</v>
      </c>
      <c r="O144" s="165">
        <v>1948.3021089051342</v>
      </c>
      <c r="P144" s="165">
        <v>1252.9034584338476</v>
      </c>
      <c r="Q144" s="165">
        <v>1303.2369962503383</v>
      </c>
      <c r="R144" s="165">
        <v>1986.0614618622114</v>
      </c>
      <c r="S144" s="165">
        <v>1703.1897799891979</v>
      </c>
      <c r="T144" s="165">
        <v>1687.3731744200531</v>
      </c>
      <c r="U144" s="165">
        <v>1718.1648587493098</v>
      </c>
      <c r="V144" s="165">
        <v>1995.8116800267651</v>
      </c>
      <c r="W144" s="165">
        <v>1981.170138056619</v>
      </c>
      <c r="X144" s="165">
        <v>1862.6790762819662</v>
      </c>
      <c r="Y144" s="165">
        <v>2023.586992064606</v>
      </c>
      <c r="Z144" s="165">
        <v>1868.4169048274678</v>
      </c>
      <c r="AA144" s="165">
        <v>2102.8316188694789</v>
      </c>
      <c r="AB144" s="165">
        <v>2130.9304129924553</v>
      </c>
      <c r="AC144" s="165">
        <v>2070.3827174726703</v>
      </c>
      <c r="AD144" s="165">
        <v>2171.091901150478</v>
      </c>
      <c r="AE144" s="165">
        <v>2055.66</v>
      </c>
      <c r="AF144" s="165">
        <v>1810</v>
      </c>
      <c r="AG144" s="165">
        <v>1966.3</v>
      </c>
      <c r="AH144" s="165">
        <v>1715.6188748602096</v>
      </c>
      <c r="AI144" s="167">
        <v>1470</v>
      </c>
      <c r="AJ144" s="167">
        <v>1517.971646511628</v>
      </c>
      <c r="AK144" s="167">
        <v>1400.0472376008076</v>
      </c>
      <c r="AL144" s="167">
        <v>1522.3609999999999</v>
      </c>
      <c r="AM144" s="167">
        <v>1391.8349707519233</v>
      </c>
      <c r="AN144" s="167">
        <v>1491.2356825758234</v>
      </c>
      <c r="AO144" s="167">
        <v>1522.65</v>
      </c>
      <c r="AP144" s="167">
        <v>1226.0789210742894</v>
      </c>
      <c r="AQ144" s="167">
        <v>1281.8733171254653</v>
      </c>
      <c r="AR144" s="167">
        <v>1430.4364455809673</v>
      </c>
      <c r="AS144" s="167">
        <v>1328.1899215668168</v>
      </c>
      <c r="AT144" s="167">
        <v>1118.3992581061609</v>
      </c>
      <c r="AU144" s="167">
        <v>1254.3796580905275</v>
      </c>
      <c r="AV144" s="167">
        <v>1112.369267055916</v>
      </c>
      <c r="AW144" s="167">
        <v>1141.1124342664771</v>
      </c>
    </row>
    <row r="145" spans="1:49" ht="15" customHeight="1" x14ac:dyDescent="0.2">
      <c r="A145" s="197" t="s">
        <v>615</v>
      </c>
      <c r="B145" s="165">
        <v>45.87</v>
      </c>
      <c r="C145" s="165">
        <v>45.87</v>
      </c>
      <c r="D145" s="165">
        <v>45.87</v>
      </c>
      <c r="E145" s="165">
        <v>52.125</v>
      </c>
      <c r="F145" s="165">
        <v>50.04</v>
      </c>
      <c r="G145" s="165">
        <v>60.465000000000003</v>
      </c>
      <c r="H145" s="165">
        <v>124.78724999999999</v>
      </c>
      <c r="I145" s="165">
        <v>135.10799999999998</v>
      </c>
      <c r="J145" s="165">
        <v>152.46562499999999</v>
      </c>
      <c r="K145" s="165">
        <v>179.51849999999999</v>
      </c>
      <c r="L145" s="165">
        <v>181.39500000000001</v>
      </c>
      <c r="M145" s="165">
        <v>225.64912499999997</v>
      </c>
      <c r="N145" s="165">
        <v>247.07249999999999</v>
      </c>
      <c r="O145" s="165">
        <v>310.87349999999998</v>
      </c>
      <c r="P145" s="165">
        <v>546.68700000000001</v>
      </c>
      <c r="Q145" s="165">
        <v>524.89874999999995</v>
      </c>
      <c r="R145" s="165">
        <v>483.303</v>
      </c>
      <c r="S145" s="165">
        <v>331.08524999999997</v>
      </c>
      <c r="T145" s="165">
        <v>402.09225000000004</v>
      </c>
      <c r="U145" s="165">
        <v>520.93724999999995</v>
      </c>
      <c r="V145" s="165">
        <v>437.75849999999997</v>
      </c>
      <c r="W145" s="165">
        <v>524.58600000000001</v>
      </c>
      <c r="X145" s="165">
        <v>486.53817129041391</v>
      </c>
      <c r="Y145" s="165">
        <v>514.8860730393003</v>
      </c>
      <c r="Z145" s="165">
        <v>305</v>
      </c>
      <c r="AA145" s="165">
        <v>304</v>
      </c>
      <c r="AB145" s="165">
        <v>429</v>
      </c>
      <c r="AC145" s="165">
        <v>316.7</v>
      </c>
      <c r="AD145" s="165">
        <v>439.5</v>
      </c>
      <c r="AE145" s="165">
        <v>794</v>
      </c>
      <c r="AF145" s="165">
        <v>583</v>
      </c>
      <c r="AG145" s="165">
        <v>624</v>
      </c>
      <c r="AH145" s="165">
        <v>693</v>
      </c>
      <c r="AI145" s="167">
        <v>464</v>
      </c>
      <c r="AJ145" s="167">
        <v>454.04420000000005</v>
      </c>
      <c r="AK145" s="167">
        <v>450.40748567584495</v>
      </c>
      <c r="AL145" s="167">
        <v>458</v>
      </c>
      <c r="AM145" s="167">
        <v>833.9</v>
      </c>
      <c r="AN145" s="167">
        <v>1892.6310767114951</v>
      </c>
      <c r="AO145" s="167">
        <v>1384.4399999999998</v>
      </c>
      <c r="AP145" s="167">
        <v>1214.5069165663208</v>
      </c>
      <c r="AQ145" s="167">
        <v>1201.293934900536</v>
      </c>
      <c r="AR145" s="167">
        <v>1057.9022692180574</v>
      </c>
      <c r="AS145" s="167">
        <v>1017.5586628132323</v>
      </c>
      <c r="AT145" s="167">
        <v>1344.8886027204417</v>
      </c>
      <c r="AU145" s="167">
        <v>1137.8338110599639</v>
      </c>
      <c r="AV145" s="167">
        <v>1041.6267872565045</v>
      </c>
      <c r="AW145" s="167">
        <v>1607.4183538157406</v>
      </c>
    </row>
    <row r="146" spans="1:49" ht="15" customHeight="1" x14ac:dyDescent="0.2">
      <c r="A146" s="197" t="s">
        <v>616</v>
      </c>
      <c r="B146" s="165">
        <v>0</v>
      </c>
      <c r="C146" s="165">
        <v>0</v>
      </c>
      <c r="D146" s="165">
        <v>0</v>
      </c>
      <c r="E146" s="165">
        <v>0</v>
      </c>
      <c r="F146" s="165">
        <v>0</v>
      </c>
      <c r="G146" s="165">
        <v>0</v>
      </c>
      <c r="H146" s="165">
        <v>0</v>
      </c>
      <c r="I146" s="165">
        <v>0</v>
      </c>
      <c r="J146" s="165">
        <v>0</v>
      </c>
      <c r="K146" s="165">
        <v>5.125</v>
      </c>
      <c r="L146" s="165">
        <v>15</v>
      </c>
      <c r="M146" s="165">
        <v>170.625</v>
      </c>
      <c r="N146" s="165">
        <v>276.5</v>
      </c>
      <c r="O146" s="165">
        <v>73.5</v>
      </c>
      <c r="P146" s="165">
        <v>66.5</v>
      </c>
      <c r="Q146" s="165">
        <v>42.75</v>
      </c>
      <c r="R146" s="165">
        <v>47.5</v>
      </c>
      <c r="S146" s="165">
        <v>146.42824999999999</v>
      </c>
      <c r="T146" s="165">
        <v>273.85649999999998</v>
      </c>
      <c r="U146" s="165">
        <v>260.39974999999998</v>
      </c>
      <c r="V146" s="165">
        <v>256.27999999999997</v>
      </c>
      <c r="W146" s="165">
        <v>272.94</v>
      </c>
      <c r="X146" s="165">
        <v>881.8047114120227</v>
      </c>
      <c r="Y146" s="165">
        <v>936.46634898427033</v>
      </c>
      <c r="Z146" s="165">
        <v>969.97912707444289</v>
      </c>
      <c r="AA146" s="165">
        <v>1064.8944028503563</v>
      </c>
      <c r="AB146" s="165">
        <v>1114.6496858436763</v>
      </c>
      <c r="AC146" s="165">
        <v>1294.4042271759934</v>
      </c>
      <c r="AD146" s="165">
        <v>1226.4578709228265</v>
      </c>
      <c r="AE146" s="165">
        <v>1462.8</v>
      </c>
      <c r="AF146" s="165">
        <v>1660.21</v>
      </c>
      <c r="AG146" s="165">
        <v>1794</v>
      </c>
      <c r="AH146" s="165">
        <v>1683</v>
      </c>
      <c r="AI146" s="167">
        <v>1460</v>
      </c>
      <c r="AJ146" s="167">
        <v>1891.5010279069766</v>
      </c>
      <c r="AK146" s="167">
        <v>1127.0087229891824</v>
      </c>
      <c r="AL146" s="167">
        <v>1654.63</v>
      </c>
      <c r="AM146" s="167">
        <v>1412.2111357253364</v>
      </c>
      <c r="AN146" s="167">
        <v>2043.0074354273729</v>
      </c>
      <c r="AO146" s="167">
        <v>1932</v>
      </c>
      <c r="AP146" s="167">
        <v>1899.0775307067195</v>
      </c>
      <c r="AQ146" s="167">
        <v>2340.4616591898862</v>
      </c>
      <c r="AR146" s="167">
        <v>3044.2952195004623</v>
      </c>
      <c r="AS146" s="167">
        <v>3934.9339310834948</v>
      </c>
      <c r="AT146" s="167">
        <v>3221.6013256815399</v>
      </c>
      <c r="AU146" s="167">
        <v>3284.2548921414391</v>
      </c>
      <c r="AV146" s="167">
        <v>2792.4862361846049</v>
      </c>
      <c r="AW146" s="167">
        <v>2746.2155872097069</v>
      </c>
    </row>
    <row r="147" spans="1:49" ht="15" customHeight="1" x14ac:dyDescent="0.2">
      <c r="A147" s="197" t="s">
        <v>617</v>
      </c>
      <c r="B147" s="165">
        <v>285.2</v>
      </c>
      <c r="C147" s="165">
        <v>285.2</v>
      </c>
      <c r="D147" s="165">
        <v>299.25</v>
      </c>
      <c r="E147" s="165">
        <v>268.125</v>
      </c>
      <c r="F147" s="165">
        <v>277.875</v>
      </c>
      <c r="G147" s="165">
        <v>265</v>
      </c>
      <c r="H147" s="165">
        <v>302.25</v>
      </c>
      <c r="I147" s="165">
        <v>238.5</v>
      </c>
      <c r="J147" s="165">
        <v>275</v>
      </c>
      <c r="K147" s="165">
        <v>435.95</v>
      </c>
      <c r="L147" s="165">
        <v>661.125</v>
      </c>
      <c r="M147" s="165">
        <v>898.625</v>
      </c>
      <c r="N147" s="165">
        <v>1028.625</v>
      </c>
      <c r="O147" s="165">
        <v>1029</v>
      </c>
      <c r="P147" s="165">
        <v>1457.625</v>
      </c>
      <c r="Q147" s="165">
        <v>982.84378640776697</v>
      </c>
      <c r="R147" s="165">
        <v>1101.9638511326862</v>
      </c>
      <c r="S147" s="165">
        <v>1391.499935275081</v>
      </c>
      <c r="T147" s="165">
        <v>1485.7550809061488</v>
      </c>
      <c r="U147" s="165">
        <v>1050.7640614886732</v>
      </c>
      <c r="V147" s="165">
        <v>1368.67</v>
      </c>
      <c r="W147" s="165">
        <v>1577.7884999999999</v>
      </c>
      <c r="X147" s="165">
        <v>1198.7012540459004</v>
      </c>
      <c r="Y147" s="165">
        <v>1268.5429794871648</v>
      </c>
      <c r="Z147" s="165">
        <v>1273.2602377807134</v>
      </c>
      <c r="AA147" s="165">
        <v>1194.0999999999999</v>
      </c>
      <c r="AB147" s="165">
        <v>1222.5999999999999</v>
      </c>
      <c r="AC147" s="165">
        <v>1482.7</v>
      </c>
      <c r="AD147" s="165">
        <v>1637</v>
      </c>
      <c r="AE147" s="165">
        <v>1850.4607190412785</v>
      </c>
      <c r="AF147" s="165">
        <v>3052.2</v>
      </c>
      <c r="AG147" s="165">
        <v>3296</v>
      </c>
      <c r="AH147" s="165">
        <v>3517.5999999999995</v>
      </c>
      <c r="AI147" s="167">
        <v>3565.2</v>
      </c>
      <c r="AJ147" s="167">
        <v>3871.6433999999999</v>
      </c>
      <c r="AK147" s="167">
        <v>4683.1718971784794</v>
      </c>
      <c r="AL147" s="167">
        <v>3963.9802</v>
      </c>
      <c r="AM147" s="167">
        <v>4491.6835761637994</v>
      </c>
      <c r="AN147" s="167">
        <v>3816.0597528554099</v>
      </c>
      <c r="AO147" s="167">
        <v>3535.0299999999997</v>
      </c>
      <c r="AP147" s="167">
        <v>3466.2724274685147</v>
      </c>
      <c r="AQ147" s="167">
        <v>5202.3807072577038</v>
      </c>
      <c r="AR147" s="167">
        <v>4801.0825803405924</v>
      </c>
      <c r="AS147" s="167">
        <v>5918.974026584965</v>
      </c>
      <c r="AT147" s="167">
        <v>6979.2362487963728</v>
      </c>
      <c r="AU147" s="167">
        <v>7195.5830298299734</v>
      </c>
      <c r="AV147" s="167">
        <v>7662.5159531181789</v>
      </c>
      <c r="AW147" s="167">
        <v>7435.9037611240665</v>
      </c>
    </row>
    <row r="148" spans="1:49" ht="15" customHeight="1" x14ac:dyDescent="0.2">
      <c r="A148" s="196" t="s">
        <v>601</v>
      </c>
      <c r="B148" s="192">
        <v>1902.1443985507249</v>
      </c>
      <c r="C148" s="192">
        <v>1951.003945652174</v>
      </c>
      <c r="D148" s="192">
        <v>2155.425259963768</v>
      </c>
      <c r="E148" s="192">
        <v>2351.1771865942028</v>
      </c>
      <c r="F148" s="192">
        <v>2482.8691913043476</v>
      </c>
      <c r="G148" s="192">
        <v>2767.3514880434777</v>
      </c>
      <c r="H148" s="192">
        <v>3095.3377249999999</v>
      </c>
      <c r="I148" s="192">
        <v>3713.8454624999999</v>
      </c>
      <c r="J148" s="192">
        <v>4081.9440750000003</v>
      </c>
      <c r="K148" s="192">
        <v>4404.0194000000001</v>
      </c>
      <c r="L148" s="192">
        <v>4608.5082624999995</v>
      </c>
      <c r="M148" s="192">
        <v>4543.622875</v>
      </c>
      <c r="N148" s="192">
        <v>4878.4744749999991</v>
      </c>
      <c r="O148" s="192">
        <v>5955.4549499999994</v>
      </c>
      <c r="P148" s="192">
        <v>5891.6788875000002</v>
      </c>
      <c r="Q148" s="192">
        <v>6088.1255885922328</v>
      </c>
      <c r="R148" s="192">
        <v>6589.9324238673125</v>
      </c>
      <c r="S148" s="192">
        <v>7026.6973147249191</v>
      </c>
      <c r="T148" s="192">
        <v>6860.7837940938507</v>
      </c>
      <c r="U148" s="192">
        <v>6982.1623385113262</v>
      </c>
      <c r="V148" s="192">
        <v>6973.0625</v>
      </c>
      <c r="W148" s="192">
        <v>7172.6125624999995</v>
      </c>
      <c r="X148" s="192">
        <v>7689.360737945206</v>
      </c>
      <c r="Y148" s="192">
        <v>8353.9370332244416</v>
      </c>
      <c r="Z148" s="192">
        <v>8626.3236487774884</v>
      </c>
      <c r="AA148" s="192">
        <v>9042.8404889583053</v>
      </c>
      <c r="AB148" s="192">
        <v>11043.509628222037</v>
      </c>
      <c r="AC148" s="192">
        <v>11765.457394151788</v>
      </c>
      <c r="AD148" s="192">
        <v>12616.413012160119</v>
      </c>
      <c r="AE148" s="192">
        <v>14059.032880958721</v>
      </c>
      <c r="AF148" s="192">
        <v>13695.638984000001</v>
      </c>
      <c r="AG148" s="192">
        <v>14201.463</v>
      </c>
      <c r="AH148" s="192">
        <v>21980.346964757708</v>
      </c>
      <c r="AI148" s="192">
        <v>23236.463</v>
      </c>
      <c r="AJ148" s="192">
        <v>24687.962540310909</v>
      </c>
      <c r="AK148" s="192">
        <v>25994.776492694378</v>
      </c>
      <c r="AL148" s="192">
        <v>27661.885999999999</v>
      </c>
      <c r="AM148" s="192">
        <v>32766.320118130148</v>
      </c>
      <c r="AN148" s="192">
        <v>34666.185484127644</v>
      </c>
      <c r="AO148" s="192">
        <v>41749.313021198206</v>
      </c>
      <c r="AP148" s="192">
        <v>52104.058909937754</v>
      </c>
      <c r="AQ148" s="192">
        <v>54592.35594663395</v>
      </c>
      <c r="AR148" s="192">
        <v>55146.78467805226</v>
      </c>
      <c r="AS148" s="192">
        <v>61784.877454216869</v>
      </c>
      <c r="AT148" s="192">
        <f>+SUM(AT149:AT155)</f>
        <v>67622.550939391935</v>
      </c>
      <c r="AU148" s="192">
        <f>+SUM(AU149:AU155)</f>
        <v>69209.401377253773</v>
      </c>
      <c r="AV148" s="192">
        <v>71585.811610983859</v>
      </c>
      <c r="AW148" s="192">
        <v>68926.523752547626</v>
      </c>
    </row>
    <row r="149" spans="1:49" ht="15" customHeight="1" x14ac:dyDescent="0.2">
      <c r="A149" s="197" t="s">
        <v>618</v>
      </c>
      <c r="B149" s="165">
        <v>54.888750000000002</v>
      </c>
      <c r="C149" s="165">
        <v>67.43474999999998</v>
      </c>
      <c r="D149" s="165">
        <v>78.718499999999992</v>
      </c>
      <c r="E149" s="165">
        <v>81.548999999999992</v>
      </c>
      <c r="F149" s="165">
        <v>80.554500000000004</v>
      </c>
      <c r="G149" s="165">
        <v>90.27</v>
      </c>
      <c r="H149" s="165">
        <v>101.745</v>
      </c>
      <c r="I149" s="165">
        <v>97.766999999999996</v>
      </c>
      <c r="J149" s="165">
        <v>134.63999999999999</v>
      </c>
      <c r="K149" s="165">
        <v>150.26130000000001</v>
      </c>
      <c r="L149" s="165">
        <v>201.59662499999999</v>
      </c>
      <c r="M149" s="165">
        <v>237.18824999999998</v>
      </c>
      <c r="N149" s="165">
        <v>307.52999999999997</v>
      </c>
      <c r="O149" s="165">
        <v>450.89099999999991</v>
      </c>
      <c r="P149" s="165">
        <v>527.46749999999997</v>
      </c>
      <c r="Q149" s="165">
        <v>549.11700000000008</v>
      </c>
      <c r="R149" s="165">
        <v>588.66750000000002</v>
      </c>
      <c r="S149" s="165">
        <v>616.09275000000002</v>
      </c>
      <c r="T149" s="165">
        <v>544.87125000000003</v>
      </c>
      <c r="U149" s="165">
        <v>520.20000000000005</v>
      </c>
      <c r="V149" s="165">
        <v>611.51750000000004</v>
      </c>
      <c r="W149" s="165">
        <v>571.34024999999997</v>
      </c>
      <c r="X149" s="165">
        <v>789.89773794520545</v>
      </c>
      <c r="Y149" s="165">
        <v>863.89103322444146</v>
      </c>
      <c r="Z149" s="165">
        <v>666.65438193468867</v>
      </c>
      <c r="AA149" s="165">
        <v>645.57748895830525</v>
      </c>
      <c r="AB149" s="165">
        <v>669.03362822203724</v>
      </c>
      <c r="AC149" s="165">
        <v>727.17274821270212</v>
      </c>
      <c r="AD149" s="165">
        <v>686.76426216011782</v>
      </c>
      <c r="AE149" s="165">
        <v>726</v>
      </c>
      <c r="AF149" s="165">
        <v>763</v>
      </c>
      <c r="AG149" s="165">
        <v>585</v>
      </c>
      <c r="AH149" s="165">
        <v>676.94396475770918</v>
      </c>
      <c r="AI149" s="167">
        <v>626</v>
      </c>
      <c r="AJ149" s="167">
        <v>659.62008086144658</v>
      </c>
      <c r="AK149" s="167">
        <v>617.75865818144644</v>
      </c>
      <c r="AL149" s="167">
        <v>723.8</v>
      </c>
      <c r="AM149" s="167">
        <v>803.39417000000003</v>
      </c>
      <c r="AN149" s="167">
        <v>1477.8276679911298</v>
      </c>
      <c r="AO149" s="167">
        <v>1123.5999999999999</v>
      </c>
      <c r="AP149" s="167">
        <v>1615.7537611387816</v>
      </c>
      <c r="AQ149" s="167">
        <v>1443.8100180839801</v>
      </c>
      <c r="AR149" s="167">
        <v>1372.9410980877403</v>
      </c>
      <c r="AS149" s="167">
        <v>1435.5784592026064</v>
      </c>
      <c r="AT149" s="167">
        <v>1636.5825591262974</v>
      </c>
      <c r="AU149" s="167">
        <v>1873.7444812578294</v>
      </c>
      <c r="AV149" s="167">
        <v>1768.7089332879209</v>
      </c>
      <c r="AW149" s="167">
        <v>1741.8729347191593</v>
      </c>
    </row>
    <row r="150" spans="1:49" ht="15" customHeight="1" x14ac:dyDescent="0.2">
      <c r="A150" s="197" t="s">
        <v>619</v>
      </c>
      <c r="B150" s="165">
        <v>360.83125000000001</v>
      </c>
      <c r="C150" s="165">
        <v>436.75050000000005</v>
      </c>
      <c r="D150" s="165">
        <v>471.84943750000008</v>
      </c>
      <c r="E150" s="165">
        <v>500.75674999999995</v>
      </c>
      <c r="F150" s="165">
        <v>522.40392499999996</v>
      </c>
      <c r="G150" s="165">
        <v>578.80257499999993</v>
      </c>
      <c r="H150" s="165">
        <v>544.7826</v>
      </c>
      <c r="I150" s="165">
        <v>777.55896249999978</v>
      </c>
      <c r="J150" s="165">
        <v>875.9770625000001</v>
      </c>
      <c r="K150" s="165">
        <v>1098.8938499999999</v>
      </c>
      <c r="L150" s="165">
        <v>1000.4992624999999</v>
      </c>
      <c r="M150" s="165">
        <v>1070.3601249999999</v>
      </c>
      <c r="N150" s="165">
        <v>1291.4873499999997</v>
      </c>
      <c r="O150" s="165">
        <v>1871.9639499999996</v>
      </c>
      <c r="P150" s="165">
        <v>1645.42885</v>
      </c>
      <c r="Q150" s="165">
        <v>1740.2744999999998</v>
      </c>
      <c r="R150" s="165">
        <v>1699.9935249999996</v>
      </c>
      <c r="S150" s="165">
        <v>1928.7178999999999</v>
      </c>
      <c r="T150" s="165">
        <v>1878.8452749999999</v>
      </c>
      <c r="U150" s="165">
        <v>1784.8213999999998</v>
      </c>
      <c r="V150" s="165">
        <v>1864.0500000000002</v>
      </c>
      <c r="W150" s="165">
        <v>1956.4919875000001</v>
      </c>
      <c r="X150" s="165">
        <v>2096.9830000000006</v>
      </c>
      <c r="Y150" s="165">
        <v>2047.4460000000001</v>
      </c>
      <c r="Z150" s="165">
        <v>2314.163</v>
      </c>
      <c r="AA150" s="165">
        <v>2574.4630000000002</v>
      </c>
      <c r="AB150" s="165">
        <v>3626.9260000000004</v>
      </c>
      <c r="AC150" s="165">
        <v>3880.4630000000002</v>
      </c>
      <c r="AD150" s="165">
        <v>3982.4630000000002</v>
      </c>
      <c r="AE150" s="165">
        <v>4297.4629999999997</v>
      </c>
      <c r="AF150" s="165">
        <v>3664.3630000000003</v>
      </c>
      <c r="AG150" s="165">
        <v>4665.4629999999997</v>
      </c>
      <c r="AH150" s="165">
        <v>5367.4629999999997</v>
      </c>
      <c r="AI150" s="167">
        <v>6795.4629999999997</v>
      </c>
      <c r="AJ150" s="167">
        <v>6966.9486573314061</v>
      </c>
      <c r="AK150" s="167">
        <v>7661.0638555867172</v>
      </c>
      <c r="AL150" s="167">
        <v>8403.4459999999999</v>
      </c>
      <c r="AM150" s="167">
        <v>11094.799709999999</v>
      </c>
      <c r="AN150" s="167">
        <v>12139.383199</v>
      </c>
      <c r="AO150" s="167">
        <v>14058.212421198201</v>
      </c>
      <c r="AP150" s="167">
        <v>22364.256080195217</v>
      </c>
      <c r="AQ150" s="167">
        <v>22240.056346600159</v>
      </c>
      <c r="AR150" s="167">
        <v>25065.507408177113</v>
      </c>
      <c r="AS150" s="167">
        <v>29871.172991164127</v>
      </c>
      <c r="AT150" s="167">
        <v>32557.198354603588</v>
      </c>
      <c r="AU150" s="167">
        <v>34162.859064062177</v>
      </c>
      <c r="AV150" s="167">
        <v>35235.701814893226</v>
      </c>
      <c r="AW150" s="167">
        <v>35655.282345619373</v>
      </c>
    </row>
    <row r="151" spans="1:49" ht="15" customHeight="1" x14ac:dyDescent="0.2">
      <c r="A151" s="197" t="s">
        <v>620</v>
      </c>
      <c r="B151" s="165">
        <v>98.771500000000003</v>
      </c>
      <c r="C151" s="165">
        <v>115.21</v>
      </c>
      <c r="D151" s="165">
        <v>160.80224999999999</v>
      </c>
      <c r="E151" s="165">
        <v>168.49462500000001</v>
      </c>
      <c r="F151" s="165">
        <v>182.19337500000003</v>
      </c>
      <c r="G151" s="165">
        <v>198.10499999999999</v>
      </c>
      <c r="H151" s="165">
        <v>217.810125</v>
      </c>
      <c r="I151" s="165">
        <v>241.51950000000002</v>
      </c>
      <c r="J151" s="165">
        <v>321.32701250000008</v>
      </c>
      <c r="K151" s="165">
        <v>526.86425000000008</v>
      </c>
      <c r="L151" s="165">
        <v>603.41237500000011</v>
      </c>
      <c r="M151" s="165">
        <v>566.07450000000006</v>
      </c>
      <c r="N151" s="165">
        <v>579.45712500000002</v>
      </c>
      <c r="O151" s="165">
        <v>660.6</v>
      </c>
      <c r="P151" s="165">
        <v>677.7825375000001</v>
      </c>
      <c r="Q151" s="165">
        <v>681.52787500000011</v>
      </c>
      <c r="R151" s="165">
        <v>692.73525000000006</v>
      </c>
      <c r="S151" s="165">
        <v>810.88660000000016</v>
      </c>
      <c r="T151" s="165">
        <v>690.57235000000003</v>
      </c>
      <c r="U151" s="165">
        <v>781.78</v>
      </c>
      <c r="V151" s="165">
        <v>1103.165</v>
      </c>
      <c r="W151" s="165">
        <v>1148.618825</v>
      </c>
      <c r="X151" s="165">
        <v>1798.4</v>
      </c>
      <c r="Y151" s="165">
        <v>1679</v>
      </c>
      <c r="Z151" s="165">
        <v>2165.6669999999999</v>
      </c>
      <c r="AA151" s="165">
        <v>2195</v>
      </c>
      <c r="AB151" s="165">
        <v>2273</v>
      </c>
      <c r="AC151" s="165">
        <v>2508.8152500000001</v>
      </c>
      <c r="AD151" s="165">
        <v>2526.2557500000003</v>
      </c>
      <c r="AE151" s="165">
        <v>2947</v>
      </c>
      <c r="AF151" s="165">
        <v>3006</v>
      </c>
      <c r="AG151" s="165">
        <v>3111</v>
      </c>
      <c r="AH151" s="165">
        <v>3515</v>
      </c>
      <c r="AI151" s="167">
        <v>3881</v>
      </c>
      <c r="AJ151" s="167">
        <v>4219.5336666177018</v>
      </c>
      <c r="AK151" s="167">
        <v>4482</v>
      </c>
      <c r="AL151" s="167">
        <v>5198.8999999999996</v>
      </c>
      <c r="AM151" s="167">
        <v>5563</v>
      </c>
      <c r="AN151" s="167">
        <v>5453.4426785693877</v>
      </c>
      <c r="AO151" s="167">
        <v>6668.8</v>
      </c>
      <c r="AP151" s="167">
        <v>7168.0371804199985</v>
      </c>
      <c r="AQ151" s="167">
        <v>7861.2192178356836</v>
      </c>
      <c r="AR151" s="167">
        <v>8014.0763760108275</v>
      </c>
      <c r="AS151" s="167">
        <v>8073.3436323277365</v>
      </c>
      <c r="AT151" s="167">
        <v>10477.502086107716</v>
      </c>
      <c r="AU151" s="167">
        <v>11051.16215276836</v>
      </c>
      <c r="AV151" s="167">
        <v>12030.83836263826</v>
      </c>
      <c r="AW151" s="167">
        <v>11692.993573097579</v>
      </c>
    </row>
    <row r="152" spans="1:49" ht="15" customHeight="1" x14ac:dyDescent="0.2">
      <c r="A152" s="197" t="s">
        <v>621</v>
      </c>
      <c r="B152" s="165">
        <v>0.2</v>
      </c>
      <c r="C152" s="165">
        <v>0</v>
      </c>
      <c r="D152" s="165">
        <v>0.2</v>
      </c>
      <c r="E152" s="165">
        <v>0</v>
      </c>
      <c r="F152" s="165">
        <v>0</v>
      </c>
      <c r="G152" s="165">
        <v>0</v>
      </c>
      <c r="H152" s="165">
        <v>0</v>
      </c>
      <c r="I152" s="165">
        <v>0</v>
      </c>
      <c r="J152" s="165">
        <v>0</v>
      </c>
      <c r="K152" s="165">
        <v>0</v>
      </c>
      <c r="L152" s="165">
        <v>0</v>
      </c>
      <c r="M152" s="165">
        <v>0</v>
      </c>
      <c r="N152" s="165">
        <v>0</v>
      </c>
      <c r="O152" s="165">
        <v>0</v>
      </c>
      <c r="P152" s="165">
        <v>0</v>
      </c>
      <c r="Q152" s="165">
        <v>76.206213592232999</v>
      </c>
      <c r="R152" s="165">
        <v>180.5361488673139</v>
      </c>
      <c r="S152" s="165">
        <v>176.00006472491907</v>
      </c>
      <c r="T152" s="165">
        <v>200.49491909385111</v>
      </c>
      <c r="U152" s="165">
        <v>309.36093851132682</v>
      </c>
      <c r="V152" s="165">
        <v>280.33</v>
      </c>
      <c r="W152" s="165">
        <v>323.16150000000005</v>
      </c>
      <c r="X152" s="165">
        <v>244.08</v>
      </c>
      <c r="Y152" s="165">
        <v>393.6</v>
      </c>
      <c r="Z152" s="165">
        <v>241.73926684280053</v>
      </c>
      <c r="AA152" s="165">
        <v>178.7</v>
      </c>
      <c r="AB152" s="165">
        <v>183.75</v>
      </c>
      <c r="AC152" s="165">
        <v>262.5</v>
      </c>
      <c r="AD152" s="165">
        <v>309.75</v>
      </c>
      <c r="AE152" s="165">
        <v>405.53928095872169</v>
      </c>
      <c r="AF152" s="165">
        <v>422</v>
      </c>
      <c r="AG152" s="165">
        <v>629</v>
      </c>
      <c r="AH152" s="165">
        <v>666.74</v>
      </c>
      <c r="AI152" s="167">
        <v>592</v>
      </c>
      <c r="AJ152" s="167">
        <v>628.9532999999999</v>
      </c>
      <c r="AK152" s="167">
        <v>830.11676469107283</v>
      </c>
      <c r="AL152" s="167">
        <v>291.27999999999997</v>
      </c>
      <c r="AM152" s="167">
        <v>546.31463813014784</v>
      </c>
      <c r="AN152" s="167">
        <v>324.13193856712189</v>
      </c>
      <c r="AO152" s="167">
        <v>580.63559999999995</v>
      </c>
      <c r="AP152" s="167">
        <v>265.55106891044846</v>
      </c>
      <c r="AQ152" s="167">
        <v>335.23620315028467</v>
      </c>
      <c r="AR152" s="167">
        <v>231.47686265042285</v>
      </c>
      <c r="AS152" s="167">
        <v>349.04164766135324</v>
      </c>
      <c r="AT152" s="167">
        <v>860.52196364381132</v>
      </c>
      <c r="AU152" s="167">
        <v>1051.7501248124818</v>
      </c>
      <c r="AV152" s="167">
        <v>1076.2450166693418</v>
      </c>
      <c r="AW152" s="167">
        <v>1040.1613273157395</v>
      </c>
    </row>
    <row r="153" spans="1:49" ht="15" customHeight="1" x14ac:dyDescent="0.2">
      <c r="A153" s="197" t="s">
        <v>622</v>
      </c>
      <c r="B153" s="167">
        <v>0</v>
      </c>
      <c r="C153" s="167">
        <v>0</v>
      </c>
      <c r="D153" s="167">
        <v>0</v>
      </c>
      <c r="E153" s="167">
        <v>0</v>
      </c>
      <c r="F153" s="167">
        <v>0</v>
      </c>
      <c r="G153" s="167">
        <v>0</v>
      </c>
      <c r="H153" s="167">
        <v>0</v>
      </c>
      <c r="I153" s="167">
        <v>0</v>
      </c>
      <c r="J153" s="167">
        <v>0</v>
      </c>
      <c r="K153" s="167">
        <v>0</v>
      </c>
      <c r="L153" s="167">
        <v>0</v>
      </c>
      <c r="M153" s="167">
        <v>0</v>
      </c>
      <c r="N153" s="167">
        <v>0</v>
      </c>
      <c r="O153" s="167">
        <v>0</v>
      </c>
      <c r="P153" s="167">
        <v>0</v>
      </c>
      <c r="Q153" s="167">
        <v>0</v>
      </c>
      <c r="R153" s="167">
        <v>0</v>
      </c>
      <c r="S153" s="167">
        <v>0</v>
      </c>
      <c r="T153" s="167">
        <v>0</v>
      </c>
      <c r="U153" s="167">
        <v>0</v>
      </c>
      <c r="V153" s="167">
        <v>0</v>
      </c>
      <c r="W153" s="167">
        <v>0</v>
      </c>
      <c r="X153" s="167">
        <v>0</v>
      </c>
      <c r="Y153" s="167">
        <v>0</v>
      </c>
      <c r="Z153" s="167">
        <v>0</v>
      </c>
      <c r="AA153" s="167">
        <v>0</v>
      </c>
      <c r="AB153" s="167">
        <v>0</v>
      </c>
      <c r="AC153" s="167">
        <v>0</v>
      </c>
      <c r="AD153" s="167">
        <v>0</v>
      </c>
      <c r="AE153" s="167">
        <v>0</v>
      </c>
      <c r="AF153" s="167">
        <v>0</v>
      </c>
      <c r="AG153" s="167">
        <v>0</v>
      </c>
      <c r="AH153" s="167">
        <v>0</v>
      </c>
      <c r="AI153" s="167">
        <v>0</v>
      </c>
      <c r="AJ153" s="167">
        <v>0</v>
      </c>
      <c r="AK153" s="167">
        <v>0</v>
      </c>
      <c r="AL153" s="167">
        <v>0</v>
      </c>
      <c r="AM153" s="167">
        <v>0</v>
      </c>
      <c r="AN153" s="167">
        <v>0</v>
      </c>
      <c r="AO153" s="167">
        <v>0</v>
      </c>
      <c r="AP153" s="167">
        <v>0</v>
      </c>
      <c r="AQ153" s="167">
        <v>0</v>
      </c>
      <c r="AR153" s="167">
        <v>0</v>
      </c>
      <c r="AS153" s="167">
        <v>2.5471101600000003</v>
      </c>
      <c r="AT153" s="167">
        <v>2.5516686888000004</v>
      </c>
      <c r="AU153" s="167"/>
      <c r="AV153" s="167">
        <v>3.4108380799251234</v>
      </c>
      <c r="AW153" s="167">
        <v>21.431078917413362</v>
      </c>
    </row>
    <row r="154" spans="1:49" ht="15" customHeight="1" x14ac:dyDescent="0.2">
      <c r="A154" s="197" t="s">
        <v>623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>
        <v>59.12665848533883</v>
      </c>
      <c r="AW154" s="167">
        <v>181.75891906918918</v>
      </c>
    </row>
    <row r="155" spans="1:49" ht="15" customHeight="1" thickBot="1" x14ac:dyDescent="0.25">
      <c r="A155" s="226" t="s">
        <v>624</v>
      </c>
      <c r="B155" s="210">
        <v>1387.4528985507247</v>
      </c>
      <c r="C155" s="210">
        <v>1331.608695652174</v>
      </c>
      <c r="D155" s="210">
        <v>1443.8550724637678</v>
      </c>
      <c r="E155" s="210">
        <v>1600.376811594203</v>
      </c>
      <c r="F155" s="210">
        <v>1697.7173913043475</v>
      </c>
      <c r="G155" s="210">
        <v>1900.173913043478</v>
      </c>
      <c r="H155" s="210">
        <v>2231</v>
      </c>
      <c r="I155" s="210">
        <v>2597</v>
      </c>
      <c r="J155" s="210">
        <v>2750</v>
      </c>
      <c r="K155" s="210">
        <v>2628</v>
      </c>
      <c r="L155" s="210">
        <v>2803</v>
      </c>
      <c r="M155" s="210">
        <v>2670</v>
      </c>
      <c r="N155" s="210">
        <v>2700</v>
      </c>
      <c r="O155" s="210">
        <v>2972</v>
      </c>
      <c r="P155" s="210">
        <v>3041</v>
      </c>
      <c r="Q155" s="210">
        <v>3041</v>
      </c>
      <c r="R155" s="210">
        <v>3427.9999999999995</v>
      </c>
      <c r="S155" s="210">
        <v>3495</v>
      </c>
      <c r="T155" s="210">
        <v>3546</v>
      </c>
      <c r="U155" s="210">
        <v>3586</v>
      </c>
      <c r="V155" s="210">
        <v>3114</v>
      </c>
      <c r="W155" s="210">
        <v>3172.9999999999995</v>
      </c>
      <c r="X155" s="210">
        <v>2760</v>
      </c>
      <c r="Y155" s="210">
        <v>3370</v>
      </c>
      <c r="Z155" s="210">
        <v>3238.1</v>
      </c>
      <c r="AA155" s="210">
        <v>3449.1</v>
      </c>
      <c r="AB155" s="210">
        <v>4290.7999999999993</v>
      </c>
      <c r="AC155" s="210">
        <v>4386.5063959390864</v>
      </c>
      <c r="AD155" s="210">
        <v>5111.18</v>
      </c>
      <c r="AE155" s="210">
        <v>5683.0306</v>
      </c>
      <c r="AF155" s="210">
        <v>5840.2759839999999</v>
      </c>
      <c r="AG155" s="210">
        <v>5211</v>
      </c>
      <c r="AH155" s="210">
        <v>11754.2</v>
      </c>
      <c r="AI155" s="211">
        <v>11342</v>
      </c>
      <c r="AJ155" s="211">
        <v>12212.906835500355</v>
      </c>
      <c r="AK155" s="211">
        <v>12403.837214235144</v>
      </c>
      <c r="AL155" s="211">
        <v>13044.459999999997</v>
      </c>
      <c r="AM155" s="211">
        <v>14758.811599999999</v>
      </c>
      <c r="AN155" s="211">
        <v>15271.400000000001</v>
      </c>
      <c r="AO155" s="211">
        <v>19318.064999999999</v>
      </c>
      <c r="AP155" s="211">
        <v>20690.460819273303</v>
      </c>
      <c r="AQ155" s="211">
        <v>22712.034160963842</v>
      </c>
      <c r="AR155" s="211">
        <v>20462.782933126153</v>
      </c>
      <c r="AS155" s="211">
        <v>22053.193613701045</v>
      </c>
      <c r="AT155" s="211">
        <v>22088.194307221725</v>
      </c>
      <c r="AU155" s="211">
        <v>21069.885554352924</v>
      </c>
      <c r="AV155" s="211">
        <v>21411.779986929847</v>
      </c>
      <c r="AW155" s="211">
        <v>18593.023573809169</v>
      </c>
    </row>
    <row r="156" spans="1:49" ht="15" customHeight="1" x14ac:dyDescent="0.2">
      <c r="A156" s="157" t="s">
        <v>625</v>
      </c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60"/>
      <c r="AJ156" s="159"/>
      <c r="AK156" s="159"/>
      <c r="AL156" s="159"/>
      <c r="AM156" s="159"/>
      <c r="AN156" s="159"/>
      <c r="AO156" s="159"/>
      <c r="AP156" s="159"/>
      <c r="AQ156" s="159"/>
      <c r="AT156" s="227"/>
      <c r="AU156" s="227"/>
      <c r="AV156" s="227"/>
      <c r="AW156" s="227"/>
    </row>
    <row r="157" spans="1:49" ht="15" customHeight="1" x14ac:dyDescent="0.2">
      <c r="A157" s="157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60"/>
      <c r="AJ157" s="159"/>
      <c r="AK157" s="159"/>
      <c r="AL157" s="159"/>
      <c r="AM157" s="159"/>
      <c r="AN157" s="159"/>
      <c r="AO157" s="159"/>
      <c r="AP157" s="159"/>
      <c r="AQ157" s="159"/>
      <c r="AT157" s="227"/>
      <c r="AU157" s="227"/>
      <c r="AV157" s="227"/>
      <c r="AW157" s="227"/>
    </row>
    <row r="158" spans="1:49" ht="15" customHeight="1" x14ac:dyDescent="0.2">
      <c r="A158" s="157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60"/>
      <c r="AJ158" s="159"/>
      <c r="AK158" s="159"/>
      <c r="AL158" s="159"/>
      <c r="AM158" s="159"/>
      <c r="AN158" s="159"/>
      <c r="AO158" s="159"/>
      <c r="AP158" s="159"/>
      <c r="AQ158" s="159"/>
      <c r="AT158" s="227"/>
      <c r="AU158" s="227"/>
      <c r="AV158" s="227"/>
      <c r="AW158" s="227"/>
    </row>
    <row r="159" spans="1:49" ht="15" customHeight="1" x14ac:dyDescent="0.2">
      <c r="A159" s="113" t="s">
        <v>674</v>
      </c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5"/>
      <c r="AJ159" s="114"/>
      <c r="AK159" s="114"/>
      <c r="AL159" s="114"/>
      <c r="AM159" s="114"/>
      <c r="AN159" s="159"/>
      <c r="AO159" s="159"/>
      <c r="AP159" s="159"/>
    </row>
    <row r="160" spans="1:49" ht="15" customHeight="1" thickBot="1" x14ac:dyDescent="0.25">
      <c r="A160" s="120" t="s">
        <v>675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214"/>
      <c r="AJ160" s="154"/>
      <c r="AK160" s="154"/>
      <c r="AL160" s="154"/>
      <c r="AM160" s="154"/>
      <c r="AN160" s="212"/>
      <c r="AO160" s="212"/>
      <c r="AP160" s="212"/>
      <c r="AQ160" s="222"/>
      <c r="AR160" s="222"/>
      <c r="AS160" s="222"/>
      <c r="AT160" s="222"/>
      <c r="AU160" s="222"/>
      <c r="AV160" s="222"/>
      <c r="AW160" s="115" t="s">
        <v>2</v>
      </c>
    </row>
    <row r="161" spans="1:49" ht="15" customHeight="1" x14ac:dyDescent="0.2">
      <c r="A161" s="122" t="s">
        <v>22</v>
      </c>
      <c r="B161" s="122">
        <v>1970</v>
      </c>
      <c r="C161" s="122">
        <v>1971</v>
      </c>
      <c r="D161" s="122">
        <v>1972</v>
      </c>
      <c r="E161" s="122">
        <v>1973</v>
      </c>
      <c r="F161" s="122">
        <v>1974</v>
      </c>
      <c r="G161" s="122">
        <v>1975</v>
      </c>
      <c r="H161" s="122">
        <v>1976</v>
      </c>
      <c r="I161" s="122">
        <v>1977</v>
      </c>
      <c r="J161" s="122">
        <v>1978</v>
      </c>
      <c r="K161" s="122">
        <v>1979</v>
      </c>
      <c r="L161" s="122">
        <v>1980</v>
      </c>
      <c r="M161" s="122">
        <v>1981</v>
      </c>
      <c r="N161" s="122">
        <v>1982</v>
      </c>
      <c r="O161" s="122">
        <v>1983</v>
      </c>
      <c r="P161" s="122">
        <v>1984</v>
      </c>
      <c r="Q161" s="122">
        <v>1985</v>
      </c>
      <c r="R161" s="122">
        <v>1986</v>
      </c>
      <c r="S161" s="122">
        <v>1987</v>
      </c>
      <c r="T161" s="122">
        <v>1988</v>
      </c>
      <c r="U161" s="122">
        <v>1989</v>
      </c>
      <c r="V161" s="122">
        <v>1990</v>
      </c>
      <c r="W161" s="122">
        <v>1991</v>
      </c>
      <c r="X161" s="122">
        <v>1992</v>
      </c>
      <c r="Y161" s="122">
        <v>1993</v>
      </c>
      <c r="Z161" s="122">
        <v>1994</v>
      </c>
      <c r="AA161" s="122">
        <v>1995</v>
      </c>
      <c r="AB161" s="122">
        <v>1996</v>
      </c>
      <c r="AC161" s="122">
        <v>1997</v>
      </c>
      <c r="AD161" s="122">
        <v>1998</v>
      </c>
      <c r="AE161" s="122">
        <v>1999</v>
      </c>
      <c r="AF161" s="122">
        <v>2000</v>
      </c>
      <c r="AG161" s="122">
        <v>2001</v>
      </c>
      <c r="AH161" s="122">
        <v>2002</v>
      </c>
      <c r="AI161" s="122">
        <v>2003</v>
      </c>
      <c r="AJ161" s="122">
        <v>2004</v>
      </c>
      <c r="AK161" s="122">
        <v>2005</v>
      </c>
      <c r="AL161" s="122">
        <v>2006</v>
      </c>
      <c r="AM161" s="122">
        <v>2007</v>
      </c>
      <c r="AN161" s="122">
        <v>2008</v>
      </c>
      <c r="AO161" s="122">
        <v>2009</v>
      </c>
      <c r="AP161" s="122">
        <v>2010</v>
      </c>
      <c r="AQ161" s="122">
        <v>2011</v>
      </c>
      <c r="AR161" s="122">
        <v>2012</v>
      </c>
      <c r="AS161" s="123">
        <v>2013</v>
      </c>
      <c r="AT161" s="123">
        <v>2014</v>
      </c>
      <c r="AU161" s="123">
        <v>2015</v>
      </c>
      <c r="AV161" s="123">
        <v>2016</v>
      </c>
      <c r="AW161" s="123">
        <v>2017</v>
      </c>
    </row>
    <row r="162" spans="1:49" s="229" customFormat="1" ht="15" customHeight="1" x14ac:dyDescent="0.2">
      <c r="A162" s="228" t="s">
        <v>668</v>
      </c>
      <c r="B162" s="192">
        <v>-609.80171274002169</v>
      </c>
      <c r="C162" s="192">
        <v>-525.49957336992838</v>
      </c>
      <c r="D162" s="192">
        <v>-570.34016118140403</v>
      </c>
      <c r="E162" s="192">
        <v>-596.29958080163567</v>
      </c>
      <c r="F162" s="192">
        <v>-623.8144674774752</v>
      </c>
      <c r="G162" s="192">
        <v>-676.27864651776815</v>
      </c>
      <c r="H162" s="192">
        <v>-688.76210363483472</v>
      </c>
      <c r="I162" s="192">
        <v>-748.95096881554025</v>
      </c>
      <c r="J162" s="192">
        <v>-840.67476734047716</v>
      </c>
      <c r="K162" s="192">
        <v>-1038.0904162888871</v>
      </c>
      <c r="L162" s="192">
        <v>-1141.1593642564637</v>
      </c>
      <c r="M162" s="192">
        <v>-1188.7625732337806</v>
      </c>
      <c r="N162" s="192">
        <v>-1237.9015430643035</v>
      </c>
      <c r="O162" s="192">
        <v>-1345.9214448450311</v>
      </c>
      <c r="P162" s="192">
        <v>-1399.736367496158</v>
      </c>
      <c r="Q162" s="192">
        <v>-1365.340710615133</v>
      </c>
      <c r="R162" s="192">
        <v>-1585.4109598615075</v>
      </c>
      <c r="S162" s="192">
        <v>-1633.3682022841867</v>
      </c>
      <c r="T162" s="192">
        <v>-1676.5337100746494</v>
      </c>
      <c r="U162" s="192">
        <v>-1606.7346314334143</v>
      </c>
      <c r="V162" s="192">
        <v>-1933.5232436332585</v>
      </c>
      <c r="W162" s="192">
        <v>-2027.9382660729166</v>
      </c>
      <c r="X162" s="192">
        <v>-2381.8937121419717</v>
      </c>
      <c r="Y162" s="192">
        <v>-2480.1912734495936</v>
      </c>
      <c r="Z162" s="192">
        <v>-2337.2847861217465</v>
      </c>
      <c r="AA162" s="192">
        <v>-2490.7210883727375</v>
      </c>
      <c r="AB162" s="192">
        <v>-2724.6410215792857</v>
      </c>
      <c r="AC162" s="192">
        <v>-2948.747251623281</v>
      </c>
      <c r="AD162" s="192">
        <v>-3036.7748588801387</v>
      </c>
      <c r="AE162" s="192">
        <v>-3588.4884924945591</v>
      </c>
      <c r="AF162" s="192">
        <v>-3890.4005361091804</v>
      </c>
      <c r="AG162" s="192">
        <v>-4507.0109328596027</v>
      </c>
      <c r="AH162" s="193">
        <v>-4478.4749057899044</v>
      </c>
      <c r="AI162" s="193">
        <v>-4679.3864038654283</v>
      </c>
      <c r="AJ162" s="193">
        <v>-5095.9346703720494</v>
      </c>
      <c r="AK162" s="193">
        <v>-5386.1865448710978</v>
      </c>
      <c r="AL162" s="193">
        <v>-5581.5812275069075</v>
      </c>
      <c r="AM162" s="193">
        <v>-6283.428317973192</v>
      </c>
      <c r="AN162" s="193">
        <v>-7070.6554124028917</v>
      </c>
      <c r="AO162" s="193">
        <v>-7114.5786604720679</v>
      </c>
      <c r="AP162" s="193">
        <v>-8282.9532268365438</v>
      </c>
      <c r="AQ162" s="193">
        <v>-8548.3475070912791</v>
      </c>
      <c r="AR162" s="193">
        <v>-8828.3510997019075</v>
      </c>
      <c r="AS162" s="193">
        <v>-9009.9061313190032</v>
      </c>
      <c r="AT162" s="193">
        <v>-9927.9625384033607</v>
      </c>
      <c r="AU162" s="193">
        <v>-10444.64972892263</v>
      </c>
      <c r="AV162" s="193">
        <v>-10456.196008224038</v>
      </c>
      <c r="AW162" s="193">
        <v>-10413.185927305443</v>
      </c>
    </row>
    <row r="163" spans="1:49" s="229" customFormat="1" ht="15" customHeight="1" x14ac:dyDescent="0.2">
      <c r="A163" s="194" t="s">
        <v>570</v>
      </c>
      <c r="B163" s="192">
        <v>-486.91679796931265</v>
      </c>
      <c r="C163" s="192">
        <v>-382.90959592709481</v>
      </c>
      <c r="D163" s="192">
        <v>-412.68704806578194</v>
      </c>
      <c r="E163" s="192">
        <v>-440.30198419645552</v>
      </c>
      <c r="F163" s="192">
        <v>-457.72252410897283</v>
      </c>
      <c r="G163" s="192">
        <v>-494.72489004704391</v>
      </c>
      <c r="H163" s="192">
        <v>-505.88989375972324</v>
      </c>
      <c r="I163" s="192">
        <v>-504.42001398032698</v>
      </c>
      <c r="J163" s="192">
        <v>-562.32901264648194</v>
      </c>
      <c r="K163" s="192">
        <v>-688.70263601312047</v>
      </c>
      <c r="L163" s="192">
        <v>-773.60575543508071</v>
      </c>
      <c r="M163" s="192">
        <v>-783.91913509509391</v>
      </c>
      <c r="N163" s="192">
        <v>-771.12172208509446</v>
      </c>
      <c r="O163" s="192">
        <v>-746.48609239672476</v>
      </c>
      <c r="P163" s="192">
        <v>-800.79408811434371</v>
      </c>
      <c r="Q163" s="192">
        <v>-711.75532775112151</v>
      </c>
      <c r="R163" s="192">
        <v>-907.19704626990028</v>
      </c>
      <c r="S163" s="192">
        <v>-881.18831752308211</v>
      </c>
      <c r="T163" s="192">
        <v>-960.11730065436677</v>
      </c>
      <c r="U163" s="192">
        <v>-883.90994583905558</v>
      </c>
      <c r="V163" s="192">
        <v>-1136.2740281268584</v>
      </c>
      <c r="W163" s="192">
        <v>-1194.4118551309166</v>
      </c>
      <c r="X163" s="192">
        <v>-1425.4566734789641</v>
      </c>
      <c r="Y163" s="192">
        <v>-1490.1742777930285</v>
      </c>
      <c r="Z163" s="192">
        <v>-1271.8246085375636</v>
      </c>
      <c r="AA163" s="192">
        <v>-1377.2964689289292</v>
      </c>
      <c r="AB163" s="192">
        <v>-1432.1763452481123</v>
      </c>
      <c r="AC163" s="192">
        <v>-1541.4027003690576</v>
      </c>
      <c r="AD163" s="192">
        <v>-1681.8028259416108</v>
      </c>
      <c r="AE163" s="192">
        <v>-2081.0384104467712</v>
      </c>
      <c r="AF163" s="192">
        <v>-2468.6781968608807</v>
      </c>
      <c r="AG163" s="192">
        <v>-2898.8890747661439</v>
      </c>
      <c r="AH163" s="193">
        <v>-2654.4860627720045</v>
      </c>
      <c r="AI163" s="193">
        <v>-2534.7936597933067</v>
      </c>
      <c r="AJ163" s="193">
        <v>-2850.0300524674749</v>
      </c>
      <c r="AK163" s="193">
        <v>-2887.1865815638189</v>
      </c>
      <c r="AL163" s="193">
        <v>-3027.2981193856076</v>
      </c>
      <c r="AM163" s="193">
        <v>-3126.1008833589349</v>
      </c>
      <c r="AN163" s="193">
        <v>-3650.4832399791112</v>
      </c>
      <c r="AO163" s="193">
        <v>-3094.233550553703</v>
      </c>
      <c r="AP163" s="193">
        <v>-4315.4831432604451</v>
      </c>
      <c r="AQ163" s="193">
        <v>-4615.8340377158147</v>
      </c>
      <c r="AR163" s="193">
        <v>-4842.0341250678957</v>
      </c>
      <c r="AS163" s="193">
        <v>-4838.6524665181933</v>
      </c>
      <c r="AT163" s="193">
        <v>-5515.7036606619131</v>
      </c>
      <c r="AU163" s="193">
        <v>-5719.0443905935308</v>
      </c>
      <c r="AV163" s="193">
        <v>-5630.724741662315</v>
      </c>
      <c r="AW163" s="193">
        <v>-5638.129019347356</v>
      </c>
    </row>
    <row r="164" spans="1:49" ht="15" customHeight="1" x14ac:dyDescent="0.2">
      <c r="A164" s="197" t="s">
        <v>571</v>
      </c>
      <c r="B164" s="165">
        <v>0</v>
      </c>
      <c r="C164" s="165">
        <v>0</v>
      </c>
      <c r="D164" s="165">
        <v>0</v>
      </c>
      <c r="E164" s="165">
        <v>0</v>
      </c>
      <c r="F164" s="165">
        <v>0</v>
      </c>
      <c r="G164" s="165">
        <v>0</v>
      </c>
      <c r="H164" s="165">
        <v>0</v>
      </c>
      <c r="I164" s="165">
        <v>0</v>
      </c>
      <c r="J164" s="165">
        <v>0</v>
      </c>
      <c r="K164" s="165">
        <v>0</v>
      </c>
      <c r="L164" s="165">
        <v>0</v>
      </c>
      <c r="M164" s="165">
        <v>0</v>
      </c>
      <c r="N164" s="165">
        <v>0</v>
      </c>
      <c r="O164" s="165">
        <v>0</v>
      </c>
      <c r="P164" s="165">
        <v>0</v>
      </c>
      <c r="Q164" s="165">
        <v>0</v>
      </c>
      <c r="R164" s="165">
        <v>0</v>
      </c>
      <c r="S164" s="165">
        <v>0</v>
      </c>
      <c r="T164" s="165">
        <v>0</v>
      </c>
      <c r="U164" s="165">
        <v>0</v>
      </c>
      <c r="V164" s="165">
        <v>-70.371839999999992</v>
      </c>
      <c r="W164" s="165">
        <v>-81.393429600000005</v>
      </c>
      <c r="X164" s="165">
        <v>-153.85343399999999</v>
      </c>
      <c r="Y164" s="165">
        <v>-152.86083120000001</v>
      </c>
      <c r="Z164" s="165">
        <v>-149.54015999999999</v>
      </c>
      <c r="AA164" s="165">
        <v>-181.20748799999998</v>
      </c>
      <c r="AB164" s="165">
        <v>-214.8053828701853</v>
      </c>
      <c r="AC164" s="165">
        <v>-231.24830512682928</v>
      </c>
      <c r="AD164" s="165">
        <v>-296.74109996487806</v>
      </c>
      <c r="AE164" s="165">
        <v>-471.47821895518996</v>
      </c>
      <c r="AF164" s="165">
        <v>-572.30028278288376</v>
      </c>
      <c r="AG164" s="165">
        <v>-713.74705427533945</v>
      </c>
      <c r="AH164" s="167">
        <v>-740.59916770118457</v>
      </c>
      <c r="AI164" s="167">
        <v>-807.94763904998604</v>
      </c>
      <c r="AJ164" s="167">
        <v>-1051.8536993253958</v>
      </c>
      <c r="AK164" s="167">
        <v>-1083.7695244602362</v>
      </c>
      <c r="AL164" s="167">
        <v>-1112.3138885856079</v>
      </c>
      <c r="AM164" s="167">
        <v>-1017.0369892712511</v>
      </c>
      <c r="AN164" s="167">
        <v>-1127.6666615965805</v>
      </c>
      <c r="AO164" s="167">
        <v>-1020.8015793831169</v>
      </c>
      <c r="AP164" s="167">
        <v>-2153.3745220922774</v>
      </c>
      <c r="AQ164" s="167">
        <v>-2242.4560874548524</v>
      </c>
      <c r="AR164" s="167">
        <v>-2300.369699422386</v>
      </c>
      <c r="AS164" s="167">
        <v>-2241.2119196185322</v>
      </c>
      <c r="AT164" s="167">
        <v>-2498.6348549516911</v>
      </c>
      <c r="AU164" s="167">
        <v>-2665.8867118095541</v>
      </c>
      <c r="AV164" s="167">
        <v>-2628.5990546653152</v>
      </c>
      <c r="AW164" s="167">
        <v>-2710.2043210237716</v>
      </c>
    </row>
    <row r="165" spans="1:49" ht="15" customHeight="1" x14ac:dyDescent="0.2">
      <c r="A165" s="197" t="s">
        <v>7</v>
      </c>
      <c r="B165" s="165">
        <v>-10.255896000000007</v>
      </c>
      <c r="C165" s="165">
        <v>-13.104756000000007</v>
      </c>
      <c r="D165" s="165">
        <v>-11.965212000000001</v>
      </c>
      <c r="E165" s="165">
        <v>-11.395440000000006</v>
      </c>
      <c r="F165" s="165">
        <v>-10.825668</v>
      </c>
      <c r="G165" s="165">
        <v>-9.6861240000000031</v>
      </c>
      <c r="H165" s="165">
        <v>-14.794695865180284</v>
      </c>
      <c r="I165" s="165">
        <v>-14.794695865180284</v>
      </c>
      <c r="J165" s="165">
        <v>-17.76904474721303</v>
      </c>
      <c r="K165" s="165">
        <v>-22.01811457868838</v>
      </c>
      <c r="L165" s="165">
        <v>-24.577244544983451</v>
      </c>
      <c r="M165" s="165">
        <v>-12.370742848327819</v>
      </c>
      <c r="N165" s="165">
        <v>-12.795649831475352</v>
      </c>
      <c r="O165" s="165">
        <v>-18.611996380014652</v>
      </c>
      <c r="P165" s="165">
        <v>-20.620914570021981</v>
      </c>
      <c r="Q165" s="165">
        <v>-21.475743728468867</v>
      </c>
      <c r="R165" s="165">
        <v>-27.179764427870467</v>
      </c>
      <c r="S165" s="165">
        <v>-27.210235901864579</v>
      </c>
      <c r="T165" s="165">
        <v>-27.310679375858687</v>
      </c>
      <c r="U165" s="165">
        <v>-19.335135101915991</v>
      </c>
      <c r="V165" s="165">
        <v>-21.111552000000003</v>
      </c>
      <c r="W165" s="165">
        <v>-22.820868000000004</v>
      </c>
      <c r="X165" s="165">
        <v>-39.248010168005166</v>
      </c>
      <c r="Y165" s="165">
        <v>-45.527706785862783</v>
      </c>
      <c r="Z165" s="165">
        <v>-56.387436000000008</v>
      </c>
      <c r="AA165" s="165">
        <v>-62.724900000000005</v>
      </c>
      <c r="AB165" s="165">
        <v>-60.614144640000006</v>
      </c>
      <c r="AC165" s="165">
        <v>-46.215106559999995</v>
      </c>
      <c r="AD165" s="165">
        <v>-50.312666880000002</v>
      </c>
      <c r="AE165" s="165">
        <v>-50.186957184000001</v>
      </c>
      <c r="AF165" s="165">
        <v>-41.630061311999995</v>
      </c>
      <c r="AG165" s="165">
        <v>-42.942816000000008</v>
      </c>
      <c r="AH165" s="167">
        <v>-46.980458192592586</v>
      </c>
      <c r="AI165" s="167">
        <v>-34.530855605381163</v>
      </c>
      <c r="AJ165" s="167">
        <v>-44.777773775737387</v>
      </c>
      <c r="AK165" s="167">
        <v>-50.671864611359993</v>
      </c>
      <c r="AL165" s="167">
        <v>-43.078739999999996</v>
      </c>
      <c r="AM165" s="167">
        <v>-20.742053120585574</v>
      </c>
      <c r="AN165" s="167">
        <v>-118.8149887977126</v>
      </c>
      <c r="AO165" s="167">
        <v>-41.28</v>
      </c>
      <c r="AP165" s="167">
        <v>-176.71155153723731</v>
      </c>
      <c r="AQ165" s="167">
        <v>-154.92834397523893</v>
      </c>
      <c r="AR165" s="167">
        <v>-156.52337027453351</v>
      </c>
      <c r="AS165" s="167">
        <v>-152.52836552416795</v>
      </c>
      <c r="AT165" s="167">
        <v>-194.90269357449512</v>
      </c>
      <c r="AU165" s="167">
        <v>-188.81757900554726</v>
      </c>
      <c r="AV165" s="167">
        <v>-260.57522906438112</v>
      </c>
      <c r="AW165" s="167">
        <v>-245.19544311145521</v>
      </c>
    </row>
    <row r="166" spans="1:49" ht="15" customHeight="1" x14ac:dyDescent="0.2">
      <c r="A166" s="197" t="s">
        <v>49</v>
      </c>
      <c r="B166" s="165">
        <v>-77.200930873568254</v>
      </c>
      <c r="C166" s="165">
        <v>-57.423871239485926</v>
      </c>
      <c r="D166" s="165">
        <v>-64.302736063378148</v>
      </c>
      <c r="E166" s="165">
        <v>-68.661708793756389</v>
      </c>
      <c r="F166" s="165">
        <v>-71.428856445088627</v>
      </c>
      <c r="G166" s="165">
        <v>-79.065950174182078</v>
      </c>
      <c r="H166" s="165">
        <v>-16.526626235187887</v>
      </c>
      <c r="I166" s="165">
        <v>-15.659533255859593</v>
      </c>
      <c r="J166" s="165">
        <v>-19.994998152501076</v>
      </c>
      <c r="K166" s="165">
        <v>-25.119550324031884</v>
      </c>
      <c r="L166" s="165">
        <v>-67.788893653444333</v>
      </c>
      <c r="M166" s="165">
        <v>-93.242018529450306</v>
      </c>
      <c r="N166" s="165">
        <v>-91.020539158290944</v>
      </c>
      <c r="O166" s="165">
        <v>-72.753042974893432</v>
      </c>
      <c r="P166" s="165">
        <v>-82.977876712504994</v>
      </c>
      <c r="Q166" s="165">
        <v>-85.029730393641046</v>
      </c>
      <c r="R166" s="165">
        <v>-94.749693553598249</v>
      </c>
      <c r="S166" s="165">
        <v>-96.028691964907566</v>
      </c>
      <c r="T166" s="165">
        <v>-99.097754214729378</v>
      </c>
      <c r="U166" s="165">
        <v>-102.12013033476767</v>
      </c>
      <c r="V166" s="165">
        <v>-114.62552400000001</v>
      </c>
      <c r="W166" s="165">
        <v>-113.18930455813954</v>
      </c>
      <c r="X166" s="165">
        <v>-102.83432700660238</v>
      </c>
      <c r="Y166" s="165">
        <v>-104.55281520595223</v>
      </c>
      <c r="Z166" s="165">
        <v>-104.87305541118549</v>
      </c>
      <c r="AA166" s="165">
        <v>-111.44736480824673</v>
      </c>
      <c r="AB166" s="165">
        <v>-164.75895456854136</v>
      </c>
      <c r="AC166" s="165">
        <v>-186.6670117574435</v>
      </c>
      <c r="AD166" s="165">
        <v>-227.45541416337684</v>
      </c>
      <c r="AE166" s="165">
        <v>-302.57277550373556</v>
      </c>
      <c r="AF166" s="165">
        <v>-335.73642447358492</v>
      </c>
      <c r="AG166" s="165">
        <v>-462.00195369993628</v>
      </c>
      <c r="AH166" s="167">
        <v>-206.16562449564697</v>
      </c>
      <c r="AI166" s="167">
        <v>-148.16514872521248</v>
      </c>
      <c r="AJ166" s="167">
        <v>-153.43223750933063</v>
      </c>
      <c r="AK166" s="167">
        <v>-214.53908186447694</v>
      </c>
      <c r="AL166" s="167">
        <v>-238.78386800000001</v>
      </c>
      <c r="AM166" s="167">
        <v>-275.17131051682628</v>
      </c>
      <c r="AN166" s="167">
        <v>-267.03466920456327</v>
      </c>
      <c r="AO166" s="167">
        <v>-323.09037837837832</v>
      </c>
      <c r="AP166" s="167">
        <v>-326.31732107090352</v>
      </c>
      <c r="AQ166" s="167">
        <v>-366.25245436493549</v>
      </c>
      <c r="AR166" s="167">
        <v>-381.73801333831489</v>
      </c>
      <c r="AS166" s="167">
        <v>-297.81002317659267</v>
      </c>
      <c r="AT166" s="167">
        <v>-373.90999632976042</v>
      </c>
      <c r="AU166" s="167">
        <v>-394.88588324428594</v>
      </c>
      <c r="AV166" s="167">
        <v>-365.75647192701774</v>
      </c>
      <c r="AW166" s="167">
        <v>-374.06460073833085</v>
      </c>
    </row>
    <row r="167" spans="1:49" ht="15" customHeight="1" x14ac:dyDescent="0.2">
      <c r="A167" s="197" t="s">
        <v>50</v>
      </c>
      <c r="B167" s="165">
        <v>-329.93762337990017</v>
      </c>
      <c r="C167" s="165">
        <v>-245.90194356395943</v>
      </c>
      <c r="D167" s="165">
        <v>-263.93767391837014</v>
      </c>
      <c r="E167" s="165">
        <v>-294.47712659917772</v>
      </c>
      <c r="F167" s="165">
        <v>-308.12931854023469</v>
      </c>
      <c r="G167" s="165">
        <v>-340.48659538946845</v>
      </c>
      <c r="H167" s="165">
        <v>-385.4645977353855</v>
      </c>
      <c r="I167" s="165">
        <v>-389.99696037589376</v>
      </c>
      <c r="J167" s="165">
        <v>-437.30586094324644</v>
      </c>
      <c r="K167" s="165">
        <v>-521.56257010733964</v>
      </c>
      <c r="L167" s="165">
        <v>-512.20205343515431</v>
      </c>
      <c r="M167" s="165">
        <v>-417.55223006376508</v>
      </c>
      <c r="N167" s="165">
        <v>-355.07610262242076</v>
      </c>
      <c r="O167" s="165">
        <v>-385.71851596872756</v>
      </c>
      <c r="P167" s="165">
        <v>-267.15459127213319</v>
      </c>
      <c r="Q167" s="165">
        <v>-279.15804732166953</v>
      </c>
      <c r="R167" s="165">
        <v>-439.46596208706012</v>
      </c>
      <c r="S167" s="165">
        <v>-363.60747542974593</v>
      </c>
      <c r="T167" s="165">
        <v>-378.29212879200588</v>
      </c>
      <c r="U167" s="165">
        <v>-380.94788445788822</v>
      </c>
      <c r="V167" s="165">
        <v>-420.90380812685828</v>
      </c>
      <c r="W167" s="165">
        <v>-418.00171697277693</v>
      </c>
      <c r="X167" s="165">
        <v>-396.74644208213419</v>
      </c>
      <c r="Y167" s="165">
        <v>-425.87472773388919</v>
      </c>
      <c r="Z167" s="165">
        <v>-390.0970938565369</v>
      </c>
      <c r="AA167" s="165">
        <v>-436.45667600957148</v>
      </c>
      <c r="AB167" s="165">
        <v>-421.00691268176683</v>
      </c>
      <c r="AC167" s="165">
        <v>-412.12635923335608</v>
      </c>
      <c r="AD167" s="165">
        <v>-426.74296535621289</v>
      </c>
      <c r="AE167" s="165">
        <v>-411.6503343657505</v>
      </c>
      <c r="AF167" s="165">
        <v>-360.59881242003132</v>
      </c>
      <c r="AG167" s="165">
        <v>-393.4132724880111</v>
      </c>
      <c r="AH167" s="167">
        <v>-350.85051158959283</v>
      </c>
      <c r="AI167" s="167">
        <v>-287.31818181818181</v>
      </c>
      <c r="AJ167" s="167">
        <v>-300.86839415982871</v>
      </c>
      <c r="AK167" s="167">
        <v>-265.62653800223808</v>
      </c>
      <c r="AL167" s="167">
        <v>-313.49230499999999</v>
      </c>
      <c r="AM167" s="167">
        <v>-279.39291673324846</v>
      </c>
      <c r="AN167" s="167">
        <v>-296.38250241186353</v>
      </c>
      <c r="AO167" s="167">
        <v>-285.33786688311687</v>
      </c>
      <c r="AP167" s="167">
        <v>-226.48753891195736</v>
      </c>
      <c r="AQ167" s="167">
        <v>-248.93638516684177</v>
      </c>
      <c r="AR167" s="167">
        <v>-281.32266568831449</v>
      </c>
      <c r="AS167" s="167">
        <v>-255.11889345267372</v>
      </c>
      <c r="AT167" s="167">
        <v>-238.18215104094557</v>
      </c>
      <c r="AU167" s="167">
        <v>-243.94970471970504</v>
      </c>
      <c r="AV167" s="167">
        <v>-215.22740817294192</v>
      </c>
      <c r="AW167" s="167">
        <v>-221.09825587364756</v>
      </c>
    </row>
    <row r="168" spans="1:49" ht="15" customHeight="1" x14ac:dyDescent="0.2">
      <c r="A168" s="197" t="s">
        <v>599</v>
      </c>
      <c r="B168" s="165">
        <v>-9.456215999999996</v>
      </c>
      <c r="C168" s="165">
        <v>-9.456215999999996</v>
      </c>
      <c r="D168" s="165">
        <v>-9.456215999999996</v>
      </c>
      <c r="E168" s="165">
        <v>-10.745699999999998</v>
      </c>
      <c r="F168" s="165">
        <v>-10.315871999999997</v>
      </c>
      <c r="G168" s="165">
        <v>-12.465011999999998</v>
      </c>
      <c r="H168" s="165">
        <v>-27.079163999999995</v>
      </c>
      <c r="I168" s="165">
        <v>-30.947615999999986</v>
      </c>
      <c r="J168" s="165">
        <v>-32.237099999999998</v>
      </c>
      <c r="K168" s="165">
        <v>-36.105551999999996</v>
      </c>
      <c r="L168" s="165">
        <v>-37.395035999999998</v>
      </c>
      <c r="M168" s="165">
        <v>-47.710907999999996</v>
      </c>
      <c r="N168" s="165">
        <v>-51.579359999999987</v>
      </c>
      <c r="O168" s="165">
        <v>-61.035575999999999</v>
      </c>
      <c r="P168" s="165">
        <v>-118.63252799999999</v>
      </c>
      <c r="Q168" s="165">
        <v>-113.90441999999997</v>
      </c>
      <c r="R168" s="165">
        <v>-104.87803199999999</v>
      </c>
      <c r="S168" s="165">
        <v>-71.781275999999991</v>
      </c>
      <c r="T168" s="165">
        <v>-87.255084000000011</v>
      </c>
      <c r="U168" s="165">
        <v>-113.044764</v>
      </c>
      <c r="V168" s="165">
        <v>-94.562159999999992</v>
      </c>
      <c r="W168" s="165">
        <v>-116.91321599999999</v>
      </c>
      <c r="X168" s="165">
        <v>-158.176704</v>
      </c>
      <c r="Y168" s="165">
        <v>-166.343436</v>
      </c>
      <c r="Z168" s="165">
        <v>-81.237492000000003</v>
      </c>
      <c r="AA168" s="165">
        <v>-78.228695999999999</v>
      </c>
      <c r="AB168" s="165">
        <v>-87.040170000000003</v>
      </c>
      <c r="AC168" s="165">
        <v>-81.237492000000003</v>
      </c>
      <c r="AD168" s="165">
        <v>-109.0903464</v>
      </c>
      <c r="AE168" s="165">
        <v>-166.73028120000001</v>
      </c>
      <c r="AF168" s="165">
        <v>-150.86962799999998</v>
      </c>
      <c r="AG168" s="165">
        <v>-162.47498400000001</v>
      </c>
      <c r="AH168" s="167">
        <v>-169.506</v>
      </c>
      <c r="AI168" s="167">
        <v>-118.42199999999998</v>
      </c>
      <c r="AJ168" s="167">
        <v>-127.1560224</v>
      </c>
      <c r="AK168" s="167">
        <v>-124.95175409071827</v>
      </c>
      <c r="AL168" s="167">
        <v>-118.03500000000001</v>
      </c>
      <c r="AM168" s="167">
        <v>-210.68279999999999</v>
      </c>
      <c r="AN168" s="167">
        <v>-473.98448630515009</v>
      </c>
      <c r="AO168" s="167">
        <v>-297.65459999999996</v>
      </c>
      <c r="AP168" s="167">
        <v>-273.74151235362029</v>
      </c>
      <c r="AQ168" s="167">
        <v>-285.29336838485978</v>
      </c>
      <c r="AR168" s="167">
        <v>-248.80291504982898</v>
      </c>
      <c r="AS168" s="167">
        <v>-205.06466547782634</v>
      </c>
      <c r="AT168" s="167">
        <v>-310.76189800770493</v>
      </c>
      <c r="AU168" s="167">
        <v>-220.79654823691942</v>
      </c>
      <c r="AV168" s="167">
        <v>-221.31987599565187</v>
      </c>
      <c r="AW168" s="167">
        <v>-300.66070792349086</v>
      </c>
    </row>
    <row r="169" spans="1:49" ht="15" customHeight="1" x14ac:dyDescent="0.2">
      <c r="A169" s="197" t="s">
        <v>600</v>
      </c>
      <c r="B169" s="165">
        <v>0</v>
      </c>
      <c r="C169" s="165">
        <v>0</v>
      </c>
      <c r="D169" s="165">
        <v>0</v>
      </c>
      <c r="E169" s="165">
        <v>0</v>
      </c>
      <c r="F169" s="165">
        <v>0</v>
      </c>
      <c r="G169" s="165">
        <v>0</v>
      </c>
      <c r="H169" s="165">
        <v>0</v>
      </c>
      <c r="I169" s="165">
        <v>0</v>
      </c>
      <c r="J169" s="165">
        <v>0</v>
      </c>
      <c r="K169" s="165">
        <v>-0.86363571774643433</v>
      </c>
      <c r="L169" s="165">
        <v>-2.5909071532393031</v>
      </c>
      <c r="M169" s="165">
        <v>-30.970406521898081</v>
      </c>
      <c r="N169" s="165">
        <v>-49.56563669939797</v>
      </c>
      <c r="O169" s="165">
        <v>-12.288529700540009</v>
      </c>
      <c r="P169" s="165">
        <v>-12.288529700540009</v>
      </c>
      <c r="Q169" s="165">
        <v>-7.9362575855084341</v>
      </c>
      <c r="R169" s="165">
        <v>-8.838370399706271</v>
      </c>
      <c r="S169" s="165">
        <v>-13.257555599559412</v>
      </c>
      <c r="T169" s="165">
        <v>-22.768940639256858</v>
      </c>
      <c r="U169" s="165">
        <v>-21.212088959295052</v>
      </c>
      <c r="V169" s="165">
        <v>-21.350088000000003</v>
      </c>
      <c r="W169" s="165">
        <v>-21.325631999999999</v>
      </c>
      <c r="X169" s="165">
        <v>-166.71250400000002</v>
      </c>
      <c r="Y169" s="165">
        <v>-167.35493600000001</v>
      </c>
      <c r="Z169" s="165">
        <v>-179.471712</v>
      </c>
      <c r="AA169" s="165">
        <v>-190.18980900000003</v>
      </c>
      <c r="AB169" s="165">
        <v>-198.30077983999999</v>
      </c>
      <c r="AC169" s="165">
        <v>-219.97549992</v>
      </c>
      <c r="AD169" s="165">
        <v>-204.56080872000001</v>
      </c>
      <c r="AE169" s="165">
        <v>-240.08167559999998</v>
      </c>
      <c r="AF169" s="165">
        <v>-281.11441751999996</v>
      </c>
      <c r="AG169" s="165">
        <v>-305.37102576000001</v>
      </c>
      <c r="AH169" s="167">
        <v>-290.54804378</v>
      </c>
      <c r="AI169" s="167">
        <v>-280.81128913999999</v>
      </c>
      <c r="AJ169" s="167">
        <v>-302.62415881980138</v>
      </c>
      <c r="AK169" s="167">
        <v>-241.10528991685092</v>
      </c>
      <c r="AL169" s="167">
        <v>-294.44910769999996</v>
      </c>
      <c r="AM169" s="167">
        <v>-331.93110737961979</v>
      </c>
      <c r="AN169" s="167">
        <v>-512.77166206791867</v>
      </c>
      <c r="AO169" s="167">
        <v>-321.29599999999999</v>
      </c>
      <c r="AP169" s="167">
        <v>-414.51899888581403</v>
      </c>
      <c r="AQ169" s="167">
        <v>-369.01173395828943</v>
      </c>
      <c r="AR169" s="167">
        <v>-505.40781640026188</v>
      </c>
      <c r="AS169" s="167">
        <v>-661.06301402150859</v>
      </c>
      <c r="AT169" s="167">
        <v>-528.47798490574746</v>
      </c>
      <c r="AU169" s="167">
        <v>-606.80757254639684</v>
      </c>
      <c r="AV169" s="167">
        <v>-516.47843940235998</v>
      </c>
      <c r="AW169" s="167">
        <v>-495.85128378483876</v>
      </c>
    </row>
    <row r="170" spans="1:49" ht="15" customHeight="1" x14ac:dyDescent="0.2">
      <c r="A170" s="197" t="s">
        <v>10</v>
      </c>
      <c r="B170" s="165">
        <v>-60.066131715844236</v>
      </c>
      <c r="C170" s="165">
        <v>-57.022809123649473</v>
      </c>
      <c r="D170" s="165">
        <v>-63.025210084033617</v>
      </c>
      <c r="E170" s="165">
        <v>-55.022008803521423</v>
      </c>
      <c r="F170" s="165">
        <v>-57.022809123649466</v>
      </c>
      <c r="G170" s="165">
        <v>-53.02120848339338</v>
      </c>
      <c r="H170" s="165">
        <v>-62.024809923969592</v>
      </c>
      <c r="I170" s="165">
        <v>-53.021208483393366</v>
      </c>
      <c r="J170" s="165">
        <v>-55.022008803521409</v>
      </c>
      <c r="K170" s="165">
        <v>-83.033213285314147</v>
      </c>
      <c r="L170" s="165">
        <v>-129.0516206482593</v>
      </c>
      <c r="M170" s="165">
        <v>-182.07282913165267</v>
      </c>
      <c r="N170" s="165">
        <v>-211.08443377350946</v>
      </c>
      <c r="O170" s="165">
        <v>-196.07843137254909</v>
      </c>
      <c r="P170" s="165">
        <v>-299.11964785914358</v>
      </c>
      <c r="Q170" s="165">
        <v>-204.25112872183362</v>
      </c>
      <c r="R170" s="165">
        <v>-232.08522380166519</v>
      </c>
      <c r="S170" s="165">
        <v>-309.3030826270047</v>
      </c>
      <c r="T170" s="165">
        <v>-345.39271363251595</v>
      </c>
      <c r="U170" s="165">
        <v>-247.2499429851886</v>
      </c>
      <c r="V170" s="165">
        <v>-393.34905600000008</v>
      </c>
      <c r="W170" s="165">
        <v>-420.76768800000002</v>
      </c>
      <c r="X170" s="165">
        <v>-407.88525222222228</v>
      </c>
      <c r="Y170" s="165">
        <v>-427.65982486732435</v>
      </c>
      <c r="Z170" s="165">
        <v>-310.21765926984125</v>
      </c>
      <c r="AA170" s="165">
        <v>-317.0415351111111</v>
      </c>
      <c r="AB170" s="165">
        <v>-285.65000064761909</v>
      </c>
      <c r="AC170" s="165">
        <v>-363.93292577142859</v>
      </c>
      <c r="AD170" s="165">
        <v>-366.89952445714283</v>
      </c>
      <c r="AE170" s="165">
        <v>-438.33816763809534</v>
      </c>
      <c r="AF170" s="165">
        <v>-726.42857035238092</v>
      </c>
      <c r="AG170" s="165">
        <v>-818.93796854285711</v>
      </c>
      <c r="AH170" s="167">
        <v>-849.83625701298729</v>
      </c>
      <c r="AI170" s="167">
        <v>-857.59854545454539</v>
      </c>
      <c r="AJ170" s="167">
        <v>-869.31776647738116</v>
      </c>
      <c r="AK170" s="167">
        <v>-906.52252861793863</v>
      </c>
      <c r="AL170" s="167">
        <v>-907.1452101000001</v>
      </c>
      <c r="AM170" s="167">
        <v>-991.14370633740384</v>
      </c>
      <c r="AN170" s="167">
        <v>-853.82826959532304</v>
      </c>
      <c r="AO170" s="167">
        <v>-804.77312590909082</v>
      </c>
      <c r="AP170" s="167">
        <v>-744.33169840863491</v>
      </c>
      <c r="AQ170" s="167">
        <v>-948.95566441079677</v>
      </c>
      <c r="AR170" s="167">
        <v>-967.86964489425554</v>
      </c>
      <c r="AS170" s="167">
        <v>-1025.8555852468926</v>
      </c>
      <c r="AT170" s="167">
        <v>-1370.8340818515685</v>
      </c>
      <c r="AU170" s="167">
        <v>-1397.9003910311212</v>
      </c>
      <c r="AV170" s="167">
        <v>-1422.768262434648</v>
      </c>
      <c r="AW170" s="167">
        <v>-1291.0544068918216</v>
      </c>
    </row>
    <row r="171" spans="1:49" s="229" customFormat="1" ht="15" customHeight="1" x14ac:dyDescent="0.2">
      <c r="A171" s="196" t="s">
        <v>601</v>
      </c>
      <c r="B171" s="192">
        <v>-122.88491477070905</v>
      </c>
      <c r="C171" s="192">
        <v>-142.58997744283351</v>
      </c>
      <c r="D171" s="192">
        <v>-157.65311311562215</v>
      </c>
      <c r="E171" s="192">
        <v>-155.99759660518015</v>
      </c>
      <c r="F171" s="192">
        <v>-166.09194336850234</v>
      </c>
      <c r="G171" s="192">
        <v>-181.55375647072424</v>
      </c>
      <c r="H171" s="192">
        <v>-182.87220987511151</v>
      </c>
      <c r="I171" s="192">
        <v>-244.53095483521324</v>
      </c>
      <c r="J171" s="192">
        <v>-278.34575469399522</v>
      </c>
      <c r="K171" s="192">
        <v>-349.38778027576666</v>
      </c>
      <c r="L171" s="192">
        <v>-367.55360882138297</v>
      </c>
      <c r="M171" s="192">
        <v>-404.84343813868657</v>
      </c>
      <c r="N171" s="192">
        <v>-466.77982097920903</v>
      </c>
      <c r="O171" s="192">
        <v>-599.43535244830628</v>
      </c>
      <c r="P171" s="192">
        <v>-598.94227938181439</v>
      </c>
      <c r="Q171" s="192">
        <v>-653.58538286401165</v>
      </c>
      <c r="R171" s="192">
        <v>-678.21391359160725</v>
      </c>
      <c r="S171" s="192">
        <v>-752.17988476110452</v>
      </c>
      <c r="T171" s="192">
        <v>-716.41640942028266</v>
      </c>
      <c r="U171" s="192">
        <v>-722.8246855943587</v>
      </c>
      <c r="V171" s="192">
        <v>-797.24921550639999</v>
      </c>
      <c r="W171" s="192">
        <v>-833.52641094199998</v>
      </c>
      <c r="X171" s="192">
        <v>-956.43703866300746</v>
      </c>
      <c r="Y171" s="192">
        <v>-990.0169956565652</v>
      </c>
      <c r="Z171" s="192">
        <v>-1065.4601775841829</v>
      </c>
      <c r="AA171" s="192">
        <v>-1113.4246194438083</v>
      </c>
      <c r="AB171" s="192">
        <v>-1292.4646763311737</v>
      </c>
      <c r="AC171" s="192">
        <v>-1407.3445512542235</v>
      </c>
      <c r="AD171" s="192">
        <v>-1354.9720329385277</v>
      </c>
      <c r="AE171" s="192">
        <v>-1507.4500820477876</v>
      </c>
      <c r="AF171" s="192">
        <v>-1421.7223392482997</v>
      </c>
      <c r="AG171" s="192">
        <v>-1608.1218580934585</v>
      </c>
      <c r="AH171" s="193">
        <v>-1823.9888430179003</v>
      </c>
      <c r="AI171" s="193">
        <v>-2144.5927440721211</v>
      </c>
      <c r="AJ171" s="193">
        <v>-2245.9046179045745</v>
      </c>
      <c r="AK171" s="193">
        <v>-2498.9999633072784</v>
      </c>
      <c r="AL171" s="193">
        <v>-2554.2831081212998</v>
      </c>
      <c r="AM171" s="193">
        <v>-3157.3274346142571</v>
      </c>
      <c r="AN171" s="193">
        <v>-3420.17217242378</v>
      </c>
      <c r="AO171" s="193">
        <v>-4020.3451099183649</v>
      </c>
      <c r="AP171" s="193">
        <v>-3967.4700835760991</v>
      </c>
      <c r="AQ171" s="193">
        <v>-3932.513469375464</v>
      </c>
      <c r="AR171" s="193">
        <v>-3986.3169746340113</v>
      </c>
      <c r="AS171" s="193">
        <v>-4171.2536648008099</v>
      </c>
      <c r="AT171" s="193">
        <v>-4412.2588777414467</v>
      </c>
      <c r="AU171" s="193">
        <v>-4728.4018522884089</v>
      </c>
      <c r="AV171" s="193">
        <v>-4825.4712665617235</v>
      </c>
      <c r="AW171" s="193">
        <v>-4776.8907452880367</v>
      </c>
    </row>
    <row r="172" spans="1:49" ht="15" customHeight="1" x14ac:dyDescent="0.2">
      <c r="A172" s="197" t="s">
        <v>178</v>
      </c>
      <c r="B172" s="165">
        <v>-12.704916000000001</v>
      </c>
      <c r="C172" s="165">
        <v>-13.324668000000004</v>
      </c>
      <c r="D172" s="165">
        <v>-15.183924000000006</v>
      </c>
      <c r="E172" s="165">
        <v>-16.113552000000006</v>
      </c>
      <c r="F172" s="165">
        <v>-16.733304000000004</v>
      </c>
      <c r="G172" s="165">
        <v>-18.282684000000003</v>
      </c>
      <c r="H172" s="165">
        <v>-21.691320000000008</v>
      </c>
      <c r="I172" s="165">
        <v>-22.001196000000007</v>
      </c>
      <c r="J172" s="165">
        <v>-27.269088000000007</v>
      </c>
      <c r="K172" s="165">
        <v>-28.508592000000011</v>
      </c>
      <c r="L172" s="165">
        <v>-39.35425200000001</v>
      </c>
      <c r="M172" s="165">
        <v>-49.270284000000018</v>
      </c>
      <c r="N172" s="165">
        <v>-62.285076000000018</v>
      </c>
      <c r="O172" s="165">
        <v>-86.765280000000033</v>
      </c>
      <c r="P172" s="165">
        <v>-108.45660000000004</v>
      </c>
      <c r="Q172" s="165">
        <v>-114.65412000000005</v>
      </c>
      <c r="R172" s="165">
        <v>-125.49978000000006</v>
      </c>
      <c r="S172" s="165">
        <v>-127.97878800000005</v>
      </c>
      <c r="T172" s="165">
        <v>-114.65412000000005</v>
      </c>
      <c r="U172" s="165">
        <v>-105.35784000000001</v>
      </c>
      <c r="V172" s="165">
        <v>-120.85164000000002</v>
      </c>
      <c r="W172" s="165">
        <v>-118.68250800000001</v>
      </c>
      <c r="X172" s="165">
        <v>-149.74650660616379</v>
      </c>
      <c r="Y172" s="165">
        <v>-170.64708348016526</v>
      </c>
      <c r="Z172" s="165">
        <v>-128.45092990178287</v>
      </c>
      <c r="AA172" s="165">
        <v>-124.82903747300854</v>
      </c>
      <c r="AB172" s="165">
        <v>-112.45280674637392</v>
      </c>
      <c r="AC172" s="165">
        <v>-122.18961749182343</v>
      </c>
      <c r="AD172" s="165">
        <v>-115.47271528212788</v>
      </c>
      <c r="AE172" s="165">
        <v>-121.3678711867317</v>
      </c>
      <c r="AF172" s="165">
        <v>-127.51457152273173</v>
      </c>
      <c r="AG172" s="165">
        <v>-97.771903613658552</v>
      </c>
      <c r="AH172" s="167">
        <v>-113.17187428790052</v>
      </c>
      <c r="AI172" s="167">
        <v>-105.44235666666664</v>
      </c>
      <c r="AJ172" s="167">
        <v>-111.10881774263504</v>
      </c>
      <c r="AK172" s="167">
        <v>-110.84101392118903</v>
      </c>
      <c r="AL172" s="167">
        <v>-137.0076</v>
      </c>
      <c r="AM172" s="167">
        <v>-148.35452047440023</v>
      </c>
      <c r="AN172" s="167">
        <v>-270.31185947707206</v>
      </c>
      <c r="AO172" s="167">
        <v>-192.14002727272728</v>
      </c>
      <c r="AP172" s="167">
        <v>-256.50979208952293</v>
      </c>
      <c r="AQ172" s="167">
        <v>-236.18261017019319</v>
      </c>
      <c r="AR172" s="167">
        <v>-238.90873051247974</v>
      </c>
      <c r="AS172" s="167">
        <v>-249.31900828096644</v>
      </c>
      <c r="AT172" s="167">
        <v>-264.66847163013063</v>
      </c>
      <c r="AU172" s="167">
        <v>-307.89144854632315</v>
      </c>
      <c r="AV172" s="167">
        <v>-289.9880394605089</v>
      </c>
      <c r="AW172" s="167">
        <v>-278.26165648511113</v>
      </c>
    </row>
    <row r="173" spans="1:49" ht="15" customHeight="1" x14ac:dyDescent="0.2">
      <c r="A173" s="197" t="s">
        <v>676</v>
      </c>
      <c r="B173" s="165">
        <v>-89.007388536585367</v>
      </c>
      <c r="C173" s="165">
        <v>-106.4215385</v>
      </c>
      <c r="D173" s="165">
        <v>-111.3445512060115</v>
      </c>
      <c r="E173" s="165">
        <v>-106.47502960128617</v>
      </c>
      <c r="F173" s="165">
        <v>-111.38087017604164</v>
      </c>
      <c r="G173" s="165">
        <v>-123.00892618398019</v>
      </c>
      <c r="H173" s="165">
        <v>-115.77889512622991</v>
      </c>
      <c r="I173" s="165">
        <v>-167.99025570919824</v>
      </c>
      <c r="J173" s="165">
        <v>-186.25746664370519</v>
      </c>
      <c r="K173" s="165">
        <v>-218.93886044337216</v>
      </c>
      <c r="L173" s="165">
        <v>-208.40445699144652</v>
      </c>
      <c r="M173" s="165">
        <v>-238.87370291199375</v>
      </c>
      <c r="N173" s="165">
        <v>-283.58489127754785</v>
      </c>
      <c r="O173" s="165">
        <v>-385.20570758464243</v>
      </c>
      <c r="P173" s="165">
        <v>-350.08278252756969</v>
      </c>
      <c r="Q173" s="165">
        <v>-381.05894436372893</v>
      </c>
      <c r="R173" s="165">
        <v>-366.35989815176725</v>
      </c>
      <c r="S173" s="165">
        <v>-417.85128907318546</v>
      </c>
      <c r="T173" s="165">
        <v>-412.62022627360511</v>
      </c>
      <c r="U173" s="165">
        <v>-395.21858986899127</v>
      </c>
      <c r="V173" s="165">
        <v>-394.69029470639992</v>
      </c>
      <c r="W173" s="165">
        <v>-424.70719414199993</v>
      </c>
      <c r="X173" s="165">
        <v>-420.50466429870414</v>
      </c>
      <c r="Y173" s="165">
        <v>-410.65673057639992</v>
      </c>
      <c r="Z173" s="165">
        <v>-471.32918688239994</v>
      </c>
      <c r="AA173" s="165">
        <v>-524.33775397079989</v>
      </c>
      <c r="AB173" s="165">
        <v>-731.90142028079993</v>
      </c>
      <c r="AC173" s="165">
        <v>-790.65790428239995</v>
      </c>
      <c r="AD173" s="165">
        <v>-729.9854479764</v>
      </c>
      <c r="AE173" s="165">
        <v>-786.00847815705583</v>
      </c>
      <c r="AF173" s="165">
        <v>-661.7390645335679</v>
      </c>
      <c r="AG173" s="165">
        <v>-844.26998736779979</v>
      </c>
      <c r="AH173" s="167">
        <v>-968.24547476999987</v>
      </c>
      <c r="AI173" s="167">
        <v>-1234.3799159999999</v>
      </c>
      <c r="AJ173" s="167">
        <v>-1265.7612425328625</v>
      </c>
      <c r="AK173" s="167">
        <v>-1375.4300216916672</v>
      </c>
      <c r="AL173" s="167">
        <v>-1434.3278032412998</v>
      </c>
      <c r="AM173" s="167">
        <v>-1910.4360026401869</v>
      </c>
      <c r="AN173" s="167">
        <v>-2052.2662788089397</v>
      </c>
      <c r="AO173" s="167">
        <v>-2417.8532644460902</v>
      </c>
      <c r="AP173" s="167">
        <v>-2403.8220847555558</v>
      </c>
      <c r="AQ173" s="167">
        <v>-2250.7158556772893</v>
      </c>
      <c r="AR173" s="167">
        <v>-2295.3251116650904</v>
      </c>
      <c r="AS173" s="167">
        <v>-2446.5560278282023</v>
      </c>
      <c r="AT173" s="167">
        <v>-2323.2681701665738</v>
      </c>
      <c r="AU173" s="167">
        <v>-2395.0908743895402</v>
      </c>
      <c r="AV173" s="167">
        <v>-2432.757542808562</v>
      </c>
      <c r="AW173" s="167">
        <v>-2473.0260454103145</v>
      </c>
    </row>
    <row r="174" spans="1:49" ht="15" customHeight="1" x14ac:dyDescent="0.2">
      <c r="A174" s="197" t="s">
        <v>604</v>
      </c>
      <c r="B174" s="165">
        <v>-21.130488122120983</v>
      </c>
      <c r="C174" s="165">
        <v>-22.843770942833501</v>
      </c>
      <c r="D174" s="165">
        <v>-31.124637909610641</v>
      </c>
      <c r="E174" s="165">
        <v>-33.409015003893984</v>
      </c>
      <c r="F174" s="165">
        <v>-37.977769192460691</v>
      </c>
      <c r="G174" s="165">
        <v>-40.262146286744034</v>
      </c>
      <c r="H174" s="165">
        <v>-45.401994748881584</v>
      </c>
      <c r="I174" s="165">
        <v>-54.539503126014971</v>
      </c>
      <c r="J174" s="165">
        <v>-64.81920005029005</v>
      </c>
      <c r="K174" s="165">
        <v>-101.9403278323945</v>
      </c>
      <c r="L174" s="165">
        <v>-119.79489982993644</v>
      </c>
      <c r="M174" s="165">
        <v>-116.69945122669284</v>
      </c>
      <c r="N174" s="165">
        <v>-120.90985370166116</v>
      </c>
      <c r="O174" s="165">
        <v>-127.4643648636638</v>
      </c>
      <c r="P174" s="165">
        <v>-140.4028968542446</v>
      </c>
      <c r="Q174" s="165">
        <v>-142.03541200803062</v>
      </c>
      <c r="R174" s="165">
        <v>-148.33141602421813</v>
      </c>
      <c r="S174" s="165">
        <v>-169.2823354937953</v>
      </c>
      <c r="T174" s="165">
        <v>-146.91571595646445</v>
      </c>
      <c r="U174" s="165">
        <v>-158.76420805269279</v>
      </c>
      <c r="V174" s="165">
        <v>-226.70728080000001</v>
      </c>
      <c r="W174" s="165">
        <v>-228.13670880000001</v>
      </c>
      <c r="X174" s="165">
        <v>-340.77563520000001</v>
      </c>
      <c r="Y174" s="165">
        <v>-331.91318160000003</v>
      </c>
      <c r="Z174" s="165">
        <v>-419.68006080000004</v>
      </c>
      <c r="AA174" s="165">
        <v>-430.25782800000002</v>
      </c>
      <c r="AB174" s="165">
        <v>-415.56044930400003</v>
      </c>
      <c r="AC174" s="165">
        <v>-447.99702948000004</v>
      </c>
      <c r="AD174" s="165">
        <v>-454.64386968000008</v>
      </c>
      <c r="AE174" s="165">
        <v>-528.55673270400007</v>
      </c>
      <c r="AF174" s="165">
        <v>-558.06870319200004</v>
      </c>
      <c r="AG174" s="165">
        <v>-555.40996711200012</v>
      </c>
      <c r="AH174" s="167">
        <v>-625.2612939600001</v>
      </c>
      <c r="AI174" s="167">
        <v>-697.16101686000002</v>
      </c>
      <c r="AJ174" s="167">
        <v>-758.1357813195533</v>
      </c>
      <c r="AK174" s="167">
        <v>-846.44713105076744</v>
      </c>
      <c r="AL174" s="167">
        <v>-922.44681528000012</v>
      </c>
      <c r="AM174" s="167">
        <v>-977.56993617000001</v>
      </c>
      <c r="AN174" s="167">
        <v>-1038.6149432836758</v>
      </c>
      <c r="AO174" s="167">
        <v>-1198.5856719101123</v>
      </c>
      <c r="AP174" s="167">
        <v>-1247.523911848529</v>
      </c>
      <c r="AQ174" s="167">
        <v>-1372.2755981325508</v>
      </c>
      <c r="AR174" s="167">
        <v>-1374.9965365884079</v>
      </c>
      <c r="AS174" s="167">
        <v>-1384.6610595957352</v>
      </c>
      <c r="AT174" s="167">
        <v>-1599.2687434577258</v>
      </c>
      <c r="AU174" s="167">
        <v>-1754.4745801658307</v>
      </c>
      <c r="AV174" s="167">
        <v>-1869.9260799519129</v>
      </c>
      <c r="AW174" s="167">
        <v>-1810.8521411886231</v>
      </c>
    </row>
    <row r="175" spans="1:49" ht="15" customHeight="1" x14ac:dyDescent="0.2">
      <c r="A175" s="223" t="s">
        <v>15</v>
      </c>
      <c r="B175" s="201">
        <v>-4.2122112002695819E-2</v>
      </c>
      <c r="C175" s="201">
        <v>0</v>
      </c>
      <c r="D175" s="201">
        <v>0</v>
      </c>
      <c r="E175" s="201">
        <v>0</v>
      </c>
      <c r="F175" s="201">
        <v>0</v>
      </c>
      <c r="G175" s="201">
        <v>0</v>
      </c>
      <c r="H175" s="201">
        <v>0</v>
      </c>
      <c r="I175" s="201">
        <v>0</v>
      </c>
      <c r="J175" s="201">
        <v>0</v>
      </c>
      <c r="K175" s="201"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-15.836906492252023</v>
      </c>
      <c r="R175" s="201">
        <v>-38.022819415621804</v>
      </c>
      <c r="S175" s="201">
        <v>-37.067472194123773</v>
      </c>
      <c r="T175" s="201">
        <v>-42.226347190213161</v>
      </c>
      <c r="U175" s="201">
        <v>-63.484047672674571</v>
      </c>
      <c r="V175" s="201">
        <v>-55</v>
      </c>
      <c r="W175" s="201">
        <v>-62</v>
      </c>
      <c r="X175" s="201">
        <v>-45.410232558139541</v>
      </c>
      <c r="Y175" s="201">
        <v>-76.8</v>
      </c>
      <c r="Z175" s="201">
        <v>-46</v>
      </c>
      <c r="AA175" s="201">
        <v>-34</v>
      </c>
      <c r="AB175" s="201">
        <v>-32.550000000000004</v>
      </c>
      <c r="AC175" s="201">
        <v>-46.5</v>
      </c>
      <c r="AD175" s="201">
        <v>-54.870000000000005</v>
      </c>
      <c r="AE175" s="201">
        <v>-71.51700000000001</v>
      </c>
      <c r="AF175" s="201">
        <v>-74.400000000000006</v>
      </c>
      <c r="AG175" s="201">
        <v>-110.67</v>
      </c>
      <c r="AH175" s="202">
        <v>-117.31020000000001</v>
      </c>
      <c r="AI175" s="202">
        <v>-107.60945454545453</v>
      </c>
      <c r="AJ175" s="202">
        <v>-110.89877630952384</v>
      </c>
      <c r="AK175" s="202">
        <v>-166.28179664365487</v>
      </c>
      <c r="AL175" s="202">
        <v>-60.500889600000008</v>
      </c>
      <c r="AM175" s="202">
        <v>-120.96697532967033</v>
      </c>
      <c r="AN175" s="202">
        <v>-58.979090854092085</v>
      </c>
      <c r="AO175" s="202">
        <v>-211.76614628943486</v>
      </c>
      <c r="AP175" s="202">
        <v>-59.614294882491514</v>
      </c>
      <c r="AQ175" s="202">
        <v>-73.339405395430575</v>
      </c>
      <c r="AR175" s="202">
        <v>-77.086595868032717</v>
      </c>
      <c r="AS175" s="202">
        <v>-90.71756909590529</v>
      </c>
      <c r="AT175" s="202">
        <v>-225.05349248701626</v>
      </c>
      <c r="AU175" s="202">
        <v>-270.94494918671444</v>
      </c>
      <c r="AV175" s="202">
        <v>-232.79960434073928</v>
      </c>
      <c r="AW175" s="202">
        <v>-214.75090220398761</v>
      </c>
    </row>
    <row r="176" spans="1:49" ht="15" customHeight="1" x14ac:dyDescent="0.2">
      <c r="A176" s="197" t="s">
        <v>669</v>
      </c>
      <c r="B176" s="165">
        <v>319.03430397042194</v>
      </c>
      <c r="C176" s="165">
        <v>322.58794698661899</v>
      </c>
      <c r="D176" s="165">
        <v>349.65003866835673</v>
      </c>
      <c r="E176" s="165">
        <v>376.94984002443874</v>
      </c>
      <c r="F176" s="165">
        <v>394.72423268304368</v>
      </c>
      <c r="G176" s="165">
        <v>435.78763646003392</v>
      </c>
      <c r="H176" s="165">
        <v>472.91336113353708</v>
      </c>
      <c r="I176" s="165">
        <v>509.72311332080869</v>
      </c>
      <c r="J176" s="165">
        <v>584.5647122129883</v>
      </c>
      <c r="K176" s="165">
        <v>674.67213266911722</v>
      </c>
      <c r="L176" s="165">
        <v>717.21312741204918</v>
      </c>
      <c r="M176" s="165">
        <v>701.82755653225422</v>
      </c>
      <c r="N176" s="165">
        <v>738.49890525062528</v>
      </c>
      <c r="O176" s="165">
        <v>831.89620842581496</v>
      </c>
      <c r="P176" s="165">
        <v>824.40167687251073</v>
      </c>
      <c r="Q176" s="165">
        <v>801.72806937195787</v>
      </c>
      <c r="R176" s="165">
        <v>916.0304555644019</v>
      </c>
      <c r="S176" s="165">
        <v>950.50964957683937</v>
      </c>
      <c r="T176" s="165">
        <v>960.42202221222431</v>
      </c>
      <c r="U176" s="165">
        <v>942.50964603213959</v>
      </c>
      <c r="V176" s="165">
        <v>1023.6147120036086</v>
      </c>
      <c r="W176" s="165">
        <v>1069.6112957732701</v>
      </c>
      <c r="X176" s="165">
        <v>1121.9324927178088</v>
      </c>
      <c r="Y176" s="165">
        <v>1209.1540733187717</v>
      </c>
      <c r="Z176" s="165">
        <v>1217.7551945851642</v>
      </c>
      <c r="AA176" s="165">
        <v>1282.9027053679347</v>
      </c>
      <c r="AB176" s="165">
        <v>1407.7004780245786</v>
      </c>
      <c r="AC176" s="165">
        <v>1501.1382572775426</v>
      </c>
      <c r="AD176" s="165">
        <v>1520.0425071830518</v>
      </c>
      <c r="AE176" s="165">
        <v>1751.3702048401778</v>
      </c>
      <c r="AF176" s="165">
        <v>1817.9736084300562</v>
      </c>
      <c r="AG176" s="165">
        <v>2044.0171803658825</v>
      </c>
      <c r="AH176" s="167">
        <v>2067.8554037606291</v>
      </c>
      <c r="AI176" s="167">
        <v>2177.6342897</v>
      </c>
      <c r="AJ176" s="167">
        <v>2349.5186623034438</v>
      </c>
      <c r="AK176" s="167">
        <v>2491.8644277177018</v>
      </c>
      <c r="AL176" s="167">
        <v>2595.005317495999</v>
      </c>
      <c r="AM176" s="167">
        <v>2886.6669976194439</v>
      </c>
      <c r="AN176" s="167">
        <v>3173.8718615034204</v>
      </c>
      <c r="AO176" s="167">
        <v>3240.3862952482682</v>
      </c>
      <c r="AP176" s="167">
        <v>3737.9450135837455</v>
      </c>
      <c r="AQ176" s="167">
        <v>3949.4182176772019</v>
      </c>
      <c r="AR176" s="167">
        <v>4079.8543407662678</v>
      </c>
      <c r="AS176" s="167">
        <v>4192.2744456425698</v>
      </c>
      <c r="AT176" s="167">
        <v>4491.4536115178926</v>
      </c>
      <c r="AU176" s="167">
        <v>4706.1820447511463</v>
      </c>
      <c r="AV176" s="167">
        <v>4783.8037716791596</v>
      </c>
      <c r="AW176" s="167">
        <v>4794.6450493546436</v>
      </c>
    </row>
    <row r="177" spans="1:49" ht="15" customHeight="1" x14ac:dyDescent="0.2">
      <c r="A177" s="197" t="s">
        <v>677</v>
      </c>
      <c r="B177" s="165">
        <v>119.27322089565217</v>
      </c>
      <c r="C177" s="165">
        <v>114.47254048695652</v>
      </c>
      <c r="D177" s="165">
        <v>124.12186761739126</v>
      </c>
      <c r="E177" s="165">
        <v>137.5773528347826</v>
      </c>
      <c r="F177" s="165">
        <v>145.945294173913</v>
      </c>
      <c r="G177" s="165">
        <v>163.34959053913039</v>
      </c>
      <c r="H177" s="165">
        <v>191.78925359999997</v>
      </c>
      <c r="I177" s="165">
        <v>223.25266319999997</v>
      </c>
      <c r="J177" s="165">
        <v>236.40539999999996</v>
      </c>
      <c r="K177" s="165">
        <v>225.91759679999998</v>
      </c>
      <c r="L177" s="165">
        <v>240.96157679999996</v>
      </c>
      <c r="M177" s="165">
        <v>229.52815199999998</v>
      </c>
      <c r="N177" s="165">
        <v>232.10711999999998</v>
      </c>
      <c r="O177" s="165">
        <v>255.48976319999997</v>
      </c>
      <c r="P177" s="165">
        <v>261.42138959999994</v>
      </c>
      <c r="Q177" s="165">
        <v>261.42138959999994</v>
      </c>
      <c r="R177" s="165">
        <v>294.69007679999993</v>
      </c>
      <c r="S177" s="165">
        <v>300.44977199999994</v>
      </c>
      <c r="T177" s="165">
        <v>304.83401759999998</v>
      </c>
      <c r="U177" s="165">
        <v>308.27264159999999</v>
      </c>
      <c r="V177" s="165">
        <v>267.69687839999995</v>
      </c>
      <c r="W177" s="165">
        <v>272.76884879999994</v>
      </c>
      <c r="X177" s="165">
        <v>237.26505599999993</v>
      </c>
      <c r="Y177" s="165">
        <v>289.70407199999994</v>
      </c>
      <c r="Z177" s="165">
        <v>278.36520935999994</v>
      </c>
      <c r="AA177" s="165">
        <v>296.50395095999994</v>
      </c>
      <c r="AB177" s="165">
        <v>287.71173325439992</v>
      </c>
      <c r="AC177" s="165">
        <v>288.09573183228622</v>
      </c>
      <c r="AD177" s="165">
        <v>289.99453256928001</v>
      </c>
      <c r="AE177" s="165">
        <v>290.6843555316791</v>
      </c>
      <c r="AF177" s="165">
        <v>291.19644089548717</v>
      </c>
      <c r="AG177" s="165">
        <v>291.17838203999997</v>
      </c>
      <c r="AH177" s="167">
        <v>293.14974799999993</v>
      </c>
      <c r="AI177" s="167">
        <v>292.62359999999995</v>
      </c>
      <c r="AJ177" s="167">
        <v>304.58989647737883</v>
      </c>
      <c r="AK177" s="167">
        <v>309.35170012302439</v>
      </c>
      <c r="AL177" s="167">
        <v>309.6233025599999</v>
      </c>
      <c r="AM177" s="167">
        <v>317.31444939999994</v>
      </c>
      <c r="AN177" s="167">
        <v>317.8283768</v>
      </c>
      <c r="AO177" s="167">
        <v>305.765604</v>
      </c>
      <c r="AP177" s="167">
        <v>333.84587680000004</v>
      </c>
      <c r="AQ177" s="167">
        <v>315.22357723050681</v>
      </c>
      <c r="AR177" s="167">
        <v>333.23987142997549</v>
      </c>
      <c r="AS177" s="167">
        <v>327.5856501214941</v>
      </c>
      <c r="AT177" s="167">
        <v>293.37400864481634</v>
      </c>
      <c r="AU177" s="167">
        <v>271.04069677969102</v>
      </c>
      <c r="AV177" s="167">
        <v>302.62064200262517</v>
      </c>
      <c r="AW177" s="167">
        <v>299.08771951721224</v>
      </c>
    </row>
    <row r="178" spans="1:49" ht="15" customHeight="1" x14ac:dyDescent="0.2">
      <c r="A178" s="197" t="s">
        <v>576</v>
      </c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>
        <v>0.23701252366085096</v>
      </c>
      <c r="AV178" s="167">
        <v>0.26953148277065281</v>
      </c>
      <c r="AW178" s="167">
        <v>0.28753321129640497</v>
      </c>
    </row>
    <row r="179" spans="1:49" ht="15" customHeight="1" x14ac:dyDescent="0.2">
      <c r="A179" s="197" t="s">
        <v>577</v>
      </c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>
        <v>1.5553068159939296</v>
      </c>
      <c r="AV179" s="167">
        <v>8.1289537918944804E-2</v>
      </c>
      <c r="AW179" s="167">
        <v>1.2226717201055781</v>
      </c>
    </row>
    <row r="180" spans="1:49" ht="15" customHeight="1" x14ac:dyDescent="0.2">
      <c r="A180" s="223" t="s">
        <v>678</v>
      </c>
      <c r="B180" s="201">
        <v>199.76108307476977</v>
      </c>
      <c r="C180" s="201">
        <v>208.11540649966247</v>
      </c>
      <c r="D180" s="201">
        <v>225.52817105096545</v>
      </c>
      <c r="E180" s="201">
        <v>239.37248718965617</v>
      </c>
      <c r="F180" s="201">
        <v>248.77893850913068</v>
      </c>
      <c r="G180" s="201">
        <v>272.43804592090351</v>
      </c>
      <c r="H180" s="201">
        <v>281.12410753353709</v>
      </c>
      <c r="I180" s="201">
        <v>286.47045012080866</v>
      </c>
      <c r="J180" s="201">
        <v>348.15931221298831</v>
      </c>
      <c r="K180" s="201">
        <v>448.75453586911726</v>
      </c>
      <c r="L180" s="201">
        <v>476.25155061204919</v>
      </c>
      <c r="M180" s="201">
        <v>472.2994045322543</v>
      </c>
      <c r="N180" s="201">
        <v>506.39178525062528</v>
      </c>
      <c r="O180" s="201">
        <v>576.40644522581499</v>
      </c>
      <c r="P180" s="201">
        <v>562.98028727251085</v>
      </c>
      <c r="Q180" s="201">
        <v>540.30667977195799</v>
      </c>
      <c r="R180" s="201">
        <v>621.34037876440198</v>
      </c>
      <c r="S180" s="201">
        <v>650.05987757683931</v>
      </c>
      <c r="T180" s="201">
        <v>655.58800461222449</v>
      </c>
      <c r="U180" s="201">
        <v>634.23700443213943</v>
      </c>
      <c r="V180" s="201">
        <v>755.91783360360876</v>
      </c>
      <c r="W180" s="201">
        <v>796.84244697327017</v>
      </c>
      <c r="X180" s="201">
        <v>884.66743671780876</v>
      </c>
      <c r="Y180" s="201">
        <v>919.45000131877146</v>
      </c>
      <c r="Z180" s="201">
        <v>939.38998522516431</v>
      </c>
      <c r="AA180" s="201">
        <v>986.39875440793469</v>
      </c>
      <c r="AB180" s="201">
        <v>1119.9887447701788</v>
      </c>
      <c r="AC180" s="201">
        <v>1213.0425254452562</v>
      </c>
      <c r="AD180" s="201">
        <v>1230.0479746137717</v>
      </c>
      <c r="AE180" s="201">
        <v>1460.6858493084983</v>
      </c>
      <c r="AF180" s="201">
        <v>1526.7771675345691</v>
      </c>
      <c r="AG180" s="201">
        <v>1752.8387983258824</v>
      </c>
      <c r="AH180" s="202">
        <v>1774.7056557606293</v>
      </c>
      <c r="AI180" s="202">
        <v>1885.0106897000003</v>
      </c>
      <c r="AJ180" s="202">
        <v>2044.9287658260657</v>
      </c>
      <c r="AK180" s="202">
        <v>2182.512727594677</v>
      </c>
      <c r="AL180" s="202">
        <v>2285.3820149359995</v>
      </c>
      <c r="AM180" s="202">
        <v>2569.3525482194441</v>
      </c>
      <c r="AN180" s="202">
        <v>2860.1700711322474</v>
      </c>
      <c r="AO180" s="202">
        <v>2934.6206912482689</v>
      </c>
      <c r="AP180" s="202">
        <v>3404.0991367837446</v>
      </c>
      <c r="AQ180" s="202">
        <v>3634.1946404466958</v>
      </c>
      <c r="AR180" s="202">
        <v>3746.6144693362917</v>
      </c>
      <c r="AS180" s="202">
        <v>3864.2224200323421</v>
      </c>
      <c r="AT180" s="202">
        <v>4197.6103982754057</v>
      </c>
      <c r="AU180" s="202">
        <v>4433.349028631801</v>
      </c>
      <c r="AV180" s="202">
        <v>4480.8323086558448</v>
      </c>
      <c r="AW180" s="202">
        <v>4494.0471249060292</v>
      </c>
    </row>
    <row r="181" spans="1:49" ht="15" customHeight="1" x14ac:dyDescent="0.2">
      <c r="A181" s="197" t="s">
        <v>670</v>
      </c>
      <c r="B181" s="165">
        <v>-410.04062966525191</v>
      </c>
      <c r="C181" s="165">
        <v>-317.38416687026591</v>
      </c>
      <c r="D181" s="165">
        <v>-344.81199013043857</v>
      </c>
      <c r="E181" s="165">
        <v>-356.9270936119795</v>
      </c>
      <c r="F181" s="165">
        <v>-375.03552896834452</v>
      </c>
      <c r="G181" s="165">
        <v>-403.84060059686465</v>
      </c>
      <c r="H181" s="165">
        <v>-407.63799610129763</v>
      </c>
      <c r="I181" s="165">
        <v>-462.48051869473159</v>
      </c>
      <c r="J181" s="165">
        <v>-492.51545512748885</v>
      </c>
      <c r="K181" s="165">
        <v>-589.33588041976986</v>
      </c>
      <c r="L181" s="165">
        <v>-664.90781364441455</v>
      </c>
      <c r="M181" s="165">
        <v>-716.46316870152623</v>
      </c>
      <c r="N181" s="165">
        <v>-731.50975781367822</v>
      </c>
      <c r="O181" s="165">
        <v>-769.51499961921616</v>
      </c>
      <c r="P181" s="165">
        <v>-836.75608022364713</v>
      </c>
      <c r="Q181" s="165">
        <v>-825.03403084317506</v>
      </c>
      <c r="R181" s="165">
        <v>-964.07058109710556</v>
      </c>
      <c r="S181" s="165">
        <v>-983.30832470734742</v>
      </c>
      <c r="T181" s="165">
        <v>-1020.9457054624249</v>
      </c>
      <c r="U181" s="165">
        <v>-972.49762700127485</v>
      </c>
      <c r="V181" s="165">
        <v>-1177.6054100296496</v>
      </c>
      <c r="W181" s="165">
        <v>-1231.0958190996464</v>
      </c>
      <c r="X181" s="165">
        <v>-1497.2262754241628</v>
      </c>
      <c r="Y181" s="165">
        <v>-1560.7412721308222</v>
      </c>
      <c r="Z181" s="165">
        <v>-1397.8948008965822</v>
      </c>
      <c r="AA181" s="165">
        <v>-1504.322333964803</v>
      </c>
      <c r="AB181" s="165">
        <v>-1604.652276809107</v>
      </c>
      <c r="AC181" s="165">
        <v>-1735.7047261780249</v>
      </c>
      <c r="AD181" s="165">
        <v>-1806.7268842663671</v>
      </c>
      <c r="AE181" s="165">
        <v>-2127.8026431860608</v>
      </c>
      <c r="AF181" s="165">
        <v>-2363.623368574611</v>
      </c>
      <c r="AG181" s="165">
        <v>-2754.1721345337201</v>
      </c>
      <c r="AH181" s="167">
        <v>-2703.7692500292751</v>
      </c>
      <c r="AI181" s="167">
        <v>-2794.3757141654278</v>
      </c>
      <c r="AJ181" s="167">
        <v>-3051.0059045459839</v>
      </c>
      <c r="AK181" s="167">
        <v>-3203.6738172764208</v>
      </c>
      <c r="AL181" s="167">
        <v>-3296.199212570908</v>
      </c>
      <c r="AM181" s="167">
        <v>-3714.0757697537479</v>
      </c>
      <c r="AN181" s="167">
        <v>-4210.4853412706443</v>
      </c>
      <c r="AO181" s="167">
        <v>-4179.9579692237985</v>
      </c>
      <c r="AP181" s="167">
        <v>-4878.8540900527987</v>
      </c>
      <c r="AQ181" s="167">
        <v>-4914.1528666445829</v>
      </c>
      <c r="AR181" s="167">
        <v>-5081.7366303656163</v>
      </c>
      <c r="AS181" s="167">
        <v>-5145.6837112866615</v>
      </c>
      <c r="AT181" s="167">
        <v>-5730.352140127955</v>
      </c>
      <c r="AU181" s="167">
        <v>-6011.3007002908289</v>
      </c>
      <c r="AV181" s="167">
        <v>-5975.3636995681936</v>
      </c>
      <c r="AW181" s="167">
        <v>-5919.1388023994141</v>
      </c>
    </row>
    <row r="182" spans="1:49" ht="15" customHeight="1" x14ac:dyDescent="0.2">
      <c r="A182" s="223" t="s">
        <v>671</v>
      </c>
      <c r="B182" s="201">
        <v>32.758367007069133</v>
      </c>
      <c r="C182" s="201">
        <v>39.603344521301537</v>
      </c>
      <c r="D182" s="201">
        <v>39.542747714592949</v>
      </c>
      <c r="E182" s="201">
        <v>40.142991022709694</v>
      </c>
      <c r="F182" s="201">
        <v>39.880277146363817</v>
      </c>
      <c r="G182" s="201">
        <v>40.284880695807331</v>
      </c>
      <c r="H182" s="201">
        <v>40.815850066365201</v>
      </c>
      <c r="I182" s="201">
        <v>38.249559991071152</v>
      </c>
      <c r="J182" s="201">
        <v>41.414269315398897</v>
      </c>
      <c r="K182" s="201">
        <v>43.228848742616144</v>
      </c>
      <c r="L182" s="201">
        <v>41.734008897377507</v>
      </c>
      <c r="M182" s="201">
        <v>39.730339360151824</v>
      </c>
      <c r="N182" s="201">
        <v>40.90727474150345</v>
      </c>
      <c r="O182" s="201">
        <v>42.826158052053501</v>
      </c>
      <c r="P182" s="201">
        <v>40.220451532567331</v>
      </c>
      <c r="Q182" s="201">
        <v>39.573029323100691</v>
      </c>
      <c r="R182" s="201">
        <v>39.191124225524391</v>
      </c>
      <c r="S182" s="201">
        <v>39.798734704628266</v>
      </c>
      <c r="T182" s="201">
        <v>39.103777077231186</v>
      </c>
      <c r="U182" s="201">
        <v>39.473662422171003</v>
      </c>
      <c r="V182" s="201">
        <v>40.240004278125696</v>
      </c>
      <c r="W182" s="201">
        <v>39.386900641392813</v>
      </c>
      <c r="X182" s="201">
        <v>36.52792161285192</v>
      </c>
      <c r="Y182" s="201">
        <v>37.071737618040537</v>
      </c>
      <c r="Z182" s="201">
        <v>40.191507290983253</v>
      </c>
      <c r="AA182" s="201">
        <v>39.602939044948563</v>
      </c>
      <c r="AB182" s="201">
        <v>41.105919491772127</v>
      </c>
      <c r="AC182" s="201">
        <v>41.137555101661491</v>
      </c>
      <c r="AD182" s="201">
        <v>40.505076331782206</v>
      </c>
      <c r="AE182" s="201">
        <v>40.704766153314139</v>
      </c>
      <c r="AF182" s="201">
        <v>39.244729517272553</v>
      </c>
      <c r="AG182" s="201">
        <v>38.891381104632543</v>
      </c>
      <c r="AH182" s="202">
        <v>39.627455620354993</v>
      </c>
      <c r="AI182" s="202">
        <v>40.283287743514379</v>
      </c>
      <c r="AJ182" s="202">
        <v>40.128629939378079</v>
      </c>
      <c r="AK182" s="202">
        <v>40.520555859190146</v>
      </c>
      <c r="AL182" s="202">
        <v>40.945064163418039</v>
      </c>
      <c r="AM182" s="202">
        <v>40.890934346621535</v>
      </c>
      <c r="AN182" s="202">
        <v>40.451272255682547</v>
      </c>
      <c r="AO182" s="202">
        <v>41.247989955508487</v>
      </c>
      <c r="AP182" s="202">
        <v>41.097650120183651</v>
      </c>
      <c r="AQ182" s="202">
        <v>42.513417212296886</v>
      </c>
      <c r="AR182" s="202">
        <v>42.438439828959652</v>
      </c>
      <c r="AS182" s="202">
        <v>42.888597991049657</v>
      </c>
      <c r="AT182" s="202">
        <v>42.28068329265146</v>
      </c>
      <c r="AU182" s="202">
        <v>42.446124510573732</v>
      </c>
      <c r="AV182" s="202">
        <v>42.853369477117369</v>
      </c>
      <c r="AW182" s="202">
        <v>43.157273444256326</v>
      </c>
    </row>
    <row r="183" spans="1:49" s="229" customFormat="1" ht="15" customHeight="1" x14ac:dyDescent="0.2">
      <c r="A183" s="228" t="s">
        <v>672</v>
      </c>
      <c r="B183" s="192">
        <v>3711.185683231688</v>
      </c>
      <c r="C183" s="192">
        <v>3752.5236488388268</v>
      </c>
      <c r="D183" s="192">
        <v>4067.3250540722893</v>
      </c>
      <c r="E183" s="192">
        <v>4384.8916313553182</v>
      </c>
      <c r="F183" s="192">
        <v>4591.6533204333318</v>
      </c>
      <c r="G183" s="192">
        <v>5069.325828703968</v>
      </c>
      <c r="H183" s="192">
        <v>5501.1930485396151</v>
      </c>
      <c r="I183" s="192">
        <v>5929.3846994705873</v>
      </c>
      <c r="J183" s="192">
        <v>6799.9840891355198</v>
      </c>
      <c r="K183" s="192">
        <v>7848.1640641037502</v>
      </c>
      <c r="L183" s="192">
        <v>8343.0247379422599</v>
      </c>
      <c r="M183" s="192">
        <v>8164.0511615373398</v>
      </c>
      <c r="N183" s="192">
        <v>8590.6328258120157</v>
      </c>
      <c r="O183" s="192">
        <v>9677.0825589051346</v>
      </c>
      <c r="P183" s="192">
        <v>9589.9019709338481</v>
      </c>
      <c r="Q183" s="192">
        <v>9326.149871250338</v>
      </c>
      <c r="R183" s="192">
        <v>10655.77923686221</v>
      </c>
      <c r="S183" s="192">
        <v>11056.860529989197</v>
      </c>
      <c r="T183" s="192">
        <v>11172.166799420054</v>
      </c>
      <c r="U183" s="192">
        <v>10963.800008749309</v>
      </c>
      <c r="V183" s="192">
        <v>11907.259555026765</v>
      </c>
      <c r="W183" s="192">
        <v>12442.317575556619</v>
      </c>
      <c r="X183" s="192">
        <v>13050.947038324735</v>
      </c>
      <c r="Y183" s="192">
        <v>14065.557308025203</v>
      </c>
      <c r="Z183" s="192">
        <v>14165.610367230198</v>
      </c>
      <c r="AA183" s="192">
        <v>14923.442695309921</v>
      </c>
      <c r="AB183" s="192">
        <v>16375.160273697609</v>
      </c>
      <c r="AC183" s="192">
        <v>17462.080847194022</v>
      </c>
      <c r="AD183" s="192">
        <v>17681.985668488931</v>
      </c>
      <c r="AE183" s="192">
        <v>20372.918991319526</v>
      </c>
      <c r="AF183" s="192">
        <v>21147.687079832591</v>
      </c>
      <c r="AG183" s="192">
        <v>23777.15249315869</v>
      </c>
      <c r="AH183" s="193">
        <v>24044.830276286382</v>
      </c>
      <c r="AI183" s="193">
        <v>25321.328950000003</v>
      </c>
      <c r="AJ183" s="193">
        <v>27319.98444538888</v>
      </c>
      <c r="AK183" s="193">
        <v>28975.167764159312</v>
      </c>
      <c r="AL183" s="193">
        <v>30174.480435999998</v>
      </c>
      <c r="AM183" s="193">
        <v>33565.895321156328</v>
      </c>
      <c r="AN183" s="193">
        <v>36737.233944856271</v>
      </c>
      <c r="AO183" s="193">
        <v>37678.910409863587</v>
      </c>
      <c r="AP183" s="193">
        <v>43464.476902136586</v>
      </c>
      <c r="AQ183" s="193">
        <v>45923.467647409328</v>
      </c>
      <c r="AR183" s="193">
        <v>47440.166753096142</v>
      </c>
      <c r="AS183" s="193">
        <v>48766.884028525019</v>
      </c>
      <c r="AT183" s="193">
        <v>52247.10362654239</v>
      </c>
      <c r="AU183" s="193">
        <v>54688.10786907834</v>
      </c>
      <c r="AV183" s="193">
        <v>55625.625252083257</v>
      </c>
      <c r="AW183" s="193">
        <v>55751.686620402834</v>
      </c>
    </row>
    <row r="184" spans="1:49" s="229" customFormat="1" ht="15" customHeight="1" x14ac:dyDescent="0.2">
      <c r="A184" s="194" t="s">
        <v>570</v>
      </c>
      <c r="B184" s="192">
        <v>1809.0412846809634</v>
      </c>
      <c r="C184" s="192">
        <v>1801.5197031866528</v>
      </c>
      <c r="D184" s="192">
        <v>1911.8997941085213</v>
      </c>
      <c r="E184" s="192">
        <v>2033.7144447611158</v>
      </c>
      <c r="F184" s="192">
        <v>2108.7841291289847</v>
      </c>
      <c r="G184" s="192">
        <v>2301.9743406604907</v>
      </c>
      <c r="H184" s="192">
        <v>2405.8553235396148</v>
      </c>
      <c r="I184" s="192">
        <v>2215.5392369705878</v>
      </c>
      <c r="J184" s="192">
        <v>2718.0400141355194</v>
      </c>
      <c r="K184" s="192">
        <v>3444.1446641037501</v>
      </c>
      <c r="L184" s="192">
        <v>3734.5164754422608</v>
      </c>
      <c r="M184" s="192">
        <v>3620.4282865373398</v>
      </c>
      <c r="N184" s="192">
        <v>3712.1583508120166</v>
      </c>
      <c r="O184" s="192">
        <v>3721.6276089051344</v>
      </c>
      <c r="P184" s="192">
        <v>3698.2230834338479</v>
      </c>
      <c r="Q184" s="192">
        <v>3238.0242826581052</v>
      </c>
      <c r="R184" s="192">
        <v>4065.8468129948974</v>
      </c>
      <c r="S184" s="192">
        <v>4030.1632152642787</v>
      </c>
      <c r="T184" s="192">
        <v>4311.3830053262027</v>
      </c>
      <c r="U184" s="192">
        <v>3981.637670237983</v>
      </c>
      <c r="V184" s="192">
        <v>4934.1970550267652</v>
      </c>
      <c r="W184" s="192">
        <v>5269.7050130566195</v>
      </c>
      <c r="X184" s="192">
        <v>5361.5863003795303</v>
      </c>
      <c r="Y184" s="192">
        <v>5711.6202748007627</v>
      </c>
      <c r="Z184" s="192">
        <v>5539.2867184527104</v>
      </c>
      <c r="AA184" s="192">
        <v>5880.6022063516148</v>
      </c>
      <c r="AB184" s="192">
        <v>6534.5735171444348</v>
      </c>
      <c r="AC184" s="192">
        <v>7020.3634872515086</v>
      </c>
      <c r="AD184" s="192">
        <v>7489.4199129096269</v>
      </c>
      <c r="AE184" s="192">
        <v>9374.317553027915</v>
      </c>
      <c r="AF184" s="192">
        <v>10610.550309112588</v>
      </c>
      <c r="AG184" s="192">
        <v>12203.935793158687</v>
      </c>
      <c r="AH184" s="193">
        <v>11327.436126947172</v>
      </c>
      <c r="AI184" s="193">
        <v>11098.302250000001</v>
      </c>
      <c r="AJ184" s="193">
        <v>12425.025322191594</v>
      </c>
      <c r="AK184" s="193">
        <v>13005.384458222516</v>
      </c>
      <c r="AL184" s="193">
        <v>13275.534676000001</v>
      </c>
      <c r="AM184" s="193">
        <v>13510.257140795289</v>
      </c>
      <c r="AN184" s="193">
        <v>15457.255800667033</v>
      </c>
      <c r="AO184" s="193">
        <v>14231.770495456227</v>
      </c>
      <c r="AP184" s="193">
        <v>19025.836643027793</v>
      </c>
      <c r="AQ184" s="193">
        <v>20791.780937618507</v>
      </c>
      <c r="AR184" s="193">
        <v>21732.915870072942</v>
      </c>
      <c r="AS184" s="193">
        <v>22049.841944278054</v>
      </c>
      <c r="AT184" s="193">
        <v>24804.703159327648</v>
      </c>
      <c r="AU184" s="193">
        <v>25759.252080056365</v>
      </c>
      <c r="AV184" s="193">
        <v>25288.167679129449</v>
      </c>
      <c r="AW184" s="193">
        <v>25591.786746410689</v>
      </c>
    </row>
    <row r="185" spans="1:49" ht="15" customHeight="1" x14ac:dyDescent="0.2">
      <c r="A185" s="197" t="s">
        <v>611</v>
      </c>
      <c r="B185" s="165">
        <v>0</v>
      </c>
      <c r="C185" s="165">
        <v>0</v>
      </c>
      <c r="D185" s="165">
        <v>0</v>
      </c>
      <c r="E185" s="165">
        <v>0</v>
      </c>
      <c r="F185" s="165">
        <v>0</v>
      </c>
      <c r="G185" s="165">
        <v>0</v>
      </c>
      <c r="H185" s="165">
        <v>0</v>
      </c>
      <c r="I185" s="165">
        <v>0</v>
      </c>
      <c r="J185" s="165">
        <v>0</v>
      </c>
      <c r="K185" s="165">
        <v>0</v>
      </c>
      <c r="L185" s="165">
        <v>0</v>
      </c>
      <c r="M185" s="165">
        <v>0</v>
      </c>
      <c r="N185" s="165">
        <v>0</v>
      </c>
      <c r="O185" s="165">
        <v>0</v>
      </c>
      <c r="P185" s="165">
        <v>0</v>
      </c>
      <c r="Q185" s="165">
        <v>0</v>
      </c>
      <c r="R185" s="165">
        <v>0</v>
      </c>
      <c r="S185" s="165">
        <v>0</v>
      </c>
      <c r="T185" s="165">
        <v>0</v>
      </c>
      <c r="U185" s="165">
        <v>0</v>
      </c>
      <c r="V185" s="165">
        <v>313.61199999999997</v>
      </c>
      <c r="W185" s="165">
        <v>369</v>
      </c>
      <c r="X185" s="165">
        <v>387</v>
      </c>
      <c r="Y185" s="165">
        <v>388</v>
      </c>
      <c r="Z185" s="165">
        <v>479.16743192203694</v>
      </c>
      <c r="AA185" s="165">
        <v>559.69370432695405</v>
      </c>
      <c r="AB185" s="165">
        <v>925.4394954503058</v>
      </c>
      <c r="AC185" s="165">
        <v>1107</v>
      </c>
      <c r="AD185" s="165">
        <v>1171</v>
      </c>
      <c r="AE185" s="165">
        <v>2162.7218343195268</v>
      </c>
      <c r="AF185" s="165">
        <v>2438.9668091125886</v>
      </c>
      <c r="AG185" s="165">
        <v>2943.5337529002322</v>
      </c>
      <c r="AH185" s="167">
        <v>3205.7199236217316</v>
      </c>
      <c r="AI185" s="167">
        <v>3907.2</v>
      </c>
      <c r="AJ185" s="167">
        <v>4449.7078434241512</v>
      </c>
      <c r="AK185" s="167">
        <v>4773.5805805523532</v>
      </c>
      <c r="AL185" s="167">
        <v>5063.8692499999997</v>
      </c>
      <c r="AM185" s="167">
        <v>4741.0682624310657</v>
      </c>
      <c r="AN185" s="167">
        <v>5300.1286118479075</v>
      </c>
      <c r="AO185" s="167">
        <v>4974.1919719792095</v>
      </c>
      <c r="AP185" s="167">
        <v>9741.8826264160398</v>
      </c>
      <c r="AQ185" s="167">
        <v>9419.7401225645426</v>
      </c>
      <c r="AR185" s="167">
        <v>9721.5310195520779</v>
      </c>
      <c r="AS185" s="167">
        <v>9643.3952208198352</v>
      </c>
      <c r="AT185" s="167">
        <v>10593.764566540878</v>
      </c>
      <c r="AU185" s="167">
        <v>11306.447514280202</v>
      </c>
      <c r="AV185" s="167">
        <v>11108.987700173035</v>
      </c>
      <c r="AW185" s="167">
        <v>11649.747500373354</v>
      </c>
    </row>
    <row r="186" spans="1:49" ht="15" customHeight="1" x14ac:dyDescent="0.2">
      <c r="A186" s="197" t="s">
        <v>612</v>
      </c>
      <c r="B186" s="165">
        <v>47.538000000000004</v>
      </c>
      <c r="C186" s="165">
        <v>65</v>
      </c>
      <c r="D186" s="165">
        <v>60</v>
      </c>
      <c r="E186" s="165">
        <v>55</v>
      </c>
      <c r="F186" s="165">
        <v>52</v>
      </c>
      <c r="G186" s="165">
        <v>45</v>
      </c>
      <c r="H186" s="165">
        <v>67.012799999999999</v>
      </c>
      <c r="I186" s="165">
        <v>63.012</v>
      </c>
      <c r="J186" s="165">
        <v>85.275000000000006</v>
      </c>
      <c r="K186" s="165">
        <v>110</v>
      </c>
      <c r="L186" s="165">
        <v>126.24674999999999</v>
      </c>
      <c r="M186" s="165">
        <v>56.826750000000004</v>
      </c>
      <c r="N186" s="165">
        <v>60</v>
      </c>
      <c r="O186" s="165">
        <v>94.777000000000001</v>
      </c>
      <c r="P186" s="165">
        <v>99.332625000000007</v>
      </c>
      <c r="Q186" s="165">
        <v>101.11975</v>
      </c>
      <c r="R186" s="165">
        <v>127.84350000000001</v>
      </c>
      <c r="S186" s="165">
        <v>134.78500000000003</v>
      </c>
      <c r="T186" s="165">
        <v>132.131</v>
      </c>
      <c r="U186" s="165">
        <v>107.79075</v>
      </c>
      <c r="V186" s="165">
        <v>103.25687500000001</v>
      </c>
      <c r="W186" s="165">
        <v>108.40537499999999</v>
      </c>
      <c r="X186" s="165">
        <v>200.23325</v>
      </c>
      <c r="Y186" s="165">
        <v>228.58775</v>
      </c>
      <c r="Z186" s="165">
        <v>287.40899999999999</v>
      </c>
      <c r="AA186" s="165">
        <v>276.327</v>
      </c>
      <c r="AB186" s="165">
        <v>309.25333439999997</v>
      </c>
      <c r="AC186" s="165">
        <v>236.99759039999998</v>
      </c>
      <c r="AD186" s="165">
        <v>256.44403199999999</v>
      </c>
      <c r="AE186" s="165">
        <v>255.35999999999999</v>
      </c>
      <c r="AF186" s="165">
        <v>210.24</v>
      </c>
      <c r="AG186" s="165">
        <v>232.32</v>
      </c>
      <c r="AH186" s="167">
        <v>237.12</v>
      </c>
      <c r="AI186" s="167">
        <v>177.6</v>
      </c>
      <c r="AJ186" s="167">
        <v>226.34111999999999</v>
      </c>
      <c r="AK186" s="167">
        <v>235.66931587200003</v>
      </c>
      <c r="AL186" s="167">
        <v>197.59103999999999</v>
      </c>
      <c r="AM186" s="167">
        <v>104.10361864252488</v>
      </c>
      <c r="AN186" s="167">
        <v>502.77414174011449</v>
      </c>
      <c r="AO186" s="167">
        <v>211.26848155922488</v>
      </c>
      <c r="AP186" s="167">
        <v>838.95775218192694</v>
      </c>
      <c r="AQ186" s="167">
        <v>845.90250355878538</v>
      </c>
      <c r="AR186" s="167">
        <v>851.5088531155111</v>
      </c>
      <c r="AS186" s="167">
        <v>828.12776490902274</v>
      </c>
      <c r="AT186" s="167">
        <v>1071.3987814628651</v>
      </c>
      <c r="AU186" s="167">
        <v>1026.4138073382042</v>
      </c>
      <c r="AV186" s="167">
        <v>1388.0158624221212</v>
      </c>
      <c r="AW186" s="167">
        <v>1293.4731492948126</v>
      </c>
    </row>
    <row r="187" spans="1:49" ht="15" customHeight="1" x14ac:dyDescent="0.2">
      <c r="A187" s="197" t="s">
        <v>613</v>
      </c>
      <c r="B187" s="165">
        <v>235.3</v>
      </c>
      <c r="C187" s="165">
        <v>194.17500000000001</v>
      </c>
      <c r="D187" s="165">
        <v>218.17500000000001</v>
      </c>
      <c r="E187" s="165">
        <v>232.17500000000001</v>
      </c>
      <c r="F187" s="165">
        <v>243.17500000000001</v>
      </c>
      <c r="G187" s="165">
        <v>269.17500000000001</v>
      </c>
      <c r="H187" s="165">
        <v>55.768999999999998</v>
      </c>
      <c r="I187" s="165">
        <v>52.842999999999996</v>
      </c>
      <c r="J187" s="165">
        <v>67.472999999999999</v>
      </c>
      <c r="K187" s="165">
        <v>85.228999999999999</v>
      </c>
      <c r="L187" s="165">
        <v>232.435</v>
      </c>
      <c r="M187" s="165">
        <v>309.17499999999944</v>
      </c>
      <c r="N187" s="165">
        <v>310.17500000000001</v>
      </c>
      <c r="O187" s="165">
        <v>265.17500000000001</v>
      </c>
      <c r="P187" s="165">
        <v>275.17500000000001</v>
      </c>
      <c r="Q187" s="165">
        <v>283.17500000000001</v>
      </c>
      <c r="R187" s="165">
        <v>319.17500000000001</v>
      </c>
      <c r="S187" s="165">
        <v>323.17500000000001</v>
      </c>
      <c r="T187" s="165">
        <v>330.17500000000001</v>
      </c>
      <c r="U187" s="165">
        <v>323.58100000000002</v>
      </c>
      <c r="V187" s="165">
        <v>458.80799999999999</v>
      </c>
      <c r="W187" s="165">
        <v>435.815</v>
      </c>
      <c r="X187" s="165">
        <v>344.6298373492271</v>
      </c>
      <c r="Y187" s="165">
        <v>351.55013122542147</v>
      </c>
      <c r="Z187" s="165">
        <v>356.05401684804917</v>
      </c>
      <c r="AA187" s="165">
        <v>378.75548030482531</v>
      </c>
      <c r="AB187" s="165">
        <v>673.13623643238009</v>
      </c>
      <c r="AC187" s="165">
        <v>809.65271309452396</v>
      </c>
      <c r="AD187" s="165">
        <v>1002.2940423689804</v>
      </c>
      <c r="AE187" s="165">
        <v>1286.6942499999998</v>
      </c>
      <c r="AF187" s="165">
        <v>1428.8284999999996</v>
      </c>
      <c r="AG187" s="165">
        <v>1960.3370402584535</v>
      </c>
      <c r="AH187" s="167">
        <v>885.85027220824168</v>
      </c>
      <c r="AI187" s="167">
        <v>608.16624999999988</v>
      </c>
      <c r="AJ187" s="167">
        <v>638.03014290697661</v>
      </c>
      <c r="AK187" s="167">
        <v>919.56386471545193</v>
      </c>
      <c r="AL187" s="167">
        <v>1010.0428499999999</v>
      </c>
      <c r="AM187" s="167">
        <v>1196.6752341080585</v>
      </c>
      <c r="AN187" s="167">
        <v>1172.9032086666482</v>
      </c>
      <c r="AO187" s="167">
        <v>1371.2291256692511</v>
      </c>
      <c r="AP187" s="167">
        <v>1328.4305104698283</v>
      </c>
      <c r="AQ187" s="167">
        <v>1586.7656359273215</v>
      </c>
      <c r="AR187" s="167">
        <v>1653.9485637248438</v>
      </c>
      <c r="AS187" s="167">
        <v>1287.6688212821598</v>
      </c>
      <c r="AT187" s="167">
        <v>1617.5802114953544</v>
      </c>
      <c r="AU187" s="167">
        <v>1712.9133021611215</v>
      </c>
      <c r="AV187" s="167">
        <v>1583.1606330457523</v>
      </c>
      <c r="AW187" s="167">
        <v>1616.9258678219467</v>
      </c>
    </row>
    <row r="188" spans="1:49" ht="15" customHeight="1" x14ac:dyDescent="0.2">
      <c r="A188" s="197" t="s">
        <v>614</v>
      </c>
      <c r="B188" s="165">
        <v>1195.1332846809635</v>
      </c>
      <c r="C188" s="165">
        <v>1211.2747031866529</v>
      </c>
      <c r="D188" s="165">
        <v>1288.6047941085214</v>
      </c>
      <c r="E188" s="165">
        <v>1426.2894447611159</v>
      </c>
      <c r="F188" s="165">
        <v>1485.6941291289847</v>
      </c>
      <c r="G188" s="165">
        <v>1662.3343406604909</v>
      </c>
      <c r="H188" s="165">
        <v>1856.0362735396147</v>
      </c>
      <c r="I188" s="165">
        <v>1726.0762369705878</v>
      </c>
      <c r="J188" s="165">
        <v>2137.8263891355195</v>
      </c>
      <c r="K188" s="165">
        <v>2628.3221641037503</v>
      </c>
      <c r="L188" s="165">
        <v>2518.3147254422611</v>
      </c>
      <c r="M188" s="165">
        <v>1959.5274115373402</v>
      </c>
      <c r="N188" s="165">
        <v>1789.7858508120162</v>
      </c>
      <c r="O188" s="165">
        <v>1948.3021089051342</v>
      </c>
      <c r="P188" s="165">
        <v>1252.9034584338476</v>
      </c>
      <c r="Q188" s="165">
        <v>1303.2369962503383</v>
      </c>
      <c r="R188" s="165">
        <v>1986.0614618622114</v>
      </c>
      <c r="S188" s="165">
        <v>1703.1897799891979</v>
      </c>
      <c r="T188" s="165">
        <v>1687.3731744200531</v>
      </c>
      <c r="U188" s="165">
        <v>1718.1648587493098</v>
      </c>
      <c r="V188" s="165">
        <v>1995.8116800267651</v>
      </c>
      <c r="W188" s="165">
        <v>1981.170138056619</v>
      </c>
      <c r="X188" s="165">
        <v>1862.6790762819662</v>
      </c>
      <c r="Y188" s="165">
        <v>2023.586992064606</v>
      </c>
      <c r="Z188" s="165">
        <v>1868.4169048274678</v>
      </c>
      <c r="AA188" s="165">
        <v>2102.8316188694789</v>
      </c>
      <c r="AB188" s="165">
        <v>2130.9304129924553</v>
      </c>
      <c r="AC188" s="165">
        <v>2070.3827174726703</v>
      </c>
      <c r="AD188" s="165">
        <v>2062.5373060929542</v>
      </c>
      <c r="AE188" s="165">
        <v>1952.8769999999997</v>
      </c>
      <c r="AF188" s="165">
        <v>1719.5</v>
      </c>
      <c r="AG188" s="165">
        <v>1867.9849999999999</v>
      </c>
      <c r="AH188" s="167">
        <v>1629.8379311171991</v>
      </c>
      <c r="AI188" s="167">
        <v>1396.5</v>
      </c>
      <c r="AJ188" s="167">
        <v>1442.0730641860466</v>
      </c>
      <c r="AK188" s="167">
        <v>1330.0448757207671</v>
      </c>
      <c r="AL188" s="167">
        <v>1446.2429499999998</v>
      </c>
      <c r="AM188" s="167">
        <v>1322.243222214327</v>
      </c>
      <c r="AN188" s="167">
        <v>1416.6738984470321</v>
      </c>
      <c r="AO188" s="167">
        <v>1430.1049470646917</v>
      </c>
      <c r="AP188" s="167">
        <v>1177.8353795482124</v>
      </c>
      <c r="AQ188" s="167">
        <v>1203.9624157431808</v>
      </c>
      <c r="AR188" s="167">
        <v>1371.2606594513472</v>
      </c>
      <c r="AS188" s="167">
        <v>1250.0621901589184</v>
      </c>
      <c r="AT188" s="167">
        <v>1161.1991784223603</v>
      </c>
      <c r="AU188" s="167">
        <v>1189.2720130060509</v>
      </c>
      <c r="AV188" s="167">
        <v>1046.1160604406946</v>
      </c>
      <c r="AW188" s="167">
        <v>1064.7730731299991</v>
      </c>
    </row>
    <row r="189" spans="1:49" ht="15" customHeight="1" x14ac:dyDescent="0.2">
      <c r="A189" s="197" t="s">
        <v>615</v>
      </c>
      <c r="B189" s="165">
        <v>45.87</v>
      </c>
      <c r="C189" s="165">
        <v>45.87</v>
      </c>
      <c r="D189" s="165">
        <v>45.87</v>
      </c>
      <c r="E189" s="165">
        <v>52.125</v>
      </c>
      <c r="F189" s="165">
        <v>50.04</v>
      </c>
      <c r="G189" s="165">
        <v>60.465000000000003</v>
      </c>
      <c r="H189" s="165">
        <v>124.78724999999999</v>
      </c>
      <c r="I189" s="165">
        <v>135.10799999999998</v>
      </c>
      <c r="J189" s="165">
        <v>152.46562499999999</v>
      </c>
      <c r="K189" s="165">
        <v>179.51849999999999</v>
      </c>
      <c r="L189" s="165">
        <v>181.39500000000001</v>
      </c>
      <c r="M189" s="165">
        <v>225.64912499999997</v>
      </c>
      <c r="N189" s="165">
        <v>247.07249999999999</v>
      </c>
      <c r="O189" s="165">
        <v>310.87349999999998</v>
      </c>
      <c r="P189" s="165">
        <v>546.68700000000001</v>
      </c>
      <c r="Q189" s="165">
        <v>524.89874999999995</v>
      </c>
      <c r="R189" s="165">
        <v>483.303</v>
      </c>
      <c r="S189" s="165">
        <v>331.08524999999997</v>
      </c>
      <c r="T189" s="165">
        <v>402.09225000000004</v>
      </c>
      <c r="U189" s="165">
        <v>520.93724999999995</v>
      </c>
      <c r="V189" s="165">
        <v>437.75849999999997</v>
      </c>
      <c r="W189" s="165">
        <v>524.58600000000001</v>
      </c>
      <c r="X189" s="165">
        <v>486.53817129041391</v>
      </c>
      <c r="Y189" s="165">
        <v>514.8860730393003</v>
      </c>
      <c r="Z189" s="165">
        <v>305</v>
      </c>
      <c r="AA189" s="165">
        <v>304</v>
      </c>
      <c r="AB189" s="165">
        <v>386.1</v>
      </c>
      <c r="AC189" s="165">
        <v>285.02999999999997</v>
      </c>
      <c r="AD189" s="165">
        <v>395.55</v>
      </c>
      <c r="AE189" s="165">
        <v>714.6</v>
      </c>
      <c r="AF189" s="165">
        <v>524.70000000000005</v>
      </c>
      <c r="AG189" s="165">
        <v>561.6</v>
      </c>
      <c r="AH189" s="167">
        <v>623.70000000000005</v>
      </c>
      <c r="AI189" s="167">
        <v>417.6</v>
      </c>
      <c r="AJ189" s="167">
        <v>408.63978000000003</v>
      </c>
      <c r="AK189" s="167">
        <v>405.36673710826045</v>
      </c>
      <c r="AL189" s="167">
        <v>412.2</v>
      </c>
      <c r="AM189" s="167">
        <v>750.51</v>
      </c>
      <c r="AN189" s="167">
        <v>1703.3679690403455</v>
      </c>
      <c r="AO189" s="167">
        <v>1313.0764341668864</v>
      </c>
      <c r="AP189" s="167">
        <v>1084.9909875517872</v>
      </c>
      <c r="AQ189" s="167">
        <v>1139.3709777422669</v>
      </c>
      <c r="AR189" s="167">
        <v>993.95131846984509</v>
      </c>
      <c r="AS189" s="167">
        <v>819.21988165790731</v>
      </c>
      <c r="AT189" s="167">
        <v>1233.2771302600609</v>
      </c>
      <c r="AU189" s="167">
        <v>882.06772090963773</v>
      </c>
      <c r="AV189" s="167">
        <v>884.15838096351945</v>
      </c>
      <c r="AW189" s="167">
        <v>1296.6839482208247</v>
      </c>
    </row>
    <row r="190" spans="1:49" ht="15" customHeight="1" x14ac:dyDescent="0.2">
      <c r="A190" s="197" t="s">
        <v>616</v>
      </c>
      <c r="B190" s="165">
        <v>0</v>
      </c>
      <c r="C190" s="165">
        <v>0</v>
      </c>
      <c r="D190" s="165">
        <v>0</v>
      </c>
      <c r="E190" s="165">
        <v>0</v>
      </c>
      <c r="F190" s="165">
        <v>0</v>
      </c>
      <c r="G190" s="165">
        <v>0</v>
      </c>
      <c r="H190" s="165">
        <v>0</v>
      </c>
      <c r="I190" s="165">
        <v>0</v>
      </c>
      <c r="J190" s="165">
        <v>0</v>
      </c>
      <c r="K190" s="165">
        <v>5.125</v>
      </c>
      <c r="L190" s="165">
        <v>15</v>
      </c>
      <c r="M190" s="165">
        <v>170.625</v>
      </c>
      <c r="N190" s="165">
        <v>276.5</v>
      </c>
      <c r="O190" s="165">
        <v>73.5</v>
      </c>
      <c r="P190" s="165">
        <v>66.5</v>
      </c>
      <c r="Q190" s="165">
        <v>42.75</v>
      </c>
      <c r="R190" s="165">
        <v>47.5</v>
      </c>
      <c r="S190" s="165">
        <v>71.25</v>
      </c>
      <c r="T190" s="165">
        <v>123.5</v>
      </c>
      <c r="U190" s="165">
        <v>114</v>
      </c>
      <c r="V190" s="165">
        <v>123</v>
      </c>
      <c r="W190" s="165">
        <v>123</v>
      </c>
      <c r="X190" s="165">
        <v>788.55</v>
      </c>
      <c r="Y190" s="165">
        <v>842.68462669543408</v>
      </c>
      <c r="Z190" s="165">
        <v>910.97912707444289</v>
      </c>
      <c r="AA190" s="165">
        <v>984.8944028503563</v>
      </c>
      <c r="AB190" s="165">
        <v>910.05603786929396</v>
      </c>
      <c r="AC190" s="165">
        <v>1065.6994662843147</v>
      </c>
      <c r="AD190" s="165">
        <v>1005.5645324476927</v>
      </c>
      <c r="AE190" s="165">
        <v>1175.836</v>
      </c>
      <c r="AF190" s="165">
        <v>1381.18</v>
      </c>
      <c r="AG190" s="165">
        <v>1496.38</v>
      </c>
      <c r="AH190" s="167">
        <v>1400.94</v>
      </c>
      <c r="AI190" s="167">
        <v>1203.5999999999999</v>
      </c>
      <c r="AJ190" s="167">
        <v>1469.3532896744186</v>
      </c>
      <c r="AK190" s="167">
        <v>932.16371410461102</v>
      </c>
      <c r="AL190" s="167">
        <v>1428.3700000000001</v>
      </c>
      <c r="AM190" s="167">
        <v>1199.8035494070455</v>
      </c>
      <c r="AN190" s="167">
        <v>1706.9482798824524</v>
      </c>
      <c r="AO190" s="167">
        <v>1628.1979320173123</v>
      </c>
      <c r="AP190" s="167">
        <v>1585.5333847214579</v>
      </c>
      <c r="AQ190" s="167">
        <v>1924.0028626531996</v>
      </c>
      <c r="AR190" s="167">
        <v>2635.8853055194168</v>
      </c>
      <c r="AS190" s="167">
        <v>3452.5160799418859</v>
      </c>
      <c r="AT190" s="167">
        <v>2755.5899686584289</v>
      </c>
      <c r="AU190" s="167">
        <v>3165.1466964303618</v>
      </c>
      <c r="AV190" s="167">
        <v>2693.095418218606</v>
      </c>
      <c r="AW190" s="167">
        <v>2585.8899255555525</v>
      </c>
    </row>
    <row r="191" spans="1:49" ht="15" customHeight="1" x14ac:dyDescent="0.2">
      <c r="A191" s="197" t="s">
        <v>617</v>
      </c>
      <c r="B191" s="165">
        <v>285.2</v>
      </c>
      <c r="C191" s="165">
        <v>285.2</v>
      </c>
      <c r="D191" s="165">
        <v>299.25</v>
      </c>
      <c r="E191" s="165">
        <v>268.125</v>
      </c>
      <c r="F191" s="165">
        <v>277.875</v>
      </c>
      <c r="G191" s="165">
        <v>265.00000000000006</v>
      </c>
      <c r="H191" s="165">
        <v>302.25</v>
      </c>
      <c r="I191" s="165">
        <v>238.50000000000003</v>
      </c>
      <c r="J191" s="165">
        <v>275.00000000000006</v>
      </c>
      <c r="K191" s="165">
        <v>435.95</v>
      </c>
      <c r="L191" s="165">
        <v>661.125</v>
      </c>
      <c r="M191" s="165">
        <v>898.625</v>
      </c>
      <c r="N191" s="165">
        <v>1028.625</v>
      </c>
      <c r="O191" s="165">
        <v>1029</v>
      </c>
      <c r="P191" s="165">
        <v>1457.6250000000002</v>
      </c>
      <c r="Q191" s="165">
        <v>982.84378640776697</v>
      </c>
      <c r="R191" s="165">
        <v>1101.9638511326862</v>
      </c>
      <c r="S191" s="165">
        <v>1466.6781852750812</v>
      </c>
      <c r="T191" s="165">
        <v>1636.1115809061491</v>
      </c>
      <c r="U191" s="165">
        <v>1197.1638114886732</v>
      </c>
      <c r="V191" s="165">
        <v>1501.9500000000003</v>
      </c>
      <c r="W191" s="165">
        <v>1727.7284999999999</v>
      </c>
      <c r="X191" s="165">
        <v>1291.9559654579234</v>
      </c>
      <c r="Y191" s="165">
        <v>1362.3247017760007</v>
      </c>
      <c r="Z191" s="165">
        <v>1332.2602377807136</v>
      </c>
      <c r="AA191" s="165">
        <v>1274.1000000000001</v>
      </c>
      <c r="AB191" s="165">
        <v>1199.6580000000001</v>
      </c>
      <c r="AC191" s="165">
        <v>1445.6010000000001</v>
      </c>
      <c r="AD191" s="165">
        <v>1596.0300000000002</v>
      </c>
      <c r="AE191" s="165">
        <v>1826.2284687083891</v>
      </c>
      <c r="AF191" s="165">
        <v>2907.1350000000002</v>
      </c>
      <c r="AG191" s="165">
        <v>3141.78</v>
      </c>
      <c r="AH191" s="167">
        <v>3344.268</v>
      </c>
      <c r="AI191" s="167">
        <v>3387.636</v>
      </c>
      <c r="AJ191" s="167">
        <v>3790.8800819999997</v>
      </c>
      <c r="AK191" s="167">
        <v>4408.9953701490722</v>
      </c>
      <c r="AL191" s="167">
        <v>3717.2185860000009</v>
      </c>
      <c r="AM191" s="167">
        <v>4195.8532539922671</v>
      </c>
      <c r="AN191" s="167">
        <v>3654.4596910425307</v>
      </c>
      <c r="AO191" s="167">
        <v>3303.7016029996507</v>
      </c>
      <c r="AP191" s="167">
        <v>3268.2060021385405</v>
      </c>
      <c r="AQ191" s="167">
        <v>4672.0364194292106</v>
      </c>
      <c r="AR191" s="167">
        <v>4504.8301502399017</v>
      </c>
      <c r="AS191" s="167">
        <v>4768.8519855083259</v>
      </c>
      <c r="AT191" s="167">
        <v>6371.8933224876982</v>
      </c>
      <c r="AU191" s="167">
        <v>6476.9910259307871</v>
      </c>
      <c r="AV191" s="167">
        <v>6584.6336238657204</v>
      </c>
      <c r="AW191" s="167">
        <v>6084.2932820142014</v>
      </c>
    </row>
    <row r="192" spans="1:49" s="229" customFormat="1" ht="15" customHeight="1" x14ac:dyDescent="0.2">
      <c r="A192" s="196" t="s">
        <v>601</v>
      </c>
      <c r="B192" s="192">
        <v>1902.1443985507249</v>
      </c>
      <c r="C192" s="192">
        <v>1951.003945652174</v>
      </c>
      <c r="D192" s="192">
        <v>2155.425259963768</v>
      </c>
      <c r="E192" s="192">
        <v>2351.1771865942028</v>
      </c>
      <c r="F192" s="192">
        <v>2482.8691913043476</v>
      </c>
      <c r="G192" s="192">
        <v>2767.3514880434777</v>
      </c>
      <c r="H192" s="192">
        <v>3095.3377249999999</v>
      </c>
      <c r="I192" s="192">
        <v>3713.8454624999999</v>
      </c>
      <c r="J192" s="192">
        <v>4081.9440750000003</v>
      </c>
      <c r="K192" s="192">
        <v>4404.0194000000001</v>
      </c>
      <c r="L192" s="192">
        <v>4608.5082624999995</v>
      </c>
      <c r="M192" s="192">
        <v>4543.622875</v>
      </c>
      <c r="N192" s="192">
        <v>4878.4744749999991</v>
      </c>
      <c r="O192" s="192">
        <v>5955.4549499999994</v>
      </c>
      <c r="P192" s="192">
        <v>5891.6788875000002</v>
      </c>
      <c r="Q192" s="192">
        <v>6088.1255885922328</v>
      </c>
      <c r="R192" s="192">
        <v>6589.9324238673125</v>
      </c>
      <c r="S192" s="192">
        <v>7026.6973147249191</v>
      </c>
      <c r="T192" s="192">
        <v>6860.7837940938507</v>
      </c>
      <c r="U192" s="192">
        <v>6982.1623385113262</v>
      </c>
      <c r="V192" s="192">
        <v>6973.0625</v>
      </c>
      <c r="W192" s="192">
        <v>7172.6125624999995</v>
      </c>
      <c r="X192" s="192">
        <v>7689.360737945206</v>
      </c>
      <c r="Y192" s="192">
        <v>8353.9370332244416</v>
      </c>
      <c r="Z192" s="192">
        <v>8626.3236487774884</v>
      </c>
      <c r="AA192" s="192">
        <v>9042.8404889583053</v>
      </c>
      <c r="AB192" s="192">
        <v>9840.5867565531735</v>
      </c>
      <c r="AC192" s="192">
        <v>10441.717359942513</v>
      </c>
      <c r="AD192" s="192">
        <v>10192.565755579304</v>
      </c>
      <c r="AE192" s="192">
        <v>10998.601438291611</v>
      </c>
      <c r="AF192" s="192">
        <v>10537.136770720001</v>
      </c>
      <c r="AG192" s="192">
        <v>11573.216700000001</v>
      </c>
      <c r="AH192" s="193">
        <v>12717.394149339209</v>
      </c>
      <c r="AI192" s="193">
        <v>14223.0267</v>
      </c>
      <c r="AJ192" s="193">
        <v>14894.959123197288</v>
      </c>
      <c r="AK192" s="193">
        <v>15969.783305936795</v>
      </c>
      <c r="AL192" s="193">
        <v>16898.945759999999</v>
      </c>
      <c r="AM192" s="193">
        <v>20055.638180361038</v>
      </c>
      <c r="AN192" s="193">
        <v>21279.978144189237</v>
      </c>
      <c r="AO192" s="193">
        <v>23447.139914407358</v>
      </c>
      <c r="AP192" s="193">
        <v>24438.640259108794</v>
      </c>
      <c r="AQ192" s="193">
        <v>25131.686709790818</v>
      </c>
      <c r="AR192" s="193">
        <v>25707.2508830232</v>
      </c>
      <c r="AS192" s="193">
        <v>26717.042084246968</v>
      </c>
      <c r="AT192" s="193">
        <v>27442.400467214742</v>
      </c>
      <c r="AU192" s="193">
        <v>28963.794951933709</v>
      </c>
      <c r="AV192" s="193">
        <v>30233.397834296942</v>
      </c>
      <c r="AW192" s="193">
        <v>29800.754796985129</v>
      </c>
    </row>
    <row r="193" spans="1:49" ht="15" customHeight="1" x14ac:dyDescent="0.2">
      <c r="A193" s="197" t="s">
        <v>618</v>
      </c>
      <c r="B193" s="165">
        <v>54.888750000000002</v>
      </c>
      <c r="C193" s="165">
        <v>67.43474999999998</v>
      </c>
      <c r="D193" s="165">
        <v>78.718499999999992</v>
      </c>
      <c r="E193" s="165">
        <v>81.548999999999992</v>
      </c>
      <c r="F193" s="165">
        <v>80.554500000000004</v>
      </c>
      <c r="G193" s="165">
        <v>90.27</v>
      </c>
      <c r="H193" s="165">
        <v>101.745</v>
      </c>
      <c r="I193" s="165">
        <v>97.766999999999996</v>
      </c>
      <c r="J193" s="165">
        <v>134.63999999999999</v>
      </c>
      <c r="K193" s="165">
        <v>150.26130000000001</v>
      </c>
      <c r="L193" s="165">
        <v>201.59662499999999</v>
      </c>
      <c r="M193" s="165">
        <v>237.18824999999998</v>
      </c>
      <c r="N193" s="165">
        <v>307.52999999999997</v>
      </c>
      <c r="O193" s="165">
        <v>450.89099999999991</v>
      </c>
      <c r="P193" s="165">
        <v>527.46749999999997</v>
      </c>
      <c r="Q193" s="165">
        <v>549.11700000000008</v>
      </c>
      <c r="R193" s="165">
        <v>588.66750000000002</v>
      </c>
      <c r="S193" s="165">
        <v>616.09275000000002</v>
      </c>
      <c r="T193" s="165">
        <v>544.87125000000003</v>
      </c>
      <c r="U193" s="165">
        <v>520.20000000000005</v>
      </c>
      <c r="V193" s="165">
        <v>611.51750000000004</v>
      </c>
      <c r="W193" s="165">
        <v>571.34024999999997</v>
      </c>
      <c r="X193" s="165">
        <v>789.89773794520545</v>
      </c>
      <c r="Y193" s="165">
        <v>863.89103322444146</v>
      </c>
      <c r="Z193" s="165">
        <v>666.65438193468867</v>
      </c>
      <c r="AA193" s="165">
        <v>645.57748895830525</v>
      </c>
      <c r="AB193" s="165">
        <v>582.05925655317242</v>
      </c>
      <c r="AC193" s="165">
        <v>632.64029094505088</v>
      </c>
      <c r="AD193" s="165">
        <v>597.4849080793025</v>
      </c>
      <c r="AE193" s="165">
        <v>631.62</v>
      </c>
      <c r="AF193" s="165">
        <v>663.81</v>
      </c>
      <c r="AG193" s="165">
        <v>508.95</v>
      </c>
      <c r="AH193" s="167">
        <v>588.94124933920693</v>
      </c>
      <c r="AI193" s="167">
        <v>544.62</v>
      </c>
      <c r="AJ193" s="167">
        <v>573.86947034945854</v>
      </c>
      <c r="AK193" s="167">
        <v>537.45003261785837</v>
      </c>
      <c r="AL193" s="167">
        <v>629.7059999999999</v>
      </c>
      <c r="AM193" s="167">
        <v>698.95292790000008</v>
      </c>
      <c r="AN193" s="167">
        <v>1285.710071152283</v>
      </c>
      <c r="AO193" s="167">
        <v>991.73485314953746</v>
      </c>
      <c r="AP193" s="167">
        <v>1218.5008744636509</v>
      </c>
      <c r="AQ193" s="167">
        <v>1274.365180010989</v>
      </c>
      <c r="AR193" s="167">
        <v>1270.2733517190684</v>
      </c>
      <c r="AS193" s="167">
        <v>1323.6550174656431</v>
      </c>
      <c r="AT193" s="167">
        <v>1402.9135697982861</v>
      </c>
      <c r="AU193" s="167">
        <v>1642.8843179398721</v>
      </c>
      <c r="AV193" s="167">
        <v>1535.5131473839247</v>
      </c>
      <c r="AW193" s="167">
        <v>1472.4319848223627</v>
      </c>
    </row>
    <row r="194" spans="1:49" ht="15" customHeight="1" x14ac:dyDescent="0.2">
      <c r="A194" s="197" t="s">
        <v>619</v>
      </c>
      <c r="B194" s="165">
        <v>360.83125000000001</v>
      </c>
      <c r="C194" s="165">
        <v>436.75050000000005</v>
      </c>
      <c r="D194" s="165">
        <v>471.84943750000008</v>
      </c>
      <c r="E194" s="165">
        <v>500.75674999999995</v>
      </c>
      <c r="F194" s="165">
        <v>522.40392499999996</v>
      </c>
      <c r="G194" s="165">
        <v>578.80257499999993</v>
      </c>
      <c r="H194" s="165">
        <v>544.7826</v>
      </c>
      <c r="I194" s="165">
        <v>777.55896249999978</v>
      </c>
      <c r="J194" s="165">
        <v>875.9770625000001</v>
      </c>
      <c r="K194" s="165">
        <v>1098.8938499999999</v>
      </c>
      <c r="L194" s="165">
        <v>1000.4992624999999</v>
      </c>
      <c r="M194" s="165">
        <v>1070.3601249999999</v>
      </c>
      <c r="N194" s="165">
        <v>1291.4873499999997</v>
      </c>
      <c r="O194" s="165">
        <v>1871.9639499999996</v>
      </c>
      <c r="P194" s="165">
        <v>1645.42885</v>
      </c>
      <c r="Q194" s="165">
        <v>1740.2744999999998</v>
      </c>
      <c r="R194" s="165">
        <v>1699.9935249999996</v>
      </c>
      <c r="S194" s="165">
        <v>1928.7178999999999</v>
      </c>
      <c r="T194" s="165">
        <v>1878.8452749999999</v>
      </c>
      <c r="U194" s="165">
        <v>1784.8213999999998</v>
      </c>
      <c r="V194" s="165">
        <v>1864.0500000000002</v>
      </c>
      <c r="W194" s="165">
        <v>1956.4919875000001</v>
      </c>
      <c r="X194" s="165">
        <v>2096.9830000000006</v>
      </c>
      <c r="Y194" s="165">
        <v>2047.4460000000001</v>
      </c>
      <c r="Z194" s="165">
        <v>2314.163</v>
      </c>
      <c r="AA194" s="165">
        <v>2574.4630000000002</v>
      </c>
      <c r="AB194" s="165">
        <v>3626.9260000000004</v>
      </c>
      <c r="AC194" s="165">
        <v>3880.4630000000002</v>
      </c>
      <c r="AD194" s="165">
        <v>3584.2167000000004</v>
      </c>
      <c r="AE194" s="165">
        <v>3867.7166999999999</v>
      </c>
      <c r="AF194" s="165">
        <v>3297.9267000000004</v>
      </c>
      <c r="AG194" s="165">
        <v>4198.9166999999998</v>
      </c>
      <c r="AH194" s="167">
        <v>4830.7166999999999</v>
      </c>
      <c r="AI194" s="167">
        <v>6115.9166999999998</v>
      </c>
      <c r="AJ194" s="167">
        <v>6270.2537915982657</v>
      </c>
      <c r="AK194" s="167">
        <v>6894.9574700280455</v>
      </c>
      <c r="AL194" s="167">
        <v>7563.1014000000005</v>
      </c>
      <c r="AM194" s="167">
        <v>9985.3197390000005</v>
      </c>
      <c r="AN194" s="167">
        <v>10925.4448791</v>
      </c>
      <c r="AO194" s="167">
        <v>12139.383199</v>
      </c>
      <c r="AP194" s="167">
        <v>12325.395498072121</v>
      </c>
      <c r="AQ194" s="167">
        <v>12570.690048632017</v>
      </c>
      <c r="AR194" s="167">
        <v>12999.172451018432</v>
      </c>
      <c r="AS194" s="167">
        <v>13888.003545549107</v>
      </c>
      <c r="AT194" s="167">
        <v>13251.859052545573</v>
      </c>
      <c r="AU194" s="167">
        <v>13731.82721447133</v>
      </c>
      <c r="AV194" s="167">
        <v>14031.975742025832</v>
      </c>
      <c r="AW194" s="167">
        <v>14349.30228674124</v>
      </c>
    </row>
    <row r="195" spans="1:49" ht="15" customHeight="1" x14ac:dyDescent="0.2">
      <c r="A195" s="197" t="s">
        <v>620</v>
      </c>
      <c r="B195" s="165">
        <v>98.771500000000003</v>
      </c>
      <c r="C195" s="165">
        <v>115.21</v>
      </c>
      <c r="D195" s="165">
        <v>160.80224999999999</v>
      </c>
      <c r="E195" s="165">
        <v>168.49462500000001</v>
      </c>
      <c r="F195" s="165">
        <v>182.19337500000003</v>
      </c>
      <c r="G195" s="165">
        <v>198.10499999999999</v>
      </c>
      <c r="H195" s="165">
        <v>217.810125</v>
      </c>
      <c r="I195" s="165">
        <v>241.51950000000002</v>
      </c>
      <c r="J195" s="165">
        <v>321.32701250000008</v>
      </c>
      <c r="K195" s="165">
        <v>526.86425000000008</v>
      </c>
      <c r="L195" s="165">
        <v>603.41237500000011</v>
      </c>
      <c r="M195" s="165">
        <v>566.07450000000006</v>
      </c>
      <c r="N195" s="165">
        <v>579.45712500000002</v>
      </c>
      <c r="O195" s="165">
        <v>660.6</v>
      </c>
      <c r="P195" s="165">
        <v>677.7825375000001</v>
      </c>
      <c r="Q195" s="165">
        <v>681.52787500000011</v>
      </c>
      <c r="R195" s="165">
        <v>692.73525000000006</v>
      </c>
      <c r="S195" s="165">
        <v>810.88660000000016</v>
      </c>
      <c r="T195" s="165">
        <v>690.57235000000003</v>
      </c>
      <c r="U195" s="165">
        <v>781.78</v>
      </c>
      <c r="V195" s="165">
        <v>1103.165</v>
      </c>
      <c r="W195" s="165">
        <v>1148.618825</v>
      </c>
      <c r="X195" s="165">
        <v>1798.4</v>
      </c>
      <c r="Y195" s="165">
        <v>1679</v>
      </c>
      <c r="Z195" s="165">
        <v>2165.6669999999999</v>
      </c>
      <c r="AA195" s="165">
        <v>2195</v>
      </c>
      <c r="AB195" s="165">
        <v>2113.8900000000003</v>
      </c>
      <c r="AC195" s="165">
        <v>2333.1981825000003</v>
      </c>
      <c r="AD195" s="165">
        <v>2349.4178475000003</v>
      </c>
      <c r="AE195" s="165">
        <v>2740.71</v>
      </c>
      <c r="AF195" s="165">
        <v>2795.58</v>
      </c>
      <c r="AG195" s="165">
        <v>2893.23</v>
      </c>
      <c r="AH195" s="167">
        <v>3268.9500000000003</v>
      </c>
      <c r="AI195" s="167">
        <v>3609.3300000000004</v>
      </c>
      <c r="AJ195" s="167">
        <v>3924.166309954463</v>
      </c>
      <c r="AK195" s="167">
        <v>4168.26</v>
      </c>
      <c r="AL195" s="167">
        <v>4834.9769999999999</v>
      </c>
      <c r="AM195" s="167">
        <v>5173.59</v>
      </c>
      <c r="AN195" s="167">
        <v>5071.7016910695311</v>
      </c>
      <c r="AO195" s="167">
        <v>6220.6167542578214</v>
      </c>
      <c r="AP195" s="167">
        <v>6765.8525924863034</v>
      </c>
      <c r="AQ195" s="167">
        <v>7332.8982688582983</v>
      </c>
      <c r="AR195" s="167">
        <v>7347.4378882465453</v>
      </c>
      <c r="AS195" s="167">
        <v>7399.0812783397678</v>
      </c>
      <c r="AT195" s="167">
        <v>8545.8598959999745</v>
      </c>
      <c r="AU195" s="167">
        <v>9375.2185269210186</v>
      </c>
      <c r="AV195" s="167">
        <v>10221.98110849898</v>
      </c>
      <c r="AW195" s="167">
        <v>9676.4779242236236</v>
      </c>
    </row>
    <row r="196" spans="1:49" ht="15" customHeight="1" x14ac:dyDescent="0.2">
      <c r="A196" s="197" t="s">
        <v>621</v>
      </c>
      <c r="B196" s="165">
        <v>0.2</v>
      </c>
      <c r="C196" s="165">
        <v>0</v>
      </c>
      <c r="D196" s="165">
        <v>0.2</v>
      </c>
      <c r="E196" s="165">
        <v>0</v>
      </c>
      <c r="F196" s="165">
        <v>0</v>
      </c>
      <c r="G196" s="165">
        <v>0</v>
      </c>
      <c r="H196" s="165">
        <v>0</v>
      </c>
      <c r="I196" s="165">
        <v>0</v>
      </c>
      <c r="J196" s="165">
        <v>0</v>
      </c>
      <c r="K196" s="165">
        <v>0</v>
      </c>
      <c r="L196" s="165">
        <v>0</v>
      </c>
      <c r="M196" s="165">
        <v>0</v>
      </c>
      <c r="N196" s="165">
        <v>0</v>
      </c>
      <c r="O196" s="165">
        <v>0</v>
      </c>
      <c r="P196" s="165">
        <v>0</v>
      </c>
      <c r="Q196" s="165">
        <v>76.206213592232999</v>
      </c>
      <c r="R196" s="165">
        <v>180.5361488673139</v>
      </c>
      <c r="S196" s="165">
        <v>176.00006472491907</v>
      </c>
      <c r="T196" s="165">
        <v>200.49491909385111</v>
      </c>
      <c r="U196" s="165">
        <v>309.36093851132682</v>
      </c>
      <c r="V196" s="165">
        <v>280.33</v>
      </c>
      <c r="W196" s="165">
        <v>323.16150000000005</v>
      </c>
      <c r="X196" s="165">
        <v>244.08000000000004</v>
      </c>
      <c r="Y196" s="165">
        <v>393.6</v>
      </c>
      <c r="Z196" s="165">
        <v>241.73926684280053</v>
      </c>
      <c r="AA196" s="165">
        <v>178.7</v>
      </c>
      <c r="AB196" s="165">
        <v>170.88750000000002</v>
      </c>
      <c r="AC196" s="165">
        <v>244.125</v>
      </c>
      <c r="AD196" s="165">
        <v>288.0675</v>
      </c>
      <c r="AE196" s="165">
        <v>377.15153129161121</v>
      </c>
      <c r="AF196" s="165">
        <v>392.46000000000004</v>
      </c>
      <c r="AG196" s="165">
        <v>584.97</v>
      </c>
      <c r="AH196" s="167">
        <v>620.06820000000005</v>
      </c>
      <c r="AI196" s="167">
        <v>550.56000000000006</v>
      </c>
      <c r="AJ196" s="167">
        <v>584.92656899999997</v>
      </c>
      <c r="AK196" s="167">
        <v>772.00301116269782</v>
      </c>
      <c r="AL196" s="167">
        <v>270.8904</v>
      </c>
      <c r="AM196" s="167">
        <v>508.07261346103752</v>
      </c>
      <c r="AN196" s="167">
        <v>301.44270286742335</v>
      </c>
      <c r="AO196" s="167">
        <v>539.99110799999994</v>
      </c>
      <c r="AP196" s="167">
        <v>246.96249408671707</v>
      </c>
      <c r="AQ196" s="167">
        <v>288.34277937664211</v>
      </c>
      <c r="AR196" s="167">
        <v>215.48496610920634</v>
      </c>
      <c r="AS196" s="167">
        <v>292.7620878802486</v>
      </c>
      <c r="AT196" s="167">
        <v>822.60031223883971</v>
      </c>
      <c r="AU196" s="167">
        <v>1041.3879609811856</v>
      </c>
      <c r="AV196" s="167">
        <v>921.00384774501072</v>
      </c>
      <c r="AW196" s="167">
        <v>807.21789830703847</v>
      </c>
    </row>
    <row r="197" spans="1:49" ht="15" customHeight="1" x14ac:dyDescent="0.2">
      <c r="A197" s="197" t="s">
        <v>590</v>
      </c>
      <c r="B197" s="165">
        <v>0</v>
      </c>
      <c r="C197" s="165">
        <v>0</v>
      </c>
      <c r="D197" s="165">
        <v>0</v>
      </c>
      <c r="E197" s="165">
        <v>0</v>
      </c>
      <c r="F197" s="165">
        <v>0</v>
      </c>
      <c r="G197" s="165">
        <v>0</v>
      </c>
      <c r="H197" s="165">
        <v>0</v>
      </c>
      <c r="I197" s="165">
        <v>0</v>
      </c>
      <c r="J197" s="165">
        <v>0</v>
      </c>
      <c r="K197" s="165">
        <v>0</v>
      </c>
      <c r="L197" s="165">
        <v>0</v>
      </c>
      <c r="M197" s="165">
        <v>0</v>
      </c>
      <c r="N197" s="165">
        <v>0</v>
      </c>
      <c r="O197" s="165">
        <v>0</v>
      </c>
      <c r="P197" s="165">
        <v>0</v>
      </c>
      <c r="Q197" s="165">
        <v>0</v>
      </c>
      <c r="R197" s="165">
        <v>0</v>
      </c>
      <c r="S197" s="165">
        <v>0</v>
      </c>
      <c r="T197" s="165">
        <v>0</v>
      </c>
      <c r="U197" s="165">
        <v>0</v>
      </c>
      <c r="V197" s="165">
        <v>0</v>
      </c>
      <c r="W197" s="165">
        <v>0</v>
      </c>
      <c r="X197" s="165">
        <v>0</v>
      </c>
      <c r="Y197" s="165">
        <v>0</v>
      </c>
      <c r="Z197" s="165">
        <v>0</v>
      </c>
      <c r="AA197" s="165">
        <v>0</v>
      </c>
      <c r="AB197" s="165">
        <v>0</v>
      </c>
      <c r="AC197" s="165">
        <v>0</v>
      </c>
      <c r="AD197" s="165">
        <v>0</v>
      </c>
      <c r="AE197" s="165">
        <v>0</v>
      </c>
      <c r="AF197" s="165">
        <v>0</v>
      </c>
      <c r="AG197" s="165">
        <v>0</v>
      </c>
      <c r="AH197" s="167">
        <v>0</v>
      </c>
      <c r="AI197" s="167">
        <v>0</v>
      </c>
      <c r="AJ197" s="167">
        <v>0</v>
      </c>
      <c r="AK197" s="167">
        <v>0</v>
      </c>
      <c r="AL197" s="167">
        <v>0</v>
      </c>
      <c r="AM197" s="167">
        <v>0</v>
      </c>
      <c r="AN197" s="167">
        <v>0</v>
      </c>
      <c r="AO197" s="167">
        <v>0</v>
      </c>
      <c r="AP197" s="167">
        <v>0</v>
      </c>
      <c r="AQ197" s="167">
        <v>0</v>
      </c>
      <c r="AR197" s="167">
        <v>0</v>
      </c>
      <c r="AS197" s="167">
        <v>2.5471101600000003</v>
      </c>
      <c r="AT197" s="167">
        <v>2.5516686888000004</v>
      </c>
      <c r="AU197" s="167">
        <v>2.7559595774517556</v>
      </c>
      <c r="AV197" s="167">
        <v>3.1340870089610795</v>
      </c>
      <c r="AW197" s="167">
        <v>3.3434094336791276</v>
      </c>
    </row>
    <row r="198" spans="1:49" ht="15" customHeight="1" x14ac:dyDescent="0.2">
      <c r="A198" s="197" t="s">
        <v>679</v>
      </c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>
        <v>1.8575783232000003</v>
      </c>
      <c r="AT198" s="167">
        <v>5.2902860268000005</v>
      </c>
      <c r="AU198" s="167">
        <v>18.084962976673602</v>
      </c>
      <c r="AV198" s="167">
        <v>0.94522718510400949</v>
      </c>
      <c r="AW198" s="167">
        <v>14.217113024483467</v>
      </c>
    </row>
    <row r="199" spans="1:49" ht="15" customHeight="1" thickBot="1" x14ac:dyDescent="0.25">
      <c r="A199" s="226" t="s">
        <v>624</v>
      </c>
      <c r="B199" s="210">
        <v>1387.4528985507247</v>
      </c>
      <c r="C199" s="210">
        <v>1331.608695652174</v>
      </c>
      <c r="D199" s="210">
        <v>1443.8550724637678</v>
      </c>
      <c r="E199" s="210">
        <v>1600.376811594203</v>
      </c>
      <c r="F199" s="210">
        <v>1697.7173913043475</v>
      </c>
      <c r="G199" s="210">
        <v>1900.173913043478</v>
      </c>
      <c r="H199" s="210">
        <v>2231</v>
      </c>
      <c r="I199" s="210">
        <v>2597</v>
      </c>
      <c r="J199" s="210">
        <v>2750</v>
      </c>
      <c r="K199" s="210">
        <v>2628</v>
      </c>
      <c r="L199" s="210">
        <v>2803</v>
      </c>
      <c r="M199" s="210">
        <v>2670</v>
      </c>
      <c r="N199" s="210">
        <v>2700</v>
      </c>
      <c r="O199" s="210">
        <v>2972</v>
      </c>
      <c r="P199" s="210">
        <v>3041</v>
      </c>
      <c r="Q199" s="210">
        <v>3041</v>
      </c>
      <c r="R199" s="210">
        <v>3427.9999999999995</v>
      </c>
      <c r="S199" s="210">
        <v>3495</v>
      </c>
      <c r="T199" s="210">
        <v>3546</v>
      </c>
      <c r="U199" s="210">
        <v>3586</v>
      </c>
      <c r="V199" s="210">
        <v>3114</v>
      </c>
      <c r="W199" s="210">
        <v>3172.9999999999995</v>
      </c>
      <c r="X199" s="210">
        <v>2760</v>
      </c>
      <c r="Y199" s="210">
        <v>3370</v>
      </c>
      <c r="Z199" s="210">
        <v>3238.1</v>
      </c>
      <c r="AA199" s="210">
        <v>3449.1</v>
      </c>
      <c r="AB199" s="210">
        <v>3346.8239999999996</v>
      </c>
      <c r="AC199" s="210">
        <v>3351.290886497462</v>
      </c>
      <c r="AD199" s="210">
        <v>3373.3788000000004</v>
      </c>
      <c r="AE199" s="210">
        <v>3381.4032069999998</v>
      </c>
      <c r="AF199" s="210">
        <v>3387.3600707199998</v>
      </c>
      <c r="AG199" s="210">
        <v>3387.15</v>
      </c>
      <c r="AH199" s="211">
        <v>3408.7179999999998</v>
      </c>
      <c r="AI199" s="211">
        <v>3402.6</v>
      </c>
      <c r="AJ199" s="211">
        <v>3541.7429822951026</v>
      </c>
      <c r="AK199" s="211">
        <v>3597.1127921281914</v>
      </c>
      <c r="AL199" s="211">
        <v>3600.2709599999994</v>
      </c>
      <c r="AM199" s="211">
        <v>3689.7028999999998</v>
      </c>
      <c r="AN199" s="211">
        <v>3695.6788000000001</v>
      </c>
      <c r="AO199" s="211">
        <v>3555.4140000000002</v>
      </c>
      <c r="AP199" s="211">
        <v>3881.9288000000006</v>
      </c>
      <c r="AQ199" s="211">
        <v>3665.39043291287</v>
      </c>
      <c r="AR199" s="211">
        <v>3874.8822259299482</v>
      </c>
      <c r="AS199" s="211">
        <v>3809.1354665290014</v>
      </c>
      <c r="AT199" s="211">
        <v>3411.3256819164694</v>
      </c>
      <c r="AU199" s="211">
        <v>3151.6360090661747</v>
      </c>
      <c r="AV199" s="211">
        <v>3518.8446744491303</v>
      </c>
      <c r="AW199" s="211">
        <v>3477.7641804327009</v>
      </c>
    </row>
    <row r="200" spans="1:49" ht="15" customHeight="1" x14ac:dyDescent="0.2">
      <c r="A200" s="157" t="s">
        <v>680</v>
      </c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60"/>
      <c r="AJ200" s="159"/>
      <c r="AK200" s="159"/>
      <c r="AL200" s="159"/>
      <c r="AM200" s="159"/>
      <c r="AN200" s="159"/>
      <c r="AO200" s="159"/>
      <c r="AP200" s="159"/>
      <c r="AQ200" s="159"/>
      <c r="AT200" s="227"/>
      <c r="AU200" s="227"/>
      <c r="AV200" s="227"/>
      <c r="AW200" s="227"/>
    </row>
    <row r="201" spans="1:49" ht="15" customHeight="1" x14ac:dyDescent="0.2">
      <c r="A201" s="157" t="s">
        <v>681</v>
      </c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60"/>
      <c r="AJ201" s="159"/>
      <c r="AK201" s="159"/>
      <c r="AL201" s="159"/>
      <c r="AM201" s="159"/>
      <c r="AN201" s="159"/>
      <c r="AO201" s="159"/>
      <c r="AP201" s="159"/>
      <c r="AQ201" s="159"/>
      <c r="AT201" s="227"/>
      <c r="AU201" s="227"/>
      <c r="AV201" s="227"/>
      <c r="AW201" s="227"/>
    </row>
    <row r="202" spans="1:49" ht="15" customHeight="1" x14ac:dyDescent="0.2">
      <c r="A202" s="157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60"/>
      <c r="AJ202" s="159"/>
      <c r="AK202" s="159"/>
      <c r="AL202" s="159"/>
      <c r="AM202" s="159"/>
      <c r="AN202" s="159"/>
      <c r="AO202" s="159"/>
      <c r="AP202" s="159"/>
      <c r="AQ202" s="159"/>
      <c r="AT202" s="227"/>
      <c r="AU202" s="227"/>
      <c r="AV202" s="227"/>
      <c r="AW202" s="227"/>
    </row>
    <row r="203" spans="1:49" ht="15" customHeight="1" x14ac:dyDescent="0.2">
      <c r="A203" s="157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60"/>
      <c r="AJ203" s="159"/>
      <c r="AK203" s="159"/>
      <c r="AL203" s="159"/>
      <c r="AM203" s="159"/>
      <c r="AN203" s="159"/>
      <c r="AO203" s="159"/>
      <c r="AP203" s="159"/>
      <c r="AQ203" s="159"/>
      <c r="AT203" s="227"/>
      <c r="AU203" s="227"/>
      <c r="AV203" s="227"/>
      <c r="AW203" s="227"/>
    </row>
    <row r="204" spans="1:49" ht="15" customHeight="1" x14ac:dyDescent="0.2">
      <c r="A204" s="113" t="s">
        <v>682</v>
      </c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5"/>
      <c r="AJ204" s="114"/>
      <c r="AK204" s="114"/>
      <c r="AL204" s="114"/>
      <c r="AM204" s="114"/>
      <c r="AN204" s="159"/>
      <c r="AO204" s="159"/>
      <c r="AP204" s="159"/>
    </row>
    <row r="205" spans="1:49" ht="15" customHeight="1" thickBot="1" x14ac:dyDescent="0.25">
      <c r="A205" s="120" t="s">
        <v>683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214"/>
      <c r="AJ205" s="154"/>
      <c r="AK205" s="154"/>
      <c r="AL205" s="154"/>
      <c r="AM205" s="154"/>
      <c r="AN205" s="212"/>
      <c r="AO205" s="212"/>
      <c r="AP205" s="212"/>
      <c r="AQ205" s="222"/>
      <c r="AR205" s="222"/>
      <c r="AS205" s="222"/>
      <c r="AT205" s="222"/>
      <c r="AU205" s="222"/>
      <c r="AV205" s="222"/>
      <c r="AW205" s="115" t="s">
        <v>2</v>
      </c>
    </row>
    <row r="206" spans="1:49" ht="15" customHeight="1" x14ac:dyDescent="0.2">
      <c r="A206" s="122"/>
      <c r="B206" s="122">
        <v>1970</v>
      </c>
      <c r="C206" s="122">
        <v>1971</v>
      </c>
      <c r="D206" s="122">
        <v>1972</v>
      </c>
      <c r="E206" s="122">
        <v>1973</v>
      </c>
      <c r="F206" s="122">
        <v>1974</v>
      </c>
      <c r="G206" s="122">
        <v>1975</v>
      </c>
      <c r="H206" s="122">
        <v>1976</v>
      </c>
      <c r="I206" s="122">
        <v>1977</v>
      </c>
      <c r="J206" s="122">
        <v>1978</v>
      </c>
      <c r="K206" s="122">
        <v>1979</v>
      </c>
      <c r="L206" s="122">
        <v>1980</v>
      </c>
      <c r="M206" s="122">
        <v>1981</v>
      </c>
      <c r="N206" s="122">
        <v>1982</v>
      </c>
      <c r="O206" s="122">
        <v>1983</v>
      </c>
      <c r="P206" s="122">
        <v>1984</v>
      </c>
      <c r="Q206" s="122">
        <v>1985</v>
      </c>
      <c r="R206" s="122">
        <v>1986</v>
      </c>
      <c r="S206" s="122">
        <v>1987</v>
      </c>
      <c r="T206" s="122">
        <v>1988</v>
      </c>
      <c r="U206" s="122">
        <v>1989</v>
      </c>
      <c r="V206" s="122">
        <v>1990</v>
      </c>
      <c r="W206" s="122">
        <v>1991</v>
      </c>
      <c r="X206" s="122">
        <v>1992</v>
      </c>
      <c r="Y206" s="122">
        <v>1993</v>
      </c>
      <c r="Z206" s="122">
        <v>1994</v>
      </c>
      <c r="AA206" s="122">
        <v>1995</v>
      </c>
      <c r="AB206" s="122">
        <v>1996</v>
      </c>
      <c r="AC206" s="122">
        <v>1997</v>
      </c>
      <c r="AD206" s="122">
        <v>1998</v>
      </c>
      <c r="AE206" s="122">
        <v>1999</v>
      </c>
      <c r="AF206" s="122">
        <v>2000</v>
      </c>
      <c r="AG206" s="122">
        <v>2001</v>
      </c>
      <c r="AH206" s="122">
        <v>2002</v>
      </c>
      <c r="AI206" s="122">
        <v>2003</v>
      </c>
      <c r="AJ206" s="122">
        <v>2004</v>
      </c>
      <c r="AK206" s="122">
        <v>2005</v>
      </c>
      <c r="AL206" s="122">
        <v>2006</v>
      </c>
      <c r="AM206" s="122">
        <v>2007</v>
      </c>
      <c r="AN206" s="122">
        <v>2008</v>
      </c>
      <c r="AO206" s="122">
        <v>2009</v>
      </c>
      <c r="AP206" s="122">
        <v>2010</v>
      </c>
      <c r="AQ206" s="122">
        <v>2011</v>
      </c>
      <c r="AR206" s="122">
        <v>2012</v>
      </c>
      <c r="AS206" s="123">
        <v>2013</v>
      </c>
      <c r="AT206" s="123">
        <v>2014</v>
      </c>
      <c r="AU206" s="123">
        <v>2015</v>
      </c>
      <c r="AV206" s="123">
        <v>2016</v>
      </c>
      <c r="AW206" s="123">
        <v>2017</v>
      </c>
    </row>
    <row r="207" spans="1:49" s="229" customFormat="1" ht="15" customHeight="1" x14ac:dyDescent="0.2">
      <c r="A207" s="228" t="s">
        <v>668</v>
      </c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>
        <v>-2.7965139593080188</v>
      </c>
      <c r="AV207" s="193">
        <v>-7.67105429055073</v>
      </c>
      <c r="AW207" s="193">
        <v>-20.061816958681028</v>
      </c>
    </row>
    <row r="208" spans="1:49" s="229" customFormat="1" ht="15" customHeight="1" x14ac:dyDescent="0.2">
      <c r="A208" s="194" t="s">
        <v>570</v>
      </c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>
        <v>0</v>
      </c>
      <c r="AW208" s="193">
        <v>-1.8338373299487203</v>
      </c>
    </row>
    <row r="209" spans="1:49" ht="15" customHeight="1" x14ac:dyDescent="0.2">
      <c r="A209" s="197" t="s">
        <v>571</v>
      </c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>
        <v>0</v>
      </c>
      <c r="AW209" s="167">
        <v>-1.8338373299487203</v>
      </c>
    </row>
    <row r="210" spans="1:49" ht="15" customHeight="1" x14ac:dyDescent="0.2">
      <c r="A210" s="197" t="s">
        <v>7</v>
      </c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>
        <v>0</v>
      </c>
      <c r="AW210" s="167">
        <v>0</v>
      </c>
    </row>
    <row r="211" spans="1:49" ht="15" customHeight="1" x14ac:dyDescent="0.2">
      <c r="A211" s="197" t="s">
        <v>49</v>
      </c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>
        <v>0</v>
      </c>
      <c r="AW211" s="167">
        <v>0</v>
      </c>
    </row>
    <row r="212" spans="1:49" ht="15" customHeight="1" x14ac:dyDescent="0.2">
      <c r="A212" s="197" t="s">
        <v>50</v>
      </c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>
        <v>0</v>
      </c>
      <c r="AW212" s="167">
        <v>0</v>
      </c>
    </row>
    <row r="213" spans="1:49" ht="15" customHeight="1" x14ac:dyDescent="0.2">
      <c r="A213" s="197" t="s">
        <v>599</v>
      </c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>
        <v>0</v>
      </c>
      <c r="AW213" s="167">
        <v>0</v>
      </c>
    </row>
    <row r="214" spans="1:49" ht="15" customHeight="1" x14ac:dyDescent="0.2">
      <c r="A214" s="197" t="s">
        <v>600</v>
      </c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>
        <v>0</v>
      </c>
      <c r="AW214" s="167">
        <v>0</v>
      </c>
    </row>
    <row r="215" spans="1:49" ht="15" customHeight="1" x14ac:dyDescent="0.2">
      <c r="A215" s="197" t="s">
        <v>10</v>
      </c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>
        <v>0</v>
      </c>
      <c r="AW215" s="167">
        <v>0</v>
      </c>
    </row>
    <row r="216" spans="1:49" s="229" customFormat="1" ht="15" customHeight="1" x14ac:dyDescent="0.2">
      <c r="A216" s="196" t="s">
        <v>601</v>
      </c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>
        <v>-2.7965139593080188</v>
      </c>
      <c r="AV216" s="193">
        <v>-7.67105429055073</v>
      </c>
      <c r="AW216" s="193">
        <v>-18.227979628732307</v>
      </c>
    </row>
    <row r="217" spans="1:49" ht="15" customHeight="1" x14ac:dyDescent="0.2">
      <c r="A217" s="197" t="s">
        <v>618</v>
      </c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>
        <v>0</v>
      </c>
      <c r="AW217" s="167">
        <v>0</v>
      </c>
    </row>
    <row r="218" spans="1:49" ht="15" customHeight="1" x14ac:dyDescent="0.2">
      <c r="A218" s="197" t="s">
        <v>619</v>
      </c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>
        <v>0</v>
      </c>
      <c r="AW218" s="167">
        <v>0</v>
      </c>
    </row>
    <row r="219" spans="1:49" ht="15" customHeight="1" x14ac:dyDescent="0.2">
      <c r="A219" s="197" t="s">
        <v>604</v>
      </c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>
        <v>0</v>
      </c>
      <c r="AW219" s="167">
        <v>0</v>
      </c>
    </row>
    <row r="220" spans="1:49" ht="15" customHeight="1" x14ac:dyDescent="0.2">
      <c r="A220" s="223" t="s">
        <v>15</v>
      </c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>
        <v>-2.7965139593080188</v>
      </c>
      <c r="AV220" s="202">
        <v>-7.67105429055073</v>
      </c>
      <c r="AW220" s="202">
        <v>-18.227979628732307</v>
      </c>
    </row>
    <row r="221" spans="1:49" ht="15" customHeight="1" x14ac:dyDescent="0.2">
      <c r="A221" s="197" t="s">
        <v>669</v>
      </c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>
        <v>4.7411870299564729</v>
      </c>
      <c r="AV221" s="167">
        <v>8.9491375244905118</v>
      </c>
      <c r="AW221" s="167">
        <v>30.886476622603453</v>
      </c>
    </row>
    <row r="222" spans="1:49" ht="15" customHeight="1" x14ac:dyDescent="0.2">
      <c r="A222" s="197" t="s">
        <v>575</v>
      </c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>
        <v>1.9766576184095253</v>
      </c>
      <c r="AV222" s="167">
        <v>1.266105774543723</v>
      </c>
      <c r="AW222" s="167">
        <v>7.2509486451015963</v>
      </c>
    </row>
    <row r="223" spans="1:49" ht="15" customHeight="1" x14ac:dyDescent="0.2">
      <c r="A223" s="197" t="s">
        <v>684</v>
      </c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>
        <v>1.5249151787422449E-2</v>
      </c>
      <c r="AV223" s="167">
        <v>2.3800592102907765E-2</v>
      </c>
      <c r="AW223" s="167">
        <v>1.5555395756011441</v>
      </c>
    </row>
    <row r="224" spans="1:49" ht="15" customHeight="1" x14ac:dyDescent="0.2">
      <c r="A224" s="197" t="s">
        <v>577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>
        <v>1.7211698677595257</v>
      </c>
      <c r="AV224" s="167">
        <v>4.6074813389047966</v>
      </c>
      <c r="AW224" s="167">
        <v>14.264634667566691</v>
      </c>
    </row>
    <row r="225" spans="1:49" ht="15" customHeight="1" x14ac:dyDescent="0.2">
      <c r="A225" s="223" t="s">
        <v>578</v>
      </c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>
        <v>1.0281103919999999</v>
      </c>
      <c r="AV225" s="202">
        <v>3.051749818939085</v>
      </c>
      <c r="AW225" s="202">
        <v>7.8153537343340256</v>
      </c>
    </row>
    <row r="226" spans="1:49" ht="15" customHeight="1" x14ac:dyDescent="0.2">
      <c r="A226" s="197" t="s">
        <v>670</v>
      </c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>
        <v>-1.768403567308019</v>
      </c>
      <c r="AV226" s="167">
        <v>-4.6193044716116454</v>
      </c>
      <c r="AW226" s="167">
        <v>-12.246463224347004</v>
      </c>
    </row>
    <row r="227" spans="1:49" ht="15" customHeight="1" x14ac:dyDescent="0.2">
      <c r="A227" s="223" t="s">
        <v>671</v>
      </c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>
        <v>36.763999999999996</v>
      </c>
      <c r="AV227" s="202">
        <v>39.782664850883101</v>
      </c>
      <c r="AW227" s="202">
        <v>38.956360485345833</v>
      </c>
    </row>
    <row r="228" spans="1:49" s="229" customFormat="1" ht="15" customHeight="1" x14ac:dyDescent="0.2">
      <c r="A228" s="228" t="s">
        <v>672</v>
      </c>
      <c r="B228" s="192"/>
      <c r="C228" s="192"/>
      <c r="D228" s="192"/>
      <c r="E228" s="192"/>
      <c r="F228" s="192"/>
      <c r="G228" s="192"/>
      <c r="H228" s="192"/>
      <c r="I228" s="192"/>
      <c r="J228" s="192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>
        <v>34.939162911738663</v>
      </c>
      <c r="AV228" s="193">
        <v>104.05973865686643</v>
      </c>
      <c r="AW228" s="193">
        <v>359.14507700701699</v>
      </c>
    </row>
    <row r="229" spans="1:49" s="229" customFormat="1" ht="15" customHeight="1" x14ac:dyDescent="0.2">
      <c r="A229" s="194" t="s">
        <v>570</v>
      </c>
      <c r="B229" s="192"/>
      <c r="C229" s="192"/>
      <c r="D229" s="192"/>
      <c r="E229" s="192"/>
      <c r="F229" s="192"/>
      <c r="G229" s="192"/>
      <c r="H229" s="192"/>
      <c r="I229" s="192"/>
      <c r="J229" s="192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>
        <v>0</v>
      </c>
      <c r="AW229" s="193">
        <v>9.0024353948575655</v>
      </c>
    </row>
    <row r="230" spans="1:49" ht="15" customHeight="1" x14ac:dyDescent="0.2">
      <c r="A230" s="197" t="s">
        <v>611</v>
      </c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>
        <v>0</v>
      </c>
      <c r="AW230" s="167">
        <v>9.0024353948575655</v>
      </c>
    </row>
    <row r="231" spans="1:49" ht="15" customHeight="1" x14ac:dyDescent="0.2">
      <c r="A231" s="197" t="s">
        <v>612</v>
      </c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>
        <v>0</v>
      </c>
      <c r="AW231" s="167">
        <v>0</v>
      </c>
    </row>
    <row r="232" spans="1:49" ht="15" customHeight="1" x14ac:dyDescent="0.2">
      <c r="A232" s="197" t="s">
        <v>613</v>
      </c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>
        <v>0</v>
      </c>
      <c r="AW232" s="167">
        <v>0</v>
      </c>
    </row>
    <row r="233" spans="1:49" ht="15" customHeight="1" x14ac:dyDescent="0.2">
      <c r="A233" s="197" t="s">
        <v>614</v>
      </c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>
        <v>0</v>
      </c>
      <c r="AW233" s="167">
        <v>0</v>
      </c>
    </row>
    <row r="234" spans="1:49" ht="15" customHeight="1" x14ac:dyDescent="0.2">
      <c r="A234" s="197" t="s">
        <v>615</v>
      </c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>
        <v>0</v>
      </c>
      <c r="AW234" s="167">
        <v>0</v>
      </c>
    </row>
    <row r="235" spans="1:49" ht="15" customHeight="1" x14ac:dyDescent="0.2">
      <c r="A235" s="197" t="s">
        <v>616</v>
      </c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>
        <v>0</v>
      </c>
      <c r="AW235" s="167">
        <v>0</v>
      </c>
    </row>
    <row r="236" spans="1:49" ht="15" customHeight="1" x14ac:dyDescent="0.2">
      <c r="A236" s="197" t="s">
        <v>617</v>
      </c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>
        <v>0</v>
      </c>
      <c r="AW236" s="167">
        <v>0</v>
      </c>
    </row>
    <row r="237" spans="1:49" s="229" customFormat="1" ht="15" customHeight="1" x14ac:dyDescent="0.2">
      <c r="A237" s="196" t="s">
        <v>601</v>
      </c>
      <c r="B237" s="192"/>
      <c r="C237" s="192"/>
      <c r="D237" s="192"/>
      <c r="E237" s="192"/>
      <c r="F237" s="192"/>
      <c r="G237" s="192"/>
      <c r="H237" s="192"/>
      <c r="I237" s="192"/>
      <c r="J237" s="192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>
        <v>34.939162911738663</v>
      </c>
      <c r="AV237" s="193">
        <v>104.05973865686643</v>
      </c>
      <c r="AW237" s="193">
        <v>350.14264161215942</v>
      </c>
    </row>
    <row r="238" spans="1:49" ht="15" customHeight="1" x14ac:dyDescent="0.2">
      <c r="A238" s="197" t="s">
        <v>618</v>
      </c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>
        <v>0</v>
      </c>
      <c r="AW238" s="167">
        <v>0</v>
      </c>
    </row>
    <row r="239" spans="1:49" ht="15" customHeight="1" x14ac:dyDescent="0.2">
      <c r="A239" s="197" t="s">
        <v>619</v>
      </c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>
        <v>0</v>
      </c>
      <c r="AW239" s="167">
        <v>0</v>
      </c>
    </row>
    <row r="240" spans="1:49" ht="15" customHeight="1" x14ac:dyDescent="0.2">
      <c r="A240" s="197" t="s">
        <v>620</v>
      </c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>
        <v>0</v>
      </c>
      <c r="AW240" s="167">
        <v>0</v>
      </c>
    </row>
    <row r="241" spans="1:49" ht="15" customHeight="1" x14ac:dyDescent="0.2">
      <c r="A241" s="197" t="s">
        <v>621</v>
      </c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>
        <v>11.954772</v>
      </c>
      <c r="AV241" s="167">
        <v>35.485463010919595</v>
      </c>
      <c r="AW241" s="167">
        <v>81.873770818328779</v>
      </c>
    </row>
    <row r="242" spans="1:49" ht="15" customHeight="1" x14ac:dyDescent="0.2">
      <c r="A242" s="197" t="s">
        <v>590</v>
      </c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>
        <v>0.17731571845840058</v>
      </c>
      <c r="AV242" s="167">
        <v>0.27675107096404378</v>
      </c>
      <c r="AW242" s="167">
        <v>18.087669483734235</v>
      </c>
    </row>
    <row r="243" spans="1:49" ht="15" customHeight="1" x14ac:dyDescent="0.2">
      <c r="A243" s="197" t="s">
        <v>679</v>
      </c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>
        <v>20.013603113482858</v>
      </c>
      <c r="AV243" s="167">
        <v>53.575364405869735</v>
      </c>
      <c r="AW243" s="167">
        <v>165.86784497170572</v>
      </c>
    </row>
    <row r="244" spans="1:49" ht="15" customHeight="1" thickBot="1" x14ac:dyDescent="0.25">
      <c r="A244" s="226" t="s">
        <v>624</v>
      </c>
      <c r="B244" s="210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11"/>
      <c r="AT244" s="211"/>
      <c r="AU244" s="211">
        <v>2.7934720797974073</v>
      </c>
      <c r="AV244" s="211">
        <v>14.722160169113058</v>
      </c>
      <c r="AW244" s="211">
        <v>84.313356338390662</v>
      </c>
    </row>
    <row r="245" spans="1:49" ht="15" customHeight="1" x14ac:dyDescent="0.2">
      <c r="A245" s="157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60"/>
      <c r="AJ245" s="159"/>
      <c r="AK245" s="159"/>
      <c r="AL245" s="159"/>
      <c r="AM245" s="159"/>
      <c r="AN245" s="159"/>
      <c r="AO245" s="159"/>
      <c r="AP245" s="159"/>
      <c r="AQ245" s="159"/>
      <c r="AT245" s="227"/>
      <c r="AU245" s="227"/>
      <c r="AV245" s="227"/>
      <c r="AW245" s="227"/>
    </row>
    <row r="246" spans="1:49" ht="15" customHeight="1" x14ac:dyDescent="0.2">
      <c r="A246" s="157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60"/>
      <c r="AJ246" s="159"/>
      <c r="AK246" s="159"/>
      <c r="AL246" s="159"/>
      <c r="AM246" s="159"/>
      <c r="AN246" s="159"/>
      <c r="AO246" s="159"/>
      <c r="AP246" s="159"/>
      <c r="AQ246" s="159"/>
      <c r="AT246" s="227"/>
      <c r="AU246" s="227"/>
      <c r="AV246" s="227"/>
      <c r="AW246" s="227"/>
    </row>
    <row r="247" spans="1:49" ht="15" customHeight="1" x14ac:dyDescent="0.2">
      <c r="A247" s="113" t="s">
        <v>630</v>
      </c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5"/>
      <c r="AJ247" s="114"/>
      <c r="AK247" s="114"/>
      <c r="AL247" s="114"/>
      <c r="AM247" s="114"/>
      <c r="AN247" s="159"/>
      <c r="AO247" s="159"/>
      <c r="AP247" s="159"/>
      <c r="AQ247" s="159"/>
    </row>
    <row r="248" spans="1:49" ht="15" customHeight="1" thickBot="1" x14ac:dyDescent="0.25">
      <c r="A248" s="113" t="s">
        <v>626</v>
      </c>
      <c r="B248" s="114"/>
      <c r="C248" s="118"/>
      <c r="D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J248" s="114"/>
      <c r="AK248" s="114"/>
      <c r="AL248" s="114"/>
      <c r="AM248" s="151"/>
      <c r="AN248" s="115"/>
      <c r="AQ248" s="116"/>
      <c r="AS248" s="115"/>
      <c r="AW248" s="115" t="s">
        <v>2</v>
      </c>
    </row>
    <row r="249" spans="1:49" ht="15" customHeight="1" x14ac:dyDescent="0.2">
      <c r="A249" s="122" t="s">
        <v>3</v>
      </c>
      <c r="B249" s="122">
        <v>1970</v>
      </c>
      <c r="C249" s="122">
        <v>1971</v>
      </c>
      <c r="D249" s="122">
        <v>1972</v>
      </c>
      <c r="E249" s="122">
        <v>1973</v>
      </c>
      <c r="F249" s="122">
        <v>1974</v>
      </c>
      <c r="G249" s="122">
        <v>1975</v>
      </c>
      <c r="H249" s="122">
        <v>1976</v>
      </c>
      <c r="I249" s="122">
        <v>1977</v>
      </c>
      <c r="J249" s="122">
        <v>1978</v>
      </c>
      <c r="K249" s="122">
        <v>1979</v>
      </c>
      <c r="L249" s="122">
        <v>1980</v>
      </c>
      <c r="M249" s="122">
        <v>1981</v>
      </c>
      <c r="N249" s="122">
        <v>1982</v>
      </c>
      <c r="O249" s="122">
        <v>1983</v>
      </c>
      <c r="P249" s="122">
        <v>1984</v>
      </c>
      <c r="Q249" s="122">
        <v>1985</v>
      </c>
      <c r="R249" s="122">
        <v>1986</v>
      </c>
      <c r="S249" s="122">
        <v>1987</v>
      </c>
      <c r="T249" s="122">
        <v>1988</v>
      </c>
      <c r="U249" s="122">
        <v>1989</v>
      </c>
      <c r="V249" s="122">
        <v>1990</v>
      </c>
      <c r="W249" s="122">
        <v>1991</v>
      </c>
      <c r="X249" s="122">
        <v>1992</v>
      </c>
      <c r="Y249" s="122">
        <v>1993</v>
      </c>
      <c r="Z249" s="122">
        <v>1994</v>
      </c>
      <c r="AA249" s="122">
        <v>1995</v>
      </c>
      <c r="AB249" s="122">
        <v>1996</v>
      </c>
      <c r="AC249" s="122">
        <v>1997</v>
      </c>
      <c r="AD249" s="122">
        <v>1998</v>
      </c>
      <c r="AE249" s="122">
        <v>1999</v>
      </c>
      <c r="AF249" s="122">
        <v>2000</v>
      </c>
      <c r="AG249" s="122">
        <v>2001</v>
      </c>
      <c r="AH249" s="122">
        <v>2002</v>
      </c>
      <c r="AI249" s="122">
        <v>2003</v>
      </c>
      <c r="AJ249" s="122">
        <v>2004</v>
      </c>
      <c r="AK249" s="122">
        <v>2005</v>
      </c>
      <c r="AL249" s="122">
        <v>2006</v>
      </c>
      <c r="AM249" s="122">
        <v>2007</v>
      </c>
      <c r="AN249" s="122">
        <v>2008</v>
      </c>
      <c r="AO249" s="122">
        <v>2009</v>
      </c>
      <c r="AP249" s="122">
        <v>2010</v>
      </c>
      <c r="AQ249" s="122">
        <v>2011</v>
      </c>
      <c r="AR249" s="122">
        <v>2012</v>
      </c>
      <c r="AS249" s="123">
        <v>2013</v>
      </c>
      <c r="AT249" s="123">
        <v>2014</v>
      </c>
      <c r="AU249" s="123">
        <v>2015</v>
      </c>
      <c r="AV249" s="123">
        <v>2016</v>
      </c>
      <c r="AW249" s="123">
        <v>2017</v>
      </c>
    </row>
    <row r="250" spans="1:49" ht="15" customHeight="1" x14ac:dyDescent="0.2">
      <c r="A250" s="117" t="s">
        <v>627</v>
      </c>
      <c r="B250" s="166">
        <v>-1587.5367312000001</v>
      </c>
      <c r="C250" s="166">
        <v>-1645.3855824</v>
      </c>
      <c r="D250" s="166">
        <v>-1673.8381968000001</v>
      </c>
      <c r="E250" s="166">
        <v>-1799.2160256</v>
      </c>
      <c r="F250" s="166">
        <v>-1803.9801192</v>
      </c>
      <c r="G250" s="166">
        <v>-2221.5430272000003</v>
      </c>
      <c r="H250" s="166">
        <v>-2844.0179376000001</v>
      </c>
      <c r="I250" s="166">
        <v>-3374.9614751999998</v>
      </c>
      <c r="J250" s="166">
        <v>-3406.0050528000002</v>
      </c>
      <c r="K250" s="166">
        <v>-3902.9621903999996</v>
      </c>
      <c r="L250" s="166">
        <v>-4058.7618456</v>
      </c>
      <c r="M250" s="166">
        <v>-3657.9662280000002</v>
      </c>
      <c r="N250" s="166">
        <v>-3809.8094664</v>
      </c>
      <c r="O250" s="166">
        <v>-4523.2959576000003</v>
      </c>
      <c r="P250" s="166">
        <v>-6070.3308959999995</v>
      </c>
      <c r="Q250" s="166">
        <v>-6870.1348464000002</v>
      </c>
      <c r="R250" s="166">
        <v>-7026.4323024000005</v>
      </c>
      <c r="S250" s="166">
        <v>-7322.8336944000002</v>
      </c>
      <c r="T250" s="166">
        <v>-7713.1075224000006</v>
      </c>
      <c r="U250" s="166">
        <v>-7661.5581504000002</v>
      </c>
      <c r="V250" s="166">
        <v>-7540.4686056</v>
      </c>
      <c r="W250" s="166">
        <v>-7742.7636552000004</v>
      </c>
      <c r="X250" s="166">
        <v>-7989.7748112000008</v>
      </c>
      <c r="Y250" s="166">
        <v>-8278.2633695999994</v>
      </c>
      <c r="Z250" s="166">
        <v>-8048.8971528000002</v>
      </c>
      <c r="AA250" s="166">
        <v>-8114.5248912000006</v>
      </c>
      <c r="AB250" s="166">
        <v>-8106.2561999999998</v>
      </c>
      <c r="AC250" s="166">
        <v>-7803.9371760000004</v>
      </c>
      <c r="AD250" s="166">
        <v>-7565.2127040000005</v>
      </c>
      <c r="AE250" s="166">
        <v>-6937.7038080000002</v>
      </c>
      <c r="AF250" s="166">
        <v>-7292.7517320000006</v>
      </c>
      <c r="AG250" s="166">
        <v>-7091.5522440000004</v>
      </c>
      <c r="AH250" s="177">
        <v>-6884.2330599999996</v>
      </c>
      <c r="AI250" s="177">
        <v>-6823.67623</v>
      </c>
      <c r="AJ250" s="177">
        <v>-7333.8815800000002</v>
      </c>
      <c r="AK250" s="177">
        <v>-7172.98340116504</v>
      </c>
      <c r="AL250" s="177">
        <v>-6918.9879200000005</v>
      </c>
      <c r="AM250" s="177">
        <v>-7659.9019828680002</v>
      </c>
      <c r="AN250" s="166">
        <v>-7642.811932999999</v>
      </c>
      <c r="AO250" s="166">
        <v>-6842.3611799999999</v>
      </c>
      <c r="AP250" s="166">
        <v>-8105.5349076177517</v>
      </c>
      <c r="AQ250" s="166">
        <v>-8400.0482100000008</v>
      </c>
      <c r="AR250" s="166">
        <v>-8022.0460405499989</v>
      </c>
      <c r="AS250" s="166">
        <v>-7781.6698000000006</v>
      </c>
      <c r="AT250" s="166">
        <v>-8054.2043999999996</v>
      </c>
      <c r="AU250" s="166">
        <v>-7675.6144799999993</v>
      </c>
      <c r="AV250" s="166">
        <v>-7690.9657089599987</v>
      </c>
      <c r="AW250" s="166">
        <v>-8628.914931752026</v>
      </c>
    </row>
    <row r="251" spans="1:49" ht="15" customHeight="1" x14ac:dyDescent="0.2">
      <c r="A251" s="117" t="s">
        <v>628</v>
      </c>
      <c r="B251" s="166">
        <v>-459.4881312</v>
      </c>
      <c r="C251" s="166">
        <v>-463.33859039999999</v>
      </c>
      <c r="D251" s="166">
        <v>-509.54410079999997</v>
      </c>
      <c r="E251" s="166">
        <v>-531.36336959999994</v>
      </c>
      <c r="F251" s="166">
        <v>-655.21980719999999</v>
      </c>
      <c r="G251" s="166">
        <v>-536.4973152</v>
      </c>
      <c r="H251" s="166">
        <v>-621.20741759999999</v>
      </c>
      <c r="I251" s="166">
        <v>-748.2725711999999</v>
      </c>
      <c r="J251" s="166">
        <v>-772.65881279999996</v>
      </c>
      <c r="K251" s="166">
        <v>-938.22855839999988</v>
      </c>
      <c r="L251" s="166">
        <v>-1003.0446215999999</v>
      </c>
      <c r="M251" s="166">
        <v>-837.47487599999999</v>
      </c>
      <c r="N251" s="166">
        <v>-748.91431439999997</v>
      </c>
      <c r="O251" s="166">
        <v>-765.59963759999994</v>
      </c>
      <c r="P251" s="166">
        <v>-782.92670399999997</v>
      </c>
      <c r="Q251" s="166">
        <v>-912.55883039999992</v>
      </c>
      <c r="R251" s="166">
        <v>-886.88910239999996</v>
      </c>
      <c r="S251" s="166">
        <v>-675.11384639999994</v>
      </c>
      <c r="T251" s="166">
        <v>-633.40053839999996</v>
      </c>
      <c r="U251" s="166">
        <v>-617.35695839999994</v>
      </c>
      <c r="V251" s="166">
        <v>-451.14546959999996</v>
      </c>
      <c r="W251" s="166">
        <v>-128.9903832</v>
      </c>
      <c r="X251" s="166">
        <v>-80.859643199999994</v>
      </c>
      <c r="Y251" s="166">
        <v>-37.221105599999994</v>
      </c>
      <c r="Z251" s="166">
        <v>-76.367440799999997</v>
      </c>
      <c r="AA251" s="166">
        <v>-68.024779199999998</v>
      </c>
      <c r="AB251" s="166">
        <v>-83.426615999999996</v>
      </c>
      <c r="AC251" s="166">
        <v>-57.756887999999996</v>
      </c>
      <c r="AD251" s="166">
        <v>-12.834864</v>
      </c>
      <c r="AE251" s="166">
        <v>-19.252295999999998</v>
      </c>
      <c r="AF251" s="166">
        <v>-9.6261479999999988</v>
      </c>
      <c r="AG251" s="166">
        <v>-9.6261479999999988</v>
      </c>
      <c r="AH251" s="177">
        <v>-62.913059999999994</v>
      </c>
      <c r="AI251" s="177">
        <v>-37.876229999999993</v>
      </c>
      <c r="AJ251" s="177">
        <v>-137.38157999999999</v>
      </c>
      <c r="AK251" s="177">
        <v>-134.81369999999998</v>
      </c>
      <c r="AL251" s="177">
        <v>-87.307919999999996</v>
      </c>
      <c r="AM251" s="177">
        <v>-71.941982867999997</v>
      </c>
      <c r="AN251" s="166">
        <v>-82.749932999999999</v>
      </c>
      <c r="AO251" s="166">
        <v>-166.91219999999998</v>
      </c>
      <c r="AP251" s="166">
        <v>0</v>
      </c>
      <c r="AQ251" s="166">
        <v>0</v>
      </c>
      <c r="AR251" s="166">
        <v>0</v>
      </c>
      <c r="AS251" s="166">
        <v>0</v>
      </c>
      <c r="AT251" s="166">
        <v>0</v>
      </c>
      <c r="AU251" s="166">
        <v>0</v>
      </c>
      <c r="AV251" s="166">
        <v>0</v>
      </c>
      <c r="AW251" s="166">
        <v>0</v>
      </c>
    </row>
    <row r="252" spans="1:49" ht="15" customHeight="1" x14ac:dyDescent="0.2">
      <c r="A252" s="135" t="s">
        <v>629</v>
      </c>
      <c r="B252" s="165">
        <v>-1128.0486000000001</v>
      </c>
      <c r="C252" s="165">
        <v>-1182.046992</v>
      </c>
      <c r="D252" s="165">
        <v>-1164.2940960000001</v>
      </c>
      <c r="E252" s="165">
        <v>-1267.852656</v>
      </c>
      <c r="F252" s="165">
        <v>-1148.7603120000001</v>
      </c>
      <c r="G252" s="165">
        <v>-1685.0457120000001</v>
      </c>
      <c r="H252" s="165">
        <v>-2222.81052</v>
      </c>
      <c r="I252" s="165">
        <v>-2626.6889040000001</v>
      </c>
      <c r="J252" s="165">
        <v>-2633.3462400000003</v>
      </c>
      <c r="K252" s="165">
        <v>-2964.7336319999999</v>
      </c>
      <c r="L252" s="165">
        <v>-3055.717224</v>
      </c>
      <c r="M252" s="165">
        <v>-2820.491352</v>
      </c>
      <c r="N252" s="165">
        <v>-3060.8951520000001</v>
      </c>
      <c r="O252" s="165">
        <v>-3757.69632</v>
      </c>
      <c r="P252" s="165">
        <v>-5287.404192</v>
      </c>
      <c r="Q252" s="165">
        <v>-5957.576016</v>
      </c>
      <c r="R252" s="165">
        <v>-6139.5432000000001</v>
      </c>
      <c r="S252" s="165">
        <v>-6647.7198480000006</v>
      </c>
      <c r="T252" s="165">
        <v>-7079.7069840000004</v>
      </c>
      <c r="U252" s="165">
        <v>-7044.2011920000004</v>
      </c>
      <c r="V252" s="165">
        <v>-7089.323136</v>
      </c>
      <c r="W252" s="165">
        <v>-7613.7732720000004</v>
      </c>
      <c r="X252" s="165">
        <v>-7908.9151680000004</v>
      </c>
      <c r="Y252" s="165">
        <v>-8241.0422639999997</v>
      </c>
      <c r="Z252" s="165">
        <v>-7972.5297120000005</v>
      </c>
      <c r="AA252" s="165">
        <v>-8046.5001120000006</v>
      </c>
      <c r="AB252" s="165">
        <v>-8022.8295840000001</v>
      </c>
      <c r="AC252" s="165">
        <v>-7746.1802880000005</v>
      </c>
      <c r="AD252" s="165">
        <v>-7552.3778400000001</v>
      </c>
      <c r="AE252" s="165">
        <v>-6918.4515120000005</v>
      </c>
      <c r="AF252" s="165">
        <v>-7283.1255840000003</v>
      </c>
      <c r="AG252" s="165">
        <v>-7081.9260960000001</v>
      </c>
      <c r="AH252" s="167">
        <v>-6821.32</v>
      </c>
      <c r="AI252" s="167">
        <v>-6785.8</v>
      </c>
      <c r="AJ252" s="167">
        <v>-7196.5</v>
      </c>
      <c r="AK252" s="167">
        <v>-7038.1697011650404</v>
      </c>
      <c r="AL252" s="167">
        <v>-6831.68</v>
      </c>
      <c r="AM252" s="167">
        <v>-7587.96</v>
      </c>
      <c r="AN252" s="166">
        <v>-7560.061999999999</v>
      </c>
      <c r="AO252" s="166">
        <v>-6675.4489800000001</v>
      </c>
      <c r="AP252" s="166">
        <v>-8105.5349076177517</v>
      </c>
      <c r="AQ252" s="166">
        <v>-8400.0482100000008</v>
      </c>
      <c r="AR252" s="166">
        <v>-8022.0460405499989</v>
      </c>
      <c r="AS252" s="166">
        <v>-7781.6698000000006</v>
      </c>
      <c r="AT252" s="166">
        <v>-8054.2043999999996</v>
      </c>
      <c r="AU252" s="166">
        <v>-7675.6144799999993</v>
      </c>
      <c r="AV252" s="166">
        <v>-7690.9657089599987</v>
      </c>
      <c r="AW252" s="166">
        <v>-8628.914931752026</v>
      </c>
    </row>
    <row r="253" spans="1:49" ht="15" customHeight="1" x14ac:dyDescent="0.2">
      <c r="A253" s="117" t="s">
        <v>450</v>
      </c>
      <c r="B253" s="117">
        <v>0</v>
      </c>
      <c r="C253" s="117">
        <v>0</v>
      </c>
      <c r="D253" s="117">
        <v>0</v>
      </c>
      <c r="E253" s="117">
        <v>0</v>
      </c>
      <c r="F253" s="117">
        <v>0</v>
      </c>
      <c r="G253" s="117">
        <v>0</v>
      </c>
      <c r="H253" s="117">
        <v>0</v>
      </c>
      <c r="I253" s="117">
        <v>0</v>
      </c>
      <c r="J253" s="117">
        <v>0</v>
      </c>
      <c r="K253" s="117">
        <v>0</v>
      </c>
      <c r="L253" s="117">
        <v>0</v>
      </c>
      <c r="M253" s="117">
        <v>0</v>
      </c>
      <c r="N253" s="117">
        <v>0</v>
      </c>
      <c r="O253" s="117">
        <v>0</v>
      </c>
      <c r="P253" s="117">
        <v>0</v>
      </c>
      <c r="Q253" s="117">
        <v>0</v>
      </c>
      <c r="R253" s="117">
        <v>0</v>
      </c>
      <c r="S253" s="117">
        <v>0</v>
      </c>
      <c r="T253" s="117">
        <v>0</v>
      </c>
      <c r="U253" s="117">
        <v>0</v>
      </c>
      <c r="V253" s="117">
        <v>0</v>
      </c>
      <c r="W253" s="117">
        <v>0</v>
      </c>
      <c r="X253" s="117">
        <v>0</v>
      </c>
      <c r="Y253" s="117">
        <v>0</v>
      </c>
      <c r="Z253" s="117">
        <v>0</v>
      </c>
      <c r="AA253" s="117">
        <v>0</v>
      </c>
      <c r="AB253" s="117">
        <v>0</v>
      </c>
      <c r="AC253" s="117">
        <v>0</v>
      </c>
      <c r="AD253" s="117">
        <v>0</v>
      </c>
      <c r="AE253" s="117">
        <v>0</v>
      </c>
      <c r="AF253" s="117">
        <v>0</v>
      </c>
      <c r="AG253" s="117">
        <v>0</v>
      </c>
      <c r="AH253" s="117">
        <v>0</v>
      </c>
      <c r="AI253" s="117">
        <v>0</v>
      </c>
      <c r="AJ253" s="117">
        <v>0</v>
      </c>
      <c r="AK253" s="117">
        <v>0</v>
      </c>
      <c r="AL253" s="117">
        <v>0</v>
      </c>
      <c r="AM253" s="117">
        <v>0</v>
      </c>
      <c r="AN253" s="117">
        <v>0</v>
      </c>
      <c r="AO253" s="117">
        <v>0</v>
      </c>
      <c r="AP253" s="166">
        <v>-611.97299999999996</v>
      </c>
      <c r="AQ253" s="166">
        <v>-803.06220000000008</v>
      </c>
      <c r="AR253" s="166">
        <v>-835.18468799999994</v>
      </c>
      <c r="AS253" s="166">
        <v>-818.49599999999998</v>
      </c>
      <c r="AT253" s="166">
        <v>-841.29</v>
      </c>
      <c r="AU253" s="166">
        <v>-801.74936999999989</v>
      </c>
      <c r="AV253" s="166">
        <v>-825.80185109999991</v>
      </c>
      <c r="AW253" s="166">
        <v>-926.51224739224949</v>
      </c>
    </row>
    <row r="254" spans="1:49" ht="15" customHeight="1" x14ac:dyDescent="0.2">
      <c r="A254" s="135" t="s">
        <v>42</v>
      </c>
      <c r="B254" s="165">
        <v>315.49375199999997</v>
      </c>
      <c r="C254" s="165">
        <v>314.20426800000001</v>
      </c>
      <c r="D254" s="165">
        <v>320.65168799999998</v>
      </c>
      <c r="E254" s="165">
        <v>352.029132</v>
      </c>
      <c r="F254" s="165">
        <v>338.70446399999997</v>
      </c>
      <c r="G254" s="165">
        <v>419.08229999999998</v>
      </c>
      <c r="H254" s="165">
        <v>541.15345200000002</v>
      </c>
      <c r="I254" s="165">
        <v>621.96111599999995</v>
      </c>
      <c r="J254" s="165">
        <v>647.32096799999999</v>
      </c>
      <c r="K254" s="165">
        <v>717.81276000000003</v>
      </c>
      <c r="L254" s="165">
        <v>745.75157999999999</v>
      </c>
      <c r="M254" s="165">
        <v>680.84755199999995</v>
      </c>
      <c r="N254" s="165">
        <v>737.15502000000004</v>
      </c>
      <c r="O254" s="165">
        <v>872.98066799999992</v>
      </c>
      <c r="P254" s="165">
        <v>1151.93904</v>
      </c>
      <c r="Q254" s="165">
        <v>1284.3260639999999</v>
      </c>
      <c r="R254" s="165">
        <v>1310.9754</v>
      </c>
      <c r="S254" s="165">
        <v>1488.4943639999999</v>
      </c>
      <c r="T254" s="165">
        <v>1600.679472</v>
      </c>
      <c r="U254" s="165">
        <v>1612.7146559999999</v>
      </c>
      <c r="V254" s="165">
        <v>1366.85304</v>
      </c>
      <c r="W254" s="165">
        <v>1458.4064040000001</v>
      </c>
      <c r="X254" s="165">
        <v>1476.4591800000001</v>
      </c>
      <c r="Y254" s="165">
        <v>1538.78424</v>
      </c>
      <c r="Z254" s="165">
        <v>1509.555936</v>
      </c>
      <c r="AA254" s="165">
        <v>1523.74026</v>
      </c>
      <c r="AB254" s="165">
        <v>1546.9509719999999</v>
      </c>
      <c r="AC254" s="165">
        <v>1485.05574</v>
      </c>
      <c r="AD254" s="165">
        <v>1457.976576</v>
      </c>
      <c r="AE254" s="165">
        <v>1350.0897479999999</v>
      </c>
      <c r="AF254" s="165">
        <v>1428.318444</v>
      </c>
      <c r="AG254" s="165">
        <v>1405.1077319999999</v>
      </c>
      <c r="AH254" s="167">
        <v>1366.97</v>
      </c>
      <c r="AI254" s="167">
        <v>1405.67</v>
      </c>
      <c r="AJ254" s="167">
        <v>1492.1</v>
      </c>
      <c r="AK254" s="167">
        <v>1467.2941866704059</v>
      </c>
      <c r="AL254" s="167">
        <v>1420.29</v>
      </c>
      <c r="AM254" s="167">
        <v>1621.1</v>
      </c>
      <c r="AN254" s="166">
        <v>1615.51</v>
      </c>
      <c r="AO254" s="166">
        <v>1530.37</v>
      </c>
      <c r="AP254" s="166">
        <v>1737.7734323358654</v>
      </c>
      <c r="AQ254" s="166">
        <v>1798.3133028</v>
      </c>
      <c r="AR254" s="166">
        <v>1735.3723372019999</v>
      </c>
      <c r="AS254" s="166">
        <v>1683.4156</v>
      </c>
      <c r="AT254" s="166">
        <v>1702.8</v>
      </c>
      <c r="AU254" s="166">
        <v>1634.6879999999999</v>
      </c>
      <c r="AV254" s="166">
        <v>1569.3004799999999</v>
      </c>
      <c r="AW254" s="166">
        <v>1760.6840098769253</v>
      </c>
    </row>
    <row r="255" spans="1:49" ht="15" customHeight="1" x14ac:dyDescent="0.2">
      <c r="A255" s="135" t="s">
        <v>43</v>
      </c>
      <c r="B255" s="165">
        <v>1113.214536</v>
      </c>
      <c r="C255" s="165">
        <v>1158.0465959999999</v>
      </c>
      <c r="D255" s="165">
        <v>1165.63356</v>
      </c>
      <c r="E255" s="165">
        <v>1253.918232</v>
      </c>
      <c r="F255" s="165">
        <v>1242.882648</v>
      </c>
      <c r="G255" s="165">
        <v>1551.1892760000001</v>
      </c>
      <c r="H255" s="165">
        <v>1984.3359479999999</v>
      </c>
      <c r="I255" s="165">
        <v>2364.3738720000001</v>
      </c>
      <c r="J255" s="165">
        <v>2465.7633000000001</v>
      </c>
      <c r="K255" s="165">
        <v>2792.0027519999999</v>
      </c>
      <c r="L255" s="165">
        <v>2941.6728600000001</v>
      </c>
      <c r="M255" s="165">
        <v>2805.7972319999999</v>
      </c>
      <c r="N255" s="165">
        <v>2772.6904800000002</v>
      </c>
      <c r="O255" s="165">
        <v>3252.0486599999999</v>
      </c>
      <c r="P255" s="165">
        <v>4384.575468</v>
      </c>
      <c r="Q255" s="165">
        <v>4977.0483839999997</v>
      </c>
      <c r="R255" s="165">
        <v>5048.7796799999996</v>
      </c>
      <c r="S255" s="165">
        <v>5255.0071559999997</v>
      </c>
      <c r="T255" s="165">
        <v>5596.4205359999996</v>
      </c>
      <c r="U255" s="165">
        <v>5546.0706840000003</v>
      </c>
      <c r="V255" s="165">
        <v>5266.0427399999999</v>
      </c>
      <c r="W255" s="165">
        <v>5577.1082640000004</v>
      </c>
      <c r="X255" s="165">
        <v>5628.1478399999996</v>
      </c>
      <c r="Y255" s="165">
        <v>5864.723172</v>
      </c>
      <c r="Z255" s="165">
        <v>5700.5688600000003</v>
      </c>
      <c r="AA255" s="165">
        <v>5746.0906439999999</v>
      </c>
      <c r="AB255" s="165">
        <v>5764.0234680000003</v>
      </c>
      <c r="AC255" s="165">
        <v>5625.3889440000003</v>
      </c>
      <c r="AD255" s="165">
        <v>5456.4065639999999</v>
      </c>
      <c r="AE255" s="165">
        <v>5028.7776839999997</v>
      </c>
      <c r="AF255" s="165">
        <v>5299.1494920000005</v>
      </c>
      <c r="AG255" s="165">
        <v>5256.3866040000003</v>
      </c>
      <c r="AH255" s="167">
        <v>5128.08</v>
      </c>
      <c r="AI255" s="167">
        <v>4972.1399999999994</v>
      </c>
      <c r="AJ255" s="167">
        <v>5395.7999999999993</v>
      </c>
      <c r="AK255" s="167">
        <v>5362.6964787866291</v>
      </c>
      <c r="AL255" s="167">
        <v>5170.1699999999992</v>
      </c>
      <c r="AM255" s="167">
        <v>5737.3499999999995</v>
      </c>
      <c r="AN255" s="166">
        <v>5717.3399999999992</v>
      </c>
      <c r="AO255" s="166">
        <v>5008.71</v>
      </c>
      <c r="AP255" s="166">
        <v>6340.0942743120449</v>
      </c>
      <c r="AQ255" s="166">
        <v>6681.4832099999994</v>
      </c>
      <c r="AR255" s="166">
        <v>6681.4832099999994</v>
      </c>
      <c r="AS255" s="166">
        <v>6480.8318999999992</v>
      </c>
      <c r="AT255" s="166">
        <v>6552.24</v>
      </c>
      <c r="AU255" s="166">
        <v>6264.5776199999991</v>
      </c>
      <c r="AV255" s="166">
        <v>6370.7262215699993</v>
      </c>
      <c r="AW255" s="166">
        <v>7147.6660668719996</v>
      </c>
    </row>
    <row r="256" spans="1:49" ht="15" customHeight="1" x14ac:dyDescent="0.2">
      <c r="A256" s="135" t="s">
        <v>47</v>
      </c>
      <c r="B256" s="165">
        <v>59.826060000000005</v>
      </c>
      <c r="C256" s="165">
        <v>64.954008000000002</v>
      </c>
      <c r="D256" s="165">
        <v>68.372640000000004</v>
      </c>
      <c r="E256" s="165">
        <v>73.500588000000008</v>
      </c>
      <c r="F256" s="165">
        <v>70.081956000000005</v>
      </c>
      <c r="G256" s="165">
        <v>87.175116000000003</v>
      </c>
      <c r="H256" s="165">
        <v>100.849644</v>
      </c>
      <c r="I256" s="165">
        <v>112.81485600000001</v>
      </c>
      <c r="J256" s="165">
        <v>134.18130600000001</v>
      </c>
      <c r="K256" s="165">
        <v>146.14651800000001</v>
      </c>
      <c r="L256" s="165">
        <v>177.76886400000001</v>
      </c>
      <c r="M256" s="165">
        <v>162.38502</v>
      </c>
      <c r="N256" s="165">
        <v>179.47818000000001</v>
      </c>
      <c r="O256" s="165">
        <v>218.79244800000001</v>
      </c>
      <c r="P256" s="165">
        <v>275.19987600000002</v>
      </c>
      <c r="Q256" s="165">
        <v>271.78124400000002</v>
      </c>
      <c r="R256" s="165">
        <v>290.58372000000003</v>
      </c>
      <c r="S256" s="165">
        <v>280.32782400000002</v>
      </c>
      <c r="T256" s="165">
        <v>297.42098400000003</v>
      </c>
      <c r="U256" s="165">
        <v>291.438378</v>
      </c>
      <c r="V256" s="165">
        <v>269.21726999999998</v>
      </c>
      <c r="W256" s="165">
        <v>305.96756400000004</v>
      </c>
      <c r="X256" s="165">
        <v>293.147694</v>
      </c>
      <c r="Y256" s="165">
        <v>305.11290600000001</v>
      </c>
      <c r="Z256" s="165">
        <v>294.00235200000003</v>
      </c>
      <c r="AA256" s="165">
        <v>276.90919200000002</v>
      </c>
      <c r="AB256" s="165">
        <v>264.94398000000001</v>
      </c>
      <c r="AC256" s="165">
        <v>287.16508800000003</v>
      </c>
      <c r="AD256" s="165">
        <v>271.78124400000002</v>
      </c>
      <c r="AE256" s="165">
        <v>250.414794</v>
      </c>
      <c r="AF256" s="165">
        <v>250.414794</v>
      </c>
      <c r="AG256" s="165">
        <v>235.88560800000002</v>
      </c>
      <c r="AH256" s="167">
        <v>228.90060000000003</v>
      </c>
      <c r="AI256" s="167">
        <v>232.56</v>
      </c>
      <c r="AJ256" s="167">
        <v>239.4</v>
      </c>
      <c r="AK256" s="167">
        <v>220.63663027303392</v>
      </c>
      <c r="AL256" s="167">
        <v>212.04</v>
      </c>
      <c r="AM256" s="167">
        <v>214.60499999999999</v>
      </c>
      <c r="AN256" s="166">
        <v>213.8355</v>
      </c>
      <c r="AO256" s="166">
        <v>192.45195000000001</v>
      </c>
      <c r="AP256" s="166">
        <v>235.43292553632438</v>
      </c>
      <c r="AQ256" s="166">
        <v>234.17937000000001</v>
      </c>
      <c r="AR256" s="166">
        <v>224.81219519999999</v>
      </c>
      <c r="AS256" s="166">
        <v>218.11904999999999</v>
      </c>
      <c r="AT256" s="166">
        <v>247.95</v>
      </c>
      <c r="AU256" s="166">
        <v>236.79225</v>
      </c>
      <c r="AV256" s="166">
        <v>234.4243275</v>
      </c>
      <c r="AW256" s="166">
        <v>263.01347015161917</v>
      </c>
    </row>
    <row r="257" spans="1:49" ht="15" customHeight="1" thickBot="1" x14ac:dyDescent="0.25">
      <c r="A257" s="183" t="s">
        <v>560</v>
      </c>
      <c r="B257" s="183">
        <v>-99.002383200000168</v>
      </c>
      <c r="C257" s="183">
        <v>-108.18071040000018</v>
      </c>
      <c r="D257" s="183">
        <v>-119.18030880000015</v>
      </c>
      <c r="E257" s="183">
        <v>-119.76807359999975</v>
      </c>
      <c r="F257" s="183">
        <v>-152.31105120000007</v>
      </c>
      <c r="G257" s="183">
        <v>-164.09633520000034</v>
      </c>
      <c r="H257" s="183">
        <v>-217.67889360000026</v>
      </c>
      <c r="I257" s="183">
        <v>-275.81163119999974</v>
      </c>
      <c r="J257" s="183">
        <v>-158.73947880000014</v>
      </c>
      <c r="K257" s="183">
        <v>-247.00016039999946</v>
      </c>
      <c r="L257" s="183">
        <v>-193.56854159999966</v>
      </c>
      <c r="M257" s="183">
        <v>-8.9364239999999882</v>
      </c>
      <c r="N257" s="183">
        <v>-120.4857863999996</v>
      </c>
      <c r="O257" s="183">
        <v>-179.47418160000052</v>
      </c>
      <c r="P257" s="183">
        <v>-258.6165119999996</v>
      </c>
      <c r="Q257" s="183">
        <v>-336.97915440000088</v>
      </c>
      <c r="R257" s="183">
        <v>-376.09350240000094</v>
      </c>
      <c r="S257" s="183">
        <v>-299.00435040000048</v>
      </c>
      <c r="T257" s="183">
        <v>-218.58653040000081</v>
      </c>
      <c r="U257" s="183">
        <v>-211.33443239999997</v>
      </c>
      <c r="V257" s="183">
        <v>-638.35555560000012</v>
      </c>
      <c r="W257" s="183">
        <v>-401.28142320000006</v>
      </c>
      <c r="X257" s="183">
        <v>-592.02009720000115</v>
      </c>
      <c r="Y257" s="183">
        <v>-569.64305159999913</v>
      </c>
      <c r="Z257" s="183">
        <v>-544.7700047999997</v>
      </c>
      <c r="AA257" s="183">
        <v>-567.78479520000019</v>
      </c>
      <c r="AB257" s="183">
        <v>-530.33777999999984</v>
      </c>
      <c r="AC257" s="183">
        <v>-406.32740400000057</v>
      </c>
      <c r="AD257" s="183">
        <v>-379.04832000000079</v>
      </c>
      <c r="AE257" s="183">
        <v>-308.42158200000085</v>
      </c>
      <c r="AF257" s="183">
        <v>-314.86900199999945</v>
      </c>
      <c r="AG257" s="183">
        <v>-194.17230000000109</v>
      </c>
      <c r="AH257" s="183">
        <v>-160.28245999999945</v>
      </c>
      <c r="AI257" s="183">
        <v>-213.30623000000014</v>
      </c>
      <c r="AJ257" s="183">
        <v>-206.58158000000094</v>
      </c>
      <c r="AK257" s="183">
        <v>-122.35610543497114</v>
      </c>
      <c r="AL257" s="183">
        <v>-116.4879200000014</v>
      </c>
      <c r="AM257" s="183">
        <v>-86.84698286800176</v>
      </c>
      <c r="AN257" s="183">
        <v>-96.126432999999452</v>
      </c>
      <c r="AO257" s="183">
        <v>-110.82923000000028</v>
      </c>
      <c r="AP257" s="183">
        <v>-404.20727543351677</v>
      </c>
      <c r="AQ257" s="183">
        <v>-489.13452720000168</v>
      </c>
      <c r="AR257" s="183">
        <v>-215.56298614799925</v>
      </c>
      <c r="AS257" s="183">
        <v>-217.79925000000185</v>
      </c>
      <c r="AT257" s="183">
        <v>-392.50439999999981</v>
      </c>
      <c r="AU257" s="183">
        <v>-341.30598000000009</v>
      </c>
      <c r="AV257" s="183">
        <v>-342.31653098999868</v>
      </c>
      <c r="AW257" s="183">
        <v>-384.06363224373126</v>
      </c>
    </row>
    <row r="258" spans="1:49" ht="15" customHeight="1" x14ac:dyDescent="0.2">
      <c r="A258" s="149"/>
      <c r="B258" s="192"/>
      <c r="C258" s="192"/>
      <c r="D258" s="192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3"/>
      <c r="AI258" s="193"/>
      <c r="AJ258" s="193"/>
      <c r="AK258" s="193"/>
      <c r="AL258" s="193"/>
      <c r="AM258" s="193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</row>
    <row r="259" spans="1:49" ht="15" customHeight="1" x14ac:dyDescent="0.2">
      <c r="A259" s="149"/>
      <c r="B259" s="192"/>
      <c r="C259" s="192"/>
      <c r="D259" s="192"/>
      <c r="E259" s="192"/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3"/>
      <c r="AI259" s="193"/>
      <c r="AJ259" s="193"/>
      <c r="AK259" s="193"/>
      <c r="AL259" s="193"/>
      <c r="AM259" s="193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</row>
    <row r="260" spans="1:49" ht="15" customHeight="1" x14ac:dyDescent="0.2">
      <c r="A260" s="113" t="s">
        <v>636</v>
      </c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5"/>
      <c r="AJ260" s="114"/>
      <c r="AK260" s="114"/>
      <c r="AL260" s="114"/>
      <c r="AM260" s="114"/>
      <c r="AN260" s="159"/>
      <c r="AO260" s="159"/>
      <c r="AP260" s="159"/>
      <c r="AQ260" s="159"/>
    </row>
    <row r="261" spans="1:49" ht="15" customHeight="1" thickBot="1" x14ac:dyDescent="0.25">
      <c r="A261" s="113" t="s">
        <v>631</v>
      </c>
      <c r="B261" s="114"/>
      <c r="C261" s="118"/>
      <c r="D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J261" s="114"/>
      <c r="AK261" s="114"/>
      <c r="AL261" s="114"/>
      <c r="AM261" s="151"/>
      <c r="AN261" s="115"/>
      <c r="AQ261" s="116"/>
      <c r="AT261" s="115"/>
      <c r="AW261" s="115" t="s">
        <v>2</v>
      </c>
    </row>
    <row r="262" spans="1:49" ht="15" customHeight="1" x14ac:dyDescent="0.2">
      <c r="A262" s="122" t="s">
        <v>22</v>
      </c>
      <c r="B262" s="122">
        <v>1970</v>
      </c>
      <c r="C262" s="122">
        <v>1971</v>
      </c>
      <c r="D262" s="122">
        <v>1972</v>
      </c>
      <c r="E262" s="122">
        <v>1973</v>
      </c>
      <c r="F262" s="122">
        <v>1974</v>
      </c>
      <c r="G262" s="122">
        <v>1975</v>
      </c>
      <c r="H262" s="122">
        <v>1976</v>
      </c>
      <c r="I262" s="122">
        <v>1977</v>
      </c>
      <c r="J262" s="122">
        <v>1978</v>
      </c>
      <c r="K262" s="122">
        <v>1979</v>
      </c>
      <c r="L262" s="122">
        <v>1980</v>
      </c>
      <c r="M262" s="122">
        <v>1981</v>
      </c>
      <c r="N262" s="122">
        <v>1982</v>
      </c>
      <c r="O262" s="122">
        <v>1983</v>
      </c>
      <c r="P262" s="122">
        <v>1984</v>
      </c>
      <c r="Q262" s="122">
        <v>1985</v>
      </c>
      <c r="R262" s="122">
        <v>1986</v>
      </c>
      <c r="S262" s="122">
        <v>1987</v>
      </c>
      <c r="T262" s="122">
        <v>1988</v>
      </c>
      <c r="U262" s="122">
        <v>1989</v>
      </c>
      <c r="V262" s="122">
        <v>1990</v>
      </c>
      <c r="W262" s="122">
        <v>1991</v>
      </c>
      <c r="X262" s="122">
        <v>1992</v>
      </c>
      <c r="Y262" s="122">
        <v>1993</v>
      </c>
      <c r="Z262" s="122">
        <v>1994</v>
      </c>
      <c r="AA262" s="122">
        <v>1995</v>
      </c>
      <c r="AB262" s="122">
        <v>1996</v>
      </c>
      <c r="AC262" s="122">
        <v>1997</v>
      </c>
      <c r="AD262" s="122">
        <v>1998</v>
      </c>
      <c r="AE262" s="122">
        <v>1999</v>
      </c>
      <c r="AF262" s="122">
        <v>2000</v>
      </c>
      <c r="AG262" s="122">
        <v>2001</v>
      </c>
      <c r="AH262" s="122">
        <v>2002</v>
      </c>
      <c r="AI262" s="122">
        <v>2003</v>
      </c>
      <c r="AJ262" s="122">
        <v>2004</v>
      </c>
      <c r="AK262" s="122">
        <v>2005</v>
      </c>
      <c r="AL262" s="122">
        <v>2006</v>
      </c>
      <c r="AM262" s="122">
        <v>2007</v>
      </c>
      <c r="AN262" s="122">
        <v>2008</v>
      </c>
      <c r="AO262" s="122">
        <v>2009</v>
      </c>
      <c r="AP262" s="122">
        <v>2010</v>
      </c>
      <c r="AQ262" s="122">
        <v>2011</v>
      </c>
      <c r="AR262" s="122">
        <v>2012</v>
      </c>
      <c r="AS262" s="123">
        <v>2013</v>
      </c>
      <c r="AT262" s="123">
        <v>2014</v>
      </c>
      <c r="AU262" s="123">
        <v>2015</v>
      </c>
      <c r="AV262" s="123">
        <v>2016</v>
      </c>
      <c r="AW262" s="123">
        <v>2017</v>
      </c>
    </row>
    <row r="263" spans="1:49" ht="15" customHeight="1" x14ac:dyDescent="0.2">
      <c r="A263" s="117" t="s">
        <v>632</v>
      </c>
      <c r="B263" s="166">
        <v>-362.91477600000002</v>
      </c>
      <c r="C263" s="166">
        <v>-362.195064</v>
      </c>
      <c r="D263" s="166">
        <v>-397.04112000000003</v>
      </c>
      <c r="E263" s="166">
        <v>-378.38858400000004</v>
      </c>
      <c r="F263" s="166">
        <v>-357.097104</v>
      </c>
      <c r="G263" s="166">
        <v>-336.705264</v>
      </c>
      <c r="H263" s="166">
        <v>-372.57091199999996</v>
      </c>
      <c r="I263" s="166">
        <v>-822.75076800000011</v>
      </c>
      <c r="J263" s="166">
        <v>-1379.8678319999999</v>
      </c>
      <c r="K263" s="166">
        <v>-1771.3311840000001</v>
      </c>
      <c r="L263" s="166">
        <v>-2280.4074719999999</v>
      </c>
      <c r="M263" s="166">
        <v>-2609.7956640000002</v>
      </c>
      <c r="N263" s="166">
        <v>-3533.8458960000003</v>
      </c>
      <c r="O263" s="166">
        <v>-5047.88004</v>
      </c>
      <c r="P263" s="166">
        <v>-5698.7995680000004</v>
      </c>
      <c r="Q263" s="166">
        <v>-7001.5382640000007</v>
      </c>
      <c r="R263" s="166">
        <v>-6040.6627680000001</v>
      </c>
      <c r="S263" s="166">
        <v>-7433.6653440000009</v>
      </c>
      <c r="T263" s="166">
        <v>-6825.2687999999998</v>
      </c>
      <c r="U263" s="166">
        <v>-6700.8186000000005</v>
      </c>
      <c r="V263" s="166">
        <v>-6790.2428159999999</v>
      </c>
      <c r="W263" s="166">
        <v>-7575.2686800000001</v>
      </c>
      <c r="X263" s="166">
        <v>-6864.4931040000001</v>
      </c>
      <c r="Y263" s="166">
        <v>-6484.4251920000006</v>
      </c>
      <c r="Z263" s="166">
        <v>-6992.2419840000002</v>
      </c>
      <c r="AA263" s="166">
        <v>-6908.8153680000005</v>
      </c>
      <c r="AB263" s="166">
        <v>-7722.1499039999999</v>
      </c>
      <c r="AC263" s="166">
        <v>-8474.1289919999999</v>
      </c>
      <c r="AD263" s="166">
        <v>-7659.6214254000006</v>
      </c>
      <c r="AE263" s="166">
        <v>-7014.9508968</v>
      </c>
      <c r="AF263" s="166">
        <v>-5778.3527340000001</v>
      </c>
      <c r="AG263" s="166">
        <v>-6186.4968915162717</v>
      </c>
      <c r="AH263" s="177">
        <v>-6701.1089250664418</v>
      </c>
      <c r="AI263" s="177">
        <v>-7630.0069092800013</v>
      </c>
      <c r="AJ263" s="177">
        <v>-7706.0767999999989</v>
      </c>
      <c r="AK263" s="177">
        <v>-8419.4436537658785</v>
      </c>
      <c r="AL263" s="177">
        <v>-9331.7990436350792</v>
      </c>
      <c r="AM263" s="177">
        <v>-11803.341067949787</v>
      </c>
      <c r="AN263" s="166">
        <v>-14256.309024955386</v>
      </c>
      <c r="AO263" s="166">
        <v>-13644.148130142343</v>
      </c>
      <c r="AP263" s="166">
        <v>-14705.934412948965</v>
      </c>
      <c r="AQ263" s="166">
        <v>-11975.467510060898</v>
      </c>
      <c r="AR263" s="166">
        <v>-12313.710728729164</v>
      </c>
      <c r="AS263" s="166">
        <v>-14561.437623518923</v>
      </c>
      <c r="AT263" s="166">
        <v>-14947.816604428308</v>
      </c>
      <c r="AU263" s="166">
        <v>-15797.788737442141</v>
      </c>
      <c r="AV263" s="166">
        <v>-14758.496279354285</v>
      </c>
      <c r="AW263" s="166">
        <v>-14460.192741430856</v>
      </c>
    </row>
    <row r="264" spans="1:49" ht="15" customHeight="1" x14ac:dyDescent="0.2">
      <c r="A264" s="117" t="s">
        <v>633</v>
      </c>
      <c r="B264" s="166">
        <v>-81.687312000000006</v>
      </c>
      <c r="C264" s="166">
        <v>-81.687312000000006</v>
      </c>
      <c r="D264" s="166">
        <v>-89.544167999999999</v>
      </c>
      <c r="E264" s="166">
        <v>-84.926016000000004</v>
      </c>
      <c r="F264" s="166">
        <v>-80.367840000000001</v>
      </c>
      <c r="G264" s="166">
        <v>-75.809663999999998</v>
      </c>
      <c r="H264" s="166">
        <v>-83.606544</v>
      </c>
      <c r="I264" s="166">
        <v>-303.838416</v>
      </c>
      <c r="J264" s="166">
        <v>-912.59481600000004</v>
      </c>
      <c r="K264" s="166">
        <v>-1335.545568</v>
      </c>
      <c r="L264" s="166">
        <v>-1790.103672</v>
      </c>
      <c r="M264" s="166">
        <v>-2009.1960000000001</v>
      </c>
      <c r="N264" s="166">
        <v>-2727.0487440000002</v>
      </c>
      <c r="O264" s="166">
        <v>-4116.2128560000001</v>
      </c>
      <c r="P264" s="166">
        <v>-4949.2195200000006</v>
      </c>
      <c r="Q264" s="166">
        <v>-6171.5304000000006</v>
      </c>
      <c r="R264" s="166">
        <v>-5379.9671520000002</v>
      </c>
      <c r="S264" s="166">
        <v>-6574.5091440000006</v>
      </c>
      <c r="T264" s="166">
        <v>-6019.1913599999998</v>
      </c>
      <c r="U264" s="166">
        <v>-5939.7231600000005</v>
      </c>
      <c r="V264" s="166">
        <v>-5984.1653759999999</v>
      </c>
      <c r="W264" s="166">
        <v>-6757.6758479999999</v>
      </c>
      <c r="X264" s="166">
        <v>-5959.0954080000001</v>
      </c>
      <c r="Y264" s="166">
        <v>-5639.4833040000003</v>
      </c>
      <c r="Z264" s="166">
        <v>-5936.7843359999997</v>
      </c>
      <c r="AA264" s="166">
        <v>-5728.3077600000006</v>
      </c>
      <c r="AB264" s="166">
        <v>-6335.0849520000002</v>
      </c>
      <c r="AC264" s="166">
        <v>-7094.26116</v>
      </c>
      <c r="AD264" s="166">
        <v>-6112.8138960000006</v>
      </c>
      <c r="AE264" s="166">
        <v>-5332.2117618000002</v>
      </c>
      <c r="AF264" s="166">
        <v>-4453.0480680000001</v>
      </c>
      <c r="AG264" s="166">
        <v>-4521.6404505762712</v>
      </c>
      <c r="AH264" s="177">
        <v>-4796.9527256664414</v>
      </c>
      <c r="AI264" s="177">
        <v>-5555.6881354800007</v>
      </c>
      <c r="AJ264" s="177">
        <v>-5585.8567999999996</v>
      </c>
      <c r="AK264" s="177">
        <v>-6103.5792321911194</v>
      </c>
      <c r="AL264" s="177">
        <v>-6677.3701594006789</v>
      </c>
      <c r="AM264" s="177">
        <v>-8807.4005443439819</v>
      </c>
      <c r="AN264" s="166">
        <v>-11319.233449114075</v>
      </c>
      <c r="AO264" s="166">
        <v>-10702.329549042342</v>
      </c>
      <c r="AP264" s="166">
        <v>-11474.965650356615</v>
      </c>
      <c r="AQ264" s="166">
        <v>-8455.2723100608982</v>
      </c>
      <c r="AR264" s="166">
        <v>-8571.1413687291642</v>
      </c>
      <c r="AS264" s="166">
        <v>-10934.508950318923</v>
      </c>
      <c r="AT264" s="166">
        <v>-11375.786660428308</v>
      </c>
      <c r="AU264" s="166">
        <v>-12350.36573744214</v>
      </c>
      <c r="AV264" s="166">
        <v>-10838.774375354285</v>
      </c>
      <c r="AW264" s="166">
        <v>-10317.539944630855</v>
      </c>
    </row>
    <row r="265" spans="1:49" ht="15" customHeight="1" x14ac:dyDescent="0.2">
      <c r="A265" s="135" t="s">
        <v>634</v>
      </c>
      <c r="B265" s="165">
        <v>-281.227464</v>
      </c>
      <c r="C265" s="165">
        <v>-280.50775199999998</v>
      </c>
      <c r="D265" s="165">
        <v>-307.49695200000002</v>
      </c>
      <c r="E265" s="165">
        <v>-293.46256800000003</v>
      </c>
      <c r="F265" s="165">
        <v>-276.729264</v>
      </c>
      <c r="G265" s="165">
        <v>-260.8956</v>
      </c>
      <c r="H265" s="165">
        <v>-288.96436799999998</v>
      </c>
      <c r="I265" s="165">
        <v>-518.91235200000006</v>
      </c>
      <c r="J265" s="165">
        <v>-467.27301599999998</v>
      </c>
      <c r="K265" s="165">
        <v>-435.785616</v>
      </c>
      <c r="L265" s="165">
        <v>-490.30380000000002</v>
      </c>
      <c r="M265" s="165">
        <v>-600.59966399999996</v>
      </c>
      <c r="N265" s="165">
        <v>-806.79715199999998</v>
      </c>
      <c r="O265" s="165">
        <v>-931.66718400000002</v>
      </c>
      <c r="P265" s="165">
        <v>-749.58004800000003</v>
      </c>
      <c r="Q265" s="165">
        <v>-830.00786400000004</v>
      </c>
      <c r="R265" s="165">
        <v>-660.69561599999997</v>
      </c>
      <c r="S265" s="165">
        <v>-859.15620000000001</v>
      </c>
      <c r="T265" s="165">
        <v>-806.07744000000002</v>
      </c>
      <c r="U265" s="165">
        <v>-761.09544000000005</v>
      </c>
      <c r="V265" s="165">
        <v>-806.07744000000002</v>
      </c>
      <c r="W265" s="165">
        <v>-817.59283200000004</v>
      </c>
      <c r="X265" s="165">
        <v>-905.397696</v>
      </c>
      <c r="Y265" s="165">
        <v>-844.94188800000006</v>
      </c>
      <c r="Z265" s="165">
        <v>-1055.4576480000001</v>
      </c>
      <c r="AA265" s="165">
        <v>-1180.5076080000001</v>
      </c>
      <c r="AB265" s="165">
        <v>-1387.0649519999999</v>
      </c>
      <c r="AC265" s="165">
        <v>-1379.8678320000001</v>
      </c>
      <c r="AD265" s="165">
        <v>-1546.8075294</v>
      </c>
      <c r="AE265" s="165">
        <v>-1682.7391349999998</v>
      </c>
      <c r="AF265" s="165">
        <v>-1325.304666</v>
      </c>
      <c r="AG265" s="165">
        <v>-1664.8564409400001</v>
      </c>
      <c r="AH265" s="167">
        <v>-1904.1561994000003</v>
      </c>
      <c r="AI265" s="167">
        <v>-2074.3187738000006</v>
      </c>
      <c r="AJ265" s="167">
        <v>-2120.2199999999998</v>
      </c>
      <c r="AK265" s="167">
        <v>-2315.864421574759</v>
      </c>
      <c r="AL265" s="167">
        <v>-2654.4288842344004</v>
      </c>
      <c r="AM265" s="167">
        <v>-2995.9405236058051</v>
      </c>
      <c r="AN265" s="166">
        <v>-2937.0755758413115</v>
      </c>
      <c r="AO265" s="166">
        <v>-2941.8185810999998</v>
      </c>
      <c r="AP265" s="166">
        <v>-3230.9687625923498</v>
      </c>
      <c r="AQ265" s="166">
        <v>-3520.1952000000006</v>
      </c>
      <c r="AR265" s="166">
        <v>-3742.56936</v>
      </c>
      <c r="AS265" s="166">
        <v>-3626.9286731999996</v>
      </c>
      <c r="AT265" s="166">
        <v>-3572.0299440000003</v>
      </c>
      <c r="AU265" s="166">
        <v>-3447.4230000000002</v>
      </c>
      <c r="AV265" s="166">
        <v>-3919.721904</v>
      </c>
      <c r="AW265" s="166">
        <v>-4142.6527968</v>
      </c>
    </row>
    <row r="266" spans="1:49" ht="15" customHeight="1" x14ac:dyDescent="0.2">
      <c r="A266" s="135" t="s">
        <v>635</v>
      </c>
      <c r="B266" s="165">
        <v>0</v>
      </c>
      <c r="C266" s="165">
        <v>0</v>
      </c>
      <c r="D266" s="165">
        <v>0</v>
      </c>
      <c r="E266" s="165">
        <v>0</v>
      </c>
      <c r="F266" s="165">
        <v>0</v>
      </c>
      <c r="G266" s="165">
        <v>0</v>
      </c>
      <c r="H266" s="165">
        <v>0</v>
      </c>
      <c r="I266" s="165">
        <v>0</v>
      </c>
      <c r="J266" s="165">
        <v>-7</v>
      </c>
      <c r="K266" s="165">
        <v>-14</v>
      </c>
      <c r="L266" s="165">
        <v>-23</v>
      </c>
      <c r="M266" s="165">
        <v>-31</v>
      </c>
      <c r="N266" s="165">
        <v>-27</v>
      </c>
      <c r="O266" s="165">
        <v>-27</v>
      </c>
      <c r="P266" s="165">
        <v>-43</v>
      </c>
      <c r="Q266" s="165">
        <v>-53</v>
      </c>
      <c r="R266" s="165">
        <v>-32</v>
      </c>
      <c r="S266" s="165">
        <v>-7</v>
      </c>
      <c r="T266" s="165">
        <v>-6</v>
      </c>
      <c r="U266" s="165">
        <v>-51</v>
      </c>
      <c r="V266" s="165">
        <v>-40</v>
      </c>
      <c r="W266" s="165">
        <v>-45</v>
      </c>
      <c r="X266" s="165">
        <v>-40</v>
      </c>
      <c r="Y266" s="165">
        <v>-35</v>
      </c>
      <c r="Z266" s="165">
        <v>-38</v>
      </c>
      <c r="AA266" s="165">
        <v>-30</v>
      </c>
      <c r="AB266" s="165">
        <v>-32</v>
      </c>
      <c r="AC266" s="165">
        <v>0</v>
      </c>
      <c r="AD266" s="165">
        <v>0</v>
      </c>
      <c r="AE266" s="165">
        <v>0</v>
      </c>
      <c r="AF266" s="165">
        <v>0</v>
      </c>
      <c r="AG266" s="165">
        <v>0</v>
      </c>
      <c r="AH266" s="167">
        <v>0</v>
      </c>
      <c r="AI266" s="167">
        <v>0</v>
      </c>
      <c r="AJ266" s="167">
        <v>0</v>
      </c>
      <c r="AK266" s="167">
        <v>0</v>
      </c>
      <c r="AL266" s="167">
        <v>0</v>
      </c>
      <c r="AM266" s="167">
        <v>0</v>
      </c>
      <c r="AN266" s="166">
        <v>0</v>
      </c>
      <c r="AO266" s="166">
        <v>0</v>
      </c>
      <c r="AP266" s="166">
        <v>0</v>
      </c>
      <c r="AQ266" s="166">
        <v>0</v>
      </c>
      <c r="AR266" s="166">
        <v>0</v>
      </c>
      <c r="AS266" s="166">
        <v>0</v>
      </c>
      <c r="AT266" s="166">
        <v>0</v>
      </c>
      <c r="AU266" s="166">
        <v>0</v>
      </c>
      <c r="AV266" s="166">
        <v>0</v>
      </c>
      <c r="AW266" s="166">
        <v>0</v>
      </c>
    </row>
    <row r="267" spans="1:49" ht="15" customHeight="1" x14ac:dyDescent="0.2">
      <c r="A267" s="135" t="s">
        <v>46</v>
      </c>
      <c r="B267" s="165">
        <v>324.21942000000001</v>
      </c>
      <c r="C267" s="165">
        <v>327.59055000000001</v>
      </c>
      <c r="D267" s="165">
        <v>358.29202499999997</v>
      </c>
      <c r="E267" s="165">
        <v>340.06643999999994</v>
      </c>
      <c r="F267" s="165">
        <v>318.66187500000001</v>
      </c>
      <c r="G267" s="165">
        <v>300.94469999999995</v>
      </c>
      <c r="H267" s="165">
        <v>333.80549999999994</v>
      </c>
      <c r="I267" s="165">
        <v>733.81139999999994</v>
      </c>
      <c r="J267" s="165">
        <v>1190.5856549999999</v>
      </c>
      <c r="K267" s="165">
        <v>1511.039565</v>
      </c>
      <c r="L267" s="165">
        <v>1926.3015449999998</v>
      </c>
      <c r="M267" s="165">
        <v>2176.87743</v>
      </c>
      <c r="N267" s="165">
        <v>2948.8734449999997</v>
      </c>
      <c r="O267" s="165">
        <v>4114.38195</v>
      </c>
      <c r="P267" s="165">
        <v>4741.4278799999993</v>
      </c>
      <c r="Q267" s="165">
        <v>5969.5719300000001</v>
      </c>
      <c r="R267" s="165">
        <v>5139.4562099999994</v>
      </c>
      <c r="S267" s="165">
        <v>6341.5973249999997</v>
      </c>
      <c r="T267" s="165">
        <v>5913.8213399999995</v>
      </c>
      <c r="U267" s="165">
        <v>6054.9299999999994</v>
      </c>
      <c r="V267" s="165">
        <v>5890.9715549999992</v>
      </c>
      <c r="W267" s="165">
        <v>6604.9527600000001</v>
      </c>
      <c r="X267" s="165">
        <v>6050.7688500000004</v>
      </c>
      <c r="Y267" s="165">
        <v>5868.9577799999997</v>
      </c>
      <c r="Z267" s="165">
        <v>6445.3661999999986</v>
      </c>
      <c r="AA267" s="165">
        <v>6568.5819149999998</v>
      </c>
      <c r="AB267" s="165">
        <v>7311.198194999999</v>
      </c>
      <c r="AC267" s="165">
        <v>8034.3770850000001</v>
      </c>
      <c r="AD267" s="165">
        <v>7334.8912349999991</v>
      </c>
      <c r="AE267" s="165">
        <v>6765.77664</v>
      </c>
      <c r="AF267" s="165">
        <v>5590.3642199999995</v>
      </c>
      <c r="AG267" s="165">
        <v>6001.0728749999998</v>
      </c>
      <c r="AH267" s="167">
        <v>6588.33</v>
      </c>
      <c r="AI267" s="167">
        <v>7591.8210000000008</v>
      </c>
      <c r="AJ267" s="167">
        <v>7659.0959999999995</v>
      </c>
      <c r="AK267" s="167">
        <v>8377.3281060000008</v>
      </c>
      <c r="AL267" s="167">
        <v>9249.6829079999989</v>
      </c>
      <c r="AM267" s="167">
        <v>11702.121318000001</v>
      </c>
      <c r="AN267" s="166">
        <v>14071.199406000002</v>
      </c>
      <c r="AO267" s="166">
        <v>13480.909253999998</v>
      </c>
      <c r="AP267" s="166">
        <v>14441.787695999999</v>
      </c>
      <c r="AQ267" s="166">
        <v>11904.126329999999</v>
      </c>
      <c r="AR267" s="166">
        <v>12202.625561999999</v>
      </c>
      <c r="AS267" s="166">
        <v>14367.978203999999</v>
      </c>
      <c r="AT267" s="166">
        <v>14841.550686</v>
      </c>
      <c r="AU267" s="166">
        <v>15704.620692</v>
      </c>
      <c r="AV267" s="166">
        <v>14702.412810000002</v>
      </c>
      <c r="AW267" s="166">
        <v>14404.484988</v>
      </c>
    </row>
    <row r="268" spans="1:49" ht="15" customHeight="1" x14ac:dyDescent="0.2">
      <c r="A268" s="135" t="s">
        <v>533</v>
      </c>
      <c r="B268" s="165">
        <v>124.93844999999999</v>
      </c>
      <c r="C268" s="165">
        <v>210.36644999999999</v>
      </c>
      <c r="D268" s="165">
        <v>213.03607499999998</v>
      </c>
      <c r="E268" s="165">
        <v>170.85599999999999</v>
      </c>
      <c r="F268" s="165">
        <v>114.793875</v>
      </c>
      <c r="G268" s="165">
        <v>117.4635</v>
      </c>
      <c r="H268" s="165">
        <v>145.2276</v>
      </c>
      <c r="I268" s="165">
        <v>580.91039999999998</v>
      </c>
      <c r="J268" s="165">
        <v>987.22732499999995</v>
      </c>
      <c r="K268" s="165">
        <v>1242.443475</v>
      </c>
      <c r="L268" s="165">
        <v>1161.286875</v>
      </c>
      <c r="M268" s="165">
        <v>719.73090000000002</v>
      </c>
      <c r="N268" s="165">
        <v>1883.1534749999998</v>
      </c>
      <c r="O268" s="165">
        <v>1364.7122999999999</v>
      </c>
      <c r="P268" s="165">
        <v>1143.6673499999999</v>
      </c>
      <c r="Q268" s="165">
        <v>1678.6602</v>
      </c>
      <c r="R268" s="165">
        <v>1131.921</v>
      </c>
      <c r="S268" s="165">
        <v>1150.608375</v>
      </c>
      <c r="T268" s="165">
        <v>900.19754999999998</v>
      </c>
      <c r="U268" s="165">
        <v>797.68394999999998</v>
      </c>
      <c r="V268" s="165">
        <v>453.302325</v>
      </c>
      <c r="W268" s="165">
        <v>1091.3426999999999</v>
      </c>
      <c r="X268" s="165">
        <v>1188.5170499999999</v>
      </c>
      <c r="Y268" s="165">
        <v>1348.6945499999999</v>
      </c>
      <c r="Z268" s="165">
        <v>1493.9221499999999</v>
      </c>
      <c r="AA268" s="165">
        <v>1603.376775</v>
      </c>
      <c r="AB268" s="165">
        <v>2366.889525</v>
      </c>
      <c r="AC268" s="165">
        <v>3027.8886749999997</v>
      </c>
      <c r="AD268" s="165">
        <v>3034.295775</v>
      </c>
      <c r="AE268" s="165">
        <v>3296.4529499999999</v>
      </c>
      <c r="AF268" s="165">
        <v>3013.4726999999998</v>
      </c>
      <c r="AG268" s="165">
        <v>3460.367925</v>
      </c>
      <c r="AH268" s="167">
        <v>3759.36</v>
      </c>
      <c r="AI268" s="167">
        <v>4716.2880000000005</v>
      </c>
      <c r="AJ268" s="167">
        <v>4196.7060000000001</v>
      </c>
      <c r="AK268" s="167">
        <v>4382.9326260000007</v>
      </c>
      <c r="AL268" s="167">
        <v>4225.4816579999997</v>
      </c>
      <c r="AM268" s="167">
        <v>4407.7652280000002</v>
      </c>
      <c r="AN268" s="166">
        <v>5114.0694060000005</v>
      </c>
      <c r="AO268" s="166">
        <v>3745.3830840000001</v>
      </c>
      <c r="AP268" s="166">
        <v>4462.5039660000011</v>
      </c>
      <c r="AQ268" s="166">
        <v>4832.5050899999997</v>
      </c>
      <c r="AR268" s="166">
        <v>5106.9399720000001</v>
      </c>
      <c r="AS268" s="166">
        <v>6410.5236839999998</v>
      </c>
      <c r="AT268" s="166">
        <v>6530.6993160000002</v>
      </c>
      <c r="AU268" s="166">
        <v>6175.4899919999998</v>
      </c>
      <c r="AV268" s="166">
        <v>6262.3835400000007</v>
      </c>
      <c r="AW268" s="166">
        <v>6245.2351980000003</v>
      </c>
    </row>
    <row r="269" spans="1:49" ht="15" customHeight="1" x14ac:dyDescent="0.2">
      <c r="A269" s="135" t="s">
        <v>534</v>
      </c>
      <c r="B269" s="165">
        <v>199.28097</v>
      </c>
      <c r="C269" s="165">
        <v>117.22409999999999</v>
      </c>
      <c r="D269" s="165">
        <v>145.25594999999998</v>
      </c>
      <c r="E269" s="165">
        <v>169.21043999999998</v>
      </c>
      <c r="F269" s="165">
        <v>203.86799999999999</v>
      </c>
      <c r="G269" s="165">
        <v>183.48119999999997</v>
      </c>
      <c r="H269" s="165">
        <v>188.57789999999997</v>
      </c>
      <c r="I269" s="165">
        <v>152.90099999999998</v>
      </c>
      <c r="J269" s="165">
        <v>203.35833</v>
      </c>
      <c r="K269" s="165">
        <v>268.59609</v>
      </c>
      <c r="L269" s="165">
        <v>765.01466999999991</v>
      </c>
      <c r="M269" s="165">
        <v>1457.14653</v>
      </c>
      <c r="N269" s="165">
        <v>1065.7199699999999</v>
      </c>
      <c r="O269" s="165">
        <v>2749.6696499999998</v>
      </c>
      <c r="P269" s="165">
        <v>3597.7605299999996</v>
      </c>
      <c r="Q269" s="165">
        <v>4290.9117299999998</v>
      </c>
      <c r="R269" s="165">
        <v>4007.5352099999996</v>
      </c>
      <c r="S269" s="165">
        <v>5190.9889499999999</v>
      </c>
      <c r="T269" s="165">
        <v>5013.6237899999996</v>
      </c>
      <c r="U269" s="165">
        <v>5257.2460499999997</v>
      </c>
      <c r="V269" s="165">
        <v>5437.6692299999995</v>
      </c>
      <c r="W269" s="165">
        <v>5513.61006</v>
      </c>
      <c r="X269" s="165">
        <v>4862.2518</v>
      </c>
      <c r="Y269" s="165">
        <v>4520.2632299999996</v>
      </c>
      <c r="Z269" s="165">
        <v>4951.4440499999992</v>
      </c>
      <c r="AA269" s="165">
        <v>4965.20514</v>
      </c>
      <c r="AB269" s="165">
        <v>4944.3086699999994</v>
      </c>
      <c r="AC269" s="165">
        <v>5006.4884099999999</v>
      </c>
      <c r="AD269" s="165">
        <v>4300.5954599999995</v>
      </c>
      <c r="AE269" s="165">
        <v>3469.3236899999997</v>
      </c>
      <c r="AF269" s="165">
        <v>2576.8915199999997</v>
      </c>
      <c r="AG269" s="165">
        <v>2540.7049499999998</v>
      </c>
      <c r="AH269" s="167">
        <v>2828.9700000000003</v>
      </c>
      <c r="AI269" s="167">
        <v>2875.5330000000004</v>
      </c>
      <c r="AJ269" s="167">
        <v>3462.39</v>
      </c>
      <c r="AK269" s="167">
        <v>3994.3954800000001</v>
      </c>
      <c r="AL269" s="167">
        <v>5024.2012500000001</v>
      </c>
      <c r="AM269" s="167">
        <v>7294.3560900000002</v>
      </c>
      <c r="AN269" s="166">
        <v>8957.130000000001</v>
      </c>
      <c r="AO269" s="166">
        <v>9735.5261699999992</v>
      </c>
      <c r="AP269" s="166">
        <v>9979.2837299999992</v>
      </c>
      <c r="AQ269" s="166">
        <v>7071.6212400000004</v>
      </c>
      <c r="AR269" s="166">
        <v>7095.6855899999991</v>
      </c>
      <c r="AS269" s="166">
        <v>7957.4545199999993</v>
      </c>
      <c r="AT269" s="166">
        <v>8310.8513700000003</v>
      </c>
      <c r="AU269" s="166">
        <v>9529.1306999999997</v>
      </c>
      <c r="AV269" s="166">
        <v>8440.0292700000009</v>
      </c>
      <c r="AW269" s="166">
        <v>8159.2497899999998</v>
      </c>
    </row>
    <row r="270" spans="1:49" ht="15" customHeight="1" thickBot="1" x14ac:dyDescent="0.25">
      <c r="A270" s="183" t="s">
        <v>560</v>
      </c>
      <c r="B270" s="183">
        <v>-38.695356000000004</v>
      </c>
      <c r="C270" s="183">
        <v>-34.604513999999995</v>
      </c>
      <c r="D270" s="183">
        <v>-38.749095000000068</v>
      </c>
      <c r="E270" s="183">
        <v>-38.322144000000094</v>
      </c>
      <c r="F270" s="183">
        <v>-38.435228999999993</v>
      </c>
      <c r="G270" s="183">
        <v>-35.760564000000045</v>
      </c>
      <c r="H270" s="183">
        <v>-38.765412000000026</v>
      </c>
      <c r="I270" s="183">
        <v>-88.939368000000172</v>
      </c>
      <c r="J270" s="183">
        <v>-196.28217700000005</v>
      </c>
      <c r="K270" s="183">
        <v>-274.29161900000008</v>
      </c>
      <c r="L270" s="183">
        <v>-377.10592700000007</v>
      </c>
      <c r="M270" s="183">
        <v>-463.91823400000021</v>
      </c>
      <c r="N270" s="183">
        <v>-611.97245100000055</v>
      </c>
      <c r="O270" s="183">
        <v>-960.49809000000005</v>
      </c>
      <c r="P270" s="183">
        <v>-1000.3716880000011</v>
      </c>
      <c r="Q270" s="183">
        <v>-1084.9663340000006</v>
      </c>
      <c r="R270" s="183">
        <v>-933.20655800000077</v>
      </c>
      <c r="S270" s="183">
        <v>-1099.0680190000012</v>
      </c>
      <c r="T270" s="183">
        <v>-917.44746000000032</v>
      </c>
      <c r="U270" s="183">
        <v>-696.88860000000113</v>
      </c>
      <c r="V270" s="183">
        <v>-939.27126100000078</v>
      </c>
      <c r="W270" s="183">
        <v>-1015.31592</v>
      </c>
      <c r="X270" s="183">
        <v>-853.72425399999975</v>
      </c>
      <c r="Y270" s="183">
        <v>-650.46741200000088</v>
      </c>
      <c r="Z270" s="183">
        <v>-584.87578400000166</v>
      </c>
      <c r="AA270" s="183">
        <v>-370.23345300000074</v>
      </c>
      <c r="AB270" s="183">
        <v>-442.95170900000085</v>
      </c>
      <c r="AC270" s="183">
        <v>-439.75190699999985</v>
      </c>
      <c r="AD270" s="183">
        <v>-324.73019040000145</v>
      </c>
      <c r="AE270" s="183">
        <v>-249.17425679999997</v>
      </c>
      <c r="AF270" s="183">
        <v>-187.98851400000058</v>
      </c>
      <c r="AG270" s="183">
        <v>-185.42401651627188</v>
      </c>
      <c r="AH270" s="183">
        <v>-112.77892506644184</v>
      </c>
      <c r="AI270" s="183">
        <v>-38.185909280000487</v>
      </c>
      <c r="AJ270" s="183">
        <v>-46.980799999999363</v>
      </c>
      <c r="AK270" s="183">
        <v>-42.115547765877636</v>
      </c>
      <c r="AL270" s="183">
        <v>-82.116135635080354</v>
      </c>
      <c r="AM270" s="183">
        <v>-101.21974994978518</v>
      </c>
      <c r="AN270" s="183">
        <v>-185.10961895538458</v>
      </c>
      <c r="AO270" s="183">
        <v>-163.23887614234445</v>
      </c>
      <c r="AP270" s="183">
        <v>-264.14671694896606</v>
      </c>
      <c r="AQ270" s="183">
        <v>-71.341180060899205</v>
      </c>
      <c r="AR270" s="183">
        <v>-111.08516672916448</v>
      </c>
      <c r="AS270" s="183">
        <v>-193.45941951892382</v>
      </c>
      <c r="AT270" s="183">
        <v>-106.26591842830749</v>
      </c>
      <c r="AU270" s="183">
        <v>-93.168045442140283</v>
      </c>
      <c r="AV270" s="183">
        <v>-56.083469354283807</v>
      </c>
      <c r="AW270" s="183">
        <v>-55.707753430855519</v>
      </c>
    </row>
    <row r="271" spans="1:49" ht="15" customHeight="1" x14ac:dyDescent="0.2">
      <c r="A271" s="230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63"/>
      <c r="AI271" s="163"/>
      <c r="AJ271" s="163"/>
      <c r="AK271" s="163"/>
      <c r="AL271" s="163"/>
      <c r="AM271" s="163"/>
      <c r="AN271" s="163"/>
      <c r="AO271" s="163"/>
      <c r="AP271" s="163"/>
    </row>
    <row r="272" spans="1:49" ht="15" customHeight="1" x14ac:dyDescent="0.2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63"/>
      <c r="AI272" s="163"/>
      <c r="AJ272" s="163"/>
      <c r="AK272" s="163"/>
      <c r="AL272" s="163"/>
      <c r="AM272" s="163"/>
      <c r="AN272" s="163"/>
      <c r="AO272" s="163"/>
      <c r="AP272" s="163"/>
    </row>
    <row r="273" spans="1:49" ht="15" customHeight="1" x14ac:dyDescent="0.2">
      <c r="A273" s="113" t="s">
        <v>658</v>
      </c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5"/>
      <c r="AJ273" s="114"/>
      <c r="AK273" s="114"/>
      <c r="AL273" s="114"/>
      <c r="AM273" s="114"/>
      <c r="AN273" s="159"/>
      <c r="AO273" s="159"/>
      <c r="AP273" s="159"/>
    </row>
    <row r="274" spans="1:49" ht="15" customHeight="1" thickBot="1" x14ac:dyDescent="0.25">
      <c r="A274" s="113" t="s">
        <v>637</v>
      </c>
      <c r="B274" s="114"/>
      <c r="C274" s="118"/>
      <c r="D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J274" s="114"/>
      <c r="AK274" s="114"/>
      <c r="AL274" s="114"/>
      <c r="AM274" s="151"/>
      <c r="AN274" s="115"/>
      <c r="AO274" s="115"/>
      <c r="AP274" s="115"/>
      <c r="AQ274" s="115"/>
      <c r="AS274" s="117"/>
      <c r="AW274" s="115" t="s">
        <v>638</v>
      </c>
    </row>
    <row r="275" spans="1:49" ht="15" customHeight="1" x14ac:dyDescent="0.2">
      <c r="A275" s="122" t="s">
        <v>22</v>
      </c>
      <c r="B275" s="122">
        <v>1970</v>
      </c>
      <c r="C275" s="122">
        <v>1971</v>
      </c>
      <c r="D275" s="122">
        <v>1972</v>
      </c>
      <c r="E275" s="122">
        <v>1973</v>
      </c>
      <c r="F275" s="122">
        <v>1974</v>
      </c>
      <c r="G275" s="122">
        <v>1975</v>
      </c>
      <c r="H275" s="122">
        <v>1976</v>
      </c>
      <c r="I275" s="122">
        <v>1977</v>
      </c>
      <c r="J275" s="122">
        <v>1978</v>
      </c>
      <c r="K275" s="122">
        <v>1979</v>
      </c>
      <c r="L275" s="122">
        <v>1980</v>
      </c>
      <c r="M275" s="122">
        <v>1981</v>
      </c>
      <c r="N275" s="122">
        <v>1982</v>
      </c>
      <c r="O275" s="122">
        <v>1983</v>
      </c>
      <c r="P275" s="122">
        <v>1984</v>
      </c>
      <c r="Q275" s="122">
        <v>1985</v>
      </c>
      <c r="R275" s="122">
        <v>1986</v>
      </c>
      <c r="S275" s="122">
        <v>1987</v>
      </c>
      <c r="T275" s="122">
        <v>1988</v>
      </c>
      <c r="U275" s="122">
        <v>1989</v>
      </c>
      <c r="V275" s="122">
        <v>1990</v>
      </c>
      <c r="W275" s="122">
        <v>1991</v>
      </c>
      <c r="X275" s="122">
        <v>1992</v>
      </c>
      <c r="Y275" s="122">
        <v>1993</v>
      </c>
      <c r="Z275" s="122">
        <v>1994</v>
      </c>
      <c r="AA275" s="122">
        <v>1995</v>
      </c>
      <c r="AB275" s="122">
        <v>1996</v>
      </c>
      <c r="AC275" s="122">
        <v>1997</v>
      </c>
      <c r="AD275" s="122">
        <v>1998</v>
      </c>
      <c r="AE275" s="122">
        <v>1999</v>
      </c>
      <c r="AF275" s="122">
        <v>2000</v>
      </c>
      <c r="AG275" s="122">
        <v>2001</v>
      </c>
      <c r="AH275" s="122">
        <v>2002</v>
      </c>
      <c r="AI275" s="122">
        <v>2003</v>
      </c>
      <c r="AJ275" s="122">
        <v>2004</v>
      </c>
      <c r="AK275" s="122">
        <v>2005</v>
      </c>
      <c r="AL275" s="122">
        <v>2006</v>
      </c>
      <c r="AM275" s="122">
        <v>2007</v>
      </c>
      <c r="AN275" s="122">
        <v>2008</v>
      </c>
      <c r="AO275" s="122">
        <v>2009</v>
      </c>
      <c r="AP275" s="122">
        <v>2010</v>
      </c>
      <c r="AQ275" s="122">
        <v>2011</v>
      </c>
      <c r="AR275" s="122">
        <v>2012</v>
      </c>
      <c r="AS275" s="123">
        <v>2013</v>
      </c>
      <c r="AT275" s="123">
        <v>2014</v>
      </c>
      <c r="AU275" s="123">
        <v>2015</v>
      </c>
      <c r="AV275" s="123">
        <v>2016</v>
      </c>
      <c r="AW275" s="123">
        <v>2017</v>
      </c>
    </row>
    <row r="276" spans="1:49" ht="15" customHeight="1" x14ac:dyDescent="0.2">
      <c r="A276" s="165" t="s">
        <v>639</v>
      </c>
      <c r="B276" s="192">
        <v>0</v>
      </c>
      <c r="C276" s="192">
        <v>0</v>
      </c>
      <c r="D276" s="192">
        <v>0</v>
      </c>
      <c r="E276" s="192">
        <v>0</v>
      </c>
      <c r="F276" s="192">
        <v>0</v>
      </c>
      <c r="G276" s="192">
        <v>0</v>
      </c>
      <c r="H276" s="192">
        <v>0</v>
      </c>
      <c r="I276" s="192">
        <v>0</v>
      </c>
      <c r="J276" s="192">
        <v>0</v>
      </c>
      <c r="K276" s="192">
        <v>0</v>
      </c>
      <c r="L276" s="192">
        <v>0</v>
      </c>
      <c r="M276" s="192">
        <v>0</v>
      </c>
      <c r="N276" s="192">
        <v>0</v>
      </c>
      <c r="O276" s="192">
        <v>0</v>
      </c>
      <c r="P276" s="192">
        <v>0</v>
      </c>
      <c r="Q276" s="192">
        <v>0</v>
      </c>
      <c r="R276" s="192">
        <v>0</v>
      </c>
      <c r="S276" s="192">
        <v>0</v>
      </c>
      <c r="T276" s="192">
        <v>0</v>
      </c>
      <c r="U276" s="192">
        <v>0</v>
      </c>
      <c r="V276" s="192">
        <v>0</v>
      </c>
      <c r="W276" s="192">
        <v>0</v>
      </c>
      <c r="X276" s="192">
        <v>0</v>
      </c>
      <c r="Y276" s="192">
        <v>0</v>
      </c>
      <c r="Z276" s="192">
        <v>0</v>
      </c>
      <c r="AA276" s="192">
        <v>0</v>
      </c>
      <c r="AB276" s="192">
        <v>0</v>
      </c>
      <c r="AC276" s="192">
        <v>0</v>
      </c>
      <c r="AD276" s="192">
        <v>0</v>
      </c>
      <c r="AE276" s="192">
        <v>0</v>
      </c>
      <c r="AF276" s="192">
        <v>0</v>
      </c>
      <c r="AG276" s="166">
        <v>0</v>
      </c>
      <c r="AH276" s="166">
        <v>0</v>
      </c>
      <c r="AI276" s="166">
        <v>0</v>
      </c>
      <c r="AJ276" s="166">
        <v>0</v>
      </c>
      <c r="AK276" s="166">
        <v>-868.93556521739129</v>
      </c>
      <c r="AL276" s="166">
        <v>-79009.518969950936</v>
      </c>
      <c r="AM276" s="166">
        <v>-463595.98699999996</v>
      </c>
      <c r="AN276" s="166">
        <v>-1313680.8640000001</v>
      </c>
      <c r="AO276" s="166">
        <v>-1813945.4040000001</v>
      </c>
      <c r="AP276" s="166">
        <v>-2666289.4710000004</v>
      </c>
      <c r="AQ276" s="166">
        <v>-2974661.6695000008</v>
      </c>
      <c r="AR276" s="166">
        <v>-3025130.0174730006</v>
      </c>
      <c r="AS276" s="166">
        <v>-3253872.9640000002</v>
      </c>
      <c r="AT276" s="166">
        <v>-3795419.628</v>
      </c>
      <c r="AU276" s="166">
        <v>-4378456.489000001</v>
      </c>
      <c r="AV276" s="166">
        <v>-4182415.5869999998</v>
      </c>
      <c r="AW276" s="166">
        <v>-4182415.5869999998</v>
      </c>
    </row>
    <row r="277" spans="1:49" ht="15" customHeight="1" x14ac:dyDescent="0.2">
      <c r="A277" s="166" t="s">
        <v>640</v>
      </c>
      <c r="B277" s="166">
        <v>0</v>
      </c>
      <c r="C277" s="166">
        <v>0</v>
      </c>
      <c r="D277" s="166">
        <v>0</v>
      </c>
      <c r="E277" s="166">
        <v>0</v>
      </c>
      <c r="F277" s="166">
        <v>0</v>
      </c>
      <c r="G277" s="166">
        <v>0</v>
      </c>
      <c r="H277" s="166">
        <v>0</v>
      </c>
      <c r="I277" s="166">
        <v>0</v>
      </c>
      <c r="J277" s="166">
        <v>0</v>
      </c>
      <c r="K277" s="166">
        <v>0</v>
      </c>
      <c r="L277" s="166">
        <v>0</v>
      </c>
      <c r="M277" s="166">
        <v>0</v>
      </c>
      <c r="N277" s="166">
        <v>0</v>
      </c>
      <c r="O277" s="166">
        <v>0</v>
      </c>
      <c r="P277" s="166">
        <v>0</v>
      </c>
      <c r="Q277" s="166">
        <v>0</v>
      </c>
      <c r="R277" s="166">
        <v>0</v>
      </c>
      <c r="S277" s="166">
        <v>0</v>
      </c>
      <c r="T277" s="166">
        <v>0</v>
      </c>
      <c r="U277" s="166">
        <v>0</v>
      </c>
      <c r="V277" s="166">
        <v>0</v>
      </c>
      <c r="W277" s="166">
        <v>0</v>
      </c>
      <c r="X277" s="166">
        <v>0</v>
      </c>
      <c r="Y277" s="166">
        <v>0</v>
      </c>
      <c r="Z277" s="166">
        <v>0</v>
      </c>
      <c r="AA277" s="166">
        <v>0</v>
      </c>
      <c r="AB277" s="166">
        <v>0</v>
      </c>
      <c r="AC277" s="166">
        <v>0</v>
      </c>
      <c r="AD277" s="166">
        <v>0</v>
      </c>
      <c r="AE277" s="166">
        <v>0</v>
      </c>
      <c r="AF277" s="166">
        <v>0</v>
      </c>
      <c r="AG277" s="166">
        <v>0</v>
      </c>
      <c r="AH277" s="166">
        <v>0</v>
      </c>
      <c r="AI277" s="166">
        <v>0</v>
      </c>
      <c r="AJ277" s="166">
        <v>0</v>
      </c>
      <c r="AK277" s="166">
        <v>-132.77600000000001</v>
      </c>
      <c r="AL277" s="166">
        <v>-9997.9289699509427</v>
      </c>
      <c r="AM277" s="166">
        <v>-57495.045999999995</v>
      </c>
      <c r="AN277" s="166">
        <v>-136043.21200000003</v>
      </c>
      <c r="AO277" s="166">
        <v>-199111</v>
      </c>
      <c r="AP277" s="166">
        <v>-278650.03899999999</v>
      </c>
      <c r="AQ277" s="166">
        <v>-301890.27650000004</v>
      </c>
      <c r="AR277" s="166">
        <v>-305233.28200000001</v>
      </c>
      <c r="AS277" s="166">
        <v>-332866.96399999998</v>
      </c>
      <c r="AT277" s="166">
        <v>-379952.64799999999</v>
      </c>
      <c r="AU277" s="166">
        <v>-439583.78499999997</v>
      </c>
      <c r="AV277" s="166">
        <v>-365360.38699999999</v>
      </c>
      <c r="AW277" s="166">
        <v>-365360.38699999999</v>
      </c>
    </row>
    <row r="278" spans="1:49" ht="15" customHeight="1" x14ac:dyDescent="0.2">
      <c r="A278" s="166" t="s">
        <v>641</v>
      </c>
      <c r="B278" s="166">
        <v>0</v>
      </c>
      <c r="C278" s="166">
        <v>0</v>
      </c>
      <c r="D278" s="166">
        <v>0</v>
      </c>
      <c r="E278" s="166">
        <v>0</v>
      </c>
      <c r="F278" s="166">
        <v>0</v>
      </c>
      <c r="G278" s="166">
        <v>0</v>
      </c>
      <c r="H278" s="166">
        <v>0</v>
      </c>
      <c r="I278" s="166">
        <v>0</v>
      </c>
      <c r="J278" s="166">
        <v>0</v>
      </c>
      <c r="K278" s="166">
        <v>0</v>
      </c>
      <c r="L278" s="166">
        <v>0</v>
      </c>
      <c r="M278" s="166">
        <v>0</v>
      </c>
      <c r="N278" s="166">
        <v>0</v>
      </c>
      <c r="O278" s="166">
        <v>0</v>
      </c>
      <c r="P278" s="166">
        <v>0</v>
      </c>
      <c r="Q278" s="166">
        <v>0</v>
      </c>
      <c r="R278" s="166">
        <v>0</v>
      </c>
      <c r="S278" s="166">
        <v>0</v>
      </c>
      <c r="T278" s="166">
        <v>0</v>
      </c>
      <c r="U278" s="166">
        <v>0</v>
      </c>
      <c r="V278" s="166">
        <v>0</v>
      </c>
      <c r="W278" s="166">
        <v>0</v>
      </c>
      <c r="X278" s="166">
        <v>0</v>
      </c>
      <c r="Y278" s="166">
        <v>0</v>
      </c>
      <c r="Z278" s="166">
        <v>0</v>
      </c>
      <c r="AA278" s="166">
        <v>0</v>
      </c>
      <c r="AB278" s="166">
        <v>0</v>
      </c>
      <c r="AC278" s="166">
        <v>0</v>
      </c>
      <c r="AD278" s="166">
        <v>0</v>
      </c>
      <c r="AE278" s="166">
        <v>0</v>
      </c>
      <c r="AF278" s="166">
        <v>0</v>
      </c>
      <c r="AG278" s="166">
        <v>0</v>
      </c>
      <c r="AH278" s="166">
        <v>0</v>
      </c>
      <c r="AI278" s="166">
        <v>0</v>
      </c>
      <c r="AJ278" s="166">
        <v>0</v>
      </c>
      <c r="AK278" s="166">
        <v>-225.7595652173913</v>
      </c>
      <c r="AL278" s="166">
        <v>-65763.793000000005</v>
      </c>
      <c r="AM278" s="166">
        <v>-353233.46799999999</v>
      </c>
      <c r="AN278" s="166">
        <v>-967325.62199999997</v>
      </c>
      <c r="AO278" s="166">
        <v>-1250590</v>
      </c>
      <c r="AP278" s="166">
        <v>-1980345.8420000002</v>
      </c>
      <c r="AQ278" s="166">
        <v>-2171113.1260000002</v>
      </c>
      <c r="AR278" s="166">
        <v>-2105333.6216000002</v>
      </c>
      <c r="AS278" s="166">
        <v>-2231464</v>
      </c>
      <c r="AT278" s="166">
        <v>-2625558.21</v>
      </c>
      <c r="AU278" s="166">
        <v>-3061027.102</v>
      </c>
      <c r="AV278" s="166">
        <v>-3020819.0989999999</v>
      </c>
      <c r="AW278" s="166">
        <v>-3020819.0989999999</v>
      </c>
    </row>
    <row r="279" spans="1:49" ht="15" customHeight="1" x14ac:dyDescent="0.2">
      <c r="A279" s="166" t="s">
        <v>642</v>
      </c>
      <c r="B279" s="166">
        <v>0</v>
      </c>
      <c r="C279" s="166">
        <v>0</v>
      </c>
      <c r="D279" s="166">
        <v>0</v>
      </c>
      <c r="E279" s="166">
        <v>0</v>
      </c>
      <c r="F279" s="166">
        <v>0</v>
      </c>
      <c r="G279" s="166">
        <v>0</v>
      </c>
      <c r="H279" s="166">
        <v>0</v>
      </c>
      <c r="I279" s="166">
        <v>0</v>
      </c>
      <c r="J279" s="166">
        <v>0</v>
      </c>
      <c r="K279" s="166">
        <v>0</v>
      </c>
      <c r="L279" s="166">
        <v>0</v>
      </c>
      <c r="M279" s="166">
        <v>0</v>
      </c>
      <c r="N279" s="166">
        <v>0</v>
      </c>
      <c r="O279" s="166">
        <v>0</v>
      </c>
      <c r="P279" s="166">
        <v>0</v>
      </c>
      <c r="Q279" s="166">
        <v>0</v>
      </c>
      <c r="R279" s="166">
        <v>0</v>
      </c>
      <c r="S279" s="166">
        <v>0</v>
      </c>
      <c r="T279" s="166">
        <v>0</v>
      </c>
      <c r="U279" s="166">
        <v>0</v>
      </c>
      <c r="V279" s="166">
        <v>0</v>
      </c>
      <c r="W279" s="166">
        <v>0</v>
      </c>
      <c r="X279" s="166">
        <v>0</v>
      </c>
      <c r="Y279" s="166">
        <v>0</v>
      </c>
      <c r="Z279" s="166">
        <v>0</v>
      </c>
      <c r="AA279" s="166">
        <v>0</v>
      </c>
      <c r="AB279" s="166">
        <v>0</v>
      </c>
      <c r="AC279" s="166">
        <v>0</v>
      </c>
      <c r="AD279" s="166">
        <v>0</v>
      </c>
      <c r="AE279" s="166">
        <v>0</v>
      </c>
      <c r="AF279" s="166">
        <v>0</v>
      </c>
      <c r="AG279" s="166">
        <v>0</v>
      </c>
      <c r="AH279" s="166">
        <v>0</v>
      </c>
      <c r="AI279" s="166">
        <v>0</v>
      </c>
      <c r="AJ279" s="166">
        <v>0</v>
      </c>
      <c r="AK279" s="166">
        <v>-510.40000000000003</v>
      </c>
      <c r="AL279" s="166">
        <v>-2431.4380000000001</v>
      </c>
      <c r="AM279" s="166">
        <v>-3820.616</v>
      </c>
      <c r="AN279" s="166">
        <v>-2728.1229999999996</v>
      </c>
      <c r="AO279" s="166">
        <v>-5209</v>
      </c>
      <c r="AP279" s="166">
        <v>-3200.9780000000001</v>
      </c>
      <c r="AQ279" s="166">
        <v>-1747.6100000000001</v>
      </c>
      <c r="AR279" s="166">
        <v>-5229.7839999999997</v>
      </c>
      <c r="AS279" s="166">
        <v>-9990</v>
      </c>
      <c r="AT279" s="166">
        <v>-1026.3</v>
      </c>
      <c r="AU279" s="166">
        <v>-3336.2910000000002</v>
      </c>
      <c r="AV279" s="166">
        <v>-15534.370999999999</v>
      </c>
      <c r="AW279" s="166">
        <v>-15534.370999999999</v>
      </c>
    </row>
    <row r="280" spans="1:49" ht="15" customHeight="1" x14ac:dyDescent="0.2">
      <c r="A280" s="166" t="s">
        <v>643</v>
      </c>
      <c r="B280" s="166">
        <v>0</v>
      </c>
      <c r="C280" s="166">
        <v>0</v>
      </c>
      <c r="D280" s="166">
        <v>0</v>
      </c>
      <c r="E280" s="166">
        <v>0</v>
      </c>
      <c r="F280" s="166">
        <v>0</v>
      </c>
      <c r="G280" s="166">
        <v>0</v>
      </c>
      <c r="H280" s="166">
        <v>0</v>
      </c>
      <c r="I280" s="166">
        <v>0</v>
      </c>
      <c r="J280" s="166">
        <v>0</v>
      </c>
      <c r="K280" s="166">
        <v>0</v>
      </c>
      <c r="L280" s="166">
        <v>0</v>
      </c>
      <c r="M280" s="166">
        <v>0</v>
      </c>
      <c r="N280" s="166">
        <v>0</v>
      </c>
      <c r="O280" s="166">
        <v>0</v>
      </c>
      <c r="P280" s="166">
        <v>0</v>
      </c>
      <c r="Q280" s="166">
        <v>0</v>
      </c>
      <c r="R280" s="166">
        <v>0</v>
      </c>
      <c r="S280" s="166">
        <v>0</v>
      </c>
      <c r="T280" s="166">
        <v>0</v>
      </c>
      <c r="U280" s="166">
        <v>0</v>
      </c>
      <c r="V280" s="166">
        <v>0</v>
      </c>
      <c r="W280" s="166">
        <v>0</v>
      </c>
      <c r="X280" s="166">
        <v>0</v>
      </c>
      <c r="Y280" s="166">
        <v>0</v>
      </c>
      <c r="Z280" s="166">
        <v>0</v>
      </c>
      <c r="AA280" s="166">
        <v>0</v>
      </c>
      <c r="AB280" s="166">
        <v>0</v>
      </c>
      <c r="AC280" s="166">
        <v>0</v>
      </c>
      <c r="AD280" s="166">
        <v>0</v>
      </c>
      <c r="AE280" s="166">
        <v>0</v>
      </c>
      <c r="AF280" s="166">
        <v>0</v>
      </c>
      <c r="AG280" s="166">
        <v>0</v>
      </c>
      <c r="AH280" s="166">
        <v>0</v>
      </c>
      <c r="AI280" s="166">
        <v>0</v>
      </c>
      <c r="AJ280" s="166">
        <v>0</v>
      </c>
      <c r="AK280" s="166">
        <v>0</v>
      </c>
      <c r="AL280" s="166">
        <v>0</v>
      </c>
      <c r="AM280" s="166">
        <v>-1904.4269999999999</v>
      </c>
      <c r="AN280" s="166">
        <v>-24108.983</v>
      </c>
      <c r="AO280" s="166">
        <v>-70616</v>
      </c>
      <c r="AP280" s="166">
        <v>-57053.645000000004</v>
      </c>
      <c r="AQ280" s="166">
        <v>-98230.12000000001</v>
      </c>
      <c r="AR280" s="166">
        <v>-116736.254</v>
      </c>
      <c r="AS280" s="166">
        <v>-64359</v>
      </c>
      <c r="AT280" s="166">
        <v>-76792.47</v>
      </c>
      <c r="AU280" s="166">
        <v>-78839.782000000007</v>
      </c>
      <c r="AV280" s="166">
        <v>-39628.42</v>
      </c>
      <c r="AW280" s="166">
        <v>-39628.42</v>
      </c>
    </row>
    <row r="281" spans="1:49" ht="15" customHeight="1" x14ac:dyDescent="0.2">
      <c r="A281" s="166" t="s">
        <v>644</v>
      </c>
      <c r="B281" s="166">
        <v>0</v>
      </c>
      <c r="C281" s="166">
        <v>0</v>
      </c>
      <c r="D281" s="166">
        <v>0</v>
      </c>
      <c r="E281" s="166">
        <v>0</v>
      </c>
      <c r="F281" s="166">
        <v>0</v>
      </c>
      <c r="G281" s="166">
        <v>0</v>
      </c>
      <c r="H281" s="166">
        <v>0</v>
      </c>
      <c r="I281" s="166">
        <v>0</v>
      </c>
      <c r="J281" s="166">
        <v>0</v>
      </c>
      <c r="K281" s="166">
        <v>0</v>
      </c>
      <c r="L281" s="166">
        <v>0</v>
      </c>
      <c r="M281" s="166">
        <v>0</v>
      </c>
      <c r="N281" s="166">
        <v>0</v>
      </c>
      <c r="O281" s="166">
        <v>0</v>
      </c>
      <c r="P281" s="166">
        <v>0</v>
      </c>
      <c r="Q281" s="166">
        <v>0</v>
      </c>
      <c r="R281" s="166">
        <v>0</v>
      </c>
      <c r="S281" s="166">
        <v>0</v>
      </c>
      <c r="T281" s="166">
        <v>0</v>
      </c>
      <c r="U281" s="166">
        <v>0</v>
      </c>
      <c r="V281" s="166">
        <v>0</v>
      </c>
      <c r="W281" s="166">
        <v>0</v>
      </c>
      <c r="X281" s="166">
        <v>0</v>
      </c>
      <c r="Y281" s="166">
        <v>0</v>
      </c>
      <c r="Z281" s="166">
        <v>0</v>
      </c>
      <c r="AA281" s="166">
        <v>0</v>
      </c>
      <c r="AB281" s="166">
        <v>0</v>
      </c>
      <c r="AC281" s="166">
        <v>0</v>
      </c>
      <c r="AD281" s="166">
        <v>0</v>
      </c>
      <c r="AE281" s="166">
        <v>0</v>
      </c>
      <c r="AF281" s="166">
        <v>0</v>
      </c>
      <c r="AG281" s="166">
        <v>0</v>
      </c>
      <c r="AH281" s="166">
        <v>0</v>
      </c>
      <c r="AI281" s="166">
        <v>0</v>
      </c>
      <c r="AJ281" s="166">
        <v>0</v>
      </c>
      <c r="AK281" s="166">
        <v>0</v>
      </c>
      <c r="AL281" s="166">
        <v>0</v>
      </c>
      <c r="AM281" s="166">
        <v>0</v>
      </c>
      <c r="AN281" s="166">
        <v>-2550.8020000000001</v>
      </c>
      <c r="AO281" s="166">
        <v>-2667</v>
      </c>
      <c r="AP281" s="166">
        <v>-406</v>
      </c>
      <c r="AQ281" s="166">
        <v>-224.85400000000001</v>
      </c>
      <c r="AR281" s="166">
        <v>0</v>
      </c>
      <c r="AS281" s="166">
        <v>0</v>
      </c>
      <c r="AT281" s="166">
        <v>0</v>
      </c>
      <c r="AU281" s="166">
        <v>0</v>
      </c>
      <c r="AV281" s="166">
        <v>0</v>
      </c>
      <c r="AW281" s="166">
        <v>0</v>
      </c>
    </row>
    <row r="282" spans="1:49" ht="15" customHeight="1" x14ac:dyDescent="0.2">
      <c r="A282" s="166" t="s">
        <v>645</v>
      </c>
      <c r="B282" s="166">
        <v>0</v>
      </c>
      <c r="C282" s="166">
        <v>0</v>
      </c>
      <c r="D282" s="166">
        <v>0</v>
      </c>
      <c r="E282" s="166">
        <v>0</v>
      </c>
      <c r="F282" s="166">
        <v>0</v>
      </c>
      <c r="G282" s="166">
        <v>0</v>
      </c>
      <c r="H282" s="166">
        <v>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6">
        <v>0</v>
      </c>
      <c r="AD282" s="166">
        <v>0</v>
      </c>
      <c r="AE282" s="166">
        <v>0</v>
      </c>
      <c r="AF282" s="166">
        <v>0</v>
      </c>
      <c r="AG282" s="166">
        <v>0</v>
      </c>
      <c r="AH282" s="166">
        <v>0</v>
      </c>
      <c r="AI282" s="166">
        <v>0</v>
      </c>
      <c r="AJ282" s="166">
        <v>0</v>
      </c>
      <c r="AK282" s="166">
        <v>0</v>
      </c>
      <c r="AL282" s="166">
        <v>0</v>
      </c>
      <c r="AM282" s="166">
        <v>-159.149</v>
      </c>
      <c r="AN282" s="166">
        <v>0</v>
      </c>
      <c r="AO282" s="166">
        <v>-444</v>
      </c>
      <c r="AP282" s="166">
        <v>-1579</v>
      </c>
      <c r="AQ282" s="166">
        <v>0</v>
      </c>
      <c r="AR282" s="166">
        <v>0</v>
      </c>
      <c r="AS282" s="166">
        <v>-672</v>
      </c>
      <c r="AT282" s="166">
        <v>0</v>
      </c>
      <c r="AU282" s="166">
        <v>0</v>
      </c>
      <c r="AV282" s="166">
        <v>0</v>
      </c>
      <c r="AW282" s="166">
        <v>0</v>
      </c>
    </row>
    <row r="283" spans="1:49" ht="15" customHeight="1" x14ac:dyDescent="0.2">
      <c r="A283" s="166" t="s">
        <v>646</v>
      </c>
      <c r="B283" s="166">
        <v>0</v>
      </c>
      <c r="C283" s="166">
        <v>0</v>
      </c>
      <c r="D283" s="166">
        <v>0</v>
      </c>
      <c r="E283" s="166">
        <v>0</v>
      </c>
      <c r="F283" s="166">
        <v>0</v>
      </c>
      <c r="G283" s="166">
        <v>0</v>
      </c>
      <c r="H283" s="166">
        <v>0</v>
      </c>
      <c r="I283" s="166">
        <v>0</v>
      </c>
      <c r="J283" s="166">
        <v>0</v>
      </c>
      <c r="K283" s="166">
        <v>0</v>
      </c>
      <c r="L283" s="166">
        <v>0</v>
      </c>
      <c r="M283" s="166">
        <v>0</v>
      </c>
      <c r="N283" s="166">
        <v>0</v>
      </c>
      <c r="O283" s="166">
        <v>0</v>
      </c>
      <c r="P283" s="166">
        <v>0</v>
      </c>
      <c r="Q283" s="166">
        <v>0</v>
      </c>
      <c r="R283" s="166">
        <v>0</v>
      </c>
      <c r="S283" s="166">
        <v>0</v>
      </c>
      <c r="T283" s="166">
        <v>0</v>
      </c>
      <c r="U283" s="166">
        <v>0</v>
      </c>
      <c r="V283" s="166">
        <v>0</v>
      </c>
      <c r="W283" s="166">
        <v>0</v>
      </c>
      <c r="X283" s="166">
        <v>0</v>
      </c>
      <c r="Y283" s="166">
        <v>0</v>
      </c>
      <c r="Z283" s="166">
        <v>0</v>
      </c>
      <c r="AA283" s="166">
        <v>0</v>
      </c>
      <c r="AB283" s="166">
        <v>0</v>
      </c>
      <c r="AC283" s="166">
        <v>0</v>
      </c>
      <c r="AD283" s="166">
        <v>0</v>
      </c>
      <c r="AE283" s="166">
        <v>0</v>
      </c>
      <c r="AF283" s="166">
        <v>0</v>
      </c>
      <c r="AG283" s="166">
        <v>0</v>
      </c>
      <c r="AH283" s="166">
        <v>0</v>
      </c>
      <c r="AI283" s="166">
        <v>0</v>
      </c>
      <c r="AJ283" s="166">
        <v>0</v>
      </c>
      <c r="AK283" s="166">
        <v>0</v>
      </c>
      <c r="AL283" s="166">
        <v>0</v>
      </c>
      <c r="AM283" s="166">
        <v>0</v>
      </c>
      <c r="AN283" s="166">
        <v>-1125.223</v>
      </c>
      <c r="AO283" s="166">
        <v>-4127</v>
      </c>
      <c r="AP283" s="166">
        <v>-171</v>
      </c>
      <c r="AQ283" s="166">
        <v>-420.32500000000005</v>
      </c>
      <c r="AR283" s="166">
        <v>0</v>
      </c>
      <c r="AS283" s="166">
        <v>0</v>
      </c>
      <c r="AT283" s="166">
        <v>0</v>
      </c>
      <c r="AU283" s="166">
        <v>0</v>
      </c>
      <c r="AV283" s="166">
        <v>0</v>
      </c>
      <c r="AW283" s="166">
        <v>0</v>
      </c>
    </row>
    <row r="284" spans="1:49" ht="15" customHeight="1" x14ac:dyDescent="0.2">
      <c r="A284" s="166" t="s">
        <v>647</v>
      </c>
      <c r="B284" s="166">
        <v>0</v>
      </c>
      <c r="C284" s="166">
        <v>0</v>
      </c>
      <c r="D284" s="166">
        <v>0</v>
      </c>
      <c r="E284" s="166">
        <v>0</v>
      </c>
      <c r="F284" s="166">
        <v>0</v>
      </c>
      <c r="G284" s="166">
        <v>0</v>
      </c>
      <c r="H284" s="166">
        <v>0</v>
      </c>
      <c r="I284" s="166">
        <v>0</v>
      </c>
      <c r="J284" s="166">
        <v>0</v>
      </c>
      <c r="K284" s="166">
        <v>0</v>
      </c>
      <c r="L284" s="166">
        <v>0</v>
      </c>
      <c r="M284" s="166">
        <v>0</v>
      </c>
      <c r="N284" s="166">
        <v>0</v>
      </c>
      <c r="O284" s="166">
        <v>0</v>
      </c>
      <c r="P284" s="166">
        <v>0</v>
      </c>
      <c r="Q284" s="166">
        <v>0</v>
      </c>
      <c r="R284" s="166">
        <v>0</v>
      </c>
      <c r="S284" s="166">
        <v>0</v>
      </c>
      <c r="T284" s="166">
        <v>0</v>
      </c>
      <c r="U284" s="166">
        <v>0</v>
      </c>
      <c r="V284" s="166">
        <v>0</v>
      </c>
      <c r="W284" s="166">
        <v>0</v>
      </c>
      <c r="X284" s="166">
        <v>0</v>
      </c>
      <c r="Y284" s="166">
        <v>0</v>
      </c>
      <c r="Z284" s="166">
        <v>0</v>
      </c>
      <c r="AA284" s="166">
        <v>0</v>
      </c>
      <c r="AB284" s="166">
        <v>0</v>
      </c>
      <c r="AC284" s="166">
        <v>0</v>
      </c>
      <c r="AD284" s="166">
        <v>0</v>
      </c>
      <c r="AE284" s="166">
        <v>0</v>
      </c>
      <c r="AF284" s="166">
        <v>0</v>
      </c>
      <c r="AG284" s="166">
        <v>0</v>
      </c>
      <c r="AH284" s="166">
        <v>0</v>
      </c>
      <c r="AI284" s="166">
        <v>0</v>
      </c>
      <c r="AJ284" s="166">
        <v>0</v>
      </c>
      <c r="AK284" s="166">
        <v>0</v>
      </c>
      <c r="AL284" s="166">
        <v>0</v>
      </c>
      <c r="AM284" s="166">
        <v>-336.28200000000004</v>
      </c>
      <c r="AN284" s="166">
        <v>-115</v>
      </c>
      <c r="AO284" s="166">
        <v>-111</v>
      </c>
      <c r="AP284" s="166">
        <v>0</v>
      </c>
      <c r="AQ284" s="166">
        <v>0</v>
      </c>
      <c r="AR284" s="166">
        <v>0</v>
      </c>
      <c r="AS284" s="166">
        <v>0</v>
      </c>
      <c r="AT284" s="166">
        <v>0</v>
      </c>
      <c r="AU284" s="166">
        <v>0</v>
      </c>
      <c r="AV284" s="166">
        <v>0</v>
      </c>
      <c r="AW284" s="166">
        <v>0</v>
      </c>
    </row>
    <row r="285" spans="1:49" ht="15" customHeight="1" x14ac:dyDescent="0.2">
      <c r="A285" s="166" t="s">
        <v>648</v>
      </c>
      <c r="B285" s="166">
        <v>0</v>
      </c>
      <c r="C285" s="166">
        <v>0</v>
      </c>
      <c r="D285" s="166">
        <v>0</v>
      </c>
      <c r="E285" s="166">
        <v>0</v>
      </c>
      <c r="F285" s="166">
        <v>0</v>
      </c>
      <c r="G285" s="166">
        <v>0</v>
      </c>
      <c r="H285" s="166">
        <v>0</v>
      </c>
      <c r="I285" s="166">
        <v>0</v>
      </c>
      <c r="J285" s="166">
        <v>0</v>
      </c>
      <c r="K285" s="166">
        <v>0</v>
      </c>
      <c r="L285" s="166">
        <v>0</v>
      </c>
      <c r="M285" s="166">
        <v>0</v>
      </c>
      <c r="N285" s="166">
        <v>0</v>
      </c>
      <c r="O285" s="166">
        <v>0</v>
      </c>
      <c r="P285" s="166">
        <v>0</v>
      </c>
      <c r="Q285" s="166">
        <v>0</v>
      </c>
      <c r="R285" s="166">
        <v>0</v>
      </c>
      <c r="S285" s="166">
        <v>0</v>
      </c>
      <c r="T285" s="166">
        <v>0</v>
      </c>
      <c r="U285" s="166">
        <v>0</v>
      </c>
      <c r="V285" s="166">
        <v>0</v>
      </c>
      <c r="W285" s="166">
        <v>0</v>
      </c>
      <c r="X285" s="166">
        <v>0</v>
      </c>
      <c r="Y285" s="166">
        <v>0</v>
      </c>
      <c r="Z285" s="166">
        <v>0</v>
      </c>
      <c r="AA285" s="166">
        <v>0</v>
      </c>
      <c r="AB285" s="166">
        <v>0</v>
      </c>
      <c r="AC285" s="166">
        <v>0</v>
      </c>
      <c r="AD285" s="166">
        <v>0</v>
      </c>
      <c r="AE285" s="166">
        <v>0</v>
      </c>
      <c r="AF285" s="166">
        <v>0</v>
      </c>
      <c r="AG285" s="166">
        <v>0</v>
      </c>
      <c r="AH285" s="166">
        <v>0</v>
      </c>
      <c r="AI285" s="166">
        <v>0</v>
      </c>
      <c r="AJ285" s="166">
        <v>0</v>
      </c>
      <c r="AK285" s="166">
        <v>0</v>
      </c>
      <c r="AL285" s="166">
        <v>0</v>
      </c>
      <c r="AM285" s="166">
        <v>0</v>
      </c>
      <c r="AN285" s="166">
        <v>0</v>
      </c>
      <c r="AO285" s="166">
        <v>0</v>
      </c>
      <c r="AP285" s="166">
        <v>-144</v>
      </c>
      <c r="AQ285" s="166">
        <v>0</v>
      </c>
      <c r="AR285" s="166">
        <v>0</v>
      </c>
      <c r="AS285" s="166">
        <v>0</v>
      </c>
      <c r="AT285" s="166">
        <v>0</v>
      </c>
      <c r="AU285" s="166">
        <v>0</v>
      </c>
      <c r="AV285" s="166">
        <v>0</v>
      </c>
      <c r="AW285" s="166">
        <v>0</v>
      </c>
    </row>
    <row r="286" spans="1:49" ht="15" customHeight="1" x14ac:dyDescent="0.2">
      <c r="A286" s="166" t="s">
        <v>649</v>
      </c>
      <c r="B286" s="166">
        <v>0</v>
      </c>
      <c r="C286" s="166">
        <v>0</v>
      </c>
      <c r="D286" s="166">
        <v>0</v>
      </c>
      <c r="E286" s="166">
        <v>0</v>
      </c>
      <c r="F286" s="166">
        <v>0</v>
      </c>
      <c r="G286" s="166">
        <v>0</v>
      </c>
      <c r="H286" s="166">
        <v>0</v>
      </c>
      <c r="I286" s="166">
        <v>0</v>
      </c>
      <c r="J286" s="166">
        <v>0</v>
      </c>
      <c r="K286" s="166">
        <v>0</v>
      </c>
      <c r="L286" s="166">
        <v>0</v>
      </c>
      <c r="M286" s="166">
        <v>0</v>
      </c>
      <c r="N286" s="166">
        <v>0</v>
      </c>
      <c r="O286" s="166">
        <v>0</v>
      </c>
      <c r="P286" s="166">
        <v>0</v>
      </c>
      <c r="Q286" s="166">
        <v>0</v>
      </c>
      <c r="R286" s="166">
        <v>0</v>
      </c>
      <c r="S286" s="166">
        <v>0</v>
      </c>
      <c r="T286" s="166">
        <v>0</v>
      </c>
      <c r="U286" s="166">
        <v>0</v>
      </c>
      <c r="V286" s="166">
        <v>0</v>
      </c>
      <c r="W286" s="166">
        <v>0</v>
      </c>
      <c r="X286" s="166">
        <v>0</v>
      </c>
      <c r="Y286" s="166">
        <v>0</v>
      </c>
      <c r="Z286" s="166">
        <v>0</v>
      </c>
      <c r="AA286" s="166">
        <v>0</v>
      </c>
      <c r="AB286" s="166">
        <v>0</v>
      </c>
      <c r="AC286" s="166">
        <v>0</v>
      </c>
      <c r="AD286" s="166">
        <v>0</v>
      </c>
      <c r="AE286" s="166">
        <v>0</v>
      </c>
      <c r="AF286" s="166">
        <v>0</v>
      </c>
      <c r="AG286" s="166">
        <v>0</v>
      </c>
      <c r="AH286" s="166">
        <v>0</v>
      </c>
      <c r="AI286" s="166">
        <v>0</v>
      </c>
      <c r="AJ286" s="166">
        <v>0</v>
      </c>
      <c r="AK286" s="166">
        <v>0</v>
      </c>
      <c r="AL286" s="166">
        <v>0</v>
      </c>
      <c r="AM286" s="166">
        <v>0</v>
      </c>
      <c r="AN286" s="166">
        <v>0</v>
      </c>
      <c r="AO286" s="166">
        <v>0</v>
      </c>
      <c r="AP286" s="166">
        <v>0</v>
      </c>
      <c r="AQ286" s="166">
        <v>0</v>
      </c>
      <c r="AR286" s="166">
        <v>-501.286</v>
      </c>
      <c r="AS286" s="166">
        <v>0</v>
      </c>
      <c r="AT286" s="166">
        <v>0</v>
      </c>
      <c r="AU286" s="166">
        <v>-158.18</v>
      </c>
      <c r="AV286" s="166">
        <v>-7234.2150000000001</v>
      </c>
      <c r="AW286" s="166">
        <v>-7234.2150000000001</v>
      </c>
    </row>
    <row r="287" spans="1:49" ht="15" customHeight="1" x14ac:dyDescent="0.2">
      <c r="A287" s="166" t="s">
        <v>650</v>
      </c>
      <c r="B287" s="166">
        <v>0</v>
      </c>
      <c r="C287" s="166">
        <v>0</v>
      </c>
      <c r="D287" s="166">
        <v>0</v>
      </c>
      <c r="E287" s="166">
        <v>0</v>
      </c>
      <c r="F287" s="166">
        <v>0</v>
      </c>
      <c r="G287" s="166">
        <v>0</v>
      </c>
      <c r="H287" s="166">
        <v>0</v>
      </c>
      <c r="I287" s="166">
        <v>0</v>
      </c>
      <c r="J287" s="166">
        <v>0</v>
      </c>
      <c r="K287" s="166">
        <v>0</v>
      </c>
      <c r="L287" s="166">
        <v>0</v>
      </c>
      <c r="M287" s="166">
        <v>0</v>
      </c>
      <c r="N287" s="166">
        <v>0</v>
      </c>
      <c r="O287" s="166">
        <v>0</v>
      </c>
      <c r="P287" s="166">
        <v>0</v>
      </c>
      <c r="Q287" s="166">
        <v>0</v>
      </c>
      <c r="R287" s="166">
        <v>0</v>
      </c>
      <c r="S287" s="166">
        <v>0</v>
      </c>
      <c r="T287" s="166">
        <v>0</v>
      </c>
      <c r="U287" s="166">
        <v>0</v>
      </c>
      <c r="V287" s="166">
        <v>0</v>
      </c>
      <c r="W287" s="166">
        <v>0</v>
      </c>
      <c r="X287" s="166">
        <v>0</v>
      </c>
      <c r="Y287" s="166">
        <v>0</v>
      </c>
      <c r="Z287" s="166">
        <v>0</v>
      </c>
      <c r="AA287" s="166">
        <v>0</v>
      </c>
      <c r="AB287" s="166">
        <v>0</v>
      </c>
      <c r="AC287" s="166">
        <v>0</v>
      </c>
      <c r="AD287" s="166">
        <v>0</v>
      </c>
      <c r="AE287" s="166">
        <v>0</v>
      </c>
      <c r="AF287" s="166">
        <v>0</v>
      </c>
      <c r="AG287" s="166">
        <v>0</v>
      </c>
      <c r="AH287" s="166">
        <v>0</v>
      </c>
      <c r="AI287" s="166">
        <v>0</v>
      </c>
      <c r="AJ287" s="166">
        <v>0</v>
      </c>
      <c r="AK287" s="166">
        <v>0</v>
      </c>
      <c r="AL287" s="166">
        <v>-816.35900000000004</v>
      </c>
      <c r="AM287" s="166">
        <v>-34444.741999999998</v>
      </c>
      <c r="AN287" s="166">
        <v>-153275.02800000002</v>
      </c>
      <c r="AO287" s="166">
        <v>-253703</v>
      </c>
      <c r="AP287" s="166">
        <v>-297242.967</v>
      </c>
      <c r="AQ287" s="166">
        <v>-348982.609</v>
      </c>
      <c r="AR287" s="166">
        <v>-444676.109</v>
      </c>
      <c r="AS287" s="166">
        <v>-563860</v>
      </c>
      <c r="AT287" s="166">
        <v>-644382.11</v>
      </c>
      <c r="AU287" s="166">
        <v>-712670.32400000002</v>
      </c>
      <c r="AV287" s="166">
        <v>-576429.23</v>
      </c>
      <c r="AW287" s="166">
        <v>-576429.23</v>
      </c>
    </row>
    <row r="288" spans="1:49" ht="15" customHeight="1" x14ac:dyDescent="0.2">
      <c r="A288" s="166" t="s">
        <v>651</v>
      </c>
      <c r="B288" s="166">
        <v>0</v>
      </c>
      <c r="C288" s="166">
        <v>0</v>
      </c>
      <c r="D288" s="166">
        <v>0</v>
      </c>
      <c r="E288" s="166">
        <v>0</v>
      </c>
      <c r="F288" s="166">
        <v>0</v>
      </c>
      <c r="G288" s="166">
        <v>0</v>
      </c>
      <c r="H288" s="166">
        <v>0</v>
      </c>
      <c r="I288" s="166">
        <v>0</v>
      </c>
      <c r="J288" s="166">
        <v>0</v>
      </c>
      <c r="K288" s="166">
        <v>0</v>
      </c>
      <c r="L288" s="166">
        <v>0</v>
      </c>
      <c r="M288" s="166">
        <v>0</v>
      </c>
      <c r="N288" s="166">
        <v>0</v>
      </c>
      <c r="O288" s="166">
        <v>0</v>
      </c>
      <c r="P288" s="166">
        <v>0</v>
      </c>
      <c r="Q288" s="166">
        <v>0</v>
      </c>
      <c r="R288" s="166">
        <v>0</v>
      </c>
      <c r="S288" s="166">
        <v>0</v>
      </c>
      <c r="T288" s="166">
        <v>0</v>
      </c>
      <c r="U288" s="166">
        <v>0</v>
      </c>
      <c r="V288" s="166">
        <v>0</v>
      </c>
      <c r="W288" s="166">
        <v>0</v>
      </c>
      <c r="X288" s="166">
        <v>0</v>
      </c>
      <c r="Y288" s="166">
        <v>0</v>
      </c>
      <c r="Z288" s="166">
        <v>0</v>
      </c>
      <c r="AA288" s="166">
        <v>0</v>
      </c>
      <c r="AB288" s="166">
        <v>0</v>
      </c>
      <c r="AC288" s="166">
        <v>0</v>
      </c>
      <c r="AD288" s="166">
        <v>0</v>
      </c>
      <c r="AE288" s="166">
        <v>0</v>
      </c>
      <c r="AF288" s="166">
        <v>0</v>
      </c>
      <c r="AG288" s="166">
        <v>0</v>
      </c>
      <c r="AH288" s="166">
        <v>0</v>
      </c>
      <c r="AI288" s="166">
        <v>0</v>
      </c>
      <c r="AJ288" s="166">
        <v>0</v>
      </c>
      <c r="AK288" s="166">
        <v>0</v>
      </c>
      <c r="AL288" s="166">
        <v>0</v>
      </c>
      <c r="AM288" s="166">
        <v>-12196.549000000001</v>
      </c>
      <c r="AN288" s="166">
        <v>-23975.492000000002</v>
      </c>
      <c r="AO288" s="166">
        <v>-22938.684999999998</v>
      </c>
      <c r="AP288" s="166">
        <v>-37181</v>
      </c>
      <c r="AQ288" s="166">
        <v>-29181.657999999996</v>
      </c>
      <c r="AR288" s="166">
        <v>-22361.094872999998</v>
      </c>
      <c r="AS288" s="166">
        <v>-8383</v>
      </c>
      <c r="AT288" s="166">
        <v>-14118.64</v>
      </c>
      <c r="AU288" s="166">
        <v>-39656.404000000002</v>
      </c>
      <c r="AV288" s="166">
        <v>-85427.676000000007</v>
      </c>
      <c r="AW288" s="166">
        <v>-85427.676000000007</v>
      </c>
    </row>
    <row r="289" spans="1:49" ht="15" customHeight="1" x14ac:dyDescent="0.2">
      <c r="A289" s="166" t="s">
        <v>652</v>
      </c>
      <c r="B289" s="166">
        <v>0</v>
      </c>
      <c r="C289" s="166">
        <v>0</v>
      </c>
      <c r="D289" s="166">
        <v>0</v>
      </c>
      <c r="E289" s="166">
        <v>0</v>
      </c>
      <c r="F289" s="166">
        <v>0</v>
      </c>
      <c r="G289" s="166">
        <v>0</v>
      </c>
      <c r="H289" s="166">
        <v>0</v>
      </c>
      <c r="I289" s="166">
        <v>0</v>
      </c>
      <c r="J289" s="166">
        <v>0</v>
      </c>
      <c r="K289" s="166">
        <v>0</v>
      </c>
      <c r="L289" s="166">
        <v>0</v>
      </c>
      <c r="M289" s="166">
        <v>0</v>
      </c>
      <c r="N289" s="166">
        <v>0</v>
      </c>
      <c r="O289" s="166">
        <v>0</v>
      </c>
      <c r="P289" s="166">
        <v>0</v>
      </c>
      <c r="Q289" s="166">
        <v>0</v>
      </c>
      <c r="R289" s="166">
        <v>0</v>
      </c>
      <c r="S289" s="166">
        <v>0</v>
      </c>
      <c r="T289" s="166">
        <v>0</v>
      </c>
      <c r="U289" s="166">
        <v>0</v>
      </c>
      <c r="V289" s="166">
        <v>0</v>
      </c>
      <c r="W289" s="166">
        <v>0</v>
      </c>
      <c r="X289" s="166">
        <v>0</v>
      </c>
      <c r="Y289" s="166">
        <v>0</v>
      </c>
      <c r="Z289" s="166">
        <v>0</v>
      </c>
      <c r="AA289" s="166">
        <v>0</v>
      </c>
      <c r="AB289" s="166">
        <v>0</v>
      </c>
      <c r="AC289" s="166">
        <v>0</v>
      </c>
      <c r="AD289" s="166">
        <v>0</v>
      </c>
      <c r="AE289" s="166">
        <v>0</v>
      </c>
      <c r="AF289" s="166">
        <v>0</v>
      </c>
      <c r="AG289" s="166">
        <v>0</v>
      </c>
      <c r="AH289" s="166">
        <v>0</v>
      </c>
      <c r="AI289" s="166">
        <v>0</v>
      </c>
      <c r="AJ289" s="166">
        <v>0</v>
      </c>
      <c r="AK289" s="166">
        <v>0</v>
      </c>
      <c r="AL289" s="166">
        <v>0</v>
      </c>
      <c r="AM289" s="166">
        <v>0</v>
      </c>
      <c r="AN289" s="166">
        <v>-149.75199999999998</v>
      </c>
      <c r="AO289" s="166">
        <v>-873.23500000000001</v>
      </c>
      <c r="AP289" s="166">
        <v>-2416</v>
      </c>
      <c r="AQ289" s="166">
        <v>-669.70500000000004</v>
      </c>
      <c r="AR289" s="166">
        <v>-2653.0459999999998</v>
      </c>
      <c r="AS289" s="166">
        <v>-639</v>
      </c>
      <c r="AT289" s="166">
        <v>-15830.75</v>
      </c>
      <c r="AU289" s="166">
        <v>-1797.4949999999999</v>
      </c>
      <c r="AV289" s="166">
        <v>-6924.299</v>
      </c>
      <c r="AW289" s="166">
        <v>-6924.299</v>
      </c>
    </row>
    <row r="290" spans="1:49" ht="15" customHeight="1" x14ac:dyDescent="0.2">
      <c r="A290" s="166" t="s">
        <v>653</v>
      </c>
      <c r="B290" s="166">
        <v>0</v>
      </c>
      <c r="C290" s="166">
        <v>0</v>
      </c>
      <c r="D290" s="166">
        <v>0</v>
      </c>
      <c r="E290" s="166">
        <v>0</v>
      </c>
      <c r="F290" s="166">
        <v>0</v>
      </c>
      <c r="G290" s="166">
        <v>0</v>
      </c>
      <c r="H290" s="166">
        <v>0</v>
      </c>
      <c r="I290" s="166">
        <v>0</v>
      </c>
      <c r="J290" s="166">
        <v>0</v>
      </c>
      <c r="K290" s="166">
        <v>0</v>
      </c>
      <c r="L290" s="166">
        <v>0</v>
      </c>
      <c r="M290" s="166">
        <v>0</v>
      </c>
      <c r="N290" s="166">
        <v>0</v>
      </c>
      <c r="O290" s="166">
        <v>0</v>
      </c>
      <c r="P290" s="166">
        <v>0</v>
      </c>
      <c r="Q290" s="166">
        <v>0</v>
      </c>
      <c r="R290" s="166">
        <v>0</v>
      </c>
      <c r="S290" s="166">
        <v>0</v>
      </c>
      <c r="T290" s="166">
        <v>0</v>
      </c>
      <c r="U290" s="166">
        <v>0</v>
      </c>
      <c r="V290" s="166">
        <v>0</v>
      </c>
      <c r="W290" s="166">
        <v>0</v>
      </c>
      <c r="X290" s="166">
        <v>0</v>
      </c>
      <c r="Y290" s="166">
        <v>0</v>
      </c>
      <c r="Z290" s="166">
        <v>0</v>
      </c>
      <c r="AA290" s="166">
        <v>0</v>
      </c>
      <c r="AB290" s="166">
        <v>0</v>
      </c>
      <c r="AC290" s="166">
        <v>0</v>
      </c>
      <c r="AD290" s="166">
        <v>0</v>
      </c>
      <c r="AE290" s="166">
        <v>0</v>
      </c>
      <c r="AF290" s="166">
        <v>0</v>
      </c>
      <c r="AG290" s="166">
        <v>0</v>
      </c>
      <c r="AH290" s="166">
        <v>0</v>
      </c>
      <c r="AI290" s="166">
        <v>0</v>
      </c>
      <c r="AJ290" s="166">
        <v>0</v>
      </c>
      <c r="AK290" s="166">
        <v>0</v>
      </c>
      <c r="AL290" s="166">
        <v>0</v>
      </c>
      <c r="AM290" s="166">
        <v>0</v>
      </c>
      <c r="AN290" s="166">
        <v>-1123.287</v>
      </c>
      <c r="AO290" s="166">
        <v>-1189.6690000000001</v>
      </c>
      <c r="AP290" s="166">
        <v>-2800</v>
      </c>
      <c r="AQ290" s="166">
        <v>-9033.5040000000008</v>
      </c>
      <c r="AR290" s="166">
        <v>-10692.833000000001</v>
      </c>
      <c r="AS290" s="166">
        <v>-13928</v>
      </c>
      <c r="AT290" s="166">
        <v>-15648.46</v>
      </c>
      <c r="AU290" s="166">
        <v>-24452.121999999999</v>
      </c>
      <c r="AV290" s="166">
        <v>-38956.998</v>
      </c>
      <c r="AW290" s="166">
        <v>-38956.998</v>
      </c>
    </row>
    <row r="291" spans="1:49" ht="15" customHeight="1" x14ac:dyDescent="0.2">
      <c r="A291" s="166" t="s">
        <v>654</v>
      </c>
      <c r="B291" s="166">
        <v>0</v>
      </c>
      <c r="C291" s="166">
        <v>0</v>
      </c>
      <c r="D291" s="166">
        <v>0</v>
      </c>
      <c r="E291" s="166">
        <v>0</v>
      </c>
      <c r="F291" s="166">
        <v>0</v>
      </c>
      <c r="G291" s="166">
        <v>0</v>
      </c>
      <c r="H291" s="166">
        <v>0</v>
      </c>
      <c r="I291" s="166">
        <v>0</v>
      </c>
      <c r="J291" s="166">
        <v>0</v>
      </c>
      <c r="K291" s="166">
        <v>0</v>
      </c>
      <c r="L291" s="166">
        <v>0</v>
      </c>
      <c r="M291" s="166">
        <v>0</v>
      </c>
      <c r="N291" s="166">
        <v>0</v>
      </c>
      <c r="O291" s="166">
        <v>0</v>
      </c>
      <c r="P291" s="166">
        <v>0</v>
      </c>
      <c r="Q291" s="166">
        <v>0</v>
      </c>
      <c r="R291" s="166">
        <v>0</v>
      </c>
      <c r="S291" s="166">
        <v>0</v>
      </c>
      <c r="T291" s="166">
        <v>0</v>
      </c>
      <c r="U291" s="166">
        <v>0</v>
      </c>
      <c r="V291" s="166">
        <v>0</v>
      </c>
      <c r="W291" s="166">
        <v>0</v>
      </c>
      <c r="X291" s="166">
        <v>0</v>
      </c>
      <c r="Y291" s="166">
        <v>0</v>
      </c>
      <c r="Z291" s="166">
        <v>0</v>
      </c>
      <c r="AA291" s="166">
        <v>0</v>
      </c>
      <c r="AB291" s="166">
        <v>0</v>
      </c>
      <c r="AC291" s="166">
        <v>0</v>
      </c>
      <c r="AD291" s="166">
        <v>0</v>
      </c>
      <c r="AE291" s="166">
        <v>0</v>
      </c>
      <c r="AF291" s="166">
        <v>0</v>
      </c>
      <c r="AG291" s="166">
        <v>0</v>
      </c>
      <c r="AH291" s="166">
        <v>0</v>
      </c>
      <c r="AI291" s="166">
        <v>0</v>
      </c>
      <c r="AJ291" s="166">
        <v>0</v>
      </c>
      <c r="AK291" s="166">
        <v>0</v>
      </c>
      <c r="AL291" s="166">
        <v>0</v>
      </c>
      <c r="AM291" s="166">
        <v>-5.7080000000000002</v>
      </c>
      <c r="AN291" s="166">
        <v>-1160.3399999999999</v>
      </c>
      <c r="AO291" s="166">
        <v>-2365.8150000000001</v>
      </c>
      <c r="AP291" s="166">
        <v>-5099</v>
      </c>
      <c r="AQ291" s="166">
        <v>-13167.882000000001</v>
      </c>
      <c r="AR291" s="166">
        <v>-11712.707</v>
      </c>
      <c r="AS291" s="166">
        <v>-27711</v>
      </c>
      <c r="AT291" s="166">
        <v>-22110.04</v>
      </c>
      <c r="AU291" s="166">
        <v>-16935.004000000001</v>
      </c>
      <c r="AV291" s="166">
        <v>-26100.892</v>
      </c>
      <c r="AW291" s="166">
        <v>-26100.892</v>
      </c>
    </row>
    <row r="292" spans="1:49" ht="15" customHeight="1" x14ac:dyDescent="0.2">
      <c r="A292" s="165" t="s">
        <v>655</v>
      </c>
      <c r="B292" s="165">
        <v>0</v>
      </c>
      <c r="C292" s="165">
        <v>0</v>
      </c>
      <c r="D292" s="165">
        <v>0</v>
      </c>
      <c r="E292" s="165">
        <v>0</v>
      </c>
      <c r="F292" s="165">
        <v>0</v>
      </c>
      <c r="G292" s="165">
        <v>0</v>
      </c>
      <c r="H292" s="165">
        <v>0</v>
      </c>
      <c r="I292" s="165">
        <v>0</v>
      </c>
      <c r="J292" s="165">
        <v>0</v>
      </c>
      <c r="K292" s="165">
        <v>0</v>
      </c>
      <c r="L292" s="165">
        <v>0</v>
      </c>
      <c r="M292" s="165">
        <v>0</v>
      </c>
      <c r="N292" s="165">
        <v>0</v>
      </c>
      <c r="O292" s="165">
        <v>0</v>
      </c>
      <c r="P292" s="165">
        <v>0</v>
      </c>
      <c r="Q292" s="165">
        <v>0</v>
      </c>
      <c r="R292" s="165">
        <v>0</v>
      </c>
      <c r="S292" s="165">
        <v>0</v>
      </c>
      <c r="T292" s="165">
        <v>0</v>
      </c>
      <c r="U292" s="165">
        <v>0</v>
      </c>
      <c r="V292" s="165">
        <v>0</v>
      </c>
      <c r="W292" s="165">
        <v>0</v>
      </c>
      <c r="X292" s="165">
        <v>0</v>
      </c>
      <c r="Y292" s="165">
        <v>0</v>
      </c>
      <c r="Z292" s="165">
        <v>0</v>
      </c>
      <c r="AA292" s="165">
        <v>0</v>
      </c>
      <c r="AB292" s="165">
        <v>0</v>
      </c>
      <c r="AC292" s="165">
        <v>0</v>
      </c>
      <c r="AD292" s="165">
        <v>0</v>
      </c>
      <c r="AE292" s="165">
        <v>0</v>
      </c>
      <c r="AF292" s="165">
        <v>0</v>
      </c>
      <c r="AG292" s="165">
        <v>0</v>
      </c>
      <c r="AH292" s="165">
        <v>0</v>
      </c>
      <c r="AI292" s="165">
        <v>0</v>
      </c>
      <c r="AJ292" s="165">
        <v>0</v>
      </c>
      <c r="AK292" s="165">
        <v>736.15956521739145</v>
      </c>
      <c r="AL292" s="165">
        <v>69001.981</v>
      </c>
      <c r="AM292" s="165">
        <v>404329.13999999996</v>
      </c>
      <c r="AN292" s="166">
        <v>1167128.415</v>
      </c>
      <c r="AO292" s="166">
        <v>1608448.4170000001</v>
      </c>
      <c r="AP292" s="166">
        <v>2386398.5179999997</v>
      </c>
      <c r="AQ292" s="166">
        <v>2672759.9180000001</v>
      </c>
      <c r="AR292" s="166">
        <v>2717483.4890000005</v>
      </c>
      <c r="AS292" s="166">
        <v>2917488.2690000003</v>
      </c>
      <c r="AT292" s="166">
        <v>3419838.03</v>
      </c>
      <c r="AU292" s="166">
        <v>3937268.534</v>
      </c>
      <c r="AV292" s="166">
        <v>3801338.9980000001</v>
      </c>
      <c r="AW292" s="166">
        <v>3801338.9980000001</v>
      </c>
    </row>
    <row r="293" spans="1:49" ht="15" customHeight="1" x14ac:dyDescent="0.2">
      <c r="A293" s="165" t="s">
        <v>656</v>
      </c>
      <c r="B293" s="166">
        <v>0</v>
      </c>
      <c r="C293" s="166">
        <v>0</v>
      </c>
      <c r="D293" s="166">
        <v>0</v>
      </c>
      <c r="E293" s="166">
        <v>0</v>
      </c>
      <c r="F293" s="166">
        <v>0</v>
      </c>
      <c r="G293" s="166">
        <v>0</v>
      </c>
      <c r="H293" s="166">
        <v>0</v>
      </c>
      <c r="I293" s="166">
        <v>0</v>
      </c>
      <c r="J293" s="166">
        <v>0</v>
      </c>
      <c r="K293" s="166">
        <v>0</v>
      </c>
      <c r="L293" s="166">
        <v>0</v>
      </c>
      <c r="M293" s="166">
        <v>0</v>
      </c>
      <c r="N293" s="166">
        <v>0</v>
      </c>
      <c r="O293" s="166">
        <v>0</v>
      </c>
      <c r="P293" s="166">
        <v>0</v>
      </c>
      <c r="Q293" s="166">
        <v>0</v>
      </c>
      <c r="R293" s="166">
        <v>0</v>
      </c>
      <c r="S293" s="166">
        <v>0</v>
      </c>
      <c r="T293" s="166">
        <v>0</v>
      </c>
      <c r="U293" s="166">
        <v>0</v>
      </c>
      <c r="V293" s="166">
        <v>0</v>
      </c>
      <c r="W293" s="166">
        <v>0</v>
      </c>
      <c r="X293" s="166">
        <v>0</v>
      </c>
      <c r="Y293" s="166">
        <v>0</v>
      </c>
      <c r="Z293" s="166">
        <v>0</v>
      </c>
      <c r="AA293" s="166">
        <v>0</v>
      </c>
      <c r="AB293" s="166">
        <v>0</v>
      </c>
      <c r="AC293" s="166">
        <v>0</v>
      </c>
      <c r="AD293" s="166">
        <v>0</v>
      </c>
      <c r="AE293" s="166">
        <v>0</v>
      </c>
      <c r="AF293" s="166">
        <v>0</v>
      </c>
      <c r="AG293" s="166">
        <v>0</v>
      </c>
      <c r="AH293" s="166">
        <v>0</v>
      </c>
      <c r="AI293" s="166">
        <v>0</v>
      </c>
      <c r="AJ293" s="166">
        <v>0</v>
      </c>
      <c r="AK293" s="166">
        <v>-623.92873570652182</v>
      </c>
      <c r="AL293" s="166">
        <v>-56304.953211827757</v>
      </c>
      <c r="AM293" s="166">
        <v>-334271.11012057046</v>
      </c>
      <c r="AN293" s="166">
        <v>-958486.33253466361</v>
      </c>
      <c r="AO293" s="166">
        <v>-1323072.3010634806</v>
      </c>
      <c r="AP293" s="166">
        <v>-1942749.5022811452</v>
      </c>
      <c r="AQ293" s="166">
        <v>-2171263.6991588557</v>
      </c>
      <c r="AR293" s="166">
        <v>-2216004.7359117009</v>
      </c>
      <c r="AS293" s="166">
        <v>-2390585.8660420002</v>
      </c>
      <c r="AT293" s="166">
        <v>-2790037.2913454319</v>
      </c>
      <c r="AU293" s="166">
        <v>-3216119.5509763882</v>
      </c>
      <c r="AV293" s="166">
        <v>-3086627.5194537006</v>
      </c>
      <c r="AW293" s="166">
        <v>-3086627.5194537006</v>
      </c>
    </row>
    <row r="294" spans="1:49" ht="15" customHeight="1" x14ac:dyDescent="0.2">
      <c r="A294" s="165" t="s">
        <v>657</v>
      </c>
      <c r="B294" s="166">
        <v>0</v>
      </c>
      <c r="C294" s="166">
        <v>0</v>
      </c>
      <c r="D294" s="166">
        <v>0</v>
      </c>
      <c r="E294" s="166">
        <v>0</v>
      </c>
      <c r="F294" s="166">
        <v>0</v>
      </c>
      <c r="G294" s="166">
        <v>0</v>
      </c>
      <c r="H294" s="166">
        <v>0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6">
        <v>0</v>
      </c>
      <c r="AD294" s="166">
        <v>0</v>
      </c>
      <c r="AE294" s="166">
        <v>0</v>
      </c>
      <c r="AF294" s="166">
        <v>0</v>
      </c>
      <c r="AG294" s="166">
        <v>0</v>
      </c>
      <c r="AH294" s="166">
        <v>0</v>
      </c>
      <c r="AI294" s="166">
        <v>0</v>
      </c>
      <c r="AJ294" s="166">
        <v>0</v>
      </c>
      <c r="AK294" s="166">
        <v>583.03837565217407</v>
      </c>
      <c r="AL294" s="166">
        <v>54649.568952000001</v>
      </c>
      <c r="AM294" s="166">
        <v>320228.67887999996</v>
      </c>
      <c r="AN294" s="166">
        <v>924365.70468000008</v>
      </c>
      <c r="AO294" s="166">
        <v>1273891.1462640001</v>
      </c>
      <c r="AP294" s="166">
        <v>1890027.6262559998</v>
      </c>
      <c r="AQ294" s="166">
        <v>2116825.8550559999</v>
      </c>
      <c r="AR294" s="166">
        <v>2152246.9232880007</v>
      </c>
      <c r="AS294" s="166">
        <v>2310650.7090480002</v>
      </c>
      <c r="AT294" s="166">
        <v>2708511.7197599998</v>
      </c>
      <c r="AU294" s="166">
        <v>3118316.6789279999</v>
      </c>
      <c r="AV294" s="166">
        <v>3010660.4864160004</v>
      </c>
      <c r="AW294" s="166">
        <v>3010660.4864160004</v>
      </c>
    </row>
    <row r="295" spans="1:49" ht="15" customHeight="1" thickBot="1" x14ac:dyDescent="0.25">
      <c r="A295" s="183" t="s">
        <v>560</v>
      </c>
      <c r="B295" s="183">
        <v>0</v>
      </c>
      <c r="C295" s="183">
        <v>0</v>
      </c>
      <c r="D295" s="183">
        <v>0</v>
      </c>
      <c r="E295" s="183">
        <v>0</v>
      </c>
      <c r="F295" s="183">
        <v>0</v>
      </c>
      <c r="G295" s="183">
        <v>0</v>
      </c>
      <c r="H295" s="183">
        <v>0</v>
      </c>
      <c r="I295" s="183">
        <v>0</v>
      </c>
      <c r="J295" s="183">
        <v>0</v>
      </c>
      <c r="K295" s="183">
        <v>0</v>
      </c>
      <c r="L295" s="183">
        <v>0</v>
      </c>
      <c r="M295" s="183">
        <v>0</v>
      </c>
      <c r="N295" s="183">
        <v>0</v>
      </c>
      <c r="O295" s="183">
        <v>0</v>
      </c>
      <c r="P295" s="183">
        <v>0</v>
      </c>
      <c r="Q295" s="183">
        <v>0</v>
      </c>
      <c r="R295" s="183">
        <v>0</v>
      </c>
      <c r="S295" s="183">
        <v>0</v>
      </c>
      <c r="T295" s="183">
        <v>0</v>
      </c>
      <c r="U295" s="183">
        <v>0</v>
      </c>
      <c r="V295" s="183">
        <v>0</v>
      </c>
      <c r="W295" s="183">
        <v>0</v>
      </c>
      <c r="X295" s="183">
        <v>0</v>
      </c>
      <c r="Y295" s="183">
        <v>0</v>
      </c>
      <c r="Z295" s="183">
        <v>0</v>
      </c>
      <c r="AA295" s="183">
        <v>0</v>
      </c>
      <c r="AB295" s="183">
        <v>0</v>
      </c>
      <c r="AC295" s="183">
        <v>0</v>
      </c>
      <c r="AD295" s="183">
        <v>0</v>
      </c>
      <c r="AE295" s="183">
        <v>0</v>
      </c>
      <c r="AF295" s="183">
        <v>0</v>
      </c>
      <c r="AG295" s="183">
        <v>0</v>
      </c>
      <c r="AH295" s="183">
        <v>0</v>
      </c>
      <c r="AI295" s="183">
        <v>0</v>
      </c>
      <c r="AJ295" s="183">
        <v>0</v>
      </c>
      <c r="AK295" s="183">
        <v>-40.890360054347752</v>
      </c>
      <c r="AL295" s="183">
        <v>-1655.3842598277552</v>
      </c>
      <c r="AM295" s="183">
        <v>-14042.431240570499</v>
      </c>
      <c r="AN295" s="183">
        <v>-34120.627854663529</v>
      </c>
      <c r="AO295" s="183">
        <v>-49181.154799480457</v>
      </c>
      <c r="AP295" s="183">
        <v>-52721.876025145408</v>
      </c>
      <c r="AQ295" s="183">
        <v>-54437.844102855772</v>
      </c>
      <c r="AR295" s="183">
        <v>-63757.812623700127</v>
      </c>
      <c r="AS295" s="183">
        <v>-79935.156994000077</v>
      </c>
      <c r="AT295" s="183">
        <v>-81525.571585432161</v>
      </c>
      <c r="AU295" s="183">
        <v>-97802.872048388235</v>
      </c>
      <c r="AV295" s="183">
        <v>-75967.033037700225</v>
      </c>
      <c r="AW295" s="183">
        <v>-75967.033037700225</v>
      </c>
    </row>
    <row r="296" spans="1:49" ht="15" customHeight="1" x14ac:dyDescent="0.2"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</row>
    <row r="297" spans="1:49" ht="15" customHeight="1" x14ac:dyDescent="0.2">
      <c r="A297" s="231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</row>
    <row r="298" spans="1:49" ht="15" customHeight="1" x14ac:dyDescent="0.2">
      <c r="A298" s="113" t="s">
        <v>662</v>
      </c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232"/>
      <c r="AJ298" s="233"/>
      <c r="AK298" s="233"/>
      <c r="AL298" s="233"/>
      <c r="AM298" s="233"/>
      <c r="AN298" s="233"/>
      <c r="AO298" s="233"/>
      <c r="AP298" s="233"/>
    </row>
    <row r="299" spans="1:49" ht="15" customHeight="1" thickBot="1" x14ac:dyDescent="0.25">
      <c r="A299" s="113" t="s">
        <v>659</v>
      </c>
      <c r="B299" s="114"/>
      <c r="C299" s="118"/>
      <c r="D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J299" s="114"/>
      <c r="AK299" s="114"/>
      <c r="AL299" s="114"/>
      <c r="AM299" s="151"/>
      <c r="AN299" s="115"/>
      <c r="AQ299" s="115"/>
      <c r="AS299" s="115"/>
      <c r="AT299" s="115"/>
      <c r="AW299" s="115" t="s">
        <v>2</v>
      </c>
    </row>
    <row r="300" spans="1:49" ht="15" customHeight="1" x14ac:dyDescent="0.2">
      <c r="A300" s="122" t="s">
        <v>22</v>
      </c>
      <c r="B300" s="122">
        <v>1970</v>
      </c>
      <c r="C300" s="122">
        <v>1971</v>
      </c>
      <c r="D300" s="122">
        <v>1972</v>
      </c>
      <c r="E300" s="122">
        <v>1973</v>
      </c>
      <c r="F300" s="122">
        <v>1974</v>
      </c>
      <c r="G300" s="122">
        <v>1975</v>
      </c>
      <c r="H300" s="122">
        <v>1976</v>
      </c>
      <c r="I300" s="122">
        <v>1977</v>
      </c>
      <c r="J300" s="122">
        <v>1978</v>
      </c>
      <c r="K300" s="122">
        <v>1979</v>
      </c>
      <c r="L300" s="122">
        <v>1980</v>
      </c>
      <c r="M300" s="122">
        <v>1981</v>
      </c>
      <c r="N300" s="122">
        <v>1982</v>
      </c>
      <c r="O300" s="122">
        <v>1983</v>
      </c>
      <c r="P300" s="122">
        <v>1984</v>
      </c>
      <c r="Q300" s="122">
        <v>1985</v>
      </c>
      <c r="R300" s="122">
        <v>1986</v>
      </c>
      <c r="S300" s="122">
        <v>1987</v>
      </c>
      <c r="T300" s="122">
        <v>1988</v>
      </c>
      <c r="U300" s="122">
        <v>1989</v>
      </c>
      <c r="V300" s="122">
        <v>1990</v>
      </c>
      <c r="W300" s="122">
        <v>1991</v>
      </c>
      <c r="X300" s="122">
        <v>1992</v>
      </c>
      <c r="Y300" s="122">
        <v>1993</v>
      </c>
      <c r="Z300" s="122">
        <v>1994</v>
      </c>
      <c r="AA300" s="122">
        <v>1995</v>
      </c>
      <c r="AB300" s="122">
        <v>1996</v>
      </c>
      <c r="AC300" s="122">
        <v>1997</v>
      </c>
      <c r="AD300" s="122">
        <v>1998</v>
      </c>
      <c r="AE300" s="122">
        <v>1999</v>
      </c>
      <c r="AF300" s="122">
        <v>2000</v>
      </c>
      <c r="AG300" s="122">
        <v>2001</v>
      </c>
      <c r="AH300" s="122">
        <v>2002</v>
      </c>
      <c r="AI300" s="122">
        <v>2003</v>
      </c>
      <c r="AJ300" s="122">
        <v>2004</v>
      </c>
      <c r="AK300" s="122">
        <v>2005</v>
      </c>
      <c r="AL300" s="122">
        <v>2006</v>
      </c>
      <c r="AM300" s="122">
        <v>2007</v>
      </c>
      <c r="AN300" s="122">
        <v>2008</v>
      </c>
      <c r="AO300" s="122">
        <v>2009</v>
      </c>
      <c r="AP300" s="122">
        <v>2010</v>
      </c>
      <c r="AQ300" s="122">
        <v>2011</v>
      </c>
      <c r="AR300" s="122">
        <v>2012</v>
      </c>
      <c r="AS300" s="123">
        <v>2013</v>
      </c>
      <c r="AT300" s="123">
        <v>2014</v>
      </c>
      <c r="AU300" s="123">
        <v>2015</v>
      </c>
      <c r="AV300" s="123">
        <v>2016</v>
      </c>
      <c r="AW300" s="123">
        <v>2017</v>
      </c>
    </row>
    <row r="301" spans="1:49" ht="15" customHeight="1" x14ac:dyDescent="0.2">
      <c r="A301" s="165" t="s">
        <v>660</v>
      </c>
      <c r="B301" s="166">
        <v>0</v>
      </c>
      <c r="C301" s="166">
        <v>0</v>
      </c>
      <c r="D301" s="166">
        <v>0</v>
      </c>
      <c r="E301" s="166">
        <v>0</v>
      </c>
      <c r="F301" s="166">
        <v>0</v>
      </c>
      <c r="G301" s="166">
        <v>0</v>
      </c>
      <c r="H301" s="166">
        <v>0</v>
      </c>
      <c r="I301" s="166">
        <v>0</v>
      </c>
      <c r="J301" s="166">
        <v>0</v>
      </c>
      <c r="K301" s="166">
        <v>0</v>
      </c>
      <c r="L301" s="166">
        <v>0</v>
      </c>
      <c r="M301" s="166">
        <v>0</v>
      </c>
      <c r="N301" s="166">
        <v>-1176.1297999999997</v>
      </c>
      <c r="O301" s="166">
        <v>0</v>
      </c>
      <c r="P301" s="166">
        <v>0</v>
      </c>
      <c r="Q301" s="166">
        <v>0</v>
      </c>
      <c r="R301" s="166">
        <v>0</v>
      </c>
      <c r="S301" s="166">
        <v>-829.47568049999984</v>
      </c>
      <c r="T301" s="166">
        <v>-359.83488449999993</v>
      </c>
      <c r="U301" s="166">
        <v>0</v>
      </c>
      <c r="V301" s="166">
        <v>0</v>
      </c>
      <c r="W301" s="166">
        <v>-1176.1297999999997</v>
      </c>
      <c r="X301" s="166">
        <v>0</v>
      </c>
      <c r="Y301" s="166">
        <v>-440.23755099999988</v>
      </c>
      <c r="Z301" s="166">
        <v>-1373.6384939999996</v>
      </c>
      <c r="AA301" s="166">
        <v>-770.56779999999981</v>
      </c>
      <c r="AB301" s="166">
        <v>0</v>
      </c>
      <c r="AC301" s="166">
        <v>-7320.3940999999977</v>
      </c>
      <c r="AD301" s="166">
        <v>-5084.7335749999984</v>
      </c>
      <c r="AE301" s="166">
        <v>-195.48088399999997</v>
      </c>
      <c r="AF301" s="166">
        <v>-2027.8099999999995</v>
      </c>
      <c r="AG301" s="166">
        <v>-4522.0162999999993</v>
      </c>
      <c r="AH301" s="166">
        <v>-5953.7211333499981</v>
      </c>
      <c r="AI301" s="166">
        <v>-4482.7612442864993</v>
      </c>
      <c r="AJ301" s="166">
        <v>-5904.4656284499988</v>
      </c>
      <c r="AK301" s="166">
        <v>-4612.2538449999984</v>
      </c>
      <c r="AL301" s="166">
        <v>-5473.3329443499988</v>
      </c>
      <c r="AM301" s="166">
        <v>-6002.1322751317894</v>
      </c>
      <c r="AN301" s="166">
        <v>-4573.2231396455372</v>
      </c>
      <c r="AO301" s="166">
        <v>-3870.5236324004991</v>
      </c>
      <c r="AP301" s="166">
        <v>-4821.4143854499998</v>
      </c>
      <c r="AQ301" s="166">
        <v>-7061.9935161959984</v>
      </c>
      <c r="AR301" s="166">
        <v>-6687.5400480154976</v>
      </c>
      <c r="AS301" s="166">
        <v>-5026.234805167499</v>
      </c>
      <c r="AT301" s="166">
        <v>-1747.0475386399992</v>
      </c>
      <c r="AU301" s="166">
        <v>-970.67462556250075</v>
      </c>
      <c r="AV301" s="166">
        <v>-4820.6575565679987</v>
      </c>
      <c r="AW301" s="166">
        <v>-5723.6562539714987</v>
      </c>
    </row>
    <row r="302" spans="1:49" ht="15" customHeight="1" x14ac:dyDescent="0.2">
      <c r="A302" s="165" t="s">
        <v>661</v>
      </c>
      <c r="B302" s="165">
        <v>0</v>
      </c>
      <c r="C302" s="165">
        <v>0</v>
      </c>
      <c r="D302" s="165">
        <v>0</v>
      </c>
      <c r="E302" s="165">
        <v>0</v>
      </c>
      <c r="F302" s="165">
        <v>0</v>
      </c>
      <c r="G302" s="165">
        <v>0</v>
      </c>
      <c r="H302" s="165">
        <v>0</v>
      </c>
      <c r="I302" s="165">
        <v>0</v>
      </c>
      <c r="J302" s="165">
        <v>0</v>
      </c>
      <c r="K302" s="165">
        <v>0</v>
      </c>
      <c r="L302" s="165">
        <v>0</v>
      </c>
      <c r="M302" s="165">
        <v>0</v>
      </c>
      <c r="N302" s="165">
        <v>1160.3566989999999</v>
      </c>
      <c r="O302" s="165">
        <v>0</v>
      </c>
      <c r="P302" s="165">
        <v>0</v>
      </c>
      <c r="Q302" s="165">
        <v>0</v>
      </c>
      <c r="R302" s="165">
        <v>0</v>
      </c>
      <c r="S302" s="165">
        <v>804.8588823</v>
      </c>
      <c r="T302" s="165">
        <v>354.75873599999994</v>
      </c>
      <c r="U302" s="165">
        <v>0</v>
      </c>
      <c r="V302" s="165">
        <v>0</v>
      </c>
      <c r="W302" s="165">
        <v>1160.3566989999999</v>
      </c>
      <c r="X302" s="165">
        <v>0</v>
      </c>
      <c r="Y302" s="165">
        <v>436.057613</v>
      </c>
      <c r="Z302" s="165">
        <v>1353.2567616999997</v>
      </c>
      <c r="AA302" s="165">
        <v>753.86231399999986</v>
      </c>
      <c r="AB302" s="165">
        <v>0</v>
      </c>
      <c r="AC302" s="165">
        <v>7213.427631999999</v>
      </c>
      <c r="AD302" s="165">
        <v>5011.7062267000001</v>
      </c>
      <c r="AE302" s="165">
        <v>192.90006269999998</v>
      </c>
      <c r="AF302" s="165">
        <v>1995.5178899999999</v>
      </c>
      <c r="AG302" s="165">
        <v>4434.4841999999999</v>
      </c>
      <c r="AH302" s="165">
        <v>5864.4153163497476</v>
      </c>
      <c r="AI302" s="165">
        <v>4415.2681018000003</v>
      </c>
      <c r="AJ302" s="165">
        <v>5764.8294599999999</v>
      </c>
      <c r="AK302" s="165">
        <v>4545.346305</v>
      </c>
      <c r="AL302" s="165">
        <v>5392.9240517600001</v>
      </c>
      <c r="AM302" s="165">
        <v>5906.3228893950763</v>
      </c>
      <c r="AN302" s="165">
        <v>4504.6290589866321</v>
      </c>
      <c r="AO302" s="165">
        <v>3812.4657779144923</v>
      </c>
      <c r="AP302" s="165">
        <v>4744.4756747818719</v>
      </c>
      <c r="AQ302" s="165">
        <v>6956.0636134530605</v>
      </c>
      <c r="AR302" s="165">
        <v>6580.7599864097647</v>
      </c>
      <c r="AS302" s="165">
        <v>4945.980831615605</v>
      </c>
      <c r="AT302" s="165">
        <v>1719.1524019432879</v>
      </c>
      <c r="AU302" s="165">
        <v>955.17584789948751</v>
      </c>
      <c r="AV302" s="165">
        <v>4743.6860383154499</v>
      </c>
      <c r="AW302" s="165">
        <v>5632.2665407105696</v>
      </c>
    </row>
    <row r="303" spans="1:49" ht="15" customHeight="1" thickBot="1" x14ac:dyDescent="0.25">
      <c r="A303" s="183" t="s">
        <v>560</v>
      </c>
      <c r="B303" s="183">
        <v>0</v>
      </c>
      <c r="C303" s="183">
        <v>0</v>
      </c>
      <c r="D303" s="183">
        <v>0</v>
      </c>
      <c r="E303" s="183">
        <v>0</v>
      </c>
      <c r="F303" s="183">
        <v>0</v>
      </c>
      <c r="G303" s="183">
        <v>0</v>
      </c>
      <c r="H303" s="183">
        <v>0</v>
      </c>
      <c r="I303" s="183">
        <v>0</v>
      </c>
      <c r="J303" s="183">
        <v>0</v>
      </c>
      <c r="K303" s="183">
        <v>0</v>
      </c>
      <c r="L303" s="183">
        <v>0</v>
      </c>
      <c r="M303" s="183">
        <v>0</v>
      </c>
      <c r="N303" s="183">
        <v>-15.77310099999977</v>
      </c>
      <c r="O303" s="183">
        <v>0</v>
      </c>
      <c r="P303" s="183">
        <v>0</v>
      </c>
      <c r="Q303" s="183">
        <v>0</v>
      </c>
      <c r="R303" s="183">
        <v>0</v>
      </c>
      <c r="S303" s="183">
        <v>-24.616798199999835</v>
      </c>
      <c r="T303" s="183">
        <v>-5.076148499999988</v>
      </c>
      <c r="U303" s="183">
        <v>0</v>
      </c>
      <c r="V303" s="183">
        <v>0</v>
      </c>
      <c r="W303" s="183">
        <v>-15.77310099999977</v>
      </c>
      <c r="X303" s="183">
        <v>0</v>
      </c>
      <c r="Y303" s="183">
        <v>-4.1799379999998791</v>
      </c>
      <c r="Z303" s="183">
        <v>-20.38173229999984</v>
      </c>
      <c r="AA303" s="183">
        <v>-16.705485999999951</v>
      </c>
      <c r="AB303" s="183">
        <v>0</v>
      </c>
      <c r="AC303" s="183">
        <v>-106.96646799999871</v>
      </c>
      <c r="AD303" s="183">
        <v>-73.027348299998266</v>
      </c>
      <c r="AE303" s="183">
        <v>-2.5808212999999967</v>
      </c>
      <c r="AF303" s="183">
        <v>-32.292109999999639</v>
      </c>
      <c r="AG303" s="183">
        <v>-87.532099999999446</v>
      </c>
      <c r="AH303" s="183">
        <v>-89.305817000250499</v>
      </c>
      <c r="AI303" s="183">
        <v>-67.493142486498982</v>
      </c>
      <c r="AJ303" s="183">
        <v>-139.63616844999888</v>
      </c>
      <c r="AK303" s="183">
        <v>-66.907539999998335</v>
      </c>
      <c r="AL303" s="183">
        <v>-80.408892589998686</v>
      </c>
      <c r="AM303" s="183">
        <v>-95.809385736713011</v>
      </c>
      <c r="AN303" s="183">
        <v>-68.594080658905114</v>
      </c>
      <c r="AO303" s="183">
        <v>-58.057854486006818</v>
      </c>
      <c r="AP303" s="183">
        <v>-76.938710668127896</v>
      </c>
      <c r="AQ303" s="183">
        <v>-105.92990274293788</v>
      </c>
      <c r="AR303" s="183">
        <v>-106.78006160573295</v>
      </c>
      <c r="AS303" s="183">
        <v>-80.253973551893978</v>
      </c>
      <c r="AT303" s="183">
        <v>-27.895136696711234</v>
      </c>
      <c r="AU303" s="183">
        <v>-15.498777663013243</v>
      </c>
      <c r="AV303" s="183">
        <v>-76.971518252548776</v>
      </c>
      <c r="AW303" s="183">
        <v>-91.389713260929057</v>
      </c>
    </row>
    <row r="304" spans="1:49" ht="15" customHeight="1" x14ac:dyDescent="0.2">
      <c r="AF304" s="159"/>
      <c r="AJ304" s="117"/>
      <c r="AN304" s="177"/>
      <c r="AO304" s="177"/>
      <c r="AP304" s="177"/>
    </row>
    <row r="305" spans="1:49" ht="15" customHeight="1" x14ac:dyDescent="0.2"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7"/>
      <c r="AC305" s="177"/>
      <c r="AD305" s="177"/>
      <c r="AE305" s="177"/>
      <c r="AF305" s="160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</row>
    <row r="306" spans="1:49" ht="15" customHeight="1" x14ac:dyDescent="0.2">
      <c r="A306" s="113" t="s">
        <v>664</v>
      </c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232"/>
      <c r="AJ306" s="233"/>
      <c r="AK306" s="233"/>
      <c r="AL306" s="233"/>
      <c r="AM306" s="233"/>
      <c r="AN306" s="233"/>
      <c r="AO306" s="233"/>
      <c r="AP306" s="233"/>
    </row>
    <row r="307" spans="1:49" ht="15" customHeight="1" thickBot="1" x14ac:dyDescent="0.25">
      <c r="A307" s="113" t="s">
        <v>663</v>
      </c>
      <c r="B307" s="114"/>
      <c r="C307" s="118"/>
      <c r="D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J307" s="114"/>
      <c r="AK307" s="114"/>
      <c r="AL307" s="114"/>
      <c r="AM307" s="151"/>
      <c r="AN307" s="115"/>
      <c r="AQ307" s="115"/>
      <c r="AS307" s="115"/>
      <c r="AT307" s="115"/>
      <c r="AW307" s="115" t="s">
        <v>2</v>
      </c>
    </row>
    <row r="308" spans="1:49" ht="15" customHeight="1" x14ac:dyDescent="0.2">
      <c r="A308" s="122" t="s">
        <v>22</v>
      </c>
      <c r="B308" s="122">
        <v>1970</v>
      </c>
      <c r="C308" s="122">
        <v>1971</v>
      </c>
      <c r="D308" s="122">
        <v>1972</v>
      </c>
      <c r="E308" s="122">
        <v>1973</v>
      </c>
      <c r="F308" s="122">
        <v>1974</v>
      </c>
      <c r="G308" s="122">
        <v>1975</v>
      </c>
      <c r="H308" s="122">
        <v>1976</v>
      </c>
      <c r="I308" s="122">
        <v>1977</v>
      </c>
      <c r="J308" s="122">
        <v>1978</v>
      </c>
      <c r="K308" s="122">
        <v>1979</v>
      </c>
      <c r="L308" s="122">
        <v>1980</v>
      </c>
      <c r="M308" s="122">
        <v>1981</v>
      </c>
      <c r="N308" s="122">
        <v>1982</v>
      </c>
      <c r="O308" s="122">
        <v>1983</v>
      </c>
      <c r="P308" s="122">
        <v>1984</v>
      </c>
      <c r="Q308" s="122">
        <v>1985</v>
      </c>
      <c r="R308" s="122">
        <v>1986</v>
      </c>
      <c r="S308" s="122">
        <v>1987</v>
      </c>
      <c r="T308" s="122">
        <v>1988</v>
      </c>
      <c r="U308" s="122">
        <v>1989</v>
      </c>
      <c r="V308" s="122">
        <v>1990</v>
      </c>
      <c r="W308" s="122">
        <v>1991</v>
      </c>
      <c r="X308" s="122">
        <v>1992</v>
      </c>
      <c r="Y308" s="122">
        <v>1993</v>
      </c>
      <c r="Z308" s="122">
        <v>1994</v>
      </c>
      <c r="AA308" s="122">
        <v>1995</v>
      </c>
      <c r="AB308" s="122">
        <v>1996</v>
      </c>
      <c r="AC308" s="122">
        <v>1997</v>
      </c>
      <c r="AD308" s="122">
        <v>1998</v>
      </c>
      <c r="AE308" s="122">
        <v>1999</v>
      </c>
      <c r="AF308" s="122">
        <v>2000</v>
      </c>
      <c r="AG308" s="122">
        <v>2001</v>
      </c>
      <c r="AH308" s="122">
        <v>2002</v>
      </c>
      <c r="AI308" s="122">
        <v>2003</v>
      </c>
      <c r="AJ308" s="122">
        <v>2004</v>
      </c>
      <c r="AK308" s="122">
        <v>2005</v>
      </c>
      <c r="AL308" s="122">
        <v>2006</v>
      </c>
      <c r="AM308" s="122">
        <v>2007</v>
      </c>
      <c r="AN308" s="122">
        <v>2008</v>
      </c>
      <c r="AO308" s="122">
        <v>2009</v>
      </c>
      <c r="AP308" s="122">
        <v>2010</v>
      </c>
      <c r="AQ308" s="122">
        <v>2011</v>
      </c>
      <c r="AR308" s="122">
        <v>2012</v>
      </c>
      <c r="AS308" s="123">
        <v>2013</v>
      </c>
      <c r="AT308" s="123">
        <v>2014</v>
      </c>
      <c r="AU308" s="123">
        <v>2015</v>
      </c>
      <c r="AV308" s="123">
        <v>2016</v>
      </c>
      <c r="AW308" s="123">
        <v>2017</v>
      </c>
    </row>
    <row r="309" spans="1:49" ht="15" customHeight="1" x14ac:dyDescent="0.2">
      <c r="A309" s="165" t="s">
        <v>178</v>
      </c>
      <c r="B309" s="165">
        <v>-3493.8519000000006</v>
      </c>
      <c r="C309" s="165">
        <v>-3493.8519000000006</v>
      </c>
      <c r="D309" s="165">
        <v>-4611.2647560000005</v>
      </c>
      <c r="E309" s="165">
        <v>-4893.5617920000004</v>
      </c>
      <c r="F309" s="165">
        <v>-6102.6979440000005</v>
      </c>
      <c r="G309" s="165">
        <v>-7296.6501720000006</v>
      </c>
      <c r="H309" s="165">
        <v>-6619.8809880000008</v>
      </c>
      <c r="I309" s="165">
        <v>-6729.8869680000007</v>
      </c>
      <c r="J309" s="165">
        <v>-6888.2336040000009</v>
      </c>
      <c r="K309" s="165">
        <v>-8110.0746720000006</v>
      </c>
      <c r="L309" s="165">
        <v>-9181.6258800000014</v>
      </c>
      <c r="M309" s="165">
        <v>-8720.5303920000006</v>
      </c>
      <c r="N309" s="165">
        <v>-8836.733892000002</v>
      </c>
      <c r="O309" s="165">
        <v>-9937.723320000001</v>
      </c>
      <c r="P309" s="165">
        <v>-12283.484640000002</v>
      </c>
      <c r="Q309" s="165">
        <v>-12865.431768000002</v>
      </c>
      <c r="R309" s="165">
        <v>-13579.386072000001</v>
      </c>
      <c r="S309" s="165">
        <v>-13211.873136000002</v>
      </c>
      <c r="T309" s="165">
        <v>-14069.919780000002</v>
      </c>
      <c r="U309" s="165">
        <v>-15653.386140000002</v>
      </c>
      <c r="V309" s="165">
        <v>-12779.905992000002</v>
      </c>
      <c r="W309" s="165">
        <v>-11207.595168000002</v>
      </c>
      <c r="X309" s="165">
        <v>-10289.742456000002</v>
      </c>
      <c r="Y309" s="165">
        <v>-10831.095828000001</v>
      </c>
      <c r="Z309" s="165">
        <v>-10964.652384000001</v>
      </c>
      <c r="AA309" s="165">
        <v>-10092.041568000001</v>
      </c>
      <c r="AB309" s="165">
        <v>-8946.1201200000014</v>
      </c>
      <c r="AC309" s="165">
        <v>-8604.6367680000003</v>
      </c>
      <c r="AD309" s="165">
        <v>-7835.5245360000008</v>
      </c>
      <c r="AE309" s="165">
        <v>-8490.6024000000016</v>
      </c>
      <c r="AF309" s="165">
        <v>-9284.1948360000006</v>
      </c>
      <c r="AG309" s="165">
        <v>-8625.7083360000015</v>
      </c>
      <c r="AH309" s="165">
        <v>-9038.0524056561098</v>
      </c>
      <c r="AI309" s="165">
        <v>-10625.970574660634</v>
      </c>
      <c r="AJ309" s="165">
        <v>-12307.509751434036</v>
      </c>
      <c r="AK309" s="165">
        <v>-12172.77</v>
      </c>
      <c r="AL309" s="165">
        <v>-11875.17</v>
      </c>
      <c r="AM309" s="165">
        <v>-12137.48679245283</v>
      </c>
      <c r="AN309" s="165">
        <v>-12056.427</v>
      </c>
      <c r="AO309" s="165">
        <v>-7805.144055860007</v>
      </c>
      <c r="AP309" s="165">
        <v>-8636.6253761290318</v>
      </c>
      <c r="AQ309" s="165">
        <v>-9306.9469785143083</v>
      </c>
      <c r="AR309" s="165">
        <v>-8909.3924825123777</v>
      </c>
      <c r="AS309" s="165">
        <v>-8063.1819552013758</v>
      </c>
      <c r="AT309" s="165">
        <v>-7679.7377561329031</v>
      </c>
      <c r="AU309" s="165">
        <v>-7428.9182973930247</v>
      </c>
      <c r="AV309" s="165">
        <v>-6720.8464422261814</v>
      </c>
      <c r="AW309" s="165">
        <v>-6344.3561036942701</v>
      </c>
    </row>
    <row r="310" spans="1:49" ht="15" customHeight="1" x14ac:dyDescent="0.2">
      <c r="A310" s="165" t="s">
        <v>362</v>
      </c>
      <c r="B310" s="165">
        <v>1766.7490176000001</v>
      </c>
      <c r="C310" s="165">
        <v>2012.1308256</v>
      </c>
      <c r="D310" s="165">
        <v>2331.7729176000003</v>
      </c>
      <c r="E310" s="165">
        <v>2474.4818112000003</v>
      </c>
      <c r="F310" s="165">
        <v>3085.9991064000001</v>
      </c>
      <c r="G310" s="165">
        <v>3689.7675024</v>
      </c>
      <c r="H310" s="165">
        <v>3347.5244544000002</v>
      </c>
      <c r="I310" s="165">
        <v>3403.0582320000003</v>
      </c>
      <c r="J310" s="165">
        <v>3483.1301904000002</v>
      </c>
      <c r="K310" s="165">
        <v>4101.1049015999997</v>
      </c>
      <c r="L310" s="165">
        <v>4642.8821040000003</v>
      </c>
      <c r="M310" s="165">
        <v>4409.7693864000003</v>
      </c>
      <c r="N310" s="165">
        <v>4468.5318720000005</v>
      </c>
      <c r="O310" s="165">
        <v>5025.1611312000005</v>
      </c>
      <c r="P310" s="165">
        <v>6216.5543832000003</v>
      </c>
      <c r="Q310" s="165">
        <v>6505.8466200000003</v>
      </c>
      <c r="R310" s="165">
        <v>6866.8161743999999</v>
      </c>
      <c r="S310" s="165">
        <v>6680.8425936000003</v>
      </c>
      <c r="T310" s="165">
        <v>7114.7809488000003</v>
      </c>
      <c r="U310" s="165">
        <v>7921.9579487999999</v>
      </c>
      <c r="V310" s="165">
        <v>6467.7478656000003</v>
      </c>
      <c r="W310" s="165">
        <v>5672.1942144000004</v>
      </c>
      <c r="X310" s="165">
        <v>5208.5517455999998</v>
      </c>
      <c r="Y310" s="165">
        <v>5481.7004424000006</v>
      </c>
      <c r="Z310" s="165">
        <v>5548.8575688000001</v>
      </c>
      <c r="AA310" s="165">
        <v>5107.1703144000003</v>
      </c>
      <c r="AB310" s="165">
        <v>4708.7477472</v>
      </c>
      <c r="AC310" s="165">
        <v>4528.5858408000004</v>
      </c>
      <c r="AD310" s="165">
        <v>4124.3515992000002</v>
      </c>
      <c r="AE310" s="165">
        <v>4555.0612464000005</v>
      </c>
      <c r="AF310" s="165">
        <v>4980.6049608000003</v>
      </c>
      <c r="AG310" s="165">
        <v>4540.2091896000002</v>
      </c>
      <c r="AH310" s="165">
        <v>4756.9643861599998</v>
      </c>
      <c r="AI310" s="165">
        <v>5592.7274287999999</v>
      </c>
      <c r="AJ310" s="165">
        <v>6515.1373920000005</v>
      </c>
      <c r="AK310" s="165">
        <v>6390.8914960864886</v>
      </c>
      <c r="AL310" s="165">
        <v>6175.1140000000005</v>
      </c>
      <c r="AM310" s="165">
        <v>6432.8680000000004</v>
      </c>
      <c r="AN310" s="165">
        <v>6389.9090000000006</v>
      </c>
      <c r="AO310" s="165">
        <v>4097.700629326504</v>
      </c>
      <c r="AP310" s="165">
        <v>4766.6195732200003</v>
      </c>
      <c r="AQ310" s="165">
        <v>4932.6818986125836</v>
      </c>
      <c r="AR310" s="165">
        <v>4721.9780157315599</v>
      </c>
      <c r="AS310" s="165">
        <v>4273.4864362567296</v>
      </c>
      <c r="AT310" s="165">
        <v>4070.2610107504388</v>
      </c>
      <c r="AU310" s="165">
        <v>3959.6134525104826</v>
      </c>
      <c r="AV310" s="165">
        <v>3582.2111537065548</v>
      </c>
      <c r="AW310" s="165">
        <v>3381.5418032690463</v>
      </c>
    </row>
    <row r="311" spans="1:49" ht="15" customHeight="1" thickBot="1" x14ac:dyDescent="0.25">
      <c r="A311" s="183" t="s">
        <v>560</v>
      </c>
      <c r="B311" s="183">
        <v>-1727.1028824000005</v>
      </c>
      <c r="C311" s="183">
        <v>-1966.9868904000007</v>
      </c>
      <c r="D311" s="183">
        <v>-2279.4918384000002</v>
      </c>
      <c r="E311" s="183">
        <v>-2419.0799808000002</v>
      </c>
      <c r="F311" s="183">
        <v>-3016.6988376000004</v>
      </c>
      <c r="G311" s="183">
        <v>-3606.8826696000006</v>
      </c>
      <c r="H311" s="183">
        <v>-3272.3565336000006</v>
      </c>
      <c r="I311" s="183">
        <v>-3326.8287360000004</v>
      </c>
      <c r="J311" s="183">
        <v>-3405.1034136000007</v>
      </c>
      <c r="K311" s="183">
        <v>-4008.9697704000009</v>
      </c>
      <c r="L311" s="183">
        <v>-4538.7437760000012</v>
      </c>
      <c r="M311" s="183">
        <v>-4310.7610056000003</v>
      </c>
      <c r="N311" s="183">
        <v>-4368.2020200000015</v>
      </c>
      <c r="O311" s="183">
        <v>-4912.5621888000005</v>
      </c>
      <c r="P311" s="183">
        <v>-6066.9302568000021</v>
      </c>
      <c r="Q311" s="183">
        <v>-6359.5851480000019</v>
      </c>
      <c r="R311" s="183">
        <v>-6712.5698976000012</v>
      </c>
      <c r="S311" s="183">
        <v>-6531.0305424000017</v>
      </c>
      <c r="T311" s="183">
        <v>-6955.1388312000017</v>
      </c>
      <c r="U311" s="183">
        <v>-7731.4281912000024</v>
      </c>
      <c r="V311" s="183">
        <v>-6312.1581264000015</v>
      </c>
      <c r="W311" s="183">
        <v>-5535.4009536000012</v>
      </c>
      <c r="X311" s="183">
        <v>-5081.190710400002</v>
      </c>
      <c r="Y311" s="183">
        <v>-5349.3953856000007</v>
      </c>
      <c r="Z311" s="183">
        <v>-5415.7948152000008</v>
      </c>
      <c r="AA311" s="183">
        <v>-4984.8712536000003</v>
      </c>
      <c r="AB311" s="183">
        <v>-4237.3723728000014</v>
      </c>
      <c r="AC311" s="183">
        <v>-4076.0509271999999</v>
      </c>
      <c r="AD311" s="183">
        <v>-3711.1729368000006</v>
      </c>
      <c r="AE311" s="183">
        <v>-3935.5411536000011</v>
      </c>
      <c r="AF311" s="183">
        <v>-4303.5898752000003</v>
      </c>
      <c r="AG311" s="183">
        <v>-4085.4991464000013</v>
      </c>
      <c r="AH311" s="183">
        <v>-4281.0880194961101</v>
      </c>
      <c r="AI311" s="183">
        <v>-5033.2431458606343</v>
      </c>
      <c r="AJ311" s="183">
        <v>-5792.3723594340354</v>
      </c>
      <c r="AK311" s="183">
        <v>-5781.8785039135118</v>
      </c>
      <c r="AL311" s="183">
        <v>-5700.0559999999996</v>
      </c>
      <c r="AM311" s="183">
        <v>-5704.6187924528294</v>
      </c>
      <c r="AN311" s="183">
        <v>-5666.5179999999991</v>
      </c>
      <c r="AO311" s="183">
        <v>-3707.443426533503</v>
      </c>
      <c r="AP311" s="183">
        <v>-3870.0058029090314</v>
      </c>
      <c r="AQ311" s="183">
        <v>-4374.2650799017247</v>
      </c>
      <c r="AR311" s="183">
        <v>-4187.4144667808177</v>
      </c>
      <c r="AS311" s="183">
        <v>-3789.6955189446462</v>
      </c>
      <c r="AT311" s="183">
        <v>-3609.4767453824643</v>
      </c>
      <c r="AU311" s="183">
        <v>-3469.3048448825421</v>
      </c>
      <c r="AV311" s="183">
        <v>-3138.6352885196266</v>
      </c>
      <c r="AW311" s="183">
        <v>-2962.8143004252238</v>
      </c>
    </row>
    <row r="312" spans="1:49" ht="15" customHeight="1" x14ac:dyDescent="0.2">
      <c r="A312" s="149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</row>
    <row r="313" spans="1:49" ht="15" customHeight="1" x14ac:dyDescent="0.2">
      <c r="A313" s="149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</row>
    <row r="314" spans="1:49" ht="15" customHeight="1" x14ac:dyDescent="0.2">
      <c r="A314" s="113" t="s">
        <v>685</v>
      </c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232"/>
      <c r="AJ314" s="233"/>
      <c r="AK314" s="233"/>
      <c r="AL314" s="233"/>
      <c r="AM314" s="233"/>
      <c r="AN314" s="233"/>
      <c r="AO314" s="233"/>
      <c r="AP314" s="233"/>
    </row>
    <row r="315" spans="1:49" ht="15" customHeight="1" thickBot="1" x14ac:dyDescent="0.25">
      <c r="A315" s="113" t="s">
        <v>665</v>
      </c>
      <c r="B315" s="114"/>
      <c r="C315" s="118"/>
      <c r="D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J315" s="114"/>
      <c r="AK315" s="114"/>
      <c r="AL315" s="114"/>
      <c r="AM315" s="151"/>
      <c r="AN315" s="115"/>
      <c r="AQ315" s="115"/>
      <c r="AS315" s="115"/>
      <c r="AT315" s="115"/>
      <c r="AW315" s="115" t="s">
        <v>2</v>
      </c>
    </row>
    <row r="316" spans="1:49" ht="15" customHeight="1" x14ac:dyDescent="0.2">
      <c r="A316" s="122" t="s">
        <v>22</v>
      </c>
      <c r="B316" s="122">
        <v>1970</v>
      </c>
      <c r="C316" s="122">
        <v>1971</v>
      </c>
      <c r="D316" s="122">
        <v>1972</v>
      </c>
      <c r="E316" s="122">
        <v>1973</v>
      </c>
      <c r="F316" s="122">
        <v>1974</v>
      </c>
      <c r="G316" s="122">
        <v>1975</v>
      </c>
      <c r="H316" s="122">
        <v>1976</v>
      </c>
      <c r="I316" s="122">
        <v>1977</v>
      </c>
      <c r="J316" s="122">
        <v>1978</v>
      </c>
      <c r="K316" s="122">
        <v>1979</v>
      </c>
      <c r="L316" s="122">
        <v>1980</v>
      </c>
      <c r="M316" s="122">
        <v>1981</v>
      </c>
      <c r="N316" s="122">
        <v>1982</v>
      </c>
      <c r="O316" s="122">
        <v>1983</v>
      </c>
      <c r="P316" s="122">
        <v>1984</v>
      </c>
      <c r="Q316" s="122">
        <v>1985</v>
      </c>
      <c r="R316" s="122">
        <v>1986</v>
      </c>
      <c r="S316" s="122">
        <v>1987</v>
      </c>
      <c r="T316" s="122">
        <v>1988</v>
      </c>
      <c r="U316" s="122">
        <v>1989</v>
      </c>
      <c r="V316" s="122">
        <v>1990</v>
      </c>
      <c r="W316" s="122">
        <v>1991</v>
      </c>
      <c r="X316" s="122">
        <v>1992</v>
      </c>
      <c r="Y316" s="122">
        <v>1993</v>
      </c>
      <c r="Z316" s="122">
        <v>1994</v>
      </c>
      <c r="AA316" s="122">
        <v>1995</v>
      </c>
      <c r="AB316" s="122">
        <v>1996</v>
      </c>
      <c r="AC316" s="122">
        <v>1997</v>
      </c>
      <c r="AD316" s="122">
        <v>1998</v>
      </c>
      <c r="AE316" s="122">
        <v>1999</v>
      </c>
      <c r="AF316" s="122">
        <v>2000</v>
      </c>
      <c r="AG316" s="122">
        <v>2001</v>
      </c>
      <c r="AH316" s="122">
        <v>2002</v>
      </c>
      <c r="AI316" s="122">
        <v>2003</v>
      </c>
      <c r="AJ316" s="122">
        <v>2004</v>
      </c>
      <c r="AK316" s="122">
        <v>2005</v>
      </c>
      <c r="AL316" s="122">
        <v>2006</v>
      </c>
      <c r="AM316" s="122">
        <v>2007</v>
      </c>
      <c r="AN316" s="122">
        <v>2008</v>
      </c>
      <c r="AO316" s="122">
        <v>2009</v>
      </c>
      <c r="AP316" s="122">
        <v>2010</v>
      </c>
      <c r="AQ316" s="122">
        <v>2011</v>
      </c>
      <c r="AR316" s="122">
        <v>2012</v>
      </c>
      <c r="AS316" s="123">
        <v>2013</v>
      </c>
      <c r="AT316" s="123">
        <v>2014</v>
      </c>
      <c r="AU316" s="123">
        <v>2015</v>
      </c>
      <c r="AV316" s="123">
        <v>2016</v>
      </c>
      <c r="AW316" s="123">
        <v>2017</v>
      </c>
    </row>
    <row r="317" spans="1:49" ht="15" customHeight="1" x14ac:dyDescent="0.2">
      <c r="A317" s="166" t="s">
        <v>37</v>
      </c>
      <c r="B317" s="166">
        <v>0</v>
      </c>
      <c r="C317" s="166">
        <v>0</v>
      </c>
      <c r="D317" s="166">
        <v>0</v>
      </c>
      <c r="E317" s="166">
        <v>0</v>
      </c>
      <c r="F317" s="166">
        <v>0</v>
      </c>
      <c r="G317" s="166">
        <v>0</v>
      </c>
      <c r="H317" s="166">
        <v>0</v>
      </c>
      <c r="I317" s="166">
        <v>0</v>
      </c>
      <c r="J317" s="166">
        <v>0</v>
      </c>
      <c r="K317" s="166">
        <v>0</v>
      </c>
      <c r="L317" s="166">
        <v>0</v>
      </c>
      <c r="M317" s="166">
        <v>0</v>
      </c>
      <c r="N317" s="166">
        <v>0</v>
      </c>
      <c r="O317" s="166">
        <v>-109.956</v>
      </c>
      <c r="P317" s="166">
        <v>-160.975584</v>
      </c>
      <c r="Q317" s="166">
        <v>-149.54015999999999</v>
      </c>
      <c r="R317" s="166">
        <v>-160.975584</v>
      </c>
      <c r="S317" s="166">
        <v>-173.29065599999998</v>
      </c>
      <c r="T317" s="166">
        <v>-154.818048</v>
      </c>
      <c r="U317" s="166">
        <v>-183.84643199999999</v>
      </c>
      <c r="V317" s="166">
        <v>-169.772064</v>
      </c>
      <c r="W317" s="166">
        <v>-141.62332799999999</v>
      </c>
      <c r="X317" s="166">
        <v>-167.13311999999999</v>
      </c>
      <c r="Y317" s="166">
        <v>-140.74367999999998</v>
      </c>
      <c r="Z317" s="166">
        <v>-136.34544</v>
      </c>
      <c r="AA317" s="166">
        <v>-133.70649599999999</v>
      </c>
      <c r="AB317" s="166">
        <v>-89.724096000000003</v>
      </c>
      <c r="AC317" s="166">
        <v>-84.446207999999999</v>
      </c>
      <c r="AD317" s="166">
        <v>-136.34544</v>
      </c>
      <c r="AE317" s="166">
        <v>-116.993184</v>
      </c>
      <c r="AF317" s="166">
        <v>-109.076352</v>
      </c>
      <c r="AG317" s="166">
        <v>-131.94720000000001</v>
      </c>
      <c r="AH317" s="166">
        <v>-35.200000000000003</v>
      </c>
      <c r="AI317" s="166">
        <v>0</v>
      </c>
      <c r="AJ317" s="166">
        <v>0</v>
      </c>
      <c r="AK317" s="166">
        <v>0</v>
      </c>
      <c r="AL317" s="166">
        <v>0</v>
      </c>
      <c r="AM317" s="166">
        <v>0</v>
      </c>
      <c r="AN317" s="166">
        <v>0</v>
      </c>
      <c r="AO317" s="166">
        <v>0</v>
      </c>
      <c r="AP317" s="166">
        <v>0</v>
      </c>
      <c r="AQ317" s="166">
        <v>0</v>
      </c>
      <c r="AR317" s="166">
        <v>0</v>
      </c>
      <c r="AS317" s="166">
        <v>0</v>
      </c>
      <c r="AT317" s="166">
        <v>0</v>
      </c>
      <c r="AU317" s="166">
        <v>0</v>
      </c>
      <c r="AV317" s="166">
        <v>0</v>
      </c>
      <c r="AW317" s="166">
        <v>0</v>
      </c>
    </row>
    <row r="318" spans="1:49" ht="15" customHeight="1" x14ac:dyDescent="0.2">
      <c r="A318" s="166" t="s">
        <v>532</v>
      </c>
      <c r="B318" s="166">
        <v>0</v>
      </c>
      <c r="C318" s="166">
        <v>0</v>
      </c>
      <c r="D318" s="166">
        <v>0</v>
      </c>
      <c r="E318" s="166">
        <v>0</v>
      </c>
      <c r="F318" s="166">
        <v>0</v>
      </c>
      <c r="G318" s="166">
        <v>0</v>
      </c>
      <c r="H318" s="166">
        <v>0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v>-8.311674</v>
      </c>
      <c r="R318" s="166">
        <v>-0.69972000000000001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6">
        <v>0</v>
      </c>
      <c r="AI318" s="166">
        <v>0</v>
      </c>
      <c r="AJ318" s="166">
        <v>0</v>
      </c>
      <c r="AK318" s="166">
        <v>0</v>
      </c>
      <c r="AL318" s="166">
        <v>0</v>
      </c>
      <c r="AM318" s="166">
        <v>0</v>
      </c>
      <c r="AN318" s="166">
        <v>0</v>
      </c>
      <c r="AO318" s="166">
        <v>0</v>
      </c>
      <c r="AP318" s="166">
        <v>0</v>
      </c>
      <c r="AQ318" s="166">
        <v>0</v>
      </c>
      <c r="AR318" s="166">
        <v>0</v>
      </c>
      <c r="AS318" s="166">
        <v>0</v>
      </c>
      <c r="AT318" s="166">
        <v>0</v>
      </c>
      <c r="AU318" s="166">
        <v>0</v>
      </c>
      <c r="AV318" s="166">
        <v>0</v>
      </c>
      <c r="AW318" s="166">
        <v>0</v>
      </c>
    </row>
    <row r="319" spans="1:49" ht="15" customHeight="1" x14ac:dyDescent="0.2">
      <c r="A319" s="165" t="s">
        <v>627</v>
      </c>
      <c r="B319" s="165">
        <v>-170.05395120000003</v>
      </c>
      <c r="C319" s="165">
        <v>-146.67730560000001</v>
      </c>
      <c r="D319" s="165">
        <v>-98.194706400000001</v>
      </c>
      <c r="E319" s="165">
        <v>-40.193916000000002</v>
      </c>
      <c r="F319" s="165">
        <v>-3.2087159999999999</v>
      </c>
      <c r="G319" s="165">
        <v>0</v>
      </c>
      <c r="H319" s="165">
        <v>0</v>
      </c>
      <c r="I319" s="165">
        <v>0</v>
      </c>
      <c r="J319" s="165">
        <v>0</v>
      </c>
      <c r="K319" s="165">
        <v>0</v>
      </c>
      <c r="L319" s="165">
        <v>0</v>
      </c>
      <c r="M319" s="165">
        <v>0</v>
      </c>
      <c r="N319" s="165">
        <v>0</v>
      </c>
      <c r="O319" s="165">
        <v>0</v>
      </c>
      <c r="P319" s="165">
        <v>0</v>
      </c>
      <c r="Q319" s="165">
        <v>0</v>
      </c>
      <c r="R319" s="165">
        <v>0</v>
      </c>
      <c r="S319" s="165">
        <v>0</v>
      </c>
      <c r="T319" s="165">
        <v>0</v>
      </c>
      <c r="U319" s="165">
        <v>0</v>
      </c>
      <c r="V319" s="165">
        <v>0</v>
      </c>
      <c r="W319" s="165">
        <v>0</v>
      </c>
      <c r="X319" s="165">
        <v>0</v>
      </c>
      <c r="Y319" s="165">
        <v>0</v>
      </c>
      <c r="Z319" s="165">
        <v>0</v>
      </c>
      <c r="AA319" s="165">
        <v>0</v>
      </c>
      <c r="AB319" s="165">
        <v>0</v>
      </c>
      <c r="AC319" s="165">
        <v>0</v>
      </c>
      <c r="AD319" s="165">
        <v>0</v>
      </c>
      <c r="AE319" s="165">
        <v>0</v>
      </c>
      <c r="AF319" s="165">
        <v>0</v>
      </c>
      <c r="AG319" s="165">
        <v>0</v>
      </c>
      <c r="AH319" s="165">
        <v>0</v>
      </c>
      <c r="AI319" s="165">
        <v>0</v>
      </c>
      <c r="AJ319" s="165">
        <v>0</v>
      </c>
      <c r="AK319" s="165">
        <v>0</v>
      </c>
      <c r="AL319" s="165">
        <v>0</v>
      </c>
      <c r="AM319" s="165">
        <v>0</v>
      </c>
      <c r="AN319" s="165">
        <v>0</v>
      </c>
      <c r="AO319" s="165">
        <v>0</v>
      </c>
      <c r="AP319" s="165">
        <v>0</v>
      </c>
      <c r="AQ319" s="165">
        <v>0</v>
      </c>
      <c r="AR319" s="165">
        <v>0</v>
      </c>
      <c r="AS319" s="165">
        <v>0</v>
      </c>
      <c r="AT319" s="165">
        <v>0</v>
      </c>
      <c r="AU319" s="165">
        <v>0</v>
      </c>
      <c r="AV319" s="165">
        <v>0</v>
      </c>
      <c r="AW319" s="165">
        <v>0</v>
      </c>
    </row>
    <row r="320" spans="1:49" ht="15" customHeight="1" x14ac:dyDescent="0.2">
      <c r="A320" s="165" t="s">
        <v>556</v>
      </c>
      <c r="B320" s="165">
        <v>-77.297813999999974</v>
      </c>
      <c r="C320" s="165">
        <v>-99.940607999999969</v>
      </c>
      <c r="D320" s="165">
        <v>-157.71877199999994</v>
      </c>
      <c r="E320" s="165">
        <v>-195.19649999999993</v>
      </c>
      <c r="F320" s="165">
        <v>-217.83929399999994</v>
      </c>
      <c r="G320" s="165">
        <v>-244.38601799999992</v>
      </c>
      <c r="H320" s="165">
        <v>-242.42635799999996</v>
      </c>
      <c r="I320" s="165">
        <v>-238.85074799999998</v>
      </c>
      <c r="J320" s="165">
        <v>-258.87416399999995</v>
      </c>
      <c r="K320" s="165">
        <v>-270.31611599999997</v>
      </c>
      <c r="L320" s="165">
        <v>-270.42509999999999</v>
      </c>
      <c r="M320" s="165">
        <v>-297.77505882352943</v>
      </c>
      <c r="N320" s="165">
        <v>-303.77858823529414</v>
      </c>
      <c r="O320" s="165">
        <v>-210.35005714285714</v>
      </c>
      <c r="P320" s="165">
        <v>-162.85165714285714</v>
      </c>
      <c r="Q320" s="165">
        <v>-187.73177142857142</v>
      </c>
      <c r="R320" s="165">
        <v>-179.69960400000002</v>
      </c>
      <c r="S320" s="165">
        <v>-185.12134825914501</v>
      </c>
      <c r="T320" s="165">
        <v>-201.21029746478871</v>
      </c>
      <c r="U320" s="165">
        <v>-170.09957390997351</v>
      </c>
      <c r="V320" s="165">
        <v>-163.3355</v>
      </c>
      <c r="W320" s="165">
        <v>-153.41325000000001</v>
      </c>
      <c r="X320" s="165">
        <v>-114.4875</v>
      </c>
      <c r="Y320" s="165">
        <v>-119.06699999999999</v>
      </c>
      <c r="Z320" s="165">
        <v>-80.141249999999999</v>
      </c>
      <c r="AA320" s="165">
        <v>-67.929249999999996</v>
      </c>
      <c r="AB320" s="165">
        <v>-51.137749999999997</v>
      </c>
      <c r="AC320" s="165">
        <v>-51.497875000000001</v>
      </c>
      <c r="AD320" s="165">
        <v>0</v>
      </c>
      <c r="AE320" s="165">
        <v>0</v>
      </c>
      <c r="AF320" s="165">
        <v>0</v>
      </c>
      <c r="AG320" s="165">
        <v>0</v>
      </c>
      <c r="AH320" s="165">
        <v>0</v>
      </c>
      <c r="AI320" s="165">
        <v>0</v>
      </c>
      <c r="AJ320" s="165">
        <v>0</v>
      </c>
      <c r="AK320" s="165">
        <v>0</v>
      </c>
      <c r="AL320" s="165">
        <v>0</v>
      </c>
      <c r="AM320" s="165">
        <v>0</v>
      </c>
      <c r="AN320" s="165">
        <v>0</v>
      </c>
      <c r="AO320" s="165">
        <v>0</v>
      </c>
      <c r="AP320" s="165">
        <v>0</v>
      </c>
      <c r="AQ320" s="165">
        <v>0</v>
      </c>
      <c r="AR320" s="165">
        <v>0</v>
      </c>
      <c r="AS320" s="165">
        <v>0</v>
      </c>
      <c r="AT320" s="165">
        <v>0</v>
      </c>
      <c r="AU320" s="165">
        <v>0</v>
      </c>
      <c r="AV320" s="165">
        <v>0</v>
      </c>
      <c r="AW320" s="165">
        <v>0</v>
      </c>
    </row>
    <row r="321" spans="1:49" ht="15" customHeight="1" x14ac:dyDescent="0.2">
      <c r="A321" s="165" t="s">
        <v>666</v>
      </c>
      <c r="B321" s="165">
        <v>150.45979200000002</v>
      </c>
      <c r="C321" s="165">
        <v>151.80925200000001</v>
      </c>
      <c r="D321" s="165">
        <v>152.01916800000001</v>
      </c>
      <c r="E321" s="165">
        <v>161.805252</v>
      </c>
      <c r="F321" s="165">
        <v>187.70488800000001</v>
      </c>
      <c r="G321" s="165">
        <v>204.16829999999999</v>
      </c>
      <c r="H321" s="165">
        <v>215.69368800000001</v>
      </c>
      <c r="I321" s="165">
        <v>229.56813600000001</v>
      </c>
      <c r="J321" s="165">
        <v>243.362616</v>
      </c>
      <c r="K321" s="165">
        <v>253.04874000000001</v>
      </c>
      <c r="L321" s="165">
        <v>255.60771600000001</v>
      </c>
      <c r="M321" s="165">
        <v>269.04233999999997</v>
      </c>
      <c r="N321" s="165">
        <v>282.906792</v>
      </c>
      <c r="O321" s="165">
        <v>297.52094399999999</v>
      </c>
      <c r="P321" s="165">
        <v>306.02753999999999</v>
      </c>
      <c r="Q321" s="165">
        <v>313.60450800000001</v>
      </c>
      <c r="R321" s="165">
        <v>333.10670400000004</v>
      </c>
      <c r="S321" s="165">
        <v>340.54372799999999</v>
      </c>
      <c r="T321" s="165">
        <v>345.49174800000003</v>
      </c>
      <c r="U321" s="165">
        <v>339.67407600000001</v>
      </c>
      <c r="V321" s="165">
        <v>300.87959999999998</v>
      </c>
      <c r="W321" s="165">
        <v>294.93197999999995</v>
      </c>
      <c r="X321" s="165">
        <v>266.78324400000002</v>
      </c>
      <c r="Y321" s="165">
        <v>249.98996399999999</v>
      </c>
      <c r="Z321" s="165">
        <v>166.99317600000001</v>
      </c>
      <c r="AA321" s="165">
        <v>146.24148000000002</v>
      </c>
      <c r="AB321" s="165">
        <v>138.84443999999999</v>
      </c>
      <c r="AC321" s="165">
        <v>120.79166400000001</v>
      </c>
      <c r="AD321" s="165">
        <v>125.72968800000001</v>
      </c>
      <c r="AE321" s="165">
        <v>105.21789600000001</v>
      </c>
      <c r="AF321" s="165">
        <v>94.582152000000008</v>
      </c>
      <c r="AG321" s="165">
        <v>39.504192000000003</v>
      </c>
      <c r="AH321" s="165">
        <v>30.966390000000001</v>
      </c>
      <c r="AI321" s="165">
        <v>0</v>
      </c>
      <c r="AJ321" s="165">
        <v>0</v>
      </c>
      <c r="AK321" s="165">
        <v>0</v>
      </c>
      <c r="AL321" s="165">
        <v>0</v>
      </c>
      <c r="AM321" s="165">
        <v>0</v>
      </c>
      <c r="AN321" s="165">
        <v>0</v>
      </c>
      <c r="AO321" s="165">
        <v>0</v>
      </c>
      <c r="AP321" s="165">
        <v>0</v>
      </c>
      <c r="AQ321" s="165">
        <v>0</v>
      </c>
      <c r="AR321" s="165">
        <v>0</v>
      </c>
      <c r="AS321" s="165">
        <v>0</v>
      </c>
      <c r="AT321" s="165">
        <v>0</v>
      </c>
      <c r="AU321" s="165">
        <v>0</v>
      </c>
      <c r="AV321" s="165">
        <v>0</v>
      </c>
      <c r="AW321" s="165">
        <v>0</v>
      </c>
    </row>
    <row r="322" spans="1:49" ht="15" customHeight="1" x14ac:dyDescent="0.2">
      <c r="A322" s="165" t="s">
        <v>346</v>
      </c>
      <c r="B322" s="165">
        <v>55.17792</v>
      </c>
      <c r="C322" s="165">
        <v>47.590955999999998</v>
      </c>
      <c r="D322" s="165">
        <v>31.727304</v>
      </c>
      <c r="E322" s="165">
        <v>0</v>
      </c>
      <c r="F322" s="165">
        <v>0</v>
      </c>
      <c r="G322" s="165">
        <v>0</v>
      </c>
      <c r="H322" s="165">
        <v>0</v>
      </c>
      <c r="I322" s="165">
        <v>0</v>
      </c>
      <c r="J322" s="165">
        <v>0</v>
      </c>
      <c r="K322" s="165">
        <v>0</v>
      </c>
      <c r="L322" s="165">
        <v>0</v>
      </c>
      <c r="M322" s="165">
        <v>0</v>
      </c>
      <c r="N322" s="165">
        <v>0</v>
      </c>
      <c r="O322" s="165">
        <v>0</v>
      </c>
      <c r="P322" s="165">
        <v>0</v>
      </c>
      <c r="Q322" s="165">
        <v>0</v>
      </c>
      <c r="R322" s="165">
        <v>0</v>
      </c>
      <c r="S322" s="165">
        <v>0</v>
      </c>
      <c r="T322" s="165">
        <v>0</v>
      </c>
      <c r="U322" s="165">
        <v>0</v>
      </c>
      <c r="V322" s="165">
        <v>0</v>
      </c>
      <c r="W322" s="165">
        <v>0</v>
      </c>
      <c r="X322" s="165">
        <v>0</v>
      </c>
      <c r="Y322" s="165">
        <v>0</v>
      </c>
      <c r="Z322" s="165">
        <v>0</v>
      </c>
      <c r="AA322" s="165">
        <v>0</v>
      </c>
      <c r="AB322" s="165">
        <v>0</v>
      </c>
      <c r="AC322" s="165">
        <v>0</v>
      </c>
      <c r="AD322" s="165">
        <v>0</v>
      </c>
      <c r="AE322" s="165">
        <v>0</v>
      </c>
      <c r="AF322" s="165">
        <v>0</v>
      </c>
      <c r="AG322" s="165">
        <v>0</v>
      </c>
      <c r="AH322" s="165">
        <v>0</v>
      </c>
      <c r="AI322" s="165">
        <v>0</v>
      </c>
      <c r="AJ322" s="165">
        <v>0</v>
      </c>
      <c r="AK322" s="165">
        <v>0</v>
      </c>
      <c r="AL322" s="165">
        <v>0</v>
      </c>
      <c r="AM322" s="165">
        <v>0</v>
      </c>
      <c r="AN322" s="165">
        <v>0</v>
      </c>
      <c r="AO322" s="165">
        <v>0</v>
      </c>
      <c r="AP322" s="165">
        <v>0</v>
      </c>
      <c r="AQ322" s="165">
        <v>0</v>
      </c>
      <c r="AR322" s="165">
        <v>0</v>
      </c>
      <c r="AS322" s="165">
        <v>0</v>
      </c>
      <c r="AT322" s="165">
        <v>0</v>
      </c>
      <c r="AU322" s="165">
        <v>0</v>
      </c>
      <c r="AV322" s="165">
        <v>0</v>
      </c>
      <c r="AW322" s="165">
        <v>0</v>
      </c>
    </row>
    <row r="323" spans="1:49" ht="15" customHeight="1" thickBot="1" x14ac:dyDescent="0.25">
      <c r="A323" s="183" t="s">
        <v>560</v>
      </c>
      <c r="B323" s="183">
        <v>-41.714053199999995</v>
      </c>
      <c r="C323" s="183">
        <v>-47.217705599999974</v>
      </c>
      <c r="D323" s="183">
        <v>-72.167006399999934</v>
      </c>
      <c r="E323" s="183">
        <v>-73.585163999999935</v>
      </c>
      <c r="F323" s="183">
        <v>-33.343121999999937</v>
      </c>
      <c r="G323" s="183">
        <v>-40.21771799999992</v>
      </c>
      <c r="H323" s="183">
        <v>-26.732669999999956</v>
      </c>
      <c r="I323" s="183">
        <v>-9.2826119999999719</v>
      </c>
      <c r="J323" s="183">
        <v>-15.511547999999962</v>
      </c>
      <c r="K323" s="183">
        <v>-17.26737599999997</v>
      </c>
      <c r="L323" s="183">
        <v>-14.817383999999976</v>
      </c>
      <c r="M323" s="183">
        <v>-28.732718823529439</v>
      </c>
      <c r="N323" s="183">
        <v>-20.871796235294113</v>
      </c>
      <c r="O323" s="183">
        <v>-22.785113142857128</v>
      </c>
      <c r="P323" s="183">
        <v>-17.799701142857145</v>
      </c>
      <c r="Q323" s="183">
        <v>-31.979097428571407</v>
      </c>
      <c r="R323" s="183">
        <v>-8.2682040000000256</v>
      </c>
      <c r="S323" s="183">
        <v>-17.868276259144977</v>
      </c>
      <c r="T323" s="183">
        <v>-10.536597464788713</v>
      </c>
      <c r="U323" s="183">
        <v>-14.271929909973494</v>
      </c>
      <c r="V323" s="183">
        <v>-32.227963999999986</v>
      </c>
      <c r="W323" s="183">
        <v>-0.10459800000000996</v>
      </c>
      <c r="X323" s="183">
        <v>-14.837375999999978</v>
      </c>
      <c r="Y323" s="183">
        <v>-9.820715999999976</v>
      </c>
      <c r="Z323" s="183">
        <v>-49.493513999999976</v>
      </c>
      <c r="AA323" s="183">
        <v>-55.394265999999973</v>
      </c>
      <c r="AB323" s="183">
        <v>-2.017405999999994</v>
      </c>
      <c r="AC323" s="183">
        <v>-15.152418999999995</v>
      </c>
      <c r="AD323" s="183">
        <v>-10.615751999999986</v>
      </c>
      <c r="AE323" s="183">
        <v>-11.775287999999989</v>
      </c>
      <c r="AF323" s="183">
        <v>-14.494199999999992</v>
      </c>
      <c r="AG323" s="183">
        <v>-92.443008000000006</v>
      </c>
      <c r="AH323" s="183">
        <v>-4.2336100000000023</v>
      </c>
      <c r="AI323" s="183">
        <v>0</v>
      </c>
      <c r="AJ323" s="183">
        <v>0</v>
      </c>
      <c r="AK323" s="183">
        <v>0</v>
      </c>
      <c r="AL323" s="183">
        <v>0</v>
      </c>
      <c r="AM323" s="183">
        <v>0</v>
      </c>
      <c r="AN323" s="183">
        <v>0</v>
      </c>
      <c r="AO323" s="183">
        <v>0</v>
      </c>
      <c r="AP323" s="183">
        <v>0</v>
      </c>
      <c r="AQ323" s="183">
        <v>0</v>
      </c>
      <c r="AR323" s="183">
        <v>0</v>
      </c>
      <c r="AS323" s="183">
        <v>0</v>
      </c>
      <c r="AT323" s="183">
        <v>0</v>
      </c>
      <c r="AU323" s="183">
        <v>0</v>
      </c>
      <c r="AV323" s="183">
        <v>0</v>
      </c>
      <c r="AW323" s="183">
        <v>0</v>
      </c>
    </row>
    <row r="324" spans="1:49" x14ac:dyDescent="0.2">
      <c r="H324" s="234"/>
    </row>
  </sheetData>
  <pageMargins left="0.511811024" right="0.511811024" top="0.78740157499999996" bottom="0.78740157499999996" header="0.31496062000000002" footer="0.31496062000000002"/>
  <pageSetup paperSize="9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3"/>
  <sheetViews>
    <sheetView showGridLines="0" zoomScaleNormal="100" zoomScaleSheetLayoutView="100" workbookViewId="0"/>
  </sheetViews>
  <sheetFormatPr defaultRowHeight="15" customHeight="1" x14ac:dyDescent="0.15"/>
  <cols>
    <col min="1" max="1" width="19.42578125" style="243" customWidth="1"/>
    <col min="2" max="2" width="15.28515625" style="291" customWidth="1"/>
    <col min="3" max="3" width="16.42578125" style="243" customWidth="1"/>
    <col min="4" max="4" width="16.7109375" style="243" customWidth="1"/>
    <col min="5" max="5" width="14.5703125" style="243" customWidth="1"/>
    <col min="6" max="6" width="21.28515625" style="250" customWidth="1"/>
    <col min="7" max="7" width="22.28515625" style="243" bestFit="1" customWidth="1"/>
    <col min="8" max="8" width="17.140625" style="319" hidden="1" customWidth="1"/>
    <col min="9" max="9" width="19.7109375" style="320" customWidth="1"/>
    <col min="10" max="11" width="9.140625" style="240"/>
    <col min="12" max="13" width="9.140625" style="243"/>
    <col min="14" max="14" width="9.140625" style="254"/>
    <col min="15" max="15" width="9.140625" style="243"/>
    <col min="16" max="16" width="22.7109375" style="243" customWidth="1"/>
    <col min="17" max="17" width="11" style="243" customWidth="1"/>
    <col min="18" max="18" width="10.28515625" style="243" customWidth="1"/>
    <col min="19" max="19" width="9.7109375" style="243" customWidth="1"/>
    <col min="20" max="23" width="9.140625" style="243"/>
    <col min="24" max="25" width="9.140625" style="254"/>
    <col min="26" max="27" width="9.140625" style="243"/>
    <col min="28" max="28" width="12.5703125" style="243" customWidth="1"/>
    <col min="29" max="16384" width="9.140625" style="243"/>
  </cols>
  <sheetData>
    <row r="1" spans="1:29" s="239" customFormat="1" ht="15" customHeight="1" x14ac:dyDescent="0.2">
      <c r="A1" s="235" t="s">
        <v>688</v>
      </c>
      <c r="B1" s="236"/>
      <c r="C1" s="235"/>
      <c r="D1" s="235"/>
      <c r="E1" s="235"/>
      <c r="F1" s="237"/>
      <c r="G1" s="238"/>
      <c r="J1" s="240"/>
      <c r="K1" s="241"/>
      <c r="L1" s="242"/>
      <c r="AB1" s="243"/>
      <c r="AC1" s="243"/>
    </row>
    <row r="2" spans="1:29" s="239" customFormat="1" ht="15" customHeight="1" thickBot="1" x14ac:dyDescent="0.25">
      <c r="A2" s="244" t="s">
        <v>689</v>
      </c>
      <c r="B2" s="245"/>
      <c r="C2" s="238"/>
      <c r="D2" s="238"/>
      <c r="E2" s="238"/>
      <c r="F2" s="246"/>
      <c r="G2" s="238"/>
      <c r="J2" s="240"/>
      <c r="K2" s="241"/>
      <c r="L2" s="242"/>
    </row>
    <row r="3" spans="1:29" ht="15" customHeight="1" x14ac:dyDescent="0.15">
      <c r="A3" s="247"/>
      <c r="B3" s="248"/>
      <c r="C3" s="249" t="s">
        <v>690</v>
      </c>
      <c r="D3" s="249" t="s">
        <v>691</v>
      </c>
      <c r="E3" s="606" t="s">
        <v>16</v>
      </c>
      <c r="F3" s="249" t="s">
        <v>692</v>
      </c>
      <c r="G3" s="238"/>
      <c r="H3" s="250"/>
      <c r="I3" s="251"/>
      <c r="J3" s="252"/>
      <c r="K3" s="253"/>
      <c r="M3" s="254"/>
      <c r="N3" s="243"/>
      <c r="W3" s="254"/>
      <c r="Y3" s="243"/>
    </row>
    <row r="4" spans="1:29" ht="15" customHeight="1" x14ac:dyDescent="0.15">
      <c r="A4" s="255"/>
      <c r="B4" s="256"/>
      <c r="C4" s="257" t="s">
        <v>693</v>
      </c>
      <c r="D4" s="257" t="s">
        <v>694</v>
      </c>
      <c r="E4" s="607"/>
      <c r="F4" s="257" t="s">
        <v>695</v>
      </c>
      <c r="G4" s="238"/>
      <c r="H4" s="250"/>
      <c r="I4" s="243"/>
      <c r="J4" s="252"/>
      <c r="K4" s="253"/>
      <c r="M4" s="254"/>
      <c r="N4" s="243"/>
      <c r="W4" s="254"/>
      <c r="Y4" s="243"/>
    </row>
    <row r="5" spans="1:29" ht="15" customHeight="1" x14ac:dyDescent="0.15">
      <c r="A5" s="259" t="s">
        <v>696</v>
      </c>
      <c r="B5" s="260" t="s">
        <v>697</v>
      </c>
      <c r="C5" s="261">
        <v>25724.188518939984</v>
      </c>
      <c r="D5" s="261">
        <v>6535</v>
      </c>
      <c r="E5" s="261">
        <v>32259.188518939984</v>
      </c>
      <c r="F5" s="261">
        <v>7022703.4656706154</v>
      </c>
      <c r="G5" s="262"/>
      <c r="H5" s="263" t="s">
        <v>698</v>
      </c>
      <c r="I5" s="243"/>
      <c r="J5" s="252"/>
      <c r="K5" s="264"/>
      <c r="M5" s="254"/>
      <c r="N5" s="243"/>
      <c r="W5" s="254"/>
      <c r="Y5" s="243"/>
    </row>
    <row r="6" spans="1:29" ht="15" customHeight="1" x14ac:dyDescent="0.15">
      <c r="A6" s="259" t="s">
        <v>699</v>
      </c>
      <c r="B6" s="260" t="s">
        <v>700</v>
      </c>
      <c r="C6" s="265">
        <v>111.09175000000002</v>
      </c>
      <c r="D6" s="265">
        <v>24.002000000000002</v>
      </c>
      <c r="E6" s="265">
        <v>135.09375</v>
      </c>
      <c r="F6" s="261">
        <v>83692.080780000018</v>
      </c>
      <c r="G6" s="262"/>
      <c r="H6" s="263" t="s">
        <v>701</v>
      </c>
      <c r="I6" s="243"/>
      <c r="J6" s="252"/>
      <c r="K6" s="264"/>
      <c r="M6" s="254"/>
      <c r="N6" s="243"/>
      <c r="W6" s="254"/>
      <c r="Y6" s="243"/>
    </row>
    <row r="7" spans="1:29" ht="15" customHeight="1" thickBot="1" x14ac:dyDescent="0.2">
      <c r="A7" s="266" t="s">
        <v>702</v>
      </c>
      <c r="B7" s="267" t="s">
        <v>703</v>
      </c>
      <c r="C7" s="268">
        <v>177500</v>
      </c>
      <c r="D7" s="269">
        <v>131870</v>
      </c>
      <c r="E7" s="270">
        <v>309370</v>
      </c>
      <c r="F7" s="268">
        <v>1254680.9719999998</v>
      </c>
      <c r="G7" s="262"/>
      <c r="H7" s="263" t="s">
        <v>704</v>
      </c>
      <c r="I7" s="243"/>
      <c r="J7" s="252"/>
      <c r="K7" s="271"/>
      <c r="M7" s="254"/>
      <c r="N7" s="243"/>
      <c r="W7" s="254"/>
      <c r="Y7" s="243"/>
    </row>
    <row r="8" spans="1:29" s="281" customFormat="1" ht="15" customHeight="1" x14ac:dyDescent="0.15">
      <c r="A8" s="272" t="s">
        <v>705</v>
      </c>
      <c r="B8" s="273"/>
      <c r="C8" s="274"/>
      <c r="D8" s="274"/>
      <c r="E8" s="274"/>
      <c r="F8" s="275"/>
      <c r="G8" s="276"/>
      <c r="H8" s="277"/>
      <c r="I8" s="278"/>
      <c r="J8" s="279"/>
      <c r="K8" s="280"/>
      <c r="M8" s="282"/>
      <c r="W8" s="282"/>
      <c r="X8" s="282"/>
    </row>
    <row r="9" spans="1:29" s="281" customFormat="1" ht="15" customHeight="1" x14ac:dyDescent="0.15">
      <c r="A9" s="272" t="s">
        <v>706</v>
      </c>
      <c r="B9" s="283"/>
      <c r="C9" s="274"/>
      <c r="D9" s="274"/>
      <c r="E9" s="274"/>
      <c r="F9" s="284"/>
      <c r="G9" s="276"/>
      <c r="H9" s="277"/>
      <c r="I9" s="278"/>
      <c r="J9" s="279"/>
      <c r="K9" s="285"/>
      <c r="L9" s="286"/>
      <c r="N9" s="282"/>
      <c r="X9" s="282"/>
      <c r="Y9" s="282"/>
    </row>
    <row r="10" spans="1:29" s="281" customFormat="1" ht="15" customHeight="1" x14ac:dyDescent="0.15">
      <c r="A10" s="272" t="s">
        <v>707</v>
      </c>
      <c r="B10" s="283"/>
      <c r="C10" s="287"/>
      <c r="D10" s="287"/>
      <c r="E10" s="287"/>
      <c r="F10" s="288"/>
      <c r="G10" s="276"/>
      <c r="H10" s="277"/>
      <c r="I10" s="278"/>
      <c r="J10" s="289"/>
      <c r="K10" s="285"/>
      <c r="L10" s="286"/>
      <c r="N10" s="282"/>
      <c r="X10" s="282"/>
      <c r="Y10" s="282"/>
    </row>
    <row r="11" spans="1:29" s="281" customFormat="1" ht="15" customHeight="1" x14ac:dyDescent="0.15">
      <c r="A11" s="272" t="s">
        <v>708</v>
      </c>
      <c r="B11" s="283"/>
      <c r="C11" s="287"/>
      <c r="D11" s="287"/>
      <c r="E11" s="287"/>
      <c r="F11" s="288"/>
      <c r="G11" s="276"/>
      <c r="H11" s="277"/>
      <c r="I11" s="278"/>
      <c r="J11" s="289"/>
      <c r="K11" s="285"/>
      <c r="L11" s="286"/>
      <c r="N11" s="282"/>
      <c r="X11" s="282"/>
      <c r="Y11" s="282"/>
    </row>
    <row r="12" spans="1:29" s="281" customFormat="1" ht="15" customHeight="1" x14ac:dyDescent="0.15">
      <c r="A12" s="272" t="s">
        <v>709</v>
      </c>
      <c r="B12" s="283"/>
      <c r="C12" s="287"/>
      <c r="D12" s="287"/>
      <c r="E12" s="290"/>
      <c r="F12" s="288"/>
      <c r="G12" s="287"/>
      <c r="H12" s="277"/>
      <c r="I12" s="278"/>
      <c r="J12" s="289"/>
      <c r="K12" s="285"/>
      <c r="L12" s="286"/>
      <c r="N12" s="282"/>
      <c r="X12" s="282"/>
      <c r="Y12" s="282"/>
    </row>
    <row r="13" spans="1:29" ht="15" customHeight="1" x14ac:dyDescent="0.15">
      <c r="C13" s="265"/>
      <c r="D13" s="265"/>
      <c r="E13" s="265"/>
      <c r="F13" s="291"/>
      <c r="G13" s="292"/>
      <c r="H13" s="239"/>
      <c r="I13" s="239"/>
      <c r="K13" s="241"/>
      <c r="L13" s="253"/>
    </row>
    <row r="14" spans="1:29" ht="16.5" customHeight="1" thickBot="1" x14ac:dyDescent="0.2">
      <c r="C14" s="291"/>
      <c r="D14" s="291"/>
      <c r="E14" s="291"/>
      <c r="F14" s="291"/>
      <c r="G14" s="291"/>
      <c r="H14" s="239"/>
      <c r="I14" s="242"/>
      <c r="L14" s="239"/>
    </row>
    <row r="15" spans="1:29" ht="27.75" customHeight="1" x14ac:dyDescent="0.15">
      <c r="A15" s="249"/>
      <c r="B15" s="249"/>
      <c r="C15" s="249" t="s">
        <v>710</v>
      </c>
      <c r="D15" s="249" t="s">
        <v>711</v>
      </c>
      <c r="E15" s="249" t="s">
        <v>712</v>
      </c>
      <c r="F15" s="606" t="s">
        <v>16</v>
      </c>
      <c r="G15" s="249" t="s">
        <v>692</v>
      </c>
      <c r="H15" s="246"/>
      <c r="I15" s="293"/>
    </row>
    <row r="16" spans="1:29" ht="15" customHeight="1" x14ac:dyDescent="0.15">
      <c r="A16" s="257"/>
      <c r="B16" s="257"/>
      <c r="C16" s="257"/>
      <c r="D16" s="257" t="s">
        <v>713</v>
      </c>
      <c r="E16" s="257" t="s">
        <v>714</v>
      </c>
      <c r="F16" s="607"/>
      <c r="G16" s="257" t="s">
        <v>715</v>
      </c>
      <c r="H16" s="262"/>
      <c r="I16" s="293"/>
    </row>
    <row r="17" spans="1:25" ht="15" customHeight="1" x14ac:dyDescent="0.15">
      <c r="A17" s="259" t="s">
        <v>716</v>
      </c>
      <c r="B17" s="260" t="s">
        <v>717</v>
      </c>
      <c r="C17" s="294">
        <v>2040610</v>
      </c>
      <c r="D17" s="294">
        <v>1716210.0000000009</v>
      </c>
      <c r="E17" s="42">
        <v>972620</v>
      </c>
      <c r="F17" s="294">
        <v>4729440.0000000009</v>
      </c>
      <c r="G17" s="294">
        <v>1816142.9000000001</v>
      </c>
      <c r="H17" s="262" t="s">
        <v>718</v>
      </c>
      <c r="I17" s="262"/>
    </row>
    <row r="18" spans="1:25" ht="12" thickBot="1" x14ac:dyDescent="0.2">
      <c r="A18" s="266" t="s">
        <v>719</v>
      </c>
      <c r="B18" s="267" t="s">
        <v>720</v>
      </c>
      <c r="C18" s="295">
        <v>369918.02</v>
      </c>
      <c r="D18" s="295">
        <v>239295.78999999998</v>
      </c>
      <c r="E18" s="295">
        <v>94053.68</v>
      </c>
      <c r="F18" s="295">
        <v>703267.49</v>
      </c>
      <c r="G18" s="295">
        <v>367328.59386000002</v>
      </c>
      <c r="H18" s="262" t="s">
        <v>721</v>
      </c>
      <c r="I18" s="262"/>
    </row>
    <row r="19" spans="1:25" s="281" customFormat="1" ht="15" customHeight="1" x14ac:dyDescent="0.15">
      <c r="A19" s="272" t="s">
        <v>722</v>
      </c>
      <c r="B19" s="296"/>
      <c r="E19" s="297"/>
      <c r="F19" s="278"/>
      <c r="I19" s="297"/>
      <c r="J19" s="289"/>
      <c r="K19" s="289"/>
      <c r="N19" s="282"/>
      <c r="X19" s="282"/>
      <c r="Y19" s="282"/>
    </row>
    <row r="20" spans="1:25" s="281" customFormat="1" ht="15" customHeight="1" x14ac:dyDescent="0.15">
      <c r="A20" s="281" t="s">
        <v>723</v>
      </c>
      <c r="B20" s="296"/>
      <c r="F20" s="298"/>
      <c r="G20" s="299"/>
      <c r="J20" s="289"/>
      <c r="K20" s="289"/>
      <c r="L20" s="300"/>
      <c r="M20" s="300"/>
      <c r="N20" s="300"/>
      <c r="O20" s="300"/>
      <c r="P20" s="300"/>
      <c r="X20" s="282"/>
      <c r="Y20" s="282"/>
    </row>
    <row r="21" spans="1:25" ht="15" customHeight="1" x14ac:dyDescent="0.15">
      <c r="F21" s="301"/>
      <c r="G21" s="302"/>
      <c r="H21" s="243"/>
      <c r="I21" s="243"/>
    </row>
    <row r="22" spans="1:25" ht="15" customHeight="1" x14ac:dyDescent="0.15">
      <c r="A22" s="608" t="s">
        <v>724</v>
      </c>
      <c r="B22" s="609"/>
      <c r="C22" s="609"/>
      <c r="D22" s="609"/>
      <c r="E22" s="609"/>
      <c r="F22" s="609"/>
      <c r="G22" s="610"/>
      <c r="H22" s="243"/>
      <c r="I22" s="243"/>
    </row>
    <row r="23" spans="1:25" ht="15" customHeight="1" x14ac:dyDescent="0.15">
      <c r="F23" s="253"/>
      <c r="G23" s="253"/>
      <c r="H23" s="243"/>
      <c r="I23" s="243"/>
    </row>
    <row r="24" spans="1:25" ht="15" customHeight="1" x14ac:dyDescent="0.15">
      <c r="A24" s="303" t="s">
        <v>725</v>
      </c>
      <c r="B24" s="304"/>
      <c r="C24" s="305"/>
      <c r="D24" s="304"/>
      <c r="E24" s="304"/>
      <c r="F24" s="306"/>
      <c r="G24" s="307"/>
      <c r="H24" s="243"/>
      <c r="I24" s="243"/>
    </row>
    <row r="25" spans="1:25" ht="12.95" customHeight="1" x14ac:dyDescent="0.15">
      <c r="A25" s="599" t="s">
        <v>726</v>
      </c>
      <c r="B25" s="600"/>
      <c r="C25" s="600"/>
      <c r="D25" s="600"/>
      <c r="E25" s="600"/>
      <c r="F25" s="600"/>
      <c r="G25" s="601"/>
      <c r="H25" s="239"/>
      <c r="I25" s="239"/>
    </row>
    <row r="26" spans="1:25" ht="12.95" customHeight="1" x14ac:dyDescent="0.15">
      <c r="A26" s="599"/>
      <c r="B26" s="600"/>
      <c r="C26" s="600"/>
      <c r="D26" s="600"/>
      <c r="E26" s="600"/>
      <c r="F26" s="600"/>
      <c r="G26" s="601"/>
      <c r="H26" s="243"/>
      <c r="I26" s="243"/>
    </row>
    <row r="27" spans="1:25" ht="12.95" customHeight="1" x14ac:dyDescent="0.15">
      <c r="A27" s="599"/>
      <c r="B27" s="600"/>
      <c r="C27" s="600"/>
      <c r="D27" s="600"/>
      <c r="E27" s="600"/>
      <c r="F27" s="600"/>
      <c r="G27" s="601"/>
      <c r="H27" s="243"/>
      <c r="I27" s="243"/>
    </row>
    <row r="28" spans="1:25" ht="12.95" customHeight="1" x14ac:dyDescent="0.15">
      <c r="A28" s="599"/>
      <c r="B28" s="600"/>
      <c r="C28" s="600"/>
      <c r="D28" s="600"/>
      <c r="E28" s="600"/>
      <c r="F28" s="600"/>
      <c r="G28" s="601"/>
      <c r="H28" s="243"/>
      <c r="I28" s="243"/>
    </row>
    <row r="29" spans="1:25" ht="12.95" customHeight="1" x14ac:dyDescent="0.15">
      <c r="A29" s="602"/>
      <c r="B29" s="603"/>
      <c r="C29" s="603"/>
      <c r="D29" s="603"/>
      <c r="E29" s="603"/>
      <c r="F29" s="603"/>
      <c r="G29" s="604"/>
      <c r="H29" s="243"/>
      <c r="I29" s="243"/>
    </row>
    <row r="30" spans="1:25" ht="15" customHeight="1" x14ac:dyDescent="0.15">
      <c r="F30" s="243"/>
      <c r="H30" s="243"/>
      <c r="I30" s="243"/>
    </row>
    <row r="31" spans="1:25" ht="15" customHeight="1" x14ac:dyDescent="0.2">
      <c r="A31" s="596" t="s">
        <v>727</v>
      </c>
      <c r="B31" s="597"/>
      <c r="C31" s="597"/>
      <c r="D31" s="597"/>
      <c r="E31" s="597"/>
      <c r="F31" s="597"/>
      <c r="G31" s="598"/>
      <c r="H31" s="243"/>
      <c r="I31" s="243"/>
      <c r="J31" s="243"/>
      <c r="K31" s="243"/>
      <c r="N31" s="308"/>
      <c r="X31" s="308"/>
      <c r="Y31" s="308"/>
    </row>
    <row r="32" spans="1:25" ht="12.95" customHeight="1" x14ac:dyDescent="0.2">
      <c r="A32" s="599" t="s">
        <v>728</v>
      </c>
      <c r="B32" s="600"/>
      <c r="C32" s="600"/>
      <c r="D32" s="600"/>
      <c r="E32" s="600"/>
      <c r="F32" s="600"/>
      <c r="G32" s="601"/>
      <c r="H32" s="243"/>
      <c r="I32" s="243"/>
      <c r="J32" s="243"/>
      <c r="K32" s="243"/>
      <c r="N32" s="308"/>
      <c r="X32" s="308"/>
      <c r="Y32" s="308"/>
    </row>
    <row r="33" spans="1:25" ht="12.95" customHeight="1" x14ac:dyDescent="0.2">
      <c r="A33" s="599"/>
      <c r="B33" s="600"/>
      <c r="C33" s="600"/>
      <c r="D33" s="600"/>
      <c r="E33" s="600"/>
      <c r="F33" s="600"/>
      <c r="G33" s="601"/>
      <c r="H33" s="243"/>
      <c r="I33" s="243"/>
      <c r="J33" s="243"/>
      <c r="K33" s="243"/>
      <c r="N33" s="308"/>
      <c r="X33" s="308"/>
      <c r="Y33" s="308"/>
    </row>
    <row r="34" spans="1:25" ht="12.95" customHeight="1" x14ac:dyDescent="0.2">
      <c r="A34" s="602"/>
      <c r="B34" s="603"/>
      <c r="C34" s="603"/>
      <c r="D34" s="603"/>
      <c r="E34" s="603"/>
      <c r="F34" s="603"/>
      <c r="G34" s="604"/>
      <c r="H34" s="243"/>
      <c r="I34" s="243"/>
      <c r="J34" s="243"/>
      <c r="K34" s="243"/>
      <c r="N34" s="308"/>
      <c r="X34" s="308"/>
      <c r="Y34" s="308"/>
    </row>
    <row r="35" spans="1:25" ht="15" customHeight="1" x14ac:dyDescent="0.2">
      <c r="F35" s="243"/>
      <c r="H35" s="243"/>
      <c r="I35" s="243"/>
      <c r="J35" s="243"/>
      <c r="K35" s="243"/>
      <c r="N35" s="308"/>
      <c r="X35" s="308"/>
      <c r="Y35" s="308"/>
    </row>
    <row r="36" spans="1:25" ht="15" customHeight="1" x14ac:dyDescent="0.2">
      <c r="A36" s="596" t="s">
        <v>729</v>
      </c>
      <c r="B36" s="597"/>
      <c r="C36" s="597"/>
      <c r="D36" s="597"/>
      <c r="E36" s="597"/>
      <c r="F36" s="597"/>
      <c r="G36" s="598"/>
      <c r="H36" s="243"/>
      <c r="I36" s="243"/>
      <c r="J36" s="243"/>
      <c r="K36" s="243"/>
      <c r="N36" s="308"/>
      <c r="X36" s="308"/>
      <c r="Y36" s="308"/>
    </row>
    <row r="37" spans="1:25" ht="12.95" customHeight="1" x14ac:dyDescent="0.2">
      <c r="A37" s="599" t="s">
        <v>730</v>
      </c>
      <c r="B37" s="600"/>
      <c r="C37" s="600"/>
      <c r="D37" s="600"/>
      <c r="E37" s="600"/>
      <c r="F37" s="600"/>
      <c r="G37" s="601"/>
      <c r="H37" s="243"/>
      <c r="I37" s="243"/>
      <c r="J37" s="243"/>
      <c r="K37" s="243"/>
      <c r="N37" s="308"/>
      <c r="X37" s="308"/>
      <c r="Y37" s="308"/>
    </row>
    <row r="38" spans="1:25" ht="12.95" customHeight="1" x14ac:dyDescent="0.2">
      <c r="A38" s="599"/>
      <c r="B38" s="600"/>
      <c r="C38" s="600"/>
      <c r="D38" s="600"/>
      <c r="E38" s="600"/>
      <c r="F38" s="600"/>
      <c r="G38" s="601"/>
      <c r="H38" s="243"/>
      <c r="I38" s="243"/>
      <c r="J38" s="243"/>
      <c r="K38" s="243"/>
      <c r="N38" s="308"/>
      <c r="X38" s="308"/>
      <c r="Y38" s="308"/>
    </row>
    <row r="39" spans="1:25" ht="12.95" customHeight="1" x14ac:dyDescent="0.2">
      <c r="A39" s="602"/>
      <c r="B39" s="603"/>
      <c r="C39" s="603"/>
      <c r="D39" s="603"/>
      <c r="E39" s="603"/>
      <c r="F39" s="603"/>
      <c r="G39" s="604"/>
      <c r="H39" s="243"/>
      <c r="I39" s="243"/>
      <c r="J39" s="243"/>
      <c r="K39" s="243"/>
      <c r="N39" s="308"/>
      <c r="X39" s="308"/>
      <c r="Y39" s="308"/>
    </row>
    <row r="40" spans="1:25" ht="15" customHeight="1" x14ac:dyDescent="0.2">
      <c r="F40" s="243"/>
      <c r="H40" s="243"/>
      <c r="I40" s="243"/>
      <c r="J40" s="243"/>
      <c r="K40" s="243"/>
      <c r="N40" s="308"/>
      <c r="X40" s="308"/>
      <c r="Y40" s="308"/>
    </row>
    <row r="41" spans="1:25" ht="15" customHeight="1" x14ac:dyDescent="0.2">
      <c r="A41" s="303" t="s">
        <v>731</v>
      </c>
      <c r="B41" s="309"/>
      <c r="C41" s="304"/>
      <c r="D41" s="304"/>
      <c r="E41" s="304"/>
      <c r="F41" s="304"/>
      <c r="G41" s="307"/>
      <c r="H41" s="243"/>
      <c r="I41" s="243"/>
      <c r="J41" s="243"/>
      <c r="K41" s="243"/>
      <c r="N41" s="308"/>
      <c r="X41" s="308"/>
      <c r="Y41" s="308"/>
    </row>
    <row r="42" spans="1:25" ht="12.95" customHeight="1" x14ac:dyDescent="0.2">
      <c r="A42" s="599" t="s">
        <v>732</v>
      </c>
      <c r="B42" s="600"/>
      <c r="C42" s="600"/>
      <c r="D42" s="600"/>
      <c r="E42" s="600"/>
      <c r="F42" s="600"/>
      <c r="G42" s="601"/>
      <c r="H42" s="243"/>
      <c r="I42" s="243"/>
      <c r="J42" s="243"/>
      <c r="K42" s="243"/>
      <c r="N42" s="308"/>
      <c r="X42" s="308"/>
      <c r="Y42" s="308"/>
    </row>
    <row r="43" spans="1:25" ht="12.95" customHeight="1" x14ac:dyDescent="0.2">
      <c r="A43" s="602"/>
      <c r="B43" s="603"/>
      <c r="C43" s="603"/>
      <c r="D43" s="603"/>
      <c r="E43" s="603"/>
      <c r="F43" s="603"/>
      <c r="G43" s="604"/>
      <c r="H43" s="243"/>
      <c r="I43" s="243"/>
      <c r="J43" s="243"/>
      <c r="K43" s="243"/>
      <c r="N43" s="308"/>
      <c r="X43" s="308"/>
      <c r="Y43" s="308"/>
    </row>
    <row r="44" spans="1:25" ht="15" customHeight="1" x14ac:dyDescent="0.2">
      <c r="F44" s="243"/>
      <c r="H44" s="243"/>
      <c r="I44" s="243"/>
      <c r="J44" s="243"/>
      <c r="K44" s="243"/>
      <c r="N44" s="308"/>
      <c r="X44" s="308"/>
      <c r="Y44" s="308"/>
    </row>
    <row r="45" spans="1:25" ht="15" customHeight="1" x14ac:dyDescent="0.2">
      <c r="F45" s="243"/>
      <c r="H45" s="243"/>
      <c r="I45" s="243"/>
      <c r="J45" s="243"/>
      <c r="K45" s="243"/>
      <c r="N45" s="308"/>
      <c r="X45" s="308"/>
      <c r="Y45" s="308"/>
    </row>
    <row r="46" spans="1:25" ht="15" customHeight="1" x14ac:dyDescent="0.15">
      <c r="A46" s="310" t="s">
        <v>733</v>
      </c>
      <c r="B46" s="237"/>
      <c r="C46" s="237"/>
      <c r="D46" s="311"/>
      <c r="E46" s="311"/>
      <c r="F46" s="312"/>
      <c r="H46" s="243"/>
      <c r="I46" s="243"/>
      <c r="J46" s="243"/>
      <c r="K46" s="243"/>
      <c r="N46" s="308"/>
      <c r="X46" s="308"/>
      <c r="Y46" s="308"/>
    </row>
    <row r="47" spans="1:25" ht="15" customHeight="1" thickBot="1" x14ac:dyDescent="0.2">
      <c r="A47" s="310" t="s">
        <v>734</v>
      </c>
      <c r="B47" s="237"/>
      <c r="C47" s="313"/>
      <c r="D47" s="311"/>
      <c r="E47" s="311"/>
      <c r="F47" s="312"/>
      <c r="H47" s="243"/>
      <c r="I47" s="243"/>
      <c r="J47" s="243"/>
      <c r="K47" s="243"/>
      <c r="N47" s="308"/>
      <c r="X47" s="308"/>
      <c r="Y47" s="308"/>
    </row>
    <row r="48" spans="1:25" ht="15" customHeight="1" x14ac:dyDescent="0.15">
      <c r="A48" s="249"/>
      <c r="B48" s="249" t="s">
        <v>177</v>
      </c>
      <c r="C48" s="248" t="s">
        <v>113</v>
      </c>
      <c r="D48" s="311"/>
      <c r="E48" s="311"/>
      <c r="F48" s="312"/>
      <c r="H48" s="243"/>
      <c r="I48" s="243"/>
      <c r="J48" s="243"/>
      <c r="K48" s="243"/>
      <c r="N48" s="308"/>
      <c r="X48" s="308"/>
      <c r="Y48" s="308"/>
    </row>
    <row r="49" spans="1:25" ht="15" customHeight="1" x14ac:dyDescent="0.15">
      <c r="A49" s="257"/>
      <c r="B49" s="314" t="s">
        <v>215</v>
      </c>
      <c r="C49" s="314" t="s">
        <v>224</v>
      </c>
      <c r="D49" s="311"/>
      <c r="E49" s="311"/>
      <c r="F49" s="312"/>
      <c r="H49" s="243"/>
      <c r="I49" s="243"/>
      <c r="J49" s="243"/>
      <c r="K49" s="243"/>
      <c r="N49" s="308"/>
      <c r="X49" s="308"/>
      <c r="Y49" s="308"/>
    </row>
    <row r="50" spans="1:25" ht="15" customHeight="1" x14ac:dyDescent="0.15">
      <c r="A50" s="315">
        <v>1975</v>
      </c>
      <c r="B50" s="316">
        <v>120730</v>
      </c>
      <c r="C50" s="316">
        <v>25936</v>
      </c>
      <c r="D50" s="311"/>
      <c r="E50" s="311"/>
      <c r="F50" s="312"/>
      <c r="H50" s="243"/>
      <c r="I50" s="243"/>
      <c r="J50" s="243"/>
      <c r="K50" s="243"/>
      <c r="N50" s="308"/>
      <c r="X50" s="308"/>
      <c r="Y50" s="308"/>
    </row>
    <row r="51" spans="1:25" ht="15" customHeight="1" x14ac:dyDescent="0.15">
      <c r="A51" s="315">
        <v>1976</v>
      </c>
      <c r="B51" s="316">
        <v>135900</v>
      </c>
      <c r="C51" s="316">
        <v>34135</v>
      </c>
      <c r="D51" s="311"/>
      <c r="E51" s="311"/>
      <c r="F51" s="312"/>
      <c r="H51" s="243"/>
      <c r="I51" s="243"/>
      <c r="J51" s="243"/>
      <c r="K51" s="243"/>
      <c r="N51" s="308"/>
      <c r="X51" s="308"/>
      <c r="Y51" s="308"/>
    </row>
    <row r="52" spans="1:25" ht="15" customHeight="1" x14ac:dyDescent="0.15">
      <c r="A52" s="315">
        <v>1977</v>
      </c>
      <c r="B52" s="316">
        <v>173940</v>
      </c>
      <c r="C52" s="316">
        <v>39455</v>
      </c>
      <c r="D52" s="311"/>
      <c r="E52" s="311"/>
      <c r="F52" s="312"/>
      <c r="H52" s="243"/>
      <c r="I52" s="243"/>
      <c r="J52" s="243"/>
      <c r="K52" s="243"/>
      <c r="N52" s="308"/>
      <c r="X52" s="308"/>
      <c r="Y52" s="308"/>
    </row>
    <row r="53" spans="1:25" ht="15" customHeight="1" x14ac:dyDescent="0.15">
      <c r="A53" s="315">
        <v>1978</v>
      </c>
      <c r="B53" s="316">
        <v>178970</v>
      </c>
      <c r="C53" s="316">
        <v>44389</v>
      </c>
      <c r="D53" s="311"/>
      <c r="E53" s="311"/>
      <c r="F53" s="312"/>
      <c r="H53" s="243"/>
      <c r="I53" s="243"/>
      <c r="J53" s="243"/>
      <c r="K53" s="243"/>
      <c r="N53" s="308"/>
      <c r="X53" s="308"/>
      <c r="Y53" s="308"/>
    </row>
    <row r="54" spans="1:25" ht="15" customHeight="1" x14ac:dyDescent="0.15">
      <c r="A54" s="315">
        <v>1979</v>
      </c>
      <c r="B54" s="316">
        <v>198420</v>
      </c>
      <c r="C54" s="316">
        <v>45082</v>
      </c>
      <c r="D54" s="311"/>
      <c r="E54" s="311"/>
      <c r="F54" s="312"/>
      <c r="H54" s="243"/>
      <c r="I54" s="243"/>
      <c r="J54" s="243"/>
      <c r="K54" s="243"/>
      <c r="N54" s="308"/>
      <c r="X54" s="308"/>
      <c r="Y54" s="308"/>
    </row>
    <row r="55" spans="1:25" ht="15" customHeight="1" x14ac:dyDescent="0.15">
      <c r="A55" s="315">
        <v>1980</v>
      </c>
      <c r="B55" s="316">
        <v>209540</v>
      </c>
      <c r="C55" s="316">
        <v>52544</v>
      </c>
      <c r="D55" s="311"/>
      <c r="E55" s="311"/>
      <c r="F55" s="312"/>
      <c r="H55" s="243"/>
      <c r="I55" s="243"/>
      <c r="J55" s="243"/>
      <c r="K55" s="243"/>
      <c r="N55" s="308"/>
      <c r="X55" s="308"/>
      <c r="Y55" s="308"/>
    </row>
    <row r="56" spans="1:25" ht="15" customHeight="1" x14ac:dyDescent="0.15">
      <c r="A56" s="315">
        <v>1981</v>
      </c>
      <c r="B56" s="316">
        <v>234640</v>
      </c>
      <c r="C56" s="316">
        <v>60287</v>
      </c>
      <c r="D56" s="311"/>
      <c r="E56" s="311"/>
      <c r="F56" s="312"/>
      <c r="H56" s="243"/>
      <c r="I56" s="243"/>
      <c r="J56" s="243"/>
      <c r="K56" s="243"/>
      <c r="N56" s="308"/>
      <c r="X56" s="308"/>
      <c r="Y56" s="308"/>
    </row>
    <row r="57" spans="1:25" ht="15" customHeight="1" x14ac:dyDescent="0.15">
      <c r="A57" s="315">
        <v>1982</v>
      </c>
      <c r="B57" s="316">
        <v>273210</v>
      </c>
      <c r="C57" s="316">
        <v>72334</v>
      </c>
      <c r="D57" s="311"/>
      <c r="E57" s="311"/>
      <c r="F57" s="312"/>
      <c r="H57" s="243"/>
      <c r="I57" s="243"/>
      <c r="J57" s="243"/>
      <c r="K57" s="243"/>
      <c r="N57" s="308"/>
      <c r="X57" s="308"/>
      <c r="Y57" s="308"/>
    </row>
    <row r="58" spans="1:25" ht="15" customHeight="1" x14ac:dyDescent="0.15">
      <c r="A58" s="315">
        <v>1983</v>
      </c>
      <c r="B58" s="316">
        <v>294100</v>
      </c>
      <c r="C58" s="316">
        <v>81606</v>
      </c>
      <c r="D58" s="311"/>
      <c r="E58" s="311"/>
      <c r="F58" s="312"/>
      <c r="H58" s="243"/>
      <c r="I58" s="243"/>
      <c r="J58" s="243"/>
      <c r="K58" s="243"/>
      <c r="N58" s="308"/>
      <c r="X58" s="308"/>
      <c r="Y58" s="308"/>
    </row>
    <row r="59" spans="1:25" ht="15" customHeight="1" x14ac:dyDescent="0.15">
      <c r="A59" s="315">
        <v>1984</v>
      </c>
      <c r="B59" s="316">
        <v>320520</v>
      </c>
      <c r="C59" s="316">
        <v>83892</v>
      </c>
      <c r="D59" s="311"/>
      <c r="E59" s="311"/>
      <c r="F59" s="312"/>
      <c r="H59" s="243"/>
      <c r="I59" s="243"/>
      <c r="J59" s="243"/>
      <c r="K59" s="243"/>
      <c r="N59" s="308"/>
      <c r="X59" s="308"/>
      <c r="Y59" s="308"/>
    </row>
    <row r="60" spans="1:25" ht="15" customHeight="1" x14ac:dyDescent="0.15">
      <c r="A60" s="315">
        <v>1985</v>
      </c>
      <c r="B60" s="316">
        <v>344694</v>
      </c>
      <c r="C60" s="316">
        <v>92734</v>
      </c>
      <c r="D60" s="311"/>
      <c r="E60" s="311"/>
      <c r="F60" s="312"/>
      <c r="H60" s="243"/>
      <c r="I60" s="243"/>
      <c r="J60" s="243"/>
      <c r="K60" s="243"/>
      <c r="N60" s="308"/>
      <c r="X60" s="308"/>
      <c r="Y60" s="308"/>
    </row>
    <row r="61" spans="1:25" ht="15" customHeight="1" x14ac:dyDescent="0.15">
      <c r="A61" s="315">
        <v>1986</v>
      </c>
      <c r="B61" s="316">
        <v>374958</v>
      </c>
      <c r="C61" s="316">
        <v>95834</v>
      </c>
      <c r="D61" s="311"/>
      <c r="E61" s="311"/>
      <c r="F61" s="312"/>
      <c r="H61" s="243"/>
      <c r="I61" s="243"/>
      <c r="J61" s="243"/>
      <c r="K61" s="243"/>
      <c r="N61" s="308"/>
      <c r="X61" s="308"/>
      <c r="Y61" s="308"/>
    </row>
    <row r="62" spans="1:25" ht="15" customHeight="1" x14ac:dyDescent="0.15">
      <c r="A62" s="315">
        <v>1987</v>
      </c>
      <c r="B62" s="316">
        <v>405538</v>
      </c>
      <c r="C62" s="316">
        <v>105343</v>
      </c>
      <c r="D62" s="311"/>
      <c r="E62" s="311"/>
      <c r="F62" s="312"/>
      <c r="H62" s="243"/>
      <c r="I62" s="243"/>
      <c r="J62" s="243"/>
      <c r="K62" s="243"/>
      <c r="N62" s="308"/>
      <c r="X62" s="308"/>
      <c r="Y62" s="308"/>
    </row>
    <row r="63" spans="1:25" ht="15" customHeight="1" x14ac:dyDescent="0.15">
      <c r="A63" s="315">
        <v>1988</v>
      </c>
      <c r="B63" s="316">
        <v>447730</v>
      </c>
      <c r="C63" s="316">
        <v>108900</v>
      </c>
      <c r="D63" s="311"/>
      <c r="E63" s="311"/>
      <c r="F63" s="312"/>
      <c r="H63" s="243"/>
      <c r="I63" s="243"/>
      <c r="J63" s="243"/>
      <c r="K63" s="243"/>
      <c r="N63" s="308"/>
      <c r="X63" s="308"/>
      <c r="Y63" s="308"/>
    </row>
    <row r="64" spans="1:25" ht="15" customHeight="1" x14ac:dyDescent="0.15">
      <c r="A64" s="315">
        <v>1989</v>
      </c>
      <c r="B64" s="316">
        <v>438779</v>
      </c>
      <c r="C64" s="316">
        <v>116008</v>
      </c>
      <c r="D64" s="311"/>
      <c r="E64" s="311"/>
      <c r="F64" s="312"/>
      <c r="H64" s="243"/>
      <c r="I64" s="243"/>
      <c r="J64" s="243"/>
      <c r="K64" s="243"/>
      <c r="N64" s="308"/>
      <c r="X64" s="308"/>
      <c r="Y64" s="308"/>
    </row>
    <row r="65" spans="1:25" ht="15" customHeight="1" x14ac:dyDescent="0.15">
      <c r="A65" s="315">
        <v>1990</v>
      </c>
      <c r="B65" s="316">
        <v>717516</v>
      </c>
      <c r="C65" s="316">
        <v>172018</v>
      </c>
      <c r="D65" s="311"/>
      <c r="E65" s="311"/>
      <c r="F65" s="312"/>
      <c r="H65" s="243"/>
      <c r="I65" s="243"/>
      <c r="J65" s="243"/>
      <c r="K65" s="243"/>
      <c r="N65" s="308"/>
      <c r="X65" s="308"/>
      <c r="Y65" s="308"/>
    </row>
    <row r="66" spans="1:25" s="253" customFormat="1" ht="15" customHeight="1" x14ac:dyDescent="0.15">
      <c r="A66" s="315">
        <v>1991</v>
      </c>
      <c r="B66" s="316">
        <v>766055</v>
      </c>
      <c r="C66" s="316">
        <v>181523</v>
      </c>
      <c r="D66" s="311"/>
      <c r="E66" s="311"/>
      <c r="F66" s="312"/>
      <c r="N66" s="317"/>
      <c r="X66" s="317"/>
      <c r="Y66" s="317"/>
    </row>
    <row r="67" spans="1:25" ht="15" customHeight="1" x14ac:dyDescent="0.15">
      <c r="A67" s="315">
        <v>1992</v>
      </c>
      <c r="B67" s="316">
        <v>789490</v>
      </c>
      <c r="C67" s="316">
        <v>192534</v>
      </c>
      <c r="D67" s="311"/>
      <c r="E67" s="311"/>
      <c r="F67" s="312"/>
      <c r="H67" s="243"/>
      <c r="I67" s="243"/>
      <c r="J67" s="243"/>
      <c r="K67" s="243"/>
      <c r="N67" s="308"/>
      <c r="X67" s="308"/>
      <c r="Y67" s="308"/>
    </row>
    <row r="68" spans="1:25" ht="15" customHeight="1" x14ac:dyDescent="0.15">
      <c r="A68" s="315">
        <v>1993</v>
      </c>
      <c r="B68" s="316">
        <v>792100</v>
      </c>
      <c r="C68" s="316">
        <v>191071</v>
      </c>
      <c r="D68" s="311"/>
      <c r="E68" s="311"/>
      <c r="F68" s="312"/>
      <c r="H68" s="243"/>
      <c r="I68" s="243"/>
      <c r="J68" s="243"/>
      <c r="K68" s="243"/>
      <c r="N68" s="308"/>
      <c r="X68" s="308"/>
      <c r="Y68" s="308"/>
    </row>
    <row r="69" spans="1:25" ht="15" customHeight="1" x14ac:dyDescent="0.15">
      <c r="A69" s="315">
        <v>1994</v>
      </c>
      <c r="B69" s="316">
        <v>854468</v>
      </c>
      <c r="C69" s="316">
        <v>198761</v>
      </c>
      <c r="D69" s="311"/>
      <c r="E69" s="311"/>
      <c r="F69" s="312"/>
      <c r="H69" s="243"/>
      <c r="I69" s="243"/>
      <c r="J69" s="243"/>
      <c r="K69" s="243"/>
      <c r="N69" s="308"/>
      <c r="X69" s="308"/>
      <c r="Y69" s="308"/>
    </row>
    <row r="70" spans="1:25" ht="15" customHeight="1" x14ac:dyDescent="0.15">
      <c r="A70" s="315">
        <v>1995</v>
      </c>
      <c r="B70" s="316">
        <v>989385</v>
      </c>
      <c r="C70" s="316">
        <v>207964</v>
      </c>
      <c r="D70" s="311"/>
      <c r="E70" s="311"/>
      <c r="F70" s="312"/>
      <c r="H70" s="243"/>
      <c r="I70" s="243"/>
      <c r="J70" s="243"/>
      <c r="K70" s="243"/>
      <c r="N70" s="308"/>
      <c r="X70" s="308"/>
      <c r="Y70" s="308"/>
    </row>
    <row r="71" spans="1:25" ht="15" customHeight="1" x14ac:dyDescent="0.15">
      <c r="A71" s="315">
        <v>1996</v>
      </c>
      <c r="B71" s="316">
        <v>1062143</v>
      </c>
      <c r="C71" s="316">
        <v>223562</v>
      </c>
      <c r="D71" s="311"/>
      <c r="E71" s="311"/>
      <c r="F71" s="312"/>
      <c r="H71" s="318"/>
      <c r="I71" s="318"/>
    </row>
    <row r="72" spans="1:25" ht="15" customHeight="1" x14ac:dyDescent="0.15">
      <c r="A72" s="315">
        <v>1997</v>
      </c>
      <c r="B72" s="316">
        <v>1129755</v>
      </c>
      <c r="C72" s="316">
        <v>227650</v>
      </c>
      <c r="D72" s="311"/>
      <c r="E72" s="311"/>
      <c r="F72" s="312"/>
      <c r="H72" s="318"/>
      <c r="I72" s="318"/>
    </row>
    <row r="73" spans="1:25" ht="15" customHeight="1" x14ac:dyDescent="0.15">
      <c r="A73" s="315">
        <v>1998</v>
      </c>
      <c r="B73" s="316">
        <v>1169710</v>
      </c>
      <c r="C73" s="316">
        <v>225944</v>
      </c>
      <c r="D73" s="311"/>
      <c r="E73" s="311"/>
      <c r="F73" s="312"/>
      <c r="H73" s="318"/>
      <c r="I73" s="318"/>
    </row>
    <row r="74" spans="1:25" ht="15" customHeight="1" x14ac:dyDescent="0.15">
      <c r="A74" s="315">
        <v>1999</v>
      </c>
      <c r="B74" s="316">
        <v>1296273</v>
      </c>
      <c r="C74" s="316">
        <v>231233</v>
      </c>
      <c r="D74" s="311"/>
      <c r="E74" s="311"/>
      <c r="F74" s="312"/>
      <c r="H74" s="318"/>
      <c r="I74" s="318"/>
    </row>
    <row r="75" spans="1:25" ht="15" customHeight="1" x14ac:dyDescent="0.15">
      <c r="A75" s="315">
        <v>2000</v>
      </c>
      <c r="B75" s="316">
        <v>1345746</v>
      </c>
      <c r="C75" s="316">
        <v>220999</v>
      </c>
      <c r="D75" s="311"/>
      <c r="E75" s="311"/>
      <c r="F75" s="312"/>
      <c r="H75" s="318"/>
      <c r="I75" s="318"/>
    </row>
    <row r="76" spans="1:25" ht="15" customHeight="1" x14ac:dyDescent="0.15">
      <c r="A76" s="315">
        <v>2001</v>
      </c>
      <c r="B76" s="316">
        <v>1349039</v>
      </c>
      <c r="C76" s="316">
        <v>219841</v>
      </c>
      <c r="D76" s="311"/>
      <c r="E76" s="311"/>
      <c r="F76" s="312"/>
      <c r="H76" s="318"/>
      <c r="I76" s="318"/>
    </row>
    <row r="77" spans="1:25" ht="15" hidden="1" customHeight="1" x14ac:dyDescent="0.15">
      <c r="A77" s="315">
        <v>2002</v>
      </c>
      <c r="B77" s="316">
        <v>1558757</v>
      </c>
      <c r="C77" s="316">
        <v>244547</v>
      </c>
      <c r="D77" s="311"/>
      <c r="E77" s="311"/>
      <c r="F77" s="312"/>
      <c r="H77" s="318"/>
      <c r="I77" s="318"/>
      <c r="J77" s="241"/>
      <c r="L77" s="239"/>
    </row>
    <row r="78" spans="1:25" ht="15" customHeight="1" x14ac:dyDescent="0.15">
      <c r="A78" s="315">
        <v>2003</v>
      </c>
      <c r="B78" s="316">
        <v>1685518</v>
      </c>
      <c r="C78" s="316">
        <v>245340</v>
      </c>
      <c r="D78" s="311"/>
      <c r="E78" s="311"/>
      <c r="F78" s="312"/>
    </row>
    <row r="79" spans="1:25" ht="15" customHeight="1" x14ac:dyDescent="0.15">
      <c r="A79" s="315">
        <v>2004</v>
      </c>
      <c r="B79" s="316">
        <v>1787500</v>
      </c>
      <c r="C79" s="316">
        <v>326084</v>
      </c>
      <c r="D79" s="311"/>
      <c r="E79" s="311"/>
      <c r="F79" s="312"/>
      <c r="G79" s="239"/>
      <c r="H79" s="321"/>
      <c r="I79" s="321"/>
    </row>
    <row r="80" spans="1:25" ht="15" customHeight="1" x14ac:dyDescent="0.15">
      <c r="A80" s="260">
        <v>2005</v>
      </c>
      <c r="B80" s="322">
        <v>1871640</v>
      </c>
      <c r="C80" s="322">
        <v>306395</v>
      </c>
      <c r="D80" s="311"/>
      <c r="E80" s="311"/>
      <c r="F80" s="312"/>
      <c r="G80" s="239"/>
      <c r="H80" s="321"/>
      <c r="I80" s="321"/>
    </row>
    <row r="81" spans="1:25" ht="15" customHeight="1" x14ac:dyDescent="0.15">
      <c r="A81" s="260">
        <v>2006</v>
      </c>
      <c r="B81" s="322">
        <v>1936665</v>
      </c>
      <c r="C81" s="322">
        <v>347903</v>
      </c>
      <c r="D81" s="311"/>
      <c r="E81" s="311"/>
      <c r="F81" s="312"/>
      <c r="G81" s="239"/>
      <c r="H81" s="321"/>
      <c r="I81" s="321"/>
    </row>
    <row r="82" spans="1:25" ht="15" customHeight="1" x14ac:dyDescent="0.15">
      <c r="A82" s="260">
        <v>2007</v>
      </c>
      <c r="B82" s="322">
        <v>2006970</v>
      </c>
      <c r="C82" s="322">
        <v>364990.57</v>
      </c>
      <c r="D82" s="311"/>
      <c r="E82" s="312"/>
      <c r="F82" s="312"/>
      <c r="G82" s="239"/>
      <c r="H82" s="321"/>
      <c r="I82" s="321"/>
    </row>
    <row r="83" spans="1:25" ht="15" customHeight="1" x14ac:dyDescent="0.15">
      <c r="A83" s="260">
        <v>2008</v>
      </c>
      <c r="B83" s="322">
        <v>2035200</v>
      </c>
      <c r="C83" s="322">
        <v>364236</v>
      </c>
      <c r="D83" s="311"/>
      <c r="E83" s="312"/>
      <c r="F83" s="312"/>
      <c r="H83" s="318"/>
      <c r="I83" s="323"/>
    </row>
    <row r="84" spans="1:25" ht="15" customHeight="1" x14ac:dyDescent="0.15">
      <c r="A84" s="260">
        <v>2009</v>
      </c>
      <c r="B84" s="322">
        <v>2044091</v>
      </c>
      <c r="C84" s="322">
        <v>366467</v>
      </c>
      <c r="D84" s="311"/>
      <c r="E84" s="312"/>
      <c r="F84" s="312"/>
      <c r="H84" s="318"/>
      <c r="I84" s="323"/>
    </row>
    <row r="85" spans="1:25" ht="15" customHeight="1" x14ac:dyDescent="0.15">
      <c r="A85" s="260">
        <v>2010</v>
      </c>
      <c r="B85" s="322">
        <v>2223640</v>
      </c>
      <c r="C85" s="322">
        <v>416952.18</v>
      </c>
      <c r="D85" s="311"/>
      <c r="E85" s="312"/>
      <c r="F85" s="312"/>
      <c r="H85" s="318"/>
      <c r="I85" s="323"/>
    </row>
    <row r="86" spans="1:25" ht="15" customHeight="1" x14ac:dyDescent="0.15">
      <c r="A86" s="260">
        <v>2011</v>
      </c>
      <c r="B86" s="322">
        <v>2271490</v>
      </c>
      <c r="C86" s="322">
        <v>434375.78</v>
      </c>
      <c r="D86" s="311"/>
      <c r="E86" s="312"/>
      <c r="F86" s="312"/>
      <c r="H86" s="318"/>
      <c r="I86" s="323"/>
    </row>
    <row r="87" spans="1:25" ht="15" customHeight="1" x14ac:dyDescent="0.15">
      <c r="A87" s="260">
        <v>2012</v>
      </c>
      <c r="B87" s="322">
        <v>2309100</v>
      </c>
      <c r="C87" s="322">
        <v>436430</v>
      </c>
      <c r="D87" s="311"/>
      <c r="E87" s="312"/>
      <c r="F87" s="312"/>
      <c r="H87" s="318"/>
      <c r="I87" s="323"/>
    </row>
    <row r="88" spans="1:25" ht="15" customHeight="1" x14ac:dyDescent="0.15">
      <c r="A88" s="260">
        <v>2013</v>
      </c>
      <c r="B88" s="322">
        <v>2340100</v>
      </c>
      <c r="C88" s="322">
        <v>433958.27</v>
      </c>
      <c r="D88" s="254"/>
      <c r="E88" s="312"/>
      <c r="F88" s="312"/>
      <c r="H88" s="318"/>
      <c r="I88" s="323"/>
    </row>
    <row r="89" spans="1:25" ht="15" customHeight="1" x14ac:dyDescent="0.15">
      <c r="A89" s="260">
        <v>2014</v>
      </c>
      <c r="B89" s="322">
        <v>2572700</v>
      </c>
      <c r="C89" s="322">
        <v>471148.19</v>
      </c>
      <c r="D89" s="311"/>
      <c r="E89" s="312"/>
      <c r="F89" s="312"/>
      <c r="H89" s="318"/>
      <c r="I89" s="323"/>
    </row>
    <row r="90" spans="1:25" ht="15" customHeight="1" x14ac:dyDescent="0.15">
      <c r="A90" s="260">
        <v>2015</v>
      </c>
      <c r="B90" s="322">
        <v>2072100</v>
      </c>
      <c r="C90" s="322">
        <v>429457.1</v>
      </c>
      <c r="D90" s="311"/>
      <c r="E90" s="312"/>
      <c r="F90" s="312"/>
      <c r="H90" s="318"/>
      <c r="I90" s="323"/>
    </row>
    <row r="91" spans="1:25" ht="15" customHeight="1" x14ac:dyDescent="0.15">
      <c r="A91" s="260">
        <v>2016</v>
      </c>
      <c r="B91" s="322">
        <v>2013750</v>
      </c>
      <c r="C91" s="322">
        <v>378262.77</v>
      </c>
      <c r="D91" s="311"/>
      <c r="E91" s="312"/>
      <c r="F91" s="312"/>
      <c r="H91" s="318"/>
      <c r="I91" s="323"/>
    </row>
    <row r="92" spans="1:25" ht="15" customHeight="1" thickBot="1" x14ac:dyDescent="0.2">
      <c r="A92" s="267">
        <v>2017</v>
      </c>
      <c r="B92" s="324">
        <v>2040610</v>
      </c>
      <c r="C92" s="324">
        <v>369918.02</v>
      </c>
      <c r="D92" s="311"/>
      <c r="E92" s="312"/>
      <c r="F92" s="312"/>
      <c r="H92" s="318"/>
      <c r="I92" s="323"/>
    </row>
    <row r="93" spans="1:25" ht="15" customHeight="1" x14ac:dyDescent="0.15">
      <c r="A93" s="325" t="s">
        <v>735</v>
      </c>
      <c r="B93" s="326"/>
      <c r="C93" s="327"/>
      <c r="D93" s="311"/>
      <c r="E93" s="312"/>
      <c r="F93" s="312"/>
      <c r="H93" s="318"/>
      <c r="I93" s="323"/>
    </row>
    <row r="94" spans="1:25" ht="14.1" customHeight="1" x14ac:dyDescent="0.2">
      <c r="A94" s="605" t="s">
        <v>736</v>
      </c>
      <c r="B94" s="605"/>
      <c r="C94" s="605"/>
      <c r="D94" s="328"/>
      <c r="E94" s="329"/>
      <c r="F94" s="329"/>
      <c r="H94" s="318"/>
      <c r="I94" s="330"/>
      <c r="K94" s="241"/>
      <c r="N94" s="331"/>
      <c r="X94" s="331"/>
      <c r="Y94" s="331"/>
    </row>
    <row r="95" spans="1:25" ht="14.1" customHeight="1" x14ac:dyDescent="0.2">
      <c r="A95" s="605"/>
      <c r="B95" s="605"/>
      <c r="C95" s="605"/>
      <c r="D95" s="328"/>
      <c r="E95" s="329"/>
      <c r="F95" s="329"/>
      <c r="H95" s="318"/>
      <c r="I95" s="330"/>
      <c r="K95" s="241"/>
      <c r="N95" s="331"/>
      <c r="X95" s="331"/>
      <c r="Y95" s="331"/>
    </row>
    <row r="96" spans="1:25" ht="14.1" customHeight="1" x14ac:dyDescent="0.2">
      <c r="A96" s="605"/>
      <c r="B96" s="605"/>
      <c r="C96" s="605"/>
      <c r="D96" s="328"/>
      <c r="E96" s="329"/>
      <c r="F96" s="329"/>
      <c r="H96" s="318"/>
      <c r="I96" s="330"/>
      <c r="K96" s="241"/>
      <c r="N96" s="331"/>
      <c r="X96" s="331"/>
      <c r="Y96" s="331"/>
    </row>
    <row r="97" spans="1:25" ht="14.1" customHeight="1" x14ac:dyDescent="0.2">
      <c r="A97" s="605"/>
      <c r="B97" s="605"/>
      <c r="C97" s="605"/>
      <c r="D97" s="328"/>
      <c r="E97" s="329"/>
      <c r="F97" s="329"/>
      <c r="K97" s="241"/>
      <c r="N97" s="331"/>
      <c r="X97" s="331"/>
      <c r="Y97" s="331"/>
    </row>
    <row r="98" spans="1:25" ht="15" customHeight="1" x14ac:dyDescent="0.15">
      <c r="A98" s="332" t="s">
        <v>737</v>
      </c>
      <c r="B98" s="333"/>
      <c r="C98" s="282"/>
      <c r="D98" s="254"/>
      <c r="E98" s="312"/>
      <c r="F98" s="312"/>
      <c r="K98" s="241"/>
    </row>
    <row r="99" spans="1:25" ht="15" customHeight="1" x14ac:dyDescent="0.15">
      <c r="K99" s="241"/>
    </row>
    <row r="100" spans="1:25" ht="15" customHeight="1" x14ac:dyDescent="0.15">
      <c r="K100" s="241"/>
    </row>
    <row r="101" spans="1:25" ht="15" customHeight="1" x14ac:dyDescent="0.15">
      <c r="A101" s="235" t="s">
        <v>738</v>
      </c>
      <c r="B101" s="235"/>
      <c r="C101" s="235"/>
      <c r="D101" s="235"/>
      <c r="K101" s="241"/>
    </row>
    <row r="102" spans="1:25" ht="15" customHeight="1" thickBot="1" x14ac:dyDescent="0.2">
      <c r="A102" s="238" t="s">
        <v>739</v>
      </c>
      <c r="B102" s="235"/>
      <c r="C102" s="235"/>
      <c r="D102" s="237"/>
      <c r="K102" s="241"/>
    </row>
    <row r="103" spans="1:25" ht="31.5" x14ac:dyDescent="0.15">
      <c r="A103" s="334"/>
      <c r="B103" s="335" t="s">
        <v>740</v>
      </c>
      <c r="C103" s="335" t="s">
        <v>741</v>
      </c>
      <c r="D103" s="334" t="s">
        <v>16</v>
      </c>
      <c r="K103" s="241"/>
    </row>
    <row r="104" spans="1:25" ht="15" customHeight="1" x14ac:dyDescent="0.15">
      <c r="A104" s="260">
        <v>1970</v>
      </c>
      <c r="B104" s="322">
        <v>36977</v>
      </c>
      <c r="C104" s="322">
        <v>42370</v>
      </c>
      <c r="D104" s="322">
        <v>79347</v>
      </c>
      <c r="K104" s="241"/>
    </row>
    <row r="105" spans="1:25" ht="15" customHeight="1" x14ac:dyDescent="0.15">
      <c r="A105" s="260">
        <v>1971</v>
      </c>
      <c r="B105" s="322">
        <v>36977</v>
      </c>
      <c r="C105" s="322">
        <v>42370</v>
      </c>
      <c r="D105" s="322">
        <v>79347</v>
      </c>
      <c r="K105" s="241"/>
    </row>
    <row r="106" spans="1:25" ht="15" customHeight="1" x14ac:dyDescent="0.15">
      <c r="A106" s="260">
        <v>1972</v>
      </c>
      <c r="B106" s="322">
        <v>36977</v>
      </c>
      <c r="C106" s="322">
        <v>42370</v>
      </c>
      <c r="D106" s="322">
        <v>79347</v>
      </c>
      <c r="K106" s="241"/>
    </row>
    <row r="107" spans="1:25" ht="15" customHeight="1" x14ac:dyDescent="0.15">
      <c r="A107" s="260">
        <v>1973</v>
      </c>
      <c r="B107" s="322">
        <v>36977</v>
      </c>
      <c r="C107" s="322">
        <v>42370</v>
      </c>
      <c r="D107" s="322">
        <v>79347</v>
      </c>
      <c r="K107" s="241"/>
    </row>
    <row r="108" spans="1:25" ht="15" customHeight="1" x14ac:dyDescent="0.15">
      <c r="A108" s="260">
        <v>1974</v>
      </c>
      <c r="B108" s="322">
        <v>36977</v>
      </c>
      <c r="C108" s="322">
        <v>42370</v>
      </c>
      <c r="D108" s="322">
        <v>79347</v>
      </c>
      <c r="K108" s="241"/>
    </row>
    <row r="109" spans="1:25" ht="15" customHeight="1" x14ac:dyDescent="0.15">
      <c r="A109" s="260">
        <v>1975</v>
      </c>
      <c r="B109" s="322">
        <v>36977</v>
      </c>
      <c r="C109" s="322">
        <v>42370</v>
      </c>
      <c r="D109" s="322">
        <v>79347</v>
      </c>
      <c r="K109" s="241"/>
    </row>
    <row r="110" spans="1:25" ht="15" customHeight="1" x14ac:dyDescent="0.15">
      <c r="A110" s="260">
        <v>1976</v>
      </c>
      <c r="B110" s="322">
        <v>36977</v>
      </c>
      <c r="C110" s="322">
        <v>42370</v>
      </c>
      <c r="D110" s="322">
        <v>79347</v>
      </c>
      <c r="K110" s="241"/>
    </row>
    <row r="111" spans="1:25" ht="15" customHeight="1" x14ac:dyDescent="0.15">
      <c r="A111" s="260">
        <v>1977</v>
      </c>
      <c r="B111" s="322">
        <v>36977</v>
      </c>
      <c r="C111" s="322">
        <v>42370</v>
      </c>
      <c r="D111" s="322">
        <v>79347</v>
      </c>
      <c r="K111" s="241"/>
    </row>
    <row r="112" spans="1:25" ht="15" customHeight="1" x14ac:dyDescent="0.15">
      <c r="A112" s="260">
        <v>1978</v>
      </c>
      <c r="B112" s="322">
        <v>36977</v>
      </c>
      <c r="C112" s="322">
        <v>42370</v>
      </c>
      <c r="D112" s="322">
        <v>79347</v>
      </c>
      <c r="K112" s="241"/>
    </row>
    <row r="113" spans="1:11" ht="15" customHeight="1" x14ac:dyDescent="0.15">
      <c r="A113" s="260">
        <v>1979</v>
      </c>
      <c r="B113" s="322">
        <v>36977</v>
      </c>
      <c r="C113" s="322">
        <v>42370</v>
      </c>
      <c r="D113" s="322">
        <v>79347</v>
      </c>
      <c r="K113" s="241"/>
    </row>
    <row r="114" spans="1:11" ht="15" customHeight="1" x14ac:dyDescent="0.15">
      <c r="A114" s="260">
        <v>1980</v>
      </c>
      <c r="B114" s="322">
        <v>66470</v>
      </c>
      <c r="C114" s="322">
        <v>40100</v>
      </c>
      <c r="D114" s="322">
        <v>106570</v>
      </c>
      <c r="K114" s="241"/>
    </row>
    <row r="115" spans="1:11" ht="15" customHeight="1" x14ac:dyDescent="0.15">
      <c r="A115" s="260">
        <v>1981</v>
      </c>
      <c r="B115" s="322">
        <v>66470</v>
      </c>
      <c r="C115" s="322">
        <v>40100</v>
      </c>
      <c r="D115" s="322">
        <v>106570</v>
      </c>
      <c r="K115" s="241"/>
    </row>
    <row r="116" spans="1:11" ht="15" customHeight="1" x14ac:dyDescent="0.15">
      <c r="A116" s="260">
        <v>1982</v>
      </c>
      <c r="B116" s="322">
        <v>66470</v>
      </c>
      <c r="C116" s="322">
        <v>40100</v>
      </c>
      <c r="D116" s="322">
        <v>106570</v>
      </c>
      <c r="K116" s="241"/>
    </row>
    <row r="117" spans="1:11" ht="15" customHeight="1" x14ac:dyDescent="0.15">
      <c r="A117" s="260">
        <v>1983</v>
      </c>
      <c r="B117" s="322">
        <v>66470</v>
      </c>
      <c r="C117" s="322">
        <v>40100</v>
      </c>
      <c r="D117" s="322">
        <v>106570</v>
      </c>
      <c r="K117" s="241"/>
    </row>
    <row r="118" spans="1:11" ht="15" customHeight="1" x14ac:dyDescent="0.15">
      <c r="A118" s="260">
        <v>1984</v>
      </c>
      <c r="B118" s="322">
        <v>66470</v>
      </c>
      <c r="C118" s="322">
        <v>40100</v>
      </c>
      <c r="D118" s="322">
        <v>106570</v>
      </c>
      <c r="K118" s="241"/>
    </row>
    <row r="119" spans="1:11" ht="15" customHeight="1" x14ac:dyDescent="0.15">
      <c r="A119" s="260">
        <v>1985</v>
      </c>
      <c r="B119" s="322">
        <v>66470</v>
      </c>
      <c r="C119" s="322">
        <v>40100</v>
      </c>
      <c r="D119" s="322">
        <v>106570</v>
      </c>
      <c r="K119" s="241"/>
    </row>
    <row r="120" spans="1:11" ht="15" customHeight="1" x14ac:dyDescent="0.15">
      <c r="A120" s="260">
        <v>1986</v>
      </c>
      <c r="B120" s="322">
        <v>75766</v>
      </c>
      <c r="C120" s="322">
        <v>51778</v>
      </c>
      <c r="D120" s="322">
        <v>127544</v>
      </c>
      <c r="K120" s="241"/>
    </row>
    <row r="121" spans="1:11" ht="15" customHeight="1" x14ac:dyDescent="0.15">
      <c r="A121" s="260">
        <v>1987</v>
      </c>
      <c r="B121" s="322">
        <v>75766</v>
      </c>
      <c r="C121" s="322">
        <v>51778</v>
      </c>
      <c r="D121" s="322">
        <v>127544</v>
      </c>
      <c r="K121" s="241"/>
    </row>
    <row r="122" spans="1:11" ht="15" customHeight="1" x14ac:dyDescent="0.15">
      <c r="A122" s="260">
        <v>1988</v>
      </c>
      <c r="B122" s="322">
        <v>75766</v>
      </c>
      <c r="C122" s="322">
        <v>51778</v>
      </c>
      <c r="D122" s="322">
        <v>127544</v>
      </c>
      <c r="K122" s="241"/>
    </row>
    <row r="123" spans="1:11" ht="15" customHeight="1" x14ac:dyDescent="0.15">
      <c r="A123" s="260">
        <v>1989</v>
      </c>
      <c r="B123" s="322">
        <v>75766</v>
      </c>
      <c r="C123" s="322">
        <v>51778</v>
      </c>
      <c r="D123" s="322">
        <v>127544</v>
      </c>
      <c r="K123" s="241"/>
    </row>
    <row r="124" spans="1:11" ht="15" customHeight="1" x14ac:dyDescent="0.15">
      <c r="A124" s="260">
        <v>1990</v>
      </c>
      <c r="B124" s="322">
        <v>75766</v>
      </c>
      <c r="C124" s="322">
        <v>51778</v>
      </c>
      <c r="D124" s="322">
        <v>127544</v>
      </c>
      <c r="K124" s="241"/>
    </row>
    <row r="125" spans="1:11" ht="15" customHeight="1" x14ac:dyDescent="0.15">
      <c r="A125" s="260">
        <v>1991</v>
      </c>
      <c r="B125" s="322">
        <v>77200</v>
      </c>
      <c r="C125" s="322">
        <v>51800</v>
      </c>
      <c r="D125" s="322">
        <v>129000</v>
      </c>
      <c r="K125" s="241"/>
    </row>
    <row r="126" spans="1:11" ht="15" customHeight="1" x14ac:dyDescent="0.15">
      <c r="A126" s="260">
        <v>1992</v>
      </c>
      <c r="B126" s="322">
        <v>77200</v>
      </c>
      <c r="C126" s="322">
        <v>51800</v>
      </c>
      <c r="D126" s="322">
        <v>129000</v>
      </c>
      <c r="K126" s="241"/>
    </row>
    <row r="127" spans="1:11" ht="15" customHeight="1" x14ac:dyDescent="0.15">
      <c r="A127" s="260">
        <v>1993</v>
      </c>
      <c r="B127" s="322">
        <v>82686</v>
      </c>
      <c r="C127" s="322">
        <v>51800</v>
      </c>
      <c r="D127" s="322">
        <v>134486</v>
      </c>
      <c r="K127" s="241"/>
    </row>
    <row r="128" spans="1:11" ht="15" customHeight="1" x14ac:dyDescent="0.15">
      <c r="A128" s="260">
        <v>1994</v>
      </c>
      <c r="B128" s="322">
        <v>82686</v>
      </c>
      <c r="C128" s="322">
        <v>51800</v>
      </c>
      <c r="D128" s="322">
        <v>134486</v>
      </c>
      <c r="K128" s="241"/>
    </row>
    <row r="129" spans="1:11" ht="15" customHeight="1" x14ac:dyDescent="0.15">
      <c r="A129" s="260">
        <v>1995</v>
      </c>
      <c r="B129" s="322">
        <v>92880</v>
      </c>
      <c r="C129" s="322">
        <v>50500</v>
      </c>
      <c r="D129" s="322">
        <v>143380</v>
      </c>
      <c r="K129" s="241"/>
    </row>
    <row r="130" spans="1:11" ht="15" customHeight="1" x14ac:dyDescent="0.15">
      <c r="A130" s="260">
        <v>1996</v>
      </c>
      <c r="B130" s="322">
        <v>92880</v>
      </c>
      <c r="C130" s="322">
        <v>50500</v>
      </c>
      <c r="D130" s="322">
        <v>143380</v>
      </c>
      <c r="K130" s="241"/>
    </row>
    <row r="131" spans="1:11" ht="15" customHeight="1" x14ac:dyDescent="0.15">
      <c r="A131" s="260">
        <v>1997</v>
      </c>
      <c r="B131" s="322">
        <v>92880</v>
      </c>
      <c r="C131" s="322">
        <v>50500</v>
      </c>
      <c r="D131" s="322">
        <v>143380</v>
      </c>
      <c r="K131" s="241"/>
    </row>
    <row r="132" spans="1:11" ht="15" customHeight="1" x14ac:dyDescent="0.15">
      <c r="A132" s="260">
        <v>1998</v>
      </c>
      <c r="B132" s="322">
        <v>92880</v>
      </c>
      <c r="C132" s="322">
        <v>50500</v>
      </c>
      <c r="D132" s="322">
        <v>143380</v>
      </c>
      <c r="K132" s="241"/>
    </row>
    <row r="133" spans="1:11" ht="15" customHeight="1" x14ac:dyDescent="0.15">
      <c r="A133" s="260">
        <v>1999</v>
      </c>
      <c r="B133" s="322">
        <v>92880</v>
      </c>
      <c r="C133" s="322">
        <v>50500</v>
      </c>
      <c r="D133" s="322">
        <v>143380</v>
      </c>
      <c r="K133" s="241"/>
    </row>
    <row r="134" spans="1:11" ht="15" customHeight="1" x14ac:dyDescent="0.15">
      <c r="A134" s="260">
        <v>2000</v>
      </c>
      <c r="B134" s="322">
        <v>92880</v>
      </c>
      <c r="C134" s="322">
        <v>50500</v>
      </c>
      <c r="D134" s="322">
        <v>143380</v>
      </c>
      <c r="K134" s="241"/>
    </row>
    <row r="135" spans="1:11" ht="15" customHeight="1" x14ac:dyDescent="0.15">
      <c r="A135" s="260">
        <v>2001</v>
      </c>
      <c r="B135" s="322">
        <v>92880</v>
      </c>
      <c r="C135" s="322">
        <v>50500</v>
      </c>
      <c r="D135" s="322">
        <v>143380</v>
      </c>
      <c r="K135" s="241"/>
    </row>
    <row r="136" spans="1:11" ht="15" customHeight="1" x14ac:dyDescent="0.15">
      <c r="A136" s="260">
        <v>2002</v>
      </c>
      <c r="B136" s="322">
        <v>92880</v>
      </c>
      <c r="C136" s="322">
        <v>50500</v>
      </c>
      <c r="D136" s="322">
        <v>143380</v>
      </c>
      <c r="K136" s="241"/>
    </row>
    <row r="137" spans="1:11" ht="15" customHeight="1" x14ac:dyDescent="0.15">
      <c r="A137" s="260">
        <v>2003</v>
      </c>
      <c r="B137" s="322">
        <v>92880</v>
      </c>
      <c r="C137" s="322">
        <v>50500</v>
      </c>
      <c r="D137" s="322">
        <v>143380</v>
      </c>
      <c r="K137" s="241"/>
    </row>
    <row r="138" spans="1:11" ht="15" customHeight="1" x14ac:dyDescent="0.15">
      <c r="A138" s="260">
        <v>2004</v>
      </c>
      <c r="B138" s="322">
        <v>92880</v>
      </c>
      <c r="C138" s="322">
        <v>50500</v>
      </c>
      <c r="D138" s="322">
        <v>143380</v>
      </c>
      <c r="K138" s="241"/>
    </row>
    <row r="139" spans="1:11" ht="15" customHeight="1" x14ac:dyDescent="0.15">
      <c r="A139" s="260">
        <v>2005</v>
      </c>
      <c r="B139" s="322">
        <v>92880</v>
      </c>
      <c r="C139" s="322">
        <v>50500</v>
      </c>
      <c r="D139" s="322">
        <v>143380</v>
      </c>
      <c r="K139" s="241"/>
    </row>
    <row r="140" spans="1:11" ht="15" customHeight="1" x14ac:dyDescent="0.15">
      <c r="A140" s="260">
        <v>2006</v>
      </c>
      <c r="B140" s="322">
        <v>102080.35200000001</v>
      </c>
      <c r="C140" s="322">
        <v>31768.577500000003</v>
      </c>
      <c r="D140" s="322">
        <v>133848.92950000003</v>
      </c>
      <c r="K140" s="241"/>
    </row>
    <row r="141" spans="1:11" ht="15" customHeight="1" x14ac:dyDescent="0.15">
      <c r="A141" s="260">
        <v>2007</v>
      </c>
      <c r="B141" s="322">
        <v>102080.35200000001</v>
      </c>
      <c r="C141" s="322">
        <v>31768.577500000003</v>
      </c>
      <c r="D141" s="322">
        <v>133848.92950000003</v>
      </c>
      <c r="K141" s="241"/>
    </row>
    <row r="142" spans="1:11" ht="15" customHeight="1" x14ac:dyDescent="0.15">
      <c r="A142" s="260">
        <v>2008</v>
      </c>
      <c r="B142" s="322">
        <v>102080.35200000001</v>
      </c>
      <c r="C142" s="322">
        <v>31768.577500000003</v>
      </c>
      <c r="D142" s="322">
        <v>133848.92950000003</v>
      </c>
      <c r="K142" s="241"/>
    </row>
    <row r="143" spans="1:11" ht="15" customHeight="1" x14ac:dyDescent="0.15">
      <c r="A143" s="260">
        <v>2009</v>
      </c>
      <c r="B143" s="322">
        <v>102080.35200000001</v>
      </c>
      <c r="C143" s="322">
        <v>31768.577500000003</v>
      </c>
      <c r="D143" s="322">
        <v>133848.92950000003</v>
      </c>
      <c r="K143" s="241"/>
    </row>
    <row r="144" spans="1:11" ht="15" customHeight="1" x14ac:dyDescent="0.15">
      <c r="A144" s="260">
        <v>2010</v>
      </c>
      <c r="B144" s="322">
        <v>102080.35200000001</v>
      </c>
      <c r="C144" s="322">
        <v>31768.577500000003</v>
      </c>
      <c r="D144" s="322">
        <v>133848.92950000003</v>
      </c>
      <c r="K144" s="241"/>
    </row>
    <row r="145" spans="1:25" ht="15" customHeight="1" x14ac:dyDescent="0.15">
      <c r="A145" s="260">
        <v>2011</v>
      </c>
      <c r="B145" s="322">
        <v>108777.88900000002</v>
      </c>
      <c r="C145" s="322">
        <v>28096.062500000004</v>
      </c>
      <c r="D145" s="322">
        <v>136873.95150000002</v>
      </c>
      <c r="K145" s="241"/>
    </row>
    <row r="146" spans="1:25" ht="15" customHeight="1" x14ac:dyDescent="0.15">
      <c r="A146" s="260">
        <v>2012</v>
      </c>
      <c r="B146" s="322">
        <v>108160</v>
      </c>
      <c r="C146" s="322">
        <v>26577</v>
      </c>
      <c r="D146" s="322">
        <v>134737</v>
      </c>
    </row>
    <row r="147" spans="1:25" ht="15" customHeight="1" x14ac:dyDescent="0.15">
      <c r="A147" s="260">
        <v>2013</v>
      </c>
      <c r="B147" s="322">
        <v>108633.77250000002</v>
      </c>
      <c r="C147" s="322">
        <v>26534.431</v>
      </c>
      <c r="D147" s="322">
        <v>135168.20350000003</v>
      </c>
    </row>
    <row r="148" spans="1:25" ht="15" customHeight="1" x14ac:dyDescent="0.15">
      <c r="A148" s="260">
        <v>2014</v>
      </c>
      <c r="B148" s="322">
        <v>110282</v>
      </c>
      <c r="C148" s="322">
        <v>25702</v>
      </c>
      <c r="D148" s="322">
        <v>135983</v>
      </c>
    </row>
    <row r="149" spans="1:25" ht="15" customHeight="1" x14ac:dyDescent="0.15">
      <c r="A149" s="260">
        <v>2015</v>
      </c>
      <c r="B149" s="322">
        <v>110732.633</v>
      </c>
      <c r="C149" s="322">
        <v>25372.836500000001</v>
      </c>
      <c r="D149" s="322">
        <v>136105.46950000001</v>
      </c>
    </row>
    <row r="150" spans="1:25" ht="15" customHeight="1" x14ac:dyDescent="0.15">
      <c r="A150" s="260">
        <v>2016</v>
      </c>
      <c r="B150" s="322">
        <v>111091.75000000001</v>
      </c>
      <c r="C150" s="322">
        <v>24002.000000000004</v>
      </c>
      <c r="D150" s="322">
        <v>135093.75000000003</v>
      </c>
    </row>
    <row r="151" spans="1:25" ht="15" customHeight="1" thickBot="1" x14ac:dyDescent="0.2">
      <c r="A151" s="260">
        <v>2017</v>
      </c>
      <c r="B151" s="322">
        <v>111091.75</v>
      </c>
      <c r="C151" s="322">
        <v>24002</v>
      </c>
      <c r="D151" s="322">
        <v>135093.75000000003</v>
      </c>
    </row>
    <row r="152" spans="1:25" s="281" customFormat="1" ht="15" customHeight="1" x14ac:dyDescent="0.15">
      <c r="A152" s="336" t="s">
        <v>742</v>
      </c>
      <c r="B152" s="336"/>
      <c r="C152" s="337"/>
      <c r="D152" s="336"/>
      <c r="F152" s="278"/>
      <c r="H152" s="338"/>
      <c r="I152" s="339"/>
      <c r="J152" s="289"/>
      <c r="K152" s="289"/>
      <c r="N152" s="282"/>
      <c r="X152" s="282"/>
      <c r="Y152" s="282"/>
    </row>
    <row r="155" spans="1:25" ht="15" customHeight="1" thickBot="1" x14ac:dyDescent="0.2">
      <c r="A155" s="235" t="s">
        <v>743</v>
      </c>
      <c r="B155" s="235"/>
      <c r="C155" s="235"/>
      <c r="D155" s="235"/>
      <c r="E155" s="236" t="s">
        <v>744</v>
      </c>
    </row>
    <row r="156" spans="1:25" ht="15" customHeight="1" thickBot="1" x14ac:dyDescent="0.2">
      <c r="A156" s="606"/>
      <c r="B156" s="606" t="s">
        <v>180</v>
      </c>
      <c r="C156" s="606"/>
      <c r="D156" s="606"/>
      <c r="E156" s="606" t="s">
        <v>745</v>
      </c>
    </row>
    <row r="157" spans="1:25" ht="15" customHeight="1" x14ac:dyDescent="0.15">
      <c r="A157" s="607"/>
      <c r="B157" s="334" t="s">
        <v>746</v>
      </c>
      <c r="C157" s="334" t="s">
        <v>747</v>
      </c>
      <c r="D157" s="334" t="s">
        <v>16</v>
      </c>
      <c r="E157" s="607"/>
    </row>
    <row r="158" spans="1:25" ht="15" customHeight="1" x14ac:dyDescent="0.15">
      <c r="A158" s="260">
        <v>1974</v>
      </c>
      <c r="B158" s="322">
        <v>4423</v>
      </c>
      <c r="C158" s="322">
        <v>660</v>
      </c>
      <c r="D158" s="322">
        <v>5083</v>
      </c>
      <c r="E158" s="322">
        <v>12</v>
      </c>
    </row>
    <row r="159" spans="1:25" ht="15" customHeight="1" x14ac:dyDescent="0.15">
      <c r="A159" s="260">
        <v>1975</v>
      </c>
      <c r="B159" s="322">
        <v>11348</v>
      </c>
      <c r="C159" s="322">
        <v>746</v>
      </c>
      <c r="D159" s="322">
        <v>12094</v>
      </c>
      <c r="E159" s="322">
        <v>12</v>
      </c>
    </row>
    <row r="160" spans="1:25" ht="15" customHeight="1" x14ac:dyDescent="0.15">
      <c r="A160" s="260">
        <v>1976</v>
      </c>
      <c r="B160" s="322">
        <v>11362</v>
      </c>
      <c r="C160" s="322">
        <v>746</v>
      </c>
      <c r="D160" s="322">
        <v>12108</v>
      </c>
      <c r="E160" s="322">
        <v>12</v>
      </c>
    </row>
    <row r="161" spans="1:25" s="250" customFormat="1" ht="15" customHeight="1" x14ac:dyDescent="0.15">
      <c r="A161" s="260">
        <v>1977</v>
      </c>
      <c r="B161" s="322">
        <v>19786</v>
      </c>
      <c r="C161" s="322">
        <v>1105</v>
      </c>
      <c r="D161" s="322">
        <v>20891</v>
      </c>
      <c r="E161" s="322">
        <v>12</v>
      </c>
      <c r="G161" s="243"/>
      <c r="H161" s="319"/>
      <c r="I161" s="320"/>
      <c r="J161" s="240"/>
      <c r="K161" s="240"/>
      <c r="L161" s="243"/>
      <c r="M161" s="243"/>
      <c r="N161" s="254"/>
      <c r="O161" s="243"/>
      <c r="P161" s="243"/>
      <c r="Q161" s="243"/>
      <c r="R161" s="243"/>
      <c r="S161" s="243"/>
      <c r="T161" s="243"/>
      <c r="U161" s="243"/>
      <c r="V161" s="243"/>
      <c r="W161" s="243"/>
      <c r="X161" s="254"/>
      <c r="Y161" s="254"/>
    </row>
    <row r="162" spans="1:25" s="250" customFormat="1" ht="15" customHeight="1" x14ac:dyDescent="0.15">
      <c r="A162" s="260">
        <v>1978</v>
      </c>
      <c r="B162" s="322">
        <v>19842</v>
      </c>
      <c r="C162" s="322">
        <v>1406</v>
      </c>
      <c r="D162" s="322">
        <v>21248</v>
      </c>
      <c r="E162" s="322">
        <v>12</v>
      </c>
      <c r="G162" s="243"/>
      <c r="H162" s="319"/>
      <c r="I162" s="320"/>
      <c r="J162" s="240"/>
      <c r="K162" s="240"/>
      <c r="L162" s="243"/>
      <c r="M162" s="243"/>
      <c r="N162" s="254"/>
      <c r="O162" s="243"/>
      <c r="P162" s="243"/>
      <c r="Q162" s="243"/>
      <c r="R162" s="243"/>
      <c r="S162" s="243"/>
      <c r="T162" s="243"/>
      <c r="U162" s="243"/>
      <c r="V162" s="243"/>
      <c r="W162" s="243"/>
      <c r="X162" s="254"/>
      <c r="Y162" s="254"/>
    </row>
    <row r="163" spans="1:25" s="250" customFormat="1" ht="15" customHeight="1" x14ac:dyDescent="0.15">
      <c r="A163" s="260">
        <v>1979</v>
      </c>
      <c r="B163" s="322">
        <v>21290</v>
      </c>
      <c r="C163" s="322">
        <v>1483</v>
      </c>
      <c r="D163" s="322">
        <v>22773</v>
      </c>
      <c r="E163" s="322">
        <v>51</v>
      </c>
      <c r="G163" s="243"/>
      <c r="H163" s="319"/>
      <c r="I163" s="320"/>
      <c r="J163" s="240"/>
      <c r="K163" s="240"/>
      <c r="L163" s="243"/>
      <c r="M163" s="243"/>
      <c r="N163" s="254"/>
      <c r="O163" s="243"/>
      <c r="P163" s="243"/>
      <c r="Q163" s="243"/>
      <c r="R163" s="243"/>
      <c r="S163" s="243"/>
      <c r="T163" s="243"/>
      <c r="U163" s="243"/>
      <c r="V163" s="243"/>
      <c r="W163" s="243"/>
      <c r="X163" s="254"/>
      <c r="Y163" s="254"/>
    </row>
    <row r="164" spans="1:25" s="250" customFormat="1" ht="15" customHeight="1" x14ac:dyDescent="0.15">
      <c r="A164" s="260">
        <v>1980</v>
      </c>
      <c r="B164" s="322">
        <v>21331</v>
      </c>
      <c r="C164" s="322">
        <v>1483</v>
      </c>
      <c r="D164" s="322">
        <v>22814</v>
      </c>
      <c r="E164" s="322">
        <v>132</v>
      </c>
      <c r="G164" s="243"/>
      <c r="H164" s="319"/>
      <c r="I164" s="320"/>
      <c r="J164" s="240"/>
      <c r="K164" s="240"/>
      <c r="L164" s="243"/>
      <c r="M164" s="243"/>
      <c r="N164" s="254"/>
      <c r="O164" s="243"/>
      <c r="P164" s="243"/>
      <c r="Q164" s="243"/>
      <c r="R164" s="243"/>
      <c r="S164" s="243"/>
      <c r="T164" s="243"/>
      <c r="U164" s="243"/>
      <c r="V164" s="243"/>
      <c r="W164" s="243"/>
      <c r="X164" s="254"/>
      <c r="Y164" s="254"/>
    </row>
    <row r="165" spans="1:25" s="250" customFormat="1" ht="15" customHeight="1" x14ac:dyDescent="0.15">
      <c r="A165" s="260">
        <v>1981</v>
      </c>
      <c r="B165" s="322">
        <v>21331</v>
      </c>
      <c r="C165" s="322">
        <v>1483</v>
      </c>
      <c r="D165" s="322">
        <v>22814</v>
      </c>
      <c r="E165" s="322">
        <v>152</v>
      </c>
      <c r="G165" s="243"/>
      <c r="H165" s="319"/>
      <c r="I165" s="320"/>
      <c r="J165" s="240"/>
      <c r="K165" s="240"/>
      <c r="L165" s="243"/>
      <c r="M165" s="243"/>
      <c r="N165" s="254"/>
      <c r="O165" s="243"/>
      <c r="P165" s="243"/>
      <c r="Q165" s="243"/>
      <c r="R165" s="243"/>
      <c r="S165" s="243"/>
      <c r="T165" s="243"/>
      <c r="U165" s="243"/>
      <c r="V165" s="243"/>
      <c r="W165" s="243"/>
      <c r="X165" s="254"/>
      <c r="Y165" s="254"/>
    </row>
    <row r="166" spans="1:25" s="250" customFormat="1" ht="15" customHeight="1" x14ac:dyDescent="0.15">
      <c r="A166" s="260">
        <v>1982</v>
      </c>
      <c r="B166" s="322">
        <v>21346</v>
      </c>
      <c r="C166" s="322">
        <v>1483</v>
      </c>
      <c r="D166" s="322">
        <v>22829</v>
      </c>
      <c r="E166" s="322">
        <v>376</v>
      </c>
      <c r="G166" s="243"/>
      <c r="H166" s="319"/>
      <c r="I166" s="320"/>
      <c r="J166" s="240"/>
      <c r="K166" s="240"/>
      <c r="L166" s="243"/>
      <c r="M166" s="243"/>
      <c r="N166" s="254"/>
      <c r="O166" s="243"/>
      <c r="P166" s="243"/>
      <c r="Q166" s="243"/>
      <c r="R166" s="243"/>
      <c r="S166" s="243"/>
      <c r="T166" s="243"/>
      <c r="U166" s="243"/>
      <c r="V166" s="243"/>
      <c r="W166" s="243"/>
      <c r="X166" s="254"/>
      <c r="Y166" s="254"/>
    </row>
    <row r="167" spans="1:25" s="250" customFormat="1" ht="15" customHeight="1" x14ac:dyDescent="0.15">
      <c r="A167" s="260">
        <v>1983</v>
      </c>
      <c r="B167" s="322">
        <v>21403</v>
      </c>
      <c r="C167" s="322">
        <v>1483</v>
      </c>
      <c r="D167" s="322">
        <v>22886</v>
      </c>
      <c r="E167" s="322">
        <v>487</v>
      </c>
      <c r="G167" s="243"/>
      <c r="H167" s="319"/>
      <c r="I167" s="320"/>
      <c r="J167" s="240"/>
      <c r="K167" s="240"/>
      <c r="L167" s="243"/>
      <c r="M167" s="243"/>
      <c r="N167" s="254"/>
      <c r="O167" s="243"/>
      <c r="P167" s="243"/>
      <c r="Q167" s="243"/>
      <c r="R167" s="243"/>
      <c r="S167" s="243"/>
      <c r="T167" s="243"/>
      <c r="U167" s="243"/>
      <c r="V167" s="243"/>
      <c r="W167" s="243"/>
      <c r="X167" s="254"/>
      <c r="Y167" s="254"/>
    </row>
    <row r="168" spans="1:25" s="250" customFormat="1" ht="15" customHeight="1" x14ac:dyDescent="0.15">
      <c r="A168" s="260">
        <v>1984</v>
      </c>
      <c r="B168" s="322">
        <v>21470</v>
      </c>
      <c r="C168" s="322">
        <v>1483</v>
      </c>
      <c r="D168" s="322">
        <v>22953</v>
      </c>
      <c r="E168" s="322">
        <v>487</v>
      </c>
      <c r="G168" s="243"/>
      <c r="H168" s="319"/>
      <c r="I168" s="320"/>
      <c r="J168" s="240"/>
      <c r="K168" s="240"/>
      <c r="L168" s="243"/>
      <c r="M168" s="243"/>
      <c r="N168" s="254"/>
      <c r="O168" s="243"/>
      <c r="P168" s="243"/>
      <c r="Q168" s="243"/>
      <c r="R168" s="243"/>
      <c r="S168" s="243"/>
      <c r="T168" s="243"/>
      <c r="U168" s="243"/>
      <c r="V168" s="243"/>
      <c r="W168" s="243"/>
      <c r="X168" s="254"/>
      <c r="Y168" s="254"/>
    </row>
    <row r="169" spans="1:25" s="250" customFormat="1" ht="15" customHeight="1" x14ac:dyDescent="0.15">
      <c r="A169" s="260">
        <v>1985</v>
      </c>
      <c r="B169" s="322">
        <v>25600</v>
      </c>
      <c r="C169" s="322">
        <v>5393</v>
      </c>
      <c r="D169" s="322">
        <v>30993</v>
      </c>
      <c r="E169" s="322">
        <v>487</v>
      </c>
      <c r="G169" s="243"/>
      <c r="H169" s="319"/>
      <c r="I169" s="320"/>
      <c r="J169" s="240"/>
      <c r="K169" s="240"/>
      <c r="L169" s="243"/>
      <c r="M169" s="243"/>
      <c r="N169" s="254"/>
      <c r="O169" s="243"/>
      <c r="P169" s="243"/>
      <c r="Q169" s="243"/>
      <c r="R169" s="243"/>
      <c r="S169" s="243"/>
      <c r="T169" s="243"/>
      <c r="U169" s="243"/>
      <c r="V169" s="243"/>
      <c r="W169" s="243"/>
      <c r="X169" s="254"/>
      <c r="Y169" s="254"/>
    </row>
    <row r="170" spans="1:25" s="250" customFormat="1" ht="15" customHeight="1" x14ac:dyDescent="0.15">
      <c r="A170" s="260">
        <v>1986</v>
      </c>
      <c r="B170" s="322">
        <v>26555</v>
      </c>
      <c r="C170" s="322">
        <v>5892</v>
      </c>
      <c r="D170" s="322">
        <v>32447</v>
      </c>
      <c r="E170" s="322">
        <v>487</v>
      </c>
      <c r="G170" s="243"/>
      <c r="H170" s="319"/>
      <c r="I170" s="320"/>
      <c r="J170" s="240"/>
      <c r="K170" s="240"/>
      <c r="L170" s="243"/>
      <c r="M170" s="243"/>
      <c r="N170" s="254"/>
      <c r="O170" s="243"/>
      <c r="P170" s="243"/>
      <c r="Q170" s="243"/>
      <c r="R170" s="243"/>
      <c r="S170" s="243"/>
      <c r="T170" s="243"/>
      <c r="U170" s="243"/>
      <c r="V170" s="243"/>
      <c r="W170" s="243"/>
      <c r="X170" s="254"/>
      <c r="Y170" s="254"/>
    </row>
    <row r="171" spans="1:25" s="250" customFormat="1" ht="15" customHeight="1" x14ac:dyDescent="0.15">
      <c r="A171" s="260">
        <v>1987</v>
      </c>
      <c r="B171" s="322">
        <v>26555</v>
      </c>
      <c r="C171" s="322">
        <v>5873</v>
      </c>
      <c r="D171" s="322">
        <v>32428</v>
      </c>
      <c r="E171" s="322">
        <v>487</v>
      </c>
      <c r="G171" s="243"/>
      <c r="H171" s="319"/>
      <c r="I171" s="320"/>
      <c r="J171" s="240"/>
      <c r="K171" s="240"/>
      <c r="L171" s="243"/>
      <c r="M171" s="243"/>
      <c r="N171" s="254"/>
      <c r="O171" s="243"/>
      <c r="P171" s="243"/>
      <c r="Q171" s="243"/>
      <c r="R171" s="243"/>
      <c r="S171" s="243"/>
      <c r="T171" s="243"/>
      <c r="U171" s="243"/>
      <c r="V171" s="243"/>
      <c r="W171" s="243"/>
      <c r="X171" s="254"/>
      <c r="Y171" s="254"/>
    </row>
    <row r="172" spans="1:25" s="250" customFormat="1" ht="15" customHeight="1" x14ac:dyDescent="0.15">
      <c r="A172" s="260">
        <v>1988</v>
      </c>
      <c r="B172" s="322">
        <v>26555</v>
      </c>
      <c r="C172" s="322">
        <v>5866</v>
      </c>
      <c r="D172" s="322">
        <v>32421</v>
      </c>
      <c r="E172" s="322">
        <v>487</v>
      </c>
      <c r="G172" s="243"/>
      <c r="H172" s="319"/>
      <c r="I172" s="320"/>
      <c r="J172" s="240"/>
      <c r="K172" s="240"/>
      <c r="L172" s="243"/>
      <c r="M172" s="243"/>
      <c r="N172" s="254"/>
      <c r="O172" s="243"/>
      <c r="P172" s="243"/>
      <c r="Q172" s="243"/>
      <c r="R172" s="243"/>
      <c r="S172" s="243"/>
      <c r="T172" s="243"/>
      <c r="U172" s="243"/>
      <c r="V172" s="243"/>
      <c r="W172" s="243"/>
      <c r="X172" s="254"/>
      <c r="Y172" s="254"/>
    </row>
    <row r="173" spans="1:25" s="250" customFormat="1" ht="15" customHeight="1" x14ac:dyDescent="0.15">
      <c r="A173" s="260">
        <v>1989</v>
      </c>
      <c r="B173" s="322">
        <v>26543</v>
      </c>
      <c r="C173" s="322">
        <v>5850</v>
      </c>
      <c r="D173" s="322">
        <v>32393</v>
      </c>
      <c r="E173" s="322">
        <v>487</v>
      </c>
      <c r="G173" s="243"/>
      <c r="H173" s="319"/>
      <c r="I173" s="320"/>
      <c r="J173" s="240"/>
      <c r="K173" s="240"/>
      <c r="L173" s="243"/>
      <c r="M173" s="243"/>
      <c r="N173" s="254"/>
      <c r="O173" s="243"/>
      <c r="P173" s="243"/>
      <c r="Q173" s="243"/>
      <c r="R173" s="243"/>
      <c r="S173" s="243"/>
      <c r="T173" s="243"/>
      <c r="U173" s="243"/>
      <c r="V173" s="243"/>
      <c r="W173" s="243"/>
      <c r="X173" s="254"/>
      <c r="Y173" s="254"/>
    </row>
    <row r="174" spans="1:25" s="250" customFormat="1" ht="15" customHeight="1" x14ac:dyDescent="0.15">
      <c r="A174" s="260">
        <v>1990</v>
      </c>
      <c r="B174" s="322">
        <v>27265</v>
      </c>
      <c r="C174" s="322">
        <v>5150</v>
      </c>
      <c r="D174" s="322">
        <v>32415</v>
      </c>
      <c r="E174" s="322">
        <v>487</v>
      </c>
      <c r="G174" s="243"/>
      <c r="H174" s="319"/>
      <c r="I174" s="320"/>
      <c r="J174" s="240"/>
      <c r="K174" s="240"/>
      <c r="L174" s="243"/>
      <c r="M174" s="243"/>
      <c r="N174" s="254"/>
      <c r="O174" s="243"/>
      <c r="P174" s="243"/>
      <c r="Q174" s="243"/>
      <c r="R174" s="243"/>
      <c r="S174" s="243"/>
      <c r="T174" s="243"/>
      <c r="U174" s="243"/>
      <c r="V174" s="243"/>
      <c r="W174" s="243"/>
      <c r="X174" s="254"/>
      <c r="Y174" s="254"/>
    </row>
    <row r="175" spans="1:25" s="250" customFormat="1" ht="15" customHeight="1" x14ac:dyDescent="0.15">
      <c r="A175" s="260">
        <v>1991</v>
      </c>
      <c r="B175" s="322">
        <v>27260</v>
      </c>
      <c r="C175" s="322">
        <v>5150</v>
      </c>
      <c r="D175" s="322">
        <v>32410</v>
      </c>
      <c r="E175" s="322">
        <v>487</v>
      </c>
      <c r="G175" s="243"/>
      <c r="H175" s="319"/>
      <c r="I175" s="320"/>
      <c r="J175" s="240"/>
      <c r="K175" s="240"/>
      <c r="L175" s="243"/>
      <c r="M175" s="243"/>
      <c r="N175" s="254"/>
      <c r="O175" s="243"/>
      <c r="P175" s="243"/>
      <c r="Q175" s="243"/>
      <c r="R175" s="243"/>
      <c r="S175" s="243"/>
      <c r="T175" s="243"/>
      <c r="U175" s="243"/>
      <c r="V175" s="243"/>
      <c r="W175" s="243"/>
      <c r="X175" s="254"/>
      <c r="Y175" s="254"/>
    </row>
    <row r="176" spans="1:25" s="250" customFormat="1" ht="15" customHeight="1" x14ac:dyDescent="0.15">
      <c r="A176" s="260">
        <v>1992</v>
      </c>
      <c r="B176" s="322">
        <v>27255</v>
      </c>
      <c r="C176" s="322">
        <v>5150</v>
      </c>
      <c r="D176" s="322">
        <v>32405</v>
      </c>
      <c r="E176" s="322">
        <v>487</v>
      </c>
      <c r="G176" s="243"/>
      <c r="H176" s="319"/>
      <c r="I176" s="320"/>
      <c r="J176" s="240"/>
      <c r="K176" s="240"/>
      <c r="L176" s="243"/>
      <c r="M176" s="243"/>
      <c r="N176" s="254"/>
      <c r="O176" s="243"/>
      <c r="P176" s="243"/>
      <c r="Q176" s="243"/>
      <c r="R176" s="243"/>
      <c r="S176" s="243"/>
      <c r="T176" s="243"/>
      <c r="U176" s="243"/>
      <c r="V176" s="243"/>
      <c r="W176" s="243"/>
      <c r="X176" s="254"/>
      <c r="Y176" s="254"/>
    </row>
    <row r="177" spans="1:25" s="250" customFormat="1" ht="15" customHeight="1" x14ac:dyDescent="0.15">
      <c r="A177" s="260">
        <v>1993</v>
      </c>
      <c r="B177" s="322">
        <v>27251</v>
      </c>
      <c r="C177" s="322">
        <v>5150</v>
      </c>
      <c r="D177" s="322">
        <v>32401</v>
      </c>
      <c r="E177" s="322">
        <v>487</v>
      </c>
      <c r="G177" s="243"/>
      <c r="H177" s="319"/>
      <c r="I177" s="320"/>
      <c r="J177" s="240"/>
      <c r="K177" s="240"/>
      <c r="L177" s="243"/>
      <c r="M177" s="243"/>
      <c r="N177" s="254"/>
      <c r="O177" s="243"/>
      <c r="P177" s="243"/>
      <c r="Q177" s="243"/>
      <c r="R177" s="243"/>
      <c r="S177" s="243"/>
      <c r="T177" s="243"/>
      <c r="U177" s="243"/>
      <c r="V177" s="243"/>
      <c r="W177" s="243"/>
      <c r="X177" s="254"/>
      <c r="Y177" s="254"/>
    </row>
    <row r="178" spans="1:25" s="250" customFormat="1" ht="15" customHeight="1" x14ac:dyDescent="0.15">
      <c r="A178" s="260">
        <v>1994</v>
      </c>
      <c r="B178" s="322">
        <v>27247</v>
      </c>
      <c r="C178" s="322">
        <v>5149</v>
      </c>
      <c r="D178" s="322">
        <v>32396</v>
      </c>
      <c r="E178" s="322">
        <v>487</v>
      </c>
      <c r="G178" s="243"/>
      <c r="H178" s="319"/>
      <c r="I178" s="320"/>
      <c r="J178" s="240"/>
      <c r="K178" s="240"/>
      <c r="L178" s="243"/>
      <c r="M178" s="243"/>
      <c r="N178" s="254"/>
      <c r="O178" s="243"/>
      <c r="P178" s="243"/>
      <c r="Q178" s="243"/>
      <c r="R178" s="243"/>
      <c r="S178" s="243"/>
      <c r="T178" s="243"/>
      <c r="U178" s="243"/>
      <c r="V178" s="243"/>
      <c r="W178" s="243"/>
      <c r="X178" s="254"/>
      <c r="Y178" s="254"/>
    </row>
    <row r="179" spans="1:25" s="250" customFormat="1" ht="15" customHeight="1" x14ac:dyDescent="0.15">
      <c r="A179" s="260">
        <v>1995</v>
      </c>
      <c r="B179" s="322">
        <v>27242</v>
      </c>
      <c r="C179" s="322">
        <v>5149</v>
      </c>
      <c r="D179" s="322">
        <v>32391</v>
      </c>
      <c r="E179" s="322">
        <v>487</v>
      </c>
      <c r="G179" s="243"/>
      <c r="H179" s="319"/>
      <c r="I179" s="320"/>
      <c r="J179" s="240"/>
      <c r="K179" s="240"/>
      <c r="L179" s="243"/>
      <c r="M179" s="243"/>
      <c r="N179" s="254"/>
      <c r="O179" s="243"/>
      <c r="P179" s="243"/>
      <c r="Q179" s="243"/>
      <c r="R179" s="243"/>
      <c r="S179" s="243"/>
      <c r="T179" s="243"/>
      <c r="U179" s="243"/>
      <c r="V179" s="243"/>
      <c r="W179" s="243"/>
      <c r="X179" s="254"/>
      <c r="Y179" s="254"/>
    </row>
    <row r="180" spans="1:25" s="250" customFormat="1" ht="15" customHeight="1" x14ac:dyDescent="0.15">
      <c r="A180" s="260">
        <v>1996</v>
      </c>
      <c r="B180" s="322">
        <v>27237</v>
      </c>
      <c r="C180" s="322">
        <v>5149</v>
      </c>
      <c r="D180" s="322">
        <v>32386</v>
      </c>
      <c r="E180" s="322">
        <v>487</v>
      </c>
      <c r="G180" s="243"/>
      <c r="H180" s="319"/>
      <c r="I180" s="320"/>
      <c r="J180" s="240"/>
      <c r="K180" s="240"/>
      <c r="L180" s="243"/>
      <c r="M180" s="243"/>
      <c r="N180" s="254"/>
      <c r="O180" s="243"/>
      <c r="P180" s="243"/>
      <c r="Q180" s="243"/>
      <c r="R180" s="243"/>
      <c r="S180" s="243"/>
      <c r="T180" s="243"/>
      <c r="U180" s="243"/>
      <c r="V180" s="243"/>
      <c r="W180" s="243"/>
      <c r="X180" s="254"/>
      <c r="Y180" s="254"/>
    </row>
    <row r="181" spans="1:25" s="250" customFormat="1" ht="15" customHeight="1" x14ac:dyDescent="0.15">
      <c r="A181" s="260">
        <v>1997</v>
      </c>
      <c r="B181" s="322">
        <v>27231</v>
      </c>
      <c r="C181" s="322">
        <v>5149</v>
      </c>
      <c r="D181" s="322">
        <v>32380</v>
      </c>
      <c r="E181" s="322">
        <v>487</v>
      </c>
      <c r="G181" s="243"/>
      <c r="H181" s="319"/>
      <c r="I181" s="320"/>
      <c r="J181" s="240"/>
      <c r="K181" s="240"/>
      <c r="L181" s="243"/>
      <c r="M181" s="243"/>
      <c r="N181" s="254"/>
      <c r="O181" s="243"/>
      <c r="P181" s="243"/>
      <c r="Q181" s="243"/>
      <c r="R181" s="243"/>
      <c r="S181" s="243"/>
      <c r="T181" s="243"/>
      <c r="U181" s="243"/>
      <c r="V181" s="243"/>
      <c r="W181" s="243"/>
      <c r="X181" s="254"/>
      <c r="Y181" s="254"/>
    </row>
    <row r="182" spans="1:25" s="250" customFormat="1" ht="15" customHeight="1" x14ac:dyDescent="0.15">
      <c r="A182" s="260">
        <v>1998</v>
      </c>
      <c r="B182" s="322">
        <v>27226</v>
      </c>
      <c r="C182" s="322">
        <v>5149</v>
      </c>
      <c r="D182" s="322">
        <v>32375</v>
      </c>
      <c r="E182" s="322">
        <v>487</v>
      </c>
      <c r="G182" s="243"/>
      <c r="H182" s="319"/>
      <c r="I182" s="320"/>
      <c r="J182" s="240"/>
      <c r="K182" s="240"/>
      <c r="L182" s="243"/>
      <c r="M182" s="243"/>
      <c r="N182" s="254"/>
      <c r="O182" s="243"/>
      <c r="P182" s="243"/>
      <c r="Q182" s="243"/>
      <c r="R182" s="243"/>
      <c r="S182" s="243"/>
      <c r="T182" s="243"/>
      <c r="U182" s="243"/>
      <c r="V182" s="243"/>
      <c r="W182" s="243"/>
      <c r="X182" s="254"/>
      <c r="Y182" s="254"/>
    </row>
    <row r="183" spans="1:25" s="250" customFormat="1" ht="15" customHeight="1" x14ac:dyDescent="0.15">
      <c r="A183" s="260">
        <v>1999</v>
      </c>
      <c r="B183" s="322">
        <v>27221</v>
      </c>
      <c r="C183" s="322">
        <v>5149</v>
      </c>
      <c r="D183" s="322">
        <v>32370</v>
      </c>
      <c r="E183" s="322">
        <v>487</v>
      </c>
      <c r="G183" s="243"/>
      <c r="H183" s="319"/>
      <c r="I183" s="320"/>
      <c r="J183" s="240"/>
      <c r="K183" s="240"/>
      <c r="L183" s="243"/>
      <c r="M183" s="243"/>
      <c r="N183" s="254"/>
      <c r="O183" s="243"/>
      <c r="P183" s="243"/>
      <c r="Q183" s="243"/>
      <c r="R183" s="243"/>
      <c r="S183" s="243"/>
      <c r="T183" s="243"/>
      <c r="U183" s="243"/>
      <c r="V183" s="243"/>
      <c r="W183" s="243"/>
      <c r="X183" s="254"/>
      <c r="Y183" s="254"/>
    </row>
    <row r="184" spans="1:25" s="250" customFormat="1" ht="15" customHeight="1" x14ac:dyDescent="0.15">
      <c r="A184" s="260">
        <v>2000</v>
      </c>
      <c r="B184" s="322">
        <v>27215</v>
      </c>
      <c r="C184" s="322">
        <v>5149</v>
      </c>
      <c r="D184" s="322">
        <v>32364</v>
      </c>
      <c r="E184" s="322">
        <v>487</v>
      </c>
      <c r="G184" s="243"/>
      <c r="H184" s="319"/>
      <c r="I184" s="320"/>
      <c r="J184" s="240"/>
      <c r="K184" s="240"/>
      <c r="L184" s="243"/>
      <c r="M184" s="243"/>
      <c r="N184" s="254"/>
      <c r="O184" s="243"/>
      <c r="P184" s="243"/>
      <c r="Q184" s="243"/>
      <c r="R184" s="243"/>
      <c r="S184" s="243"/>
      <c r="T184" s="243"/>
      <c r="U184" s="243"/>
      <c r="V184" s="243"/>
      <c r="W184" s="243"/>
      <c r="X184" s="254"/>
      <c r="Y184" s="254"/>
    </row>
    <row r="185" spans="1:25" s="250" customFormat="1" ht="15" customHeight="1" x14ac:dyDescent="0.15">
      <c r="A185" s="260">
        <v>2001</v>
      </c>
      <c r="B185" s="322">
        <v>27209</v>
      </c>
      <c r="C185" s="322">
        <v>5149</v>
      </c>
      <c r="D185" s="322">
        <v>32358</v>
      </c>
      <c r="E185" s="322">
        <v>487</v>
      </c>
      <c r="G185" s="243"/>
      <c r="H185" s="319"/>
      <c r="I185" s="320"/>
      <c r="J185" s="240"/>
      <c r="K185" s="240"/>
      <c r="L185" s="243"/>
      <c r="M185" s="243"/>
      <c r="N185" s="254"/>
      <c r="O185" s="243"/>
      <c r="P185" s="243"/>
      <c r="Q185" s="243"/>
      <c r="R185" s="243"/>
      <c r="S185" s="243"/>
      <c r="T185" s="243"/>
      <c r="U185" s="243"/>
      <c r="V185" s="243"/>
      <c r="W185" s="243"/>
      <c r="X185" s="254"/>
      <c r="Y185" s="254"/>
    </row>
    <row r="186" spans="1:25" s="250" customFormat="1" ht="15" customHeight="1" x14ac:dyDescent="0.15">
      <c r="A186" s="260">
        <v>2002</v>
      </c>
      <c r="B186" s="322">
        <v>27204</v>
      </c>
      <c r="C186" s="322">
        <v>5149</v>
      </c>
      <c r="D186" s="322">
        <v>32353</v>
      </c>
      <c r="E186" s="322">
        <v>487</v>
      </c>
      <c r="G186" s="243"/>
      <c r="H186" s="319"/>
      <c r="I186" s="320"/>
      <c r="J186" s="240"/>
      <c r="K186" s="240"/>
      <c r="L186" s="243"/>
      <c r="M186" s="243"/>
      <c r="N186" s="254"/>
      <c r="O186" s="243"/>
      <c r="P186" s="243"/>
      <c r="Q186" s="243"/>
      <c r="R186" s="243"/>
      <c r="S186" s="243"/>
      <c r="T186" s="243"/>
      <c r="U186" s="243"/>
      <c r="V186" s="243"/>
      <c r="W186" s="243"/>
      <c r="X186" s="254"/>
      <c r="Y186" s="254"/>
    </row>
    <row r="187" spans="1:25" s="250" customFormat="1" ht="15" customHeight="1" x14ac:dyDescent="0.15">
      <c r="A187" s="260">
        <v>2003</v>
      </c>
      <c r="B187" s="322">
        <v>27199</v>
      </c>
      <c r="C187" s="322">
        <v>5149</v>
      </c>
      <c r="D187" s="322">
        <v>32348</v>
      </c>
      <c r="E187" s="322">
        <v>487</v>
      </c>
      <c r="G187" s="243"/>
      <c r="H187" s="319"/>
      <c r="I187" s="320"/>
      <c r="J187" s="240"/>
      <c r="K187" s="240"/>
      <c r="L187" s="243"/>
      <c r="M187" s="243"/>
      <c r="N187" s="254"/>
      <c r="O187" s="243"/>
      <c r="P187" s="243"/>
      <c r="Q187" s="243"/>
      <c r="R187" s="243"/>
      <c r="S187" s="243"/>
      <c r="T187" s="243"/>
      <c r="U187" s="243"/>
      <c r="V187" s="243"/>
      <c r="W187" s="243"/>
      <c r="X187" s="254"/>
      <c r="Y187" s="254"/>
    </row>
    <row r="188" spans="1:25" s="250" customFormat="1" ht="15" customHeight="1" x14ac:dyDescent="0.15">
      <c r="A188" s="260">
        <v>2004</v>
      </c>
      <c r="B188" s="322">
        <v>27193</v>
      </c>
      <c r="C188" s="322">
        <v>5149</v>
      </c>
      <c r="D188" s="322">
        <v>32342</v>
      </c>
      <c r="E188" s="322">
        <v>487</v>
      </c>
      <c r="G188" s="243"/>
      <c r="H188" s="319"/>
      <c r="I188" s="320"/>
      <c r="J188" s="240"/>
      <c r="K188" s="240"/>
      <c r="L188" s="243"/>
      <c r="M188" s="243"/>
      <c r="N188" s="254"/>
      <c r="O188" s="243"/>
      <c r="P188" s="243"/>
      <c r="Q188" s="243"/>
      <c r="R188" s="243"/>
      <c r="S188" s="243"/>
      <c r="T188" s="243"/>
      <c r="U188" s="243"/>
      <c r="V188" s="243"/>
      <c r="W188" s="243"/>
      <c r="X188" s="254"/>
      <c r="Y188" s="254"/>
    </row>
    <row r="189" spans="1:25" s="250" customFormat="1" ht="15" customHeight="1" x14ac:dyDescent="0.15">
      <c r="A189" s="260">
        <v>2005</v>
      </c>
      <c r="B189" s="322">
        <v>27186.955000000002</v>
      </c>
      <c r="C189" s="322">
        <v>5148.79</v>
      </c>
      <c r="D189" s="322">
        <v>32335.745000000003</v>
      </c>
      <c r="E189" s="322">
        <v>487</v>
      </c>
      <c r="G189" s="243"/>
      <c r="H189" s="319"/>
      <c r="I189" s="320"/>
      <c r="J189" s="240"/>
      <c r="K189" s="240"/>
      <c r="L189" s="243"/>
      <c r="M189" s="243"/>
      <c r="N189" s="254"/>
      <c r="O189" s="243"/>
      <c r="P189" s="243"/>
      <c r="Q189" s="243"/>
      <c r="R189" s="243"/>
      <c r="S189" s="243"/>
      <c r="T189" s="243"/>
      <c r="U189" s="243"/>
      <c r="V189" s="243"/>
      <c r="W189" s="243"/>
      <c r="X189" s="254"/>
      <c r="Y189" s="254"/>
    </row>
    <row r="190" spans="1:25" s="250" customFormat="1" ht="15" customHeight="1" x14ac:dyDescent="0.15">
      <c r="A190" s="260">
        <v>2006</v>
      </c>
      <c r="B190" s="322">
        <v>27181.210000000003</v>
      </c>
      <c r="C190" s="322">
        <v>5148.6539999999995</v>
      </c>
      <c r="D190" s="322">
        <v>32329.864000000001</v>
      </c>
      <c r="E190" s="322">
        <v>487</v>
      </c>
      <c r="G190" s="243"/>
      <c r="H190" s="319"/>
      <c r="I190" s="320"/>
      <c r="J190" s="240"/>
      <c r="K190" s="240"/>
      <c r="L190" s="243"/>
      <c r="M190" s="243"/>
      <c r="N190" s="254"/>
      <c r="O190" s="243"/>
      <c r="P190" s="243"/>
      <c r="Q190" s="243"/>
      <c r="R190" s="243"/>
      <c r="S190" s="243"/>
      <c r="T190" s="243"/>
      <c r="U190" s="243"/>
      <c r="V190" s="243"/>
      <c r="W190" s="243"/>
      <c r="X190" s="254"/>
      <c r="Y190" s="254"/>
    </row>
    <row r="191" spans="1:25" s="250" customFormat="1" ht="15" customHeight="1" x14ac:dyDescent="0.15">
      <c r="A191" s="260">
        <v>2007</v>
      </c>
      <c r="B191" s="322">
        <v>27175</v>
      </c>
      <c r="C191" s="322">
        <v>5148.5099999999993</v>
      </c>
      <c r="D191" s="322">
        <v>32324</v>
      </c>
      <c r="E191" s="322">
        <v>487</v>
      </c>
      <c r="G191" s="243"/>
      <c r="H191" s="319"/>
      <c r="I191" s="320"/>
      <c r="J191" s="240"/>
      <c r="K191" s="240"/>
      <c r="L191" s="243"/>
      <c r="M191" s="243"/>
      <c r="N191" s="254"/>
      <c r="O191" s="243"/>
      <c r="P191" s="243"/>
      <c r="Q191" s="243"/>
      <c r="R191" s="243"/>
      <c r="S191" s="243"/>
      <c r="T191" s="243"/>
      <c r="U191" s="243"/>
      <c r="V191" s="243"/>
      <c r="W191" s="243"/>
      <c r="X191" s="254"/>
      <c r="Y191" s="254"/>
    </row>
    <row r="192" spans="1:25" s="250" customFormat="1" ht="15" customHeight="1" x14ac:dyDescent="0.15">
      <c r="A192" s="260">
        <v>2008</v>
      </c>
      <c r="B192" s="322">
        <v>27169</v>
      </c>
      <c r="C192" s="322">
        <v>5148.2499999999991</v>
      </c>
      <c r="D192" s="322">
        <v>32317.51</v>
      </c>
      <c r="E192" s="322">
        <v>487</v>
      </c>
      <c r="G192" s="243"/>
      <c r="H192" s="319"/>
      <c r="I192" s="320"/>
      <c r="J192" s="240"/>
      <c r="K192" s="240"/>
      <c r="L192" s="243"/>
      <c r="M192" s="243"/>
      <c r="N192" s="254"/>
      <c r="O192" s="243"/>
      <c r="P192" s="243"/>
      <c r="Q192" s="243"/>
      <c r="R192" s="243"/>
      <c r="S192" s="243"/>
      <c r="T192" s="243"/>
      <c r="U192" s="243"/>
      <c r="V192" s="243"/>
      <c r="W192" s="243"/>
      <c r="X192" s="254"/>
      <c r="Y192" s="254"/>
    </row>
    <row r="193" spans="1:25" s="250" customFormat="1" ht="15" customHeight="1" x14ac:dyDescent="0.15">
      <c r="A193" s="260">
        <v>2009</v>
      </c>
      <c r="B193" s="322">
        <v>27163.546999999999</v>
      </c>
      <c r="C193" s="322">
        <v>5148.1299999999992</v>
      </c>
      <c r="D193" s="322">
        <v>32311.676999999996</v>
      </c>
      <c r="E193" s="322">
        <v>487</v>
      </c>
      <c r="G193" s="243"/>
      <c r="H193" s="319"/>
      <c r="I193" s="320"/>
      <c r="J193" s="240"/>
      <c r="K193" s="240"/>
      <c r="L193" s="243"/>
      <c r="M193" s="243"/>
      <c r="N193" s="254"/>
      <c r="O193" s="243"/>
      <c r="P193" s="243"/>
      <c r="Q193" s="243"/>
      <c r="R193" s="243"/>
      <c r="S193" s="243"/>
      <c r="T193" s="243"/>
      <c r="U193" s="243"/>
      <c r="V193" s="243"/>
      <c r="W193" s="243"/>
      <c r="X193" s="254"/>
      <c r="Y193" s="254"/>
    </row>
    <row r="194" spans="1:25" s="250" customFormat="1" ht="15" customHeight="1" x14ac:dyDescent="0.15">
      <c r="A194" s="260">
        <v>2010</v>
      </c>
      <c r="B194" s="322">
        <v>27157.935999999998</v>
      </c>
      <c r="C194" s="322">
        <v>5148.0099999999993</v>
      </c>
      <c r="D194" s="322">
        <v>32305.945999999996</v>
      </c>
      <c r="E194" s="322">
        <v>487</v>
      </c>
      <c r="G194" s="243"/>
      <c r="H194" s="319"/>
      <c r="I194" s="320"/>
      <c r="J194" s="240"/>
      <c r="K194" s="240"/>
      <c r="L194" s="243"/>
      <c r="M194" s="243"/>
      <c r="N194" s="254"/>
      <c r="O194" s="243"/>
      <c r="P194" s="243"/>
      <c r="Q194" s="243"/>
      <c r="R194" s="243"/>
      <c r="S194" s="243"/>
      <c r="T194" s="243"/>
      <c r="U194" s="243"/>
      <c r="V194" s="243"/>
      <c r="W194" s="243"/>
      <c r="X194" s="254"/>
      <c r="Y194" s="254"/>
    </row>
    <row r="195" spans="1:25" s="250" customFormat="1" ht="15" customHeight="1" x14ac:dyDescent="0.15">
      <c r="A195" s="260">
        <v>2011</v>
      </c>
      <c r="B195" s="322">
        <v>27152.500999999997</v>
      </c>
      <c r="C195" s="322">
        <v>5148.0099999999993</v>
      </c>
      <c r="D195" s="322">
        <v>32300.510999999995</v>
      </c>
      <c r="E195" s="322">
        <v>487</v>
      </c>
      <c r="G195" s="243"/>
      <c r="H195" s="319"/>
      <c r="I195" s="320"/>
      <c r="J195" s="240"/>
      <c r="K195" s="240"/>
      <c r="L195" s="243"/>
      <c r="M195" s="243"/>
      <c r="N195" s="254"/>
      <c r="O195" s="243"/>
      <c r="P195" s="243"/>
      <c r="Q195" s="243"/>
      <c r="R195" s="243"/>
      <c r="S195" s="243"/>
      <c r="T195" s="243"/>
      <c r="U195" s="243"/>
      <c r="V195" s="243"/>
      <c r="W195" s="243"/>
      <c r="X195" s="254"/>
      <c r="Y195" s="254"/>
    </row>
    <row r="196" spans="1:25" s="250" customFormat="1" ht="15" customHeight="1" x14ac:dyDescent="0.15">
      <c r="A196" s="260">
        <v>2012</v>
      </c>
      <c r="B196" s="322">
        <v>27145.883999999998</v>
      </c>
      <c r="C196" s="322">
        <v>5148.0099999999993</v>
      </c>
      <c r="D196" s="322">
        <v>32293.893999999997</v>
      </c>
      <c r="E196" s="322">
        <v>487</v>
      </c>
      <c r="G196" s="243"/>
      <c r="H196" s="319"/>
      <c r="I196" s="320"/>
      <c r="J196" s="240"/>
      <c r="K196" s="240"/>
      <c r="L196" s="243"/>
      <c r="M196" s="243"/>
      <c r="N196" s="254"/>
      <c r="O196" s="243"/>
      <c r="P196" s="243"/>
      <c r="Q196" s="243"/>
      <c r="R196" s="243"/>
      <c r="S196" s="243"/>
      <c r="T196" s="243"/>
      <c r="U196" s="243"/>
      <c r="V196" s="243"/>
      <c r="W196" s="243"/>
      <c r="X196" s="254"/>
      <c r="Y196" s="254"/>
    </row>
    <row r="197" spans="1:25" s="250" customFormat="1" ht="15" customHeight="1" x14ac:dyDescent="0.15">
      <c r="A197" s="260">
        <v>2013</v>
      </c>
      <c r="B197" s="322">
        <v>27137.287999999997</v>
      </c>
      <c r="C197" s="322">
        <v>5148.0099999999993</v>
      </c>
      <c r="D197" s="322">
        <v>32285.297999999995</v>
      </c>
      <c r="E197" s="322">
        <v>487</v>
      </c>
      <c r="G197" s="243"/>
      <c r="H197" s="319"/>
      <c r="I197" s="320"/>
      <c r="J197" s="240"/>
      <c r="K197" s="240"/>
      <c r="L197" s="243"/>
      <c r="M197" s="243"/>
      <c r="N197" s="254"/>
      <c r="O197" s="243"/>
      <c r="P197" s="243"/>
      <c r="Q197" s="243"/>
      <c r="R197" s="243"/>
      <c r="S197" s="243"/>
      <c r="T197" s="243"/>
      <c r="U197" s="243"/>
      <c r="V197" s="243"/>
      <c r="W197" s="243"/>
      <c r="X197" s="254"/>
      <c r="Y197" s="254"/>
    </row>
    <row r="198" spans="1:25" s="250" customFormat="1" ht="15" customHeight="1" x14ac:dyDescent="0.15">
      <c r="A198" s="260">
        <v>2014</v>
      </c>
      <c r="B198" s="322">
        <v>27129.355999999996</v>
      </c>
      <c r="C198" s="322">
        <v>5148.0099999999993</v>
      </c>
      <c r="D198" s="322">
        <v>32277.365999999995</v>
      </c>
      <c r="E198" s="322">
        <v>487</v>
      </c>
      <c r="G198" s="243"/>
      <c r="H198" s="319"/>
      <c r="I198" s="320"/>
      <c r="J198" s="240"/>
      <c r="K198" s="240"/>
      <c r="L198" s="243"/>
      <c r="M198" s="243"/>
      <c r="N198" s="254"/>
      <c r="O198" s="243"/>
      <c r="P198" s="243"/>
      <c r="Q198" s="243"/>
      <c r="R198" s="243"/>
      <c r="S198" s="243"/>
      <c r="T198" s="243"/>
      <c r="U198" s="243"/>
      <c r="V198" s="243"/>
      <c r="W198" s="243"/>
      <c r="X198" s="254"/>
      <c r="Y198" s="254"/>
    </row>
    <row r="199" spans="1:25" s="250" customFormat="1" ht="15" customHeight="1" x14ac:dyDescent="0.15">
      <c r="A199" s="260">
        <v>2015</v>
      </c>
      <c r="B199" s="322">
        <v>27123.002345269997</v>
      </c>
      <c r="C199" s="322">
        <v>5148.0099999999993</v>
      </c>
      <c r="D199" s="322">
        <v>32271.012345269995</v>
      </c>
      <c r="E199" s="322">
        <v>487</v>
      </c>
      <c r="G199" s="243"/>
      <c r="H199" s="319"/>
      <c r="I199" s="320"/>
      <c r="J199" s="240"/>
      <c r="K199" s="240"/>
      <c r="L199" s="243"/>
      <c r="M199" s="243"/>
      <c r="N199" s="254"/>
      <c r="O199" s="243"/>
      <c r="P199" s="243"/>
      <c r="Q199" s="243"/>
      <c r="R199" s="243"/>
      <c r="S199" s="243"/>
      <c r="T199" s="243"/>
      <c r="U199" s="243"/>
      <c r="V199" s="243"/>
      <c r="W199" s="243"/>
      <c r="X199" s="254"/>
      <c r="Y199" s="254"/>
    </row>
    <row r="200" spans="1:25" s="250" customFormat="1" ht="15" customHeight="1" x14ac:dyDescent="0.15">
      <c r="A200" s="260">
        <v>2016</v>
      </c>
      <c r="B200" s="322">
        <v>27115.996393250847</v>
      </c>
      <c r="C200" s="322">
        <v>5148.0099999999993</v>
      </c>
      <c r="D200" s="322">
        <v>32264.006393250846</v>
      </c>
      <c r="E200" s="322">
        <v>487</v>
      </c>
      <c r="G200" s="243"/>
      <c r="H200" s="319"/>
      <c r="I200" s="320"/>
      <c r="J200" s="240"/>
      <c r="K200" s="240"/>
      <c r="L200" s="243"/>
      <c r="M200" s="243"/>
      <c r="N200" s="254"/>
      <c r="O200" s="243"/>
      <c r="P200" s="243"/>
      <c r="Q200" s="243"/>
      <c r="R200" s="243"/>
      <c r="S200" s="243"/>
      <c r="T200" s="243"/>
      <c r="U200" s="243"/>
      <c r="V200" s="243"/>
      <c r="W200" s="243"/>
      <c r="X200" s="254"/>
      <c r="Y200" s="254"/>
    </row>
    <row r="201" spans="1:25" s="250" customFormat="1" ht="15" customHeight="1" thickBot="1" x14ac:dyDescent="0.2">
      <c r="A201" s="267">
        <v>2017</v>
      </c>
      <c r="B201" s="324">
        <v>27111.178518939985</v>
      </c>
      <c r="C201" s="324">
        <v>5148.0099999999993</v>
      </c>
      <c r="D201" s="324">
        <v>32259.188518939984</v>
      </c>
      <c r="E201" s="324">
        <v>487</v>
      </c>
      <c r="G201" s="243"/>
      <c r="H201" s="319"/>
      <c r="I201" s="320"/>
      <c r="J201" s="240"/>
      <c r="K201" s="240"/>
      <c r="L201" s="243"/>
      <c r="M201" s="243"/>
      <c r="N201" s="254"/>
      <c r="O201" s="243"/>
      <c r="P201" s="243"/>
      <c r="Q201" s="243"/>
      <c r="R201" s="243"/>
      <c r="S201" s="243"/>
      <c r="T201" s="243"/>
      <c r="U201" s="243"/>
      <c r="V201" s="243"/>
      <c r="W201" s="243"/>
      <c r="X201" s="254"/>
      <c r="Y201" s="254"/>
    </row>
    <row r="202" spans="1:25" s="278" customFormat="1" ht="15" customHeight="1" x14ac:dyDescent="0.15">
      <c r="A202" s="340" t="s">
        <v>748</v>
      </c>
      <c r="B202" s="274"/>
      <c r="C202" s="274"/>
      <c r="D202" s="287"/>
      <c r="E202" s="274"/>
      <c r="G202" s="281"/>
      <c r="H202" s="338"/>
      <c r="I202" s="339"/>
      <c r="J202" s="289"/>
      <c r="K202" s="289"/>
      <c r="L202" s="281"/>
      <c r="M202" s="281"/>
      <c r="N202" s="282"/>
      <c r="O202" s="281"/>
      <c r="P202" s="281"/>
      <c r="Q202" s="281"/>
      <c r="R202" s="281"/>
      <c r="S202" s="281"/>
      <c r="T202" s="281"/>
      <c r="U202" s="281"/>
      <c r="V202" s="281"/>
      <c r="W202" s="281"/>
      <c r="X202" s="282"/>
      <c r="Y202" s="282"/>
    </row>
    <row r="205" spans="1:25" s="250" customFormat="1" ht="15" customHeight="1" x14ac:dyDescent="0.15">
      <c r="A205" s="235" t="s">
        <v>749</v>
      </c>
      <c r="B205" s="235"/>
      <c r="C205" s="243"/>
      <c r="D205" s="243"/>
      <c r="E205" s="243"/>
      <c r="G205" s="243"/>
      <c r="H205" s="319"/>
      <c r="I205" s="320"/>
      <c r="J205" s="240"/>
      <c r="K205" s="240"/>
      <c r="L205" s="243"/>
      <c r="M205" s="243"/>
      <c r="N205" s="254"/>
      <c r="O205" s="243"/>
      <c r="P205" s="243"/>
      <c r="Q205" s="243"/>
      <c r="R205" s="243"/>
      <c r="S205" s="243"/>
      <c r="T205" s="243"/>
      <c r="U205" s="243"/>
      <c r="V205" s="243"/>
      <c r="W205" s="243"/>
      <c r="X205" s="254"/>
      <c r="Y205" s="254"/>
    </row>
    <row r="206" spans="1:25" s="250" customFormat="1" ht="15" customHeight="1" thickBot="1" x14ac:dyDescent="0.2">
      <c r="A206" s="341" t="s">
        <v>750</v>
      </c>
      <c r="B206" s="291"/>
      <c r="C206" s="342" t="s">
        <v>751</v>
      </c>
      <c r="D206" s="243"/>
      <c r="E206" s="243"/>
      <c r="G206" s="243"/>
      <c r="H206" s="319"/>
      <c r="I206" s="320"/>
      <c r="J206" s="240"/>
      <c r="K206" s="240"/>
      <c r="L206" s="243"/>
      <c r="M206" s="243"/>
      <c r="N206" s="254"/>
      <c r="O206" s="243"/>
      <c r="P206" s="243"/>
      <c r="Q206" s="243"/>
      <c r="R206" s="243"/>
      <c r="S206" s="243"/>
      <c r="T206" s="243"/>
      <c r="U206" s="243"/>
      <c r="V206" s="243"/>
      <c r="W206" s="243"/>
      <c r="X206" s="254"/>
      <c r="Y206" s="254"/>
    </row>
    <row r="207" spans="1:25" s="250" customFormat="1" ht="15" customHeight="1" x14ac:dyDescent="0.15">
      <c r="A207" s="343"/>
      <c r="B207" s="344" t="s">
        <v>752</v>
      </c>
      <c r="C207" s="243"/>
      <c r="D207" s="243"/>
      <c r="E207" s="243"/>
      <c r="G207" s="243"/>
      <c r="H207" s="319"/>
      <c r="I207" s="320"/>
      <c r="J207" s="240"/>
      <c r="K207" s="240"/>
      <c r="L207" s="243"/>
      <c r="M207" s="243"/>
      <c r="N207" s="254"/>
      <c r="O207" s="243"/>
      <c r="P207" s="243"/>
      <c r="Q207" s="243"/>
      <c r="R207" s="243"/>
      <c r="S207" s="243"/>
      <c r="T207" s="243"/>
      <c r="U207" s="243"/>
      <c r="V207" s="243"/>
      <c r="W207" s="243"/>
      <c r="X207" s="254"/>
      <c r="Y207" s="254"/>
    </row>
    <row r="208" spans="1:25" s="250" customFormat="1" ht="15" customHeight="1" x14ac:dyDescent="0.15">
      <c r="A208" s="345">
        <v>1973</v>
      </c>
      <c r="B208" s="346">
        <v>6292</v>
      </c>
      <c r="C208" s="243"/>
      <c r="D208" s="243"/>
      <c r="E208" s="243"/>
      <c r="G208" s="243"/>
      <c r="H208" s="319"/>
      <c r="I208" s="320"/>
      <c r="J208" s="240"/>
      <c r="K208" s="240"/>
      <c r="L208" s="243"/>
      <c r="M208" s="243"/>
      <c r="N208" s="254"/>
      <c r="O208" s="243"/>
      <c r="P208" s="243"/>
      <c r="Q208" s="243"/>
      <c r="R208" s="243"/>
      <c r="S208" s="243"/>
      <c r="T208" s="243"/>
      <c r="U208" s="243"/>
      <c r="V208" s="243"/>
      <c r="W208" s="243"/>
      <c r="X208" s="254"/>
      <c r="Y208" s="254"/>
    </row>
    <row r="209" spans="1:25" s="250" customFormat="1" ht="15" customHeight="1" x14ac:dyDescent="0.15">
      <c r="A209" s="345">
        <v>1974</v>
      </c>
      <c r="B209" s="346">
        <v>11040</v>
      </c>
      <c r="C209" s="243"/>
      <c r="D209" s="243"/>
      <c r="E209" s="243"/>
      <c r="G209" s="243"/>
      <c r="H209" s="319"/>
      <c r="I209" s="320"/>
      <c r="J209" s="240"/>
      <c r="K209" s="240"/>
      <c r="L209" s="243"/>
      <c r="M209" s="243"/>
      <c r="N209" s="254"/>
      <c r="O209" s="243"/>
      <c r="P209" s="243"/>
      <c r="Q209" s="243"/>
      <c r="R209" s="243"/>
      <c r="S209" s="243"/>
      <c r="T209" s="243"/>
      <c r="U209" s="243"/>
      <c r="V209" s="243"/>
      <c r="W209" s="243"/>
      <c r="X209" s="254"/>
      <c r="Y209" s="254"/>
    </row>
    <row r="210" spans="1:25" ht="15" customHeight="1" x14ac:dyDescent="0.15">
      <c r="A210" s="345">
        <v>1975</v>
      </c>
      <c r="B210" s="346">
        <v>11041</v>
      </c>
    </row>
    <row r="211" spans="1:25" ht="15" customHeight="1" x14ac:dyDescent="0.15">
      <c r="A211" s="345">
        <v>1976</v>
      </c>
      <c r="B211" s="346">
        <v>26380</v>
      </c>
    </row>
    <row r="212" spans="1:25" ht="15" customHeight="1" x14ac:dyDescent="0.15">
      <c r="A212" s="345">
        <v>1977</v>
      </c>
      <c r="B212" s="346">
        <v>66800</v>
      </c>
    </row>
    <row r="213" spans="1:25" ht="15" customHeight="1" x14ac:dyDescent="0.15">
      <c r="A213" s="345">
        <v>1978</v>
      </c>
      <c r="B213" s="346">
        <v>142300</v>
      </c>
    </row>
    <row r="214" spans="1:25" ht="15" customHeight="1" x14ac:dyDescent="0.15">
      <c r="A214" s="345">
        <v>1979</v>
      </c>
      <c r="B214" s="346">
        <v>215300</v>
      </c>
    </row>
    <row r="215" spans="1:25" ht="15" customHeight="1" x14ac:dyDescent="0.15">
      <c r="A215" s="345">
        <v>1980</v>
      </c>
      <c r="B215" s="346">
        <v>236300</v>
      </c>
    </row>
    <row r="216" spans="1:25" ht="15" customHeight="1" x14ac:dyDescent="0.15">
      <c r="A216" s="345">
        <v>1981</v>
      </c>
      <c r="B216" s="346">
        <v>266300</v>
      </c>
    </row>
    <row r="217" spans="1:25" ht="15" customHeight="1" x14ac:dyDescent="0.15">
      <c r="A217" s="345">
        <v>1982</v>
      </c>
      <c r="B217" s="346">
        <v>301490</v>
      </c>
    </row>
    <row r="218" spans="1:25" ht="15" customHeight="1" x14ac:dyDescent="0.15">
      <c r="A218" s="345">
        <v>1983</v>
      </c>
      <c r="B218" s="346">
        <v>301490</v>
      </c>
    </row>
    <row r="219" spans="1:25" ht="15" customHeight="1" x14ac:dyDescent="0.15">
      <c r="A219" s="345">
        <v>1984</v>
      </c>
      <c r="B219" s="346">
        <v>301490</v>
      </c>
    </row>
    <row r="220" spans="1:25" ht="15" customHeight="1" x14ac:dyDescent="0.15">
      <c r="A220" s="345">
        <v>1985</v>
      </c>
      <c r="B220" s="346">
        <v>301490</v>
      </c>
    </row>
    <row r="221" spans="1:25" ht="15" customHeight="1" x14ac:dyDescent="0.15">
      <c r="A221" s="345">
        <v>1986</v>
      </c>
      <c r="B221" s="346">
        <v>301490</v>
      </c>
    </row>
    <row r="222" spans="1:25" ht="15" customHeight="1" x14ac:dyDescent="0.15">
      <c r="A222" s="345">
        <v>1987</v>
      </c>
      <c r="B222" s="346">
        <v>301490</v>
      </c>
    </row>
    <row r="223" spans="1:25" ht="15" customHeight="1" x14ac:dyDescent="0.15">
      <c r="A223" s="345">
        <v>1988</v>
      </c>
      <c r="B223" s="346">
        <v>301490</v>
      </c>
    </row>
    <row r="224" spans="1:25" ht="15" customHeight="1" x14ac:dyDescent="0.15">
      <c r="A224" s="345">
        <v>1989</v>
      </c>
      <c r="B224" s="346">
        <v>301490</v>
      </c>
    </row>
    <row r="225" spans="1:2" ht="15" customHeight="1" x14ac:dyDescent="0.15">
      <c r="A225" s="345">
        <v>1990</v>
      </c>
      <c r="B225" s="346">
        <v>301490</v>
      </c>
    </row>
    <row r="226" spans="1:2" ht="15" customHeight="1" x14ac:dyDescent="0.15">
      <c r="A226" s="345">
        <v>1991</v>
      </c>
      <c r="B226" s="346">
        <v>301490</v>
      </c>
    </row>
    <row r="227" spans="1:2" ht="15" customHeight="1" x14ac:dyDescent="0.15">
      <c r="A227" s="345">
        <v>1992</v>
      </c>
      <c r="B227" s="346">
        <v>301490</v>
      </c>
    </row>
    <row r="228" spans="1:2" ht="15" customHeight="1" x14ac:dyDescent="0.15">
      <c r="A228" s="345">
        <v>1993</v>
      </c>
      <c r="B228" s="346">
        <v>301490</v>
      </c>
    </row>
    <row r="229" spans="1:2" ht="15" customHeight="1" x14ac:dyDescent="0.15">
      <c r="A229" s="345">
        <v>1994</v>
      </c>
      <c r="B229" s="346">
        <v>301490</v>
      </c>
    </row>
    <row r="230" spans="1:2" ht="15" customHeight="1" x14ac:dyDescent="0.15">
      <c r="A230" s="345">
        <v>1995</v>
      </c>
      <c r="B230" s="346">
        <v>301490</v>
      </c>
    </row>
    <row r="231" spans="1:2" ht="15" customHeight="1" x14ac:dyDescent="0.15">
      <c r="A231" s="345">
        <v>1996</v>
      </c>
      <c r="B231" s="346">
        <v>301490</v>
      </c>
    </row>
    <row r="232" spans="1:2" ht="15" customHeight="1" x14ac:dyDescent="0.15">
      <c r="A232" s="345">
        <v>1997</v>
      </c>
      <c r="B232" s="346">
        <v>309196</v>
      </c>
    </row>
    <row r="233" spans="1:2" ht="15" customHeight="1" x14ac:dyDescent="0.15">
      <c r="A233" s="345">
        <v>1998</v>
      </c>
      <c r="B233" s="346">
        <v>309196</v>
      </c>
    </row>
    <row r="234" spans="1:2" ht="15" customHeight="1" x14ac:dyDescent="0.15">
      <c r="A234" s="345">
        <v>1999</v>
      </c>
      <c r="B234" s="346">
        <v>309196</v>
      </c>
    </row>
    <row r="235" spans="1:2" ht="15" customHeight="1" x14ac:dyDescent="0.15">
      <c r="A235" s="345">
        <v>2000</v>
      </c>
      <c r="B235" s="346">
        <v>309196</v>
      </c>
    </row>
    <row r="236" spans="1:2" ht="15" customHeight="1" x14ac:dyDescent="0.15">
      <c r="A236" s="345">
        <v>2001</v>
      </c>
      <c r="B236" s="346">
        <v>309196</v>
      </c>
    </row>
    <row r="237" spans="1:2" ht="15" customHeight="1" x14ac:dyDescent="0.15">
      <c r="A237" s="345">
        <v>2002</v>
      </c>
      <c r="B237" s="346">
        <v>309196</v>
      </c>
    </row>
    <row r="238" spans="1:2" ht="15" customHeight="1" x14ac:dyDescent="0.15">
      <c r="A238" s="345">
        <v>2003</v>
      </c>
      <c r="B238" s="346">
        <v>309370</v>
      </c>
    </row>
    <row r="239" spans="1:2" ht="15" customHeight="1" x14ac:dyDescent="0.15">
      <c r="A239" s="345">
        <v>2004</v>
      </c>
      <c r="B239" s="346">
        <v>309370</v>
      </c>
    </row>
    <row r="240" spans="1:2" ht="15" customHeight="1" x14ac:dyDescent="0.15">
      <c r="A240" s="345">
        <v>2005</v>
      </c>
      <c r="B240" s="346">
        <v>309370</v>
      </c>
    </row>
    <row r="241" spans="1:25" ht="15" customHeight="1" x14ac:dyDescent="0.15">
      <c r="A241" s="345">
        <v>2006</v>
      </c>
      <c r="B241" s="346">
        <v>309370</v>
      </c>
    </row>
    <row r="242" spans="1:25" ht="15" customHeight="1" x14ac:dyDescent="0.15">
      <c r="A242" s="345">
        <v>2007</v>
      </c>
      <c r="B242" s="346">
        <v>309370</v>
      </c>
    </row>
    <row r="243" spans="1:25" ht="15" customHeight="1" x14ac:dyDescent="0.15">
      <c r="A243" s="345">
        <v>2008</v>
      </c>
      <c r="B243" s="346">
        <v>309370</v>
      </c>
    </row>
    <row r="244" spans="1:25" ht="15" customHeight="1" x14ac:dyDescent="0.15">
      <c r="A244" s="345">
        <v>2009</v>
      </c>
      <c r="B244" s="346">
        <v>309370</v>
      </c>
    </row>
    <row r="245" spans="1:25" ht="15" customHeight="1" x14ac:dyDescent="0.15">
      <c r="A245" s="345">
        <v>2010</v>
      </c>
      <c r="B245" s="346">
        <v>309370</v>
      </c>
    </row>
    <row r="246" spans="1:25" ht="15" customHeight="1" x14ac:dyDescent="0.15">
      <c r="A246" s="345">
        <v>2011</v>
      </c>
      <c r="B246" s="346">
        <v>309370</v>
      </c>
    </row>
    <row r="247" spans="1:25" ht="15" customHeight="1" x14ac:dyDescent="0.15">
      <c r="A247" s="345">
        <v>2012</v>
      </c>
      <c r="B247" s="346">
        <v>309370</v>
      </c>
    </row>
    <row r="248" spans="1:25" ht="15" customHeight="1" x14ac:dyDescent="0.15">
      <c r="A248" s="345">
        <v>2013</v>
      </c>
      <c r="B248" s="346">
        <v>309370</v>
      </c>
    </row>
    <row r="249" spans="1:25" ht="15" customHeight="1" x14ac:dyDescent="0.15">
      <c r="A249" s="345">
        <v>2014</v>
      </c>
      <c r="B249" s="346">
        <v>309370</v>
      </c>
    </row>
    <row r="250" spans="1:25" ht="15" customHeight="1" x14ac:dyDescent="0.15">
      <c r="A250" s="345">
        <v>2015</v>
      </c>
      <c r="B250" s="346">
        <v>309370</v>
      </c>
    </row>
    <row r="251" spans="1:25" ht="15" customHeight="1" x14ac:dyDescent="0.15">
      <c r="A251" s="345">
        <v>2016</v>
      </c>
      <c r="B251" s="346">
        <v>309370</v>
      </c>
    </row>
    <row r="252" spans="1:25" ht="15" customHeight="1" thickBot="1" x14ac:dyDescent="0.2">
      <c r="A252" s="347">
        <v>2017</v>
      </c>
      <c r="B252" s="348">
        <v>309370</v>
      </c>
    </row>
    <row r="253" spans="1:25" s="281" customFormat="1" ht="15" customHeight="1" x14ac:dyDescent="0.15">
      <c r="A253" s="274" t="s">
        <v>753</v>
      </c>
      <c r="B253" s="274"/>
      <c r="F253" s="278"/>
      <c r="H253" s="338"/>
      <c r="I253" s="339"/>
      <c r="J253" s="289"/>
      <c r="K253" s="289"/>
      <c r="N253" s="282"/>
      <c r="X253" s="282"/>
      <c r="Y253" s="282"/>
    </row>
  </sheetData>
  <mergeCells count="13">
    <mergeCell ref="A32:G34"/>
    <mergeCell ref="E3:E4"/>
    <mergeCell ref="F15:F16"/>
    <mergeCell ref="A22:G22"/>
    <mergeCell ref="A25:G29"/>
    <mergeCell ref="A31:G31"/>
    <mergeCell ref="A36:G36"/>
    <mergeCell ref="A37:G39"/>
    <mergeCell ref="A42:G43"/>
    <mergeCell ref="A94:C97"/>
    <mergeCell ref="A156:A157"/>
    <mergeCell ref="B156:D156"/>
    <mergeCell ref="E156:E157"/>
  </mergeCells>
  <printOptions horizontalCentered="1"/>
  <pageMargins left="0.78740157480314965" right="0.59055118110236227" top="1.9685039370078741" bottom="0.39370078740157483" header="0" footer="0"/>
  <pageSetup paperSize="9" scale="94" fitToHeight="4" orientation="portrait" r:id="rId1"/>
  <headerFooter alignWithMargins="0"/>
  <rowBreaks count="2" manualBreakCount="2">
    <brk id="15" max="7" man="1"/>
    <brk id="78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5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6.28515625" defaultRowHeight="15" customHeight="1" x14ac:dyDescent="0.2"/>
  <cols>
    <col min="1" max="1" width="55.7109375" style="368" customWidth="1"/>
    <col min="2" max="2" width="25.28515625" style="368" bestFit="1" customWidth="1"/>
    <col min="3" max="35" width="11.28515625" style="369" customWidth="1"/>
    <col min="36" max="47" width="11.28515625" style="368" customWidth="1"/>
    <col min="48" max="50" width="10.85546875" style="368" customWidth="1"/>
    <col min="51" max="16384" width="6.28515625" style="368"/>
  </cols>
  <sheetData>
    <row r="1" spans="1:50" s="349" customFormat="1" ht="15" customHeight="1" x14ac:dyDescent="0.2">
      <c r="A1" s="349" t="s">
        <v>754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</row>
    <row r="2" spans="1:50" s="349" customFormat="1" ht="15" customHeight="1" thickBot="1" x14ac:dyDescent="0.25">
      <c r="A2" s="349" t="s">
        <v>755</v>
      </c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</row>
    <row r="3" spans="1:50" s="352" customFormat="1" ht="15" customHeight="1" x14ac:dyDescent="0.2">
      <c r="A3" s="351"/>
      <c r="B3" s="351" t="s">
        <v>756</v>
      </c>
      <c r="C3" s="351">
        <v>1970</v>
      </c>
      <c r="D3" s="351">
        <v>1971</v>
      </c>
      <c r="E3" s="351">
        <v>1972</v>
      </c>
      <c r="F3" s="351">
        <v>1973</v>
      </c>
      <c r="G3" s="351">
        <v>1974</v>
      </c>
      <c r="H3" s="351">
        <v>1975</v>
      </c>
      <c r="I3" s="351">
        <v>1976</v>
      </c>
      <c r="J3" s="351">
        <v>1977</v>
      </c>
      <c r="K3" s="351">
        <v>1978</v>
      </c>
      <c r="L3" s="351">
        <v>1979</v>
      </c>
      <c r="M3" s="351">
        <v>1980</v>
      </c>
      <c r="N3" s="351">
        <v>1981</v>
      </c>
      <c r="O3" s="351">
        <v>1982</v>
      </c>
      <c r="P3" s="351">
        <v>1983</v>
      </c>
      <c r="Q3" s="351">
        <v>1984</v>
      </c>
      <c r="R3" s="351">
        <v>1985</v>
      </c>
      <c r="S3" s="351">
        <v>1986</v>
      </c>
      <c r="T3" s="351">
        <v>1987</v>
      </c>
      <c r="U3" s="351">
        <v>1988</v>
      </c>
      <c r="V3" s="351">
        <v>1989</v>
      </c>
      <c r="W3" s="351">
        <v>1990</v>
      </c>
      <c r="X3" s="351">
        <v>1991</v>
      </c>
      <c r="Y3" s="351">
        <v>1992</v>
      </c>
      <c r="Z3" s="351">
        <v>1993</v>
      </c>
      <c r="AA3" s="351">
        <v>1994</v>
      </c>
      <c r="AB3" s="351">
        <v>1995</v>
      </c>
      <c r="AC3" s="351">
        <v>1996</v>
      </c>
      <c r="AD3" s="351">
        <v>1997</v>
      </c>
      <c r="AE3" s="351">
        <v>1998</v>
      </c>
      <c r="AF3" s="351">
        <v>1999</v>
      </c>
      <c r="AG3" s="351">
        <v>2000</v>
      </c>
      <c r="AH3" s="351">
        <v>2001</v>
      </c>
      <c r="AI3" s="351">
        <v>2002</v>
      </c>
      <c r="AJ3" s="351">
        <v>2003</v>
      </c>
      <c r="AK3" s="351">
        <v>2004</v>
      </c>
      <c r="AL3" s="351">
        <v>2005</v>
      </c>
      <c r="AM3" s="351">
        <v>2006</v>
      </c>
      <c r="AN3" s="351">
        <v>2007</v>
      </c>
      <c r="AO3" s="351">
        <v>2008</v>
      </c>
      <c r="AP3" s="351">
        <v>2009</v>
      </c>
      <c r="AQ3" s="351">
        <v>2010</v>
      </c>
      <c r="AR3" s="351">
        <v>2011</v>
      </c>
      <c r="AS3" s="351">
        <v>2012</v>
      </c>
      <c r="AT3" s="351">
        <v>2013</v>
      </c>
      <c r="AU3" s="351">
        <v>2014</v>
      </c>
      <c r="AV3" s="351">
        <v>2015</v>
      </c>
      <c r="AW3" s="351">
        <v>2016</v>
      </c>
      <c r="AX3" s="351">
        <v>2017</v>
      </c>
    </row>
    <row r="4" spans="1:50" s="353" customFormat="1" ht="15" customHeight="1" x14ac:dyDescent="0.2">
      <c r="A4" s="353" t="s">
        <v>757</v>
      </c>
      <c r="B4" s="354" t="s">
        <v>758</v>
      </c>
      <c r="C4" s="355">
        <v>66.889703142967434</v>
      </c>
      <c r="D4" s="355">
        <v>70.253363755706573</v>
      </c>
      <c r="E4" s="355">
        <v>75.276300046939923</v>
      </c>
      <c r="F4" s="355">
        <v>82.131014281019546</v>
      </c>
      <c r="G4" s="355">
        <v>87.784689153926422</v>
      </c>
      <c r="H4" s="355">
        <v>91.354863356508588</v>
      </c>
      <c r="I4" s="355">
        <v>96.097480445906143</v>
      </c>
      <c r="J4" s="355">
        <v>99.6213003122418</v>
      </c>
      <c r="K4" s="355">
        <v>105.53901181651354</v>
      </c>
      <c r="L4" s="355">
        <v>112.32986563520028</v>
      </c>
      <c r="M4" s="355">
        <v>114.63312114236599</v>
      </c>
      <c r="N4" s="355">
        <v>109.94707070914731</v>
      </c>
      <c r="O4" s="355">
        <v>112.08234013509008</v>
      </c>
      <c r="P4" s="355">
        <v>115.34125634759681</v>
      </c>
      <c r="Q4" s="355">
        <v>123.313844745507</v>
      </c>
      <c r="R4" s="355">
        <v>130.97599350796057</v>
      </c>
      <c r="S4" s="355">
        <v>136.95242131843111</v>
      </c>
      <c r="T4" s="355">
        <v>142.72662762286174</v>
      </c>
      <c r="U4" s="355">
        <v>144.33923893551318</v>
      </c>
      <c r="V4" s="355">
        <v>146.76554056600222</v>
      </c>
      <c r="W4" s="355">
        <v>141.99752689608576</v>
      </c>
      <c r="X4" s="355">
        <v>144.95072332951298</v>
      </c>
      <c r="Y4" s="355">
        <v>145.9020033666053</v>
      </c>
      <c r="Z4" s="355">
        <v>149.62921936994113</v>
      </c>
      <c r="AA4" s="355">
        <v>159.55863191401588</v>
      </c>
      <c r="AB4" s="355">
        <v>162.79787028008991</v>
      </c>
      <c r="AC4" s="355">
        <v>170.50325908720822</v>
      </c>
      <c r="AD4" s="355">
        <v>180.29082878919763</v>
      </c>
      <c r="AE4" s="355">
        <v>185.1484473071568</v>
      </c>
      <c r="AF4" s="355">
        <v>188.71096010404287</v>
      </c>
      <c r="AG4" s="355">
        <v>190.028790544359</v>
      </c>
      <c r="AH4" s="355">
        <v>193.37162846325646</v>
      </c>
      <c r="AI4" s="355">
        <v>197.93193406962359</v>
      </c>
      <c r="AJ4" s="355">
        <v>200.87503241668773</v>
      </c>
      <c r="AK4" s="355">
        <v>212.98992021904809</v>
      </c>
      <c r="AL4" s="355">
        <v>217.93644509560551</v>
      </c>
      <c r="AM4" s="355">
        <v>225.62080906212009</v>
      </c>
      <c r="AN4" s="355">
        <v>238.01060563960124</v>
      </c>
      <c r="AO4" s="355">
        <v>251.8596210258242</v>
      </c>
      <c r="AP4" s="355">
        <v>243.10984771631698</v>
      </c>
      <c r="AQ4" s="355">
        <v>268.79564698008159</v>
      </c>
      <c r="AR4" s="355">
        <v>272.19584822077758</v>
      </c>
      <c r="AS4" s="355">
        <v>283.25673625590741</v>
      </c>
      <c r="AT4" s="355">
        <v>296.30113141593762</v>
      </c>
      <c r="AU4" s="355">
        <v>305.54720319176323</v>
      </c>
      <c r="AV4" s="355">
        <v>299.5742680949653</v>
      </c>
      <c r="AW4" s="355">
        <v>288.31919116333069</v>
      </c>
      <c r="AX4" s="355">
        <v>293.49247549731291</v>
      </c>
    </row>
    <row r="5" spans="1:50" s="353" customFormat="1" ht="15" customHeight="1" x14ac:dyDescent="0.2">
      <c r="A5" s="353" t="s">
        <v>759</v>
      </c>
      <c r="B5" s="354" t="s">
        <v>257</v>
      </c>
      <c r="C5" s="356">
        <v>45724.099683231689</v>
      </c>
      <c r="D5" s="356">
        <v>51574.372523838829</v>
      </c>
      <c r="E5" s="356">
        <v>57135.682429072287</v>
      </c>
      <c r="F5" s="356">
        <v>64711.336006355319</v>
      </c>
      <c r="G5" s="356">
        <v>71739.956920433338</v>
      </c>
      <c r="H5" s="356">
        <v>78992.583016203964</v>
      </c>
      <c r="I5" s="356">
        <v>90081.190323539617</v>
      </c>
      <c r="J5" s="356">
        <v>100890.68332447058</v>
      </c>
      <c r="K5" s="356">
        <v>112602.57393913552</v>
      </c>
      <c r="L5" s="356">
        <v>126701.42068910375</v>
      </c>
      <c r="M5" s="356">
        <v>139169.73308794227</v>
      </c>
      <c r="N5" s="356">
        <v>141929.34891153732</v>
      </c>
      <c r="O5" s="356">
        <v>151719.42620081201</v>
      </c>
      <c r="P5" s="356">
        <v>162250.37245890513</v>
      </c>
      <c r="Q5" s="356">
        <v>179302.17907093387</v>
      </c>
      <c r="R5" s="356">
        <v>195595.23389625031</v>
      </c>
      <c r="S5" s="356">
        <v>212420.89948686221</v>
      </c>
      <c r="T5" s="356">
        <v>220134.47189248921</v>
      </c>
      <c r="U5" s="356">
        <v>232895.84833692005</v>
      </c>
      <c r="V5" s="356">
        <v>243845.02050874929</v>
      </c>
      <c r="W5" s="356">
        <v>249358.11523002677</v>
      </c>
      <c r="X5" s="356">
        <v>261456.31757555663</v>
      </c>
      <c r="Y5" s="356">
        <v>265775.95193832472</v>
      </c>
      <c r="Z5" s="356">
        <v>279553.12157802522</v>
      </c>
      <c r="AA5" s="356">
        <v>291807.6103672302</v>
      </c>
      <c r="AB5" s="356">
        <v>310953.44269530993</v>
      </c>
      <c r="AC5" s="356">
        <v>327803.5399137768</v>
      </c>
      <c r="AD5" s="356">
        <v>348450.78284258419</v>
      </c>
      <c r="AE5" s="356">
        <v>361152.63834462181</v>
      </c>
      <c r="AF5" s="356">
        <v>374687.23368875741</v>
      </c>
      <c r="AG5" s="356">
        <v>393258.93878306588</v>
      </c>
      <c r="AH5" s="356">
        <v>366367.46572964074</v>
      </c>
      <c r="AI5" s="356">
        <v>382251.82472384529</v>
      </c>
      <c r="AJ5" s="356">
        <v>401484.83799999999</v>
      </c>
      <c r="AK5" s="356">
        <v>424837.41571201413</v>
      </c>
      <c r="AL5" s="356">
        <v>442072.80582763226</v>
      </c>
      <c r="AM5" s="356">
        <v>460547.28619999991</v>
      </c>
      <c r="AN5" s="356">
        <v>483980.75323639106</v>
      </c>
      <c r="AO5" s="356">
        <v>505331.07091155025</v>
      </c>
      <c r="AP5" s="356">
        <v>505824.1230211982</v>
      </c>
      <c r="AQ5" s="356">
        <v>550446.89051075431</v>
      </c>
      <c r="AR5" s="356">
        <v>567644.46729119634</v>
      </c>
      <c r="AS5" s="356">
        <v>592752.78040919383</v>
      </c>
      <c r="AT5" s="356">
        <v>611168.64426825626</v>
      </c>
      <c r="AU5" s="356">
        <v>624317.26998768898</v>
      </c>
      <c r="AV5" s="356">
        <v>615650.20894803817</v>
      </c>
      <c r="AW5" s="356">
        <v>619693.06727083807</v>
      </c>
      <c r="AX5" s="356">
        <v>624316.87867049116</v>
      </c>
    </row>
    <row r="6" spans="1:50" s="353" customFormat="1" ht="15" customHeight="1" x14ac:dyDescent="0.2">
      <c r="A6" s="355" t="s">
        <v>760</v>
      </c>
      <c r="B6" s="357" t="s">
        <v>761</v>
      </c>
      <c r="C6" s="356">
        <v>567.2722645217882</v>
      </c>
      <c r="D6" s="356">
        <v>631.61751497550165</v>
      </c>
      <c r="E6" s="356">
        <v>707.03484502678896</v>
      </c>
      <c r="F6" s="356">
        <v>805.79857541395961</v>
      </c>
      <c r="G6" s="356">
        <v>871.5028971743676</v>
      </c>
      <c r="H6" s="356">
        <v>916.53039362880975</v>
      </c>
      <c r="I6" s="356">
        <v>1010.5401033290128</v>
      </c>
      <c r="J6" s="356">
        <v>1060.4034673040546</v>
      </c>
      <c r="K6" s="356">
        <v>1113.1044347222996</v>
      </c>
      <c r="L6" s="356">
        <v>1188.3453982084545</v>
      </c>
      <c r="M6" s="356">
        <v>1297.6731748436325</v>
      </c>
      <c r="N6" s="356">
        <v>1242.5220649127782</v>
      </c>
      <c r="O6" s="356">
        <v>1252.8349980515541</v>
      </c>
      <c r="P6" s="356">
        <v>1216.1269326086433</v>
      </c>
      <c r="Q6" s="356">
        <v>1281.7977869695101</v>
      </c>
      <c r="R6" s="356">
        <v>1382.4189132466167</v>
      </c>
      <c r="S6" s="356">
        <v>1485.9620898487881</v>
      </c>
      <c r="T6" s="356">
        <v>1538.4165516204503</v>
      </c>
      <c r="U6" s="356">
        <v>1537.4935016894783</v>
      </c>
      <c r="V6" s="356">
        <v>1586.0782963428655</v>
      </c>
      <c r="W6" s="356">
        <v>1517.0838904519514</v>
      </c>
      <c r="X6" s="356">
        <v>1532.7323722614508</v>
      </c>
      <c r="Y6" s="356">
        <v>1525.5758160689957</v>
      </c>
      <c r="Z6" s="356">
        <v>1596.746230719119</v>
      </c>
      <c r="AA6" s="356">
        <v>1681.922420985152</v>
      </c>
      <c r="AB6" s="356">
        <v>1756.2101085780016</v>
      </c>
      <c r="AC6" s="356">
        <v>1795.0024023178839</v>
      </c>
      <c r="AD6" s="356">
        <v>1855.9399693092973</v>
      </c>
      <c r="AE6" s="356">
        <v>1862.2148634070265</v>
      </c>
      <c r="AF6" s="356">
        <v>1870.9288663251978</v>
      </c>
      <c r="AG6" s="356">
        <v>1953.0242791061733</v>
      </c>
      <c r="AH6" s="356">
        <v>1980.169293339665</v>
      </c>
      <c r="AI6" s="356">
        <v>2040.633007412576</v>
      </c>
      <c r="AJ6" s="356">
        <v>2063.9131405196295</v>
      </c>
      <c r="AK6" s="356">
        <v>2182.793807549067</v>
      </c>
      <c r="AL6" s="356">
        <v>2252.6897221114077</v>
      </c>
      <c r="AM6" s="356">
        <v>2341.9410381107332</v>
      </c>
      <c r="AN6" s="356">
        <v>2484.0938308822629</v>
      </c>
      <c r="AO6" s="356">
        <v>2610.6384238003366</v>
      </c>
      <c r="AP6" s="356">
        <v>2607.3539265576037</v>
      </c>
      <c r="AQ6" s="356">
        <v>2803.641414141417</v>
      </c>
      <c r="AR6" s="356">
        <v>2915.0699855699795</v>
      </c>
      <c r="AS6" s="356">
        <v>2971.0736100814561</v>
      </c>
      <c r="AT6" s="356">
        <v>3060.3491034681515</v>
      </c>
      <c r="AU6" s="356">
        <v>3075.7719084474843</v>
      </c>
      <c r="AV6" s="356">
        <v>2966.7123140510344</v>
      </c>
      <c r="AW6" s="356">
        <v>2863.9835003692774</v>
      </c>
      <c r="AX6" s="356">
        <v>2893.7611680194836</v>
      </c>
    </row>
    <row r="7" spans="1:50" s="353" customFormat="1" ht="15" customHeight="1" x14ac:dyDescent="0.2">
      <c r="A7" s="355" t="s">
        <v>762</v>
      </c>
      <c r="B7" s="357" t="s">
        <v>763</v>
      </c>
      <c r="C7" s="355">
        <v>96.149065022666818</v>
      </c>
      <c r="D7" s="355">
        <v>98.51926058766449</v>
      </c>
      <c r="E7" s="355">
        <v>100.90647191474194</v>
      </c>
      <c r="F7" s="355">
        <v>103.32471198443551</v>
      </c>
      <c r="G7" s="355">
        <v>105.79099655882496</v>
      </c>
      <c r="H7" s="355">
        <v>108.32033954562779</v>
      </c>
      <c r="I7" s="355">
        <v>110.91073909048166</v>
      </c>
      <c r="J7" s="355">
        <v>113.56019333902422</v>
      </c>
      <c r="K7" s="355">
        <v>116.26870229125551</v>
      </c>
      <c r="L7" s="355">
        <v>119.03426409281317</v>
      </c>
      <c r="M7" s="355">
        <v>121.85287503497254</v>
      </c>
      <c r="N7" s="355">
        <v>124.72653697209597</v>
      </c>
      <c r="O7" s="355">
        <v>127.64323877800948</v>
      </c>
      <c r="P7" s="355">
        <v>130.57695634600279</v>
      </c>
      <c r="Q7" s="355">
        <v>133.48765258882932</v>
      </c>
      <c r="R7" s="355">
        <v>136.34930339977876</v>
      </c>
      <c r="S7" s="355">
        <v>139.15189950703953</v>
      </c>
      <c r="T7" s="355">
        <v>141.89944461933624</v>
      </c>
      <c r="U7" s="355">
        <v>144.58693410076307</v>
      </c>
      <c r="V7" s="355">
        <v>147.21536887850118</v>
      </c>
      <c r="W7" s="355">
        <v>149.78675080691289</v>
      </c>
      <c r="X7" s="355">
        <v>152.29507432291126</v>
      </c>
      <c r="Y7" s="355">
        <v>154.74134035367743</v>
      </c>
      <c r="Z7" s="355">
        <v>157.15657764182748</v>
      </c>
      <c r="AA7" s="355">
        <v>159.58082327460804</v>
      </c>
      <c r="AB7" s="355">
        <v>162.04110228591051</v>
      </c>
      <c r="AC7" s="355">
        <v>164.54442116600305</v>
      </c>
      <c r="AD7" s="355">
        <v>167.07976971589287</v>
      </c>
      <c r="AE7" s="355">
        <v>169.62913124631899</v>
      </c>
      <c r="AF7" s="355">
        <v>172.16548072338998</v>
      </c>
      <c r="AG7" s="355">
        <v>174.6667875</v>
      </c>
      <c r="AH7" s="355">
        <v>177.0806785</v>
      </c>
      <c r="AI7" s="355">
        <v>179.44761799999998</v>
      </c>
      <c r="AJ7" s="355">
        <v>181.76529749999997</v>
      </c>
      <c r="AK7" s="355">
        <v>184.03114650000001</v>
      </c>
      <c r="AL7" s="355">
        <v>186.24297150000001</v>
      </c>
      <c r="AM7" s="355">
        <v>188.398946</v>
      </c>
      <c r="AN7" s="355">
        <v>190.49759700000001</v>
      </c>
      <c r="AO7" s="355">
        <v>192.53820400000001</v>
      </c>
      <c r="AP7" s="355">
        <v>194.520883</v>
      </c>
      <c r="AQ7" s="355">
        <v>196.4474075</v>
      </c>
      <c r="AR7" s="355">
        <v>198.31974</v>
      </c>
      <c r="AS7" s="355">
        <v>200.13758799999999</v>
      </c>
      <c r="AT7" s="355">
        <v>201.90063800000001</v>
      </c>
      <c r="AU7" s="355">
        <v>203.60960550000001</v>
      </c>
      <c r="AV7" s="358">
        <v>205.2660405</v>
      </c>
      <c r="AW7" s="358">
        <v>206.871170295133</v>
      </c>
      <c r="AX7" s="358">
        <v>208.423866</v>
      </c>
    </row>
    <row r="8" spans="1:50" s="361" customFormat="1" ht="15" customHeight="1" x14ac:dyDescent="0.2">
      <c r="A8" s="359" t="s">
        <v>764</v>
      </c>
      <c r="B8" s="360" t="s">
        <v>765</v>
      </c>
      <c r="C8" s="359">
        <v>0.11791463698539115</v>
      </c>
      <c r="D8" s="359">
        <v>0.11122770045164354</v>
      </c>
      <c r="E8" s="359">
        <v>0.1064675957294407</v>
      </c>
      <c r="F8" s="359">
        <v>0.1019249931520749</v>
      </c>
      <c r="G8" s="359">
        <v>0.10072793726624035</v>
      </c>
      <c r="H8" s="359">
        <v>9.9674668719722623E-2</v>
      </c>
      <c r="I8" s="359">
        <v>9.5095167553799306E-2</v>
      </c>
      <c r="J8" s="359">
        <v>9.3946599934755681E-2</v>
      </c>
      <c r="K8" s="359">
        <v>9.4815013330571893E-2</v>
      </c>
      <c r="L8" s="359">
        <v>9.4526276455101685E-2</v>
      </c>
      <c r="M8" s="359">
        <v>8.8337436085306378E-2</v>
      </c>
      <c r="N8" s="359">
        <v>8.8487016700878718E-2</v>
      </c>
      <c r="O8" s="359">
        <v>8.946297023103908E-2</v>
      </c>
      <c r="P8" s="359">
        <v>9.4843106632121837E-2</v>
      </c>
      <c r="Q8" s="359">
        <v>9.6203820913945956E-2</v>
      </c>
      <c r="R8" s="359">
        <v>9.4744069437217762E-2</v>
      </c>
      <c r="S8" s="359">
        <v>9.2164142176983418E-2</v>
      </c>
      <c r="T8" s="359">
        <v>9.2775020830687518E-2</v>
      </c>
      <c r="U8" s="359">
        <v>9.387957658156322E-2</v>
      </c>
      <c r="V8" s="359">
        <v>9.2533603734702152E-2</v>
      </c>
      <c r="W8" s="359">
        <v>9.3598994617089731E-2</v>
      </c>
      <c r="X8" s="359">
        <v>9.4570145416611281E-2</v>
      </c>
      <c r="Y8" s="359">
        <v>9.5637333674150699E-2</v>
      </c>
      <c r="Z8" s="359">
        <v>9.3708828924276413E-2</v>
      </c>
      <c r="AA8" s="359">
        <v>9.4866820207175573E-2</v>
      </c>
      <c r="AB8" s="359">
        <v>9.269840179425165E-2</v>
      </c>
      <c r="AC8" s="359">
        <v>9.4987760945075966E-2</v>
      </c>
      <c r="AD8" s="359">
        <v>9.7142597158621613E-2</v>
      </c>
      <c r="AE8" s="359">
        <v>9.9423783444847674E-2</v>
      </c>
      <c r="AF8" s="359">
        <v>0.10086485034286806</v>
      </c>
      <c r="AG8" s="359">
        <v>9.7299758419454013E-2</v>
      </c>
      <c r="AH8" s="359">
        <v>9.7654089028481245E-2</v>
      </c>
      <c r="AI8" s="359">
        <v>9.6995360435040548E-2</v>
      </c>
      <c r="AJ8" s="359">
        <v>9.7327270451950137E-2</v>
      </c>
      <c r="AK8" s="359">
        <v>9.7576747506995243E-2</v>
      </c>
      <c r="AL8" s="359">
        <v>9.6744990202795172E-2</v>
      </c>
      <c r="AM8" s="359">
        <v>9.6339235442123083E-2</v>
      </c>
      <c r="AN8" s="359">
        <v>9.5813854807194718E-2</v>
      </c>
      <c r="AO8" s="359">
        <v>9.647434080863225E-2</v>
      </c>
      <c r="AP8" s="359">
        <v>9.3240064281294652E-2</v>
      </c>
      <c r="AQ8" s="359">
        <v>9.5873761039586142E-2</v>
      </c>
      <c r="AR8" s="359">
        <v>9.3375407646535638E-2</v>
      </c>
      <c r="AS8" s="359">
        <v>9.5338175161584618E-2</v>
      </c>
      <c r="AT8" s="359">
        <v>9.6819389356643429E-2</v>
      </c>
      <c r="AU8" s="359">
        <v>9.9340007089794305E-2</v>
      </c>
      <c r="AV8" s="359">
        <v>0.10097853663670468</v>
      </c>
      <c r="AW8" s="359">
        <v>0.10067068861470581</v>
      </c>
      <c r="AX8" s="359">
        <v>0.101422494275221</v>
      </c>
    </row>
    <row r="9" spans="1:50" s="361" customFormat="1" ht="15" customHeight="1" x14ac:dyDescent="0.2">
      <c r="A9" s="359" t="s">
        <v>766</v>
      </c>
      <c r="B9" s="360" t="s">
        <v>767</v>
      </c>
      <c r="C9" s="359">
        <v>0.69568750488835651</v>
      </c>
      <c r="D9" s="359">
        <v>0.71309268194510722</v>
      </c>
      <c r="E9" s="359">
        <v>0.74600071351758779</v>
      </c>
      <c r="F9" s="359">
        <v>0.79488258620446473</v>
      </c>
      <c r="G9" s="359">
        <v>0.82979357421133515</v>
      </c>
      <c r="H9" s="359">
        <v>0.84337681860780322</v>
      </c>
      <c r="I9" s="359">
        <v>0.86643981668456138</v>
      </c>
      <c r="J9" s="359">
        <v>0.87725546587289571</v>
      </c>
      <c r="K9" s="359">
        <v>0.90771643388722212</v>
      </c>
      <c r="L9" s="359">
        <v>0.94367673452086576</v>
      </c>
      <c r="M9" s="359">
        <v>0.94075023760798071</v>
      </c>
      <c r="N9" s="359">
        <v>0.88150503796754054</v>
      </c>
      <c r="O9" s="359">
        <v>0.87809069409479568</v>
      </c>
      <c r="P9" s="359">
        <v>0.88332014756084198</v>
      </c>
      <c r="Q9" s="359">
        <v>0.92378465239283336</v>
      </c>
      <c r="R9" s="359">
        <v>0.96059158530452082</v>
      </c>
      <c r="S9" s="359">
        <v>0.98419368908077931</v>
      </c>
      <c r="T9" s="359">
        <v>1.0058293604019701</v>
      </c>
      <c r="U9" s="359">
        <v>0.99828687725629983</v>
      </c>
      <c r="V9" s="359">
        <v>0.99694442016532792</v>
      </c>
      <c r="W9" s="359">
        <v>0.94799791123803689</v>
      </c>
      <c r="X9" s="359">
        <v>0.95177551850543729</v>
      </c>
      <c r="Y9" s="359">
        <v>0.94287669366913263</v>
      </c>
      <c r="Z9" s="359">
        <v>0.95210281119100337</v>
      </c>
      <c r="AA9" s="359">
        <v>0.99986093967848522</v>
      </c>
      <c r="AB9" s="359">
        <v>1.004670222452845</v>
      </c>
      <c r="AC9" s="359">
        <v>1.0362141595502257</v>
      </c>
      <c r="AD9" s="359">
        <v>1.0790703691761678</v>
      </c>
      <c r="AE9" s="359">
        <v>1.0914896866287793</v>
      </c>
      <c r="AF9" s="359">
        <v>1.0961021879132422</v>
      </c>
      <c r="AG9" s="359">
        <v>1.0879503382654188</v>
      </c>
      <c r="AH9" s="359">
        <v>1.0919973319576841</v>
      </c>
      <c r="AI9" s="359">
        <v>1.103006750803589</v>
      </c>
      <c r="AJ9" s="359">
        <v>1.1051341217466868</v>
      </c>
      <c r="AK9" s="359">
        <v>1.1573580030869832</v>
      </c>
      <c r="AL9" s="359">
        <v>1.1701727229776588</v>
      </c>
      <c r="AM9" s="359">
        <v>1.1975693805745606</v>
      </c>
      <c r="AN9" s="359">
        <v>1.2494152650104096</v>
      </c>
      <c r="AO9" s="359">
        <v>1.3081020586741539</v>
      </c>
      <c r="AP9" s="359">
        <v>1.2497879094879338</v>
      </c>
      <c r="AQ9" s="359">
        <v>1.3682829944196724</v>
      </c>
      <c r="AR9" s="359">
        <v>1.3725101102934967</v>
      </c>
      <c r="AS9" s="359">
        <v>1.4153100328955071</v>
      </c>
      <c r="AT9" s="359">
        <v>1.4675591635125869</v>
      </c>
      <c r="AU9" s="359">
        <v>1.5006522037181749</v>
      </c>
      <c r="AV9" s="362">
        <v>1.4594438873826541</v>
      </c>
      <c r="AW9" s="362">
        <v>1.3937137337793362</v>
      </c>
      <c r="AX9" s="362">
        <v>1.4081519603772867</v>
      </c>
    </row>
    <row r="10" spans="1:50" s="361" customFormat="1" ht="15" customHeight="1" thickBot="1" x14ac:dyDescent="0.25">
      <c r="A10" s="359" t="s">
        <v>768</v>
      </c>
      <c r="B10" s="363" t="s">
        <v>769</v>
      </c>
      <c r="C10" s="364">
        <v>475.55428305467541</v>
      </c>
      <c r="D10" s="364">
        <v>523.49532686501311</v>
      </c>
      <c r="E10" s="364">
        <v>566.22416129410863</v>
      </c>
      <c r="F10" s="364">
        <v>626.29098851108552</v>
      </c>
      <c r="G10" s="364">
        <v>678.12913436865506</v>
      </c>
      <c r="H10" s="364">
        <v>729.249772919424</v>
      </c>
      <c r="I10" s="364">
        <v>812.19538398396958</v>
      </c>
      <c r="J10" s="364">
        <v>888.43352902077311</v>
      </c>
      <c r="K10" s="364">
        <v>968.46848481256575</v>
      </c>
      <c r="L10" s="364">
        <v>1064.4113411774642</v>
      </c>
      <c r="M10" s="364">
        <v>1142.1128393400622</v>
      </c>
      <c r="N10" s="364">
        <v>1137.9242329424251</v>
      </c>
      <c r="O10" s="364">
        <v>1188.620937961897</v>
      </c>
      <c r="P10" s="364">
        <v>1242.5651278696841</v>
      </c>
      <c r="Q10" s="364">
        <v>1343.2117172906107</v>
      </c>
      <c r="R10" s="364">
        <v>1434.5158282383104</v>
      </c>
      <c r="S10" s="364">
        <v>1526.5397040168762</v>
      </c>
      <c r="T10" s="364">
        <v>1551.3413211942348</v>
      </c>
      <c r="U10" s="364">
        <v>1610.7669049446351</v>
      </c>
      <c r="V10" s="364">
        <v>1656.3829059858408</v>
      </c>
      <c r="W10" s="364">
        <v>1664.7541513966701</v>
      </c>
      <c r="X10" s="364">
        <v>1716.7746149241227</v>
      </c>
      <c r="Y10" s="364">
        <v>1717.5497596884331</v>
      </c>
      <c r="Z10" s="364">
        <v>1778.8190973154769</v>
      </c>
      <c r="AA10" s="364">
        <v>1828.5881998809166</v>
      </c>
      <c r="AB10" s="364">
        <v>1918.978816539113</v>
      </c>
      <c r="AC10" s="364">
        <v>1992.1887207775183</v>
      </c>
      <c r="AD10" s="364">
        <v>2085.5354507317056</v>
      </c>
      <c r="AE10" s="364">
        <v>2129.0720272580475</v>
      </c>
      <c r="AF10" s="364">
        <v>2176.3203176062302</v>
      </c>
      <c r="AG10" s="364">
        <v>2251.4809163881018</v>
      </c>
      <c r="AH10" s="364">
        <v>2068.9296473959507</v>
      </c>
      <c r="AI10" s="364">
        <v>2130.1582544486346</v>
      </c>
      <c r="AJ10" s="364">
        <v>2208.8090714895679</v>
      </c>
      <c r="AK10" s="364">
        <v>2308.5082269593649</v>
      </c>
      <c r="AL10" s="364">
        <v>2373.6348398394848</v>
      </c>
      <c r="AM10" s="364">
        <v>2444.5321801322602</v>
      </c>
      <c r="AN10" s="364">
        <v>2540.6134295562324</v>
      </c>
      <c r="AO10" s="364">
        <v>2624.575592860263</v>
      </c>
      <c r="AP10" s="364">
        <v>2600.3589703075645</v>
      </c>
      <c r="AQ10" s="364">
        <v>2802.0063869295618</v>
      </c>
      <c r="AR10" s="364">
        <v>2862.2691179970102</v>
      </c>
      <c r="AS10" s="364">
        <v>2961.726411978113</v>
      </c>
      <c r="AT10" s="364">
        <v>3027.0763397402252</v>
      </c>
      <c r="AU10" s="364">
        <v>3066.2466461470008</v>
      </c>
      <c r="AV10" s="364">
        <v>2999.279410507449</v>
      </c>
      <c r="AW10" s="364">
        <v>2995.5506433629794</v>
      </c>
      <c r="AX10" s="364">
        <v>2995.4193377762754</v>
      </c>
    </row>
    <row r="11" spans="1:50" ht="15" customHeight="1" x14ac:dyDescent="0.2">
      <c r="A11" s="365" t="s">
        <v>770</v>
      </c>
      <c r="B11" s="366"/>
      <c r="C11" s="367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</row>
    <row r="12" spans="1:50" ht="15" customHeight="1" x14ac:dyDescent="0.2">
      <c r="A12" s="366"/>
      <c r="B12" s="366"/>
      <c r="C12" s="353"/>
      <c r="D12" s="353"/>
      <c r="E12" s="353"/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</row>
    <row r="13" spans="1:50" ht="15" customHeight="1" x14ac:dyDescent="0.2"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</row>
    <row r="14" spans="1:50" s="349" customFormat="1" ht="15" customHeight="1" x14ac:dyDescent="0.2">
      <c r="A14" s="349" t="s">
        <v>771</v>
      </c>
      <c r="C14" s="371"/>
      <c r="D14" s="370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W14" s="372"/>
      <c r="AX14" s="372"/>
    </row>
    <row r="15" spans="1:50" s="349" customFormat="1" ht="15" customHeight="1" thickBot="1" x14ac:dyDescent="0.25">
      <c r="A15" s="349" t="s">
        <v>772</v>
      </c>
      <c r="C15" s="373" t="s">
        <v>773</v>
      </c>
      <c r="AL15" s="350"/>
      <c r="AM15" s="350"/>
      <c r="AN15" s="350"/>
      <c r="AO15" s="350"/>
      <c r="AS15" s="372"/>
      <c r="AT15" s="372"/>
      <c r="AU15" s="372"/>
      <c r="AV15" s="372"/>
      <c r="AW15" s="372"/>
      <c r="AX15" s="372"/>
    </row>
    <row r="16" spans="1:50" s="352" customFormat="1" ht="15" customHeight="1" x14ac:dyDescent="0.2">
      <c r="A16" s="351"/>
      <c r="B16" s="351"/>
      <c r="C16" s="351">
        <v>1970</v>
      </c>
      <c r="D16" s="351">
        <v>1971</v>
      </c>
      <c r="E16" s="351">
        <v>1972</v>
      </c>
      <c r="F16" s="351">
        <v>1973</v>
      </c>
      <c r="G16" s="351">
        <v>1974</v>
      </c>
      <c r="H16" s="351">
        <v>1975</v>
      </c>
      <c r="I16" s="351">
        <v>1976</v>
      </c>
      <c r="J16" s="351">
        <v>1977</v>
      </c>
      <c r="K16" s="351">
        <v>1978</v>
      </c>
      <c r="L16" s="351">
        <v>1979</v>
      </c>
      <c r="M16" s="351">
        <v>1980</v>
      </c>
      <c r="N16" s="351">
        <v>1981</v>
      </c>
      <c r="O16" s="351">
        <v>1982</v>
      </c>
      <c r="P16" s="351">
        <v>1983</v>
      </c>
      <c r="Q16" s="351">
        <v>1984</v>
      </c>
      <c r="R16" s="351">
        <v>1985</v>
      </c>
      <c r="S16" s="351">
        <v>1986</v>
      </c>
      <c r="T16" s="351">
        <v>1987</v>
      </c>
      <c r="U16" s="351">
        <v>1988</v>
      </c>
      <c r="V16" s="351">
        <v>1989</v>
      </c>
      <c r="W16" s="351">
        <v>1990</v>
      </c>
      <c r="X16" s="351">
        <v>1991</v>
      </c>
      <c r="Y16" s="351">
        <v>1992</v>
      </c>
      <c r="Z16" s="351">
        <v>1993</v>
      </c>
      <c r="AA16" s="351">
        <v>1994</v>
      </c>
      <c r="AB16" s="351">
        <v>1995</v>
      </c>
      <c r="AC16" s="351">
        <v>1996</v>
      </c>
      <c r="AD16" s="351">
        <v>1997</v>
      </c>
      <c r="AE16" s="351">
        <v>1998</v>
      </c>
      <c r="AF16" s="351">
        <v>1999</v>
      </c>
      <c r="AG16" s="351">
        <v>2000</v>
      </c>
      <c r="AH16" s="351">
        <v>2001</v>
      </c>
      <c r="AI16" s="351">
        <v>2002</v>
      </c>
      <c r="AJ16" s="351">
        <v>2003</v>
      </c>
      <c r="AK16" s="351">
        <v>2004</v>
      </c>
      <c r="AL16" s="351">
        <v>2005</v>
      </c>
      <c r="AM16" s="351">
        <v>2006</v>
      </c>
      <c r="AN16" s="351">
        <v>2007</v>
      </c>
      <c r="AO16" s="351">
        <v>2008</v>
      </c>
      <c r="AP16" s="351">
        <v>2009</v>
      </c>
      <c r="AQ16" s="351">
        <v>2010</v>
      </c>
      <c r="AR16" s="351">
        <v>2011</v>
      </c>
      <c r="AS16" s="351">
        <v>2012</v>
      </c>
      <c r="AT16" s="351">
        <v>2013</v>
      </c>
      <c r="AU16" s="351">
        <v>2014</v>
      </c>
      <c r="AV16" s="351">
        <v>2015</v>
      </c>
      <c r="AW16" s="351">
        <v>2016</v>
      </c>
      <c r="AX16" s="351">
        <v>2017</v>
      </c>
    </row>
    <row r="17" spans="1:50" s="361" customFormat="1" ht="15" customHeight="1" x14ac:dyDescent="0.2">
      <c r="A17" s="361" t="s">
        <v>774</v>
      </c>
      <c r="C17" s="361">
        <v>4.4512576990524348E-2</v>
      </c>
      <c r="D17" s="361">
        <v>4.4341046729945724E-2</v>
      </c>
      <c r="E17" s="361">
        <v>4.4289237371162152E-2</v>
      </c>
      <c r="F17" s="361">
        <v>4.6511918427889459E-2</v>
      </c>
      <c r="G17" s="361">
        <v>4.7519240820272486E-2</v>
      </c>
      <c r="H17" s="361">
        <v>4.7699155199799156E-2</v>
      </c>
      <c r="I17" s="361">
        <v>4.7464589091672033E-2</v>
      </c>
      <c r="J17" s="361">
        <v>4.6096743469514208E-2</v>
      </c>
      <c r="K17" s="361">
        <v>4.7913300919186753E-2</v>
      </c>
      <c r="L17" s="361">
        <v>4.7628862611157528E-2</v>
      </c>
      <c r="M17" s="361">
        <v>4.2686721514489011E-2</v>
      </c>
      <c r="N17" s="361">
        <v>4.0903961927142261E-2</v>
      </c>
      <c r="O17" s="361">
        <v>4.0561621644356248E-2</v>
      </c>
      <c r="P17" s="361">
        <v>3.9171734073144782E-2</v>
      </c>
      <c r="Q17" s="361">
        <v>3.6304461071006669E-2</v>
      </c>
      <c r="R17" s="361">
        <v>3.5618021680455178E-2</v>
      </c>
      <c r="S17" s="361">
        <v>3.6396750568765464E-2</v>
      </c>
      <c r="T17" s="361">
        <v>3.5895955699318333E-2</v>
      </c>
      <c r="U17" s="361">
        <v>3.6761377558652247E-2</v>
      </c>
      <c r="V17" s="361">
        <v>3.6260947059755827E-2</v>
      </c>
      <c r="W17" s="361">
        <v>3.8065704441288546E-2</v>
      </c>
      <c r="X17" s="361">
        <v>3.8568079678908032E-2</v>
      </c>
      <c r="Y17" s="361">
        <v>3.9898747589250501E-2</v>
      </c>
      <c r="Z17" s="361">
        <v>3.9481375178784438E-2</v>
      </c>
      <c r="AA17" s="361">
        <v>3.965221778331713E-2</v>
      </c>
      <c r="AB17" s="361">
        <v>4.0306316160695105E-2</v>
      </c>
      <c r="AC17" s="361">
        <v>4.3233679363645611E-2</v>
      </c>
      <c r="AD17" s="361">
        <v>4.4484547478817145E-2</v>
      </c>
      <c r="AE17" s="361">
        <v>4.6367118377415813E-2</v>
      </c>
      <c r="AF17" s="361">
        <v>4.6724114002100935E-2</v>
      </c>
      <c r="AG17" s="361">
        <v>4.4414848150120881E-2</v>
      </c>
      <c r="AH17" s="361">
        <v>4.4428123235273967E-2</v>
      </c>
      <c r="AI17" s="361">
        <v>4.1836643422841192E-2</v>
      </c>
      <c r="AJ17" s="361">
        <v>3.9279143504842171E-2</v>
      </c>
      <c r="AK17" s="361">
        <v>3.8321351339145993E-2</v>
      </c>
      <c r="AL17" s="361">
        <v>3.7534258991106649E-2</v>
      </c>
      <c r="AM17" s="361">
        <v>3.6417233462376949E-2</v>
      </c>
      <c r="AN17" s="361">
        <v>3.5923979010531501E-2</v>
      </c>
      <c r="AO17" s="361">
        <v>3.4182648132060983E-2</v>
      </c>
      <c r="AP17" s="361">
        <v>3.4225708190918157E-2</v>
      </c>
      <c r="AQ17" s="361">
        <v>3.6279236263203445E-2</v>
      </c>
      <c r="AR17" s="361">
        <v>3.6078736707485209E-2</v>
      </c>
      <c r="AS17" s="361">
        <v>3.749924525255019E-2</v>
      </c>
      <c r="AT17" s="361">
        <v>3.8067413312369257E-2</v>
      </c>
      <c r="AU17" s="361">
        <v>3.9120949037955446E-2</v>
      </c>
      <c r="AV17" s="361">
        <v>3.7626011753127721E-2</v>
      </c>
      <c r="AW17" s="361">
        <v>3.6785951179718307E-2</v>
      </c>
      <c r="AX17" s="361">
        <v>3.6725843248586451E-2</v>
      </c>
    </row>
    <row r="18" spans="1:50" s="361" customFormat="1" ht="15" customHeight="1" x14ac:dyDescent="0.2">
      <c r="A18" s="361" t="s">
        <v>775</v>
      </c>
      <c r="C18" s="361">
        <v>6.0284941596481833E-3</v>
      </c>
      <c r="D18" s="361">
        <v>5.8771020207442773E-3</v>
      </c>
      <c r="E18" s="361">
        <v>6.1590648102145575E-3</v>
      </c>
      <c r="F18" s="361">
        <v>6.174107674792261E-3</v>
      </c>
      <c r="G18" s="361">
        <v>6.4826625939140544E-3</v>
      </c>
      <c r="H18" s="361">
        <v>6.7852888223133298E-3</v>
      </c>
      <c r="I18" s="361">
        <v>7.0574914184063755E-3</v>
      </c>
      <c r="J18" s="361">
        <v>7.5684988760026011E-3</v>
      </c>
      <c r="K18" s="361">
        <v>7.9253155689752164E-3</v>
      </c>
      <c r="L18" s="361">
        <v>8.4281844102728661E-3</v>
      </c>
      <c r="M18" s="361">
        <v>8.5254570571924627E-3</v>
      </c>
      <c r="N18" s="361">
        <v>9.0293756880587533E-3</v>
      </c>
      <c r="O18" s="361">
        <v>9.6586460356067223E-3</v>
      </c>
      <c r="P18" s="361">
        <v>1.0690290026973455E-2</v>
      </c>
      <c r="Q18" s="361">
        <v>1.1167029858150691E-2</v>
      </c>
      <c r="R18" s="361">
        <v>1.1211193614532914E-2</v>
      </c>
      <c r="S18" s="361">
        <v>1.114868061222599E-2</v>
      </c>
      <c r="T18" s="361">
        <v>1.1310132693562411E-2</v>
      </c>
      <c r="U18" s="361">
        <v>1.213509516697015E-2</v>
      </c>
      <c r="V18" s="361">
        <v>1.229236555506423E-2</v>
      </c>
      <c r="W18" s="361">
        <v>1.3216890947030361E-2</v>
      </c>
      <c r="X18" s="361">
        <v>1.3733453490084814E-2</v>
      </c>
      <c r="Y18" s="361">
        <v>1.3938470114184283E-2</v>
      </c>
      <c r="Z18" s="361">
        <v>1.4138662493558928E-2</v>
      </c>
      <c r="AA18" s="361">
        <v>1.4028679247512268E-2</v>
      </c>
      <c r="AB18" s="361">
        <v>1.4158984416354404E-2</v>
      </c>
      <c r="AC18" s="361">
        <v>1.4478934355541534E-2</v>
      </c>
      <c r="AD18" s="361">
        <v>1.4796288484168932E-2</v>
      </c>
      <c r="AE18" s="361">
        <v>1.5274121438790722E-2</v>
      </c>
      <c r="AF18" s="361">
        <v>1.5298920582598366E-2</v>
      </c>
      <c r="AG18" s="361">
        <v>1.5350413013462691E-2</v>
      </c>
      <c r="AH18" s="361">
        <v>1.3272474824652176E-2</v>
      </c>
      <c r="AI18" s="361">
        <v>1.3592885258271185E-2</v>
      </c>
      <c r="AJ18" s="361">
        <v>1.4282309376923919E-2</v>
      </c>
      <c r="AK18" s="361">
        <v>1.4112026468702816E-2</v>
      </c>
      <c r="AL18" s="361">
        <v>1.4373434797484741E-2</v>
      </c>
      <c r="AM18" s="361">
        <v>1.4320324336198878E-2</v>
      </c>
      <c r="AN18" s="361">
        <v>1.4292876852228213E-2</v>
      </c>
      <c r="AO18" s="361">
        <v>1.3600063069053885E-2</v>
      </c>
      <c r="AP18" s="361">
        <v>1.3617195138926069E-2</v>
      </c>
      <c r="AQ18" s="361">
        <v>1.3433483041621454E-2</v>
      </c>
      <c r="AR18" s="361">
        <v>1.3695330767546591E-2</v>
      </c>
      <c r="AS18" s="361">
        <v>1.3187592625613625E-2</v>
      </c>
      <c r="AT18" s="361">
        <v>1.2120397923424037E-2</v>
      </c>
      <c r="AU18" s="361">
        <v>1.1385519299807866E-2</v>
      </c>
      <c r="AV18" s="361">
        <v>1.1425783027118452E-2</v>
      </c>
      <c r="AW18" s="361">
        <v>1.2662533468883783E-2</v>
      </c>
      <c r="AX18" s="361">
        <v>1.210300635755201E-2</v>
      </c>
    </row>
    <row r="19" spans="1:50" s="361" customFormat="1" ht="15" customHeight="1" x14ac:dyDescent="0.2">
      <c r="A19" s="359" t="s">
        <v>776</v>
      </c>
      <c r="B19" s="359"/>
      <c r="C19" s="361">
        <v>4.2963738522534267E-3</v>
      </c>
      <c r="D19" s="361">
        <v>3.8842308989723907E-3</v>
      </c>
      <c r="E19" s="361">
        <v>3.6527528386555634E-3</v>
      </c>
      <c r="F19" s="361">
        <v>3.149843416757211E-3</v>
      </c>
      <c r="G19" s="361">
        <v>3.0893432817370417E-3</v>
      </c>
      <c r="H19" s="361">
        <v>3.4922957185599965E-3</v>
      </c>
      <c r="I19" s="361">
        <v>3.3802271675781896E-3</v>
      </c>
      <c r="J19" s="361">
        <v>4.0856329429161935E-3</v>
      </c>
      <c r="K19" s="361">
        <v>4.4753344263180495E-3</v>
      </c>
      <c r="L19" s="361">
        <v>4.5532980442869898E-3</v>
      </c>
      <c r="M19" s="361">
        <v>4.5484388633611301E-3</v>
      </c>
      <c r="N19" s="361">
        <v>4.6474315621955241E-3</v>
      </c>
      <c r="O19" s="361">
        <v>4.8723066915383325E-3</v>
      </c>
      <c r="P19" s="361">
        <v>5.6447479495210801E-3</v>
      </c>
      <c r="Q19" s="361">
        <v>6.6136225218819556E-3</v>
      </c>
      <c r="R19" s="361">
        <v>7.249125260638159E-3</v>
      </c>
      <c r="S19" s="361">
        <v>6.8275827719349235E-3</v>
      </c>
      <c r="T19" s="361">
        <v>6.9056717885735844E-3</v>
      </c>
      <c r="U19" s="361">
        <v>7.061544922609215E-3</v>
      </c>
      <c r="V19" s="361">
        <v>6.7923053037421757E-3</v>
      </c>
      <c r="W19" s="361">
        <v>6.3376545094916848E-3</v>
      </c>
      <c r="X19" s="361">
        <v>7.1786074883809833E-3</v>
      </c>
      <c r="Y19" s="361">
        <v>6.9990354820340826E-3</v>
      </c>
      <c r="Z19" s="361">
        <v>6.9143567281995432E-3</v>
      </c>
      <c r="AA19" s="361">
        <v>6.7498030724570633E-3</v>
      </c>
      <c r="AB19" s="361">
        <v>6.8239877909048703E-3</v>
      </c>
      <c r="AC19" s="361">
        <v>6.9589085125847504E-3</v>
      </c>
      <c r="AD19" s="361">
        <v>6.8283155724677552E-3</v>
      </c>
      <c r="AE19" s="361">
        <v>6.6884955569585115E-3</v>
      </c>
      <c r="AF19" s="361">
        <v>6.7908946634380593E-3</v>
      </c>
      <c r="AG19" s="361">
        <v>6.9487561097862968E-3</v>
      </c>
      <c r="AH19" s="361">
        <v>6.7412434820088053E-3</v>
      </c>
      <c r="AI19" s="361">
        <v>6.3732193443691394E-3</v>
      </c>
      <c r="AJ19" s="361">
        <v>6.5538165509205701E-3</v>
      </c>
      <c r="AK19" s="361">
        <v>6.5166611760603711E-3</v>
      </c>
      <c r="AL19" s="361">
        <v>6.090949550951302E-3</v>
      </c>
      <c r="AM19" s="361">
        <v>5.7800614199578979E-3</v>
      </c>
      <c r="AN19" s="361">
        <v>5.7791072381027193E-3</v>
      </c>
      <c r="AO19" s="361">
        <v>5.4989785285087574E-3</v>
      </c>
      <c r="AP19" s="361">
        <v>5.5059056202360328E-3</v>
      </c>
      <c r="AQ19" s="361">
        <v>5.1584321007451649E-3</v>
      </c>
      <c r="AR19" s="361">
        <v>5.2996372403738869E-3</v>
      </c>
      <c r="AS19" s="361">
        <v>5.1455269790208263E-3</v>
      </c>
      <c r="AT19" s="361">
        <v>5.3844753872619531E-3</v>
      </c>
      <c r="AU19" s="361">
        <v>5.6963762521559927E-3</v>
      </c>
      <c r="AV19" s="361">
        <v>5.9408897220843858E-3</v>
      </c>
      <c r="AW19" s="361">
        <v>5.5585939682506946E-3</v>
      </c>
      <c r="AX19" s="361">
        <v>5.7260463551959649E-3</v>
      </c>
    </row>
    <row r="20" spans="1:50" s="361" customFormat="1" ht="15" customHeight="1" x14ac:dyDescent="0.2">
      <c r="A20" s="359" t="s">
        <v>777</v>
      </c>
      <c r="B20" s="359"/>
      <c r="C20" s="361">
        <v>5.614858381072256E-2</v>
      </c>
      <c r="D20" s="361">
        <v>5.0358359712734856E-2</v>
      </c>
      <c r="E20" s="361">
        <v>4.5461871971503934E-2</v>
      </c>
      <c r="F20" s="361">
        <v>3.9584825425651178E-2</v>
      </c>
      <c r="G20" s="361">
        <v>3.7405091170313993E-2</v>
      </c>
      <c r="H20" s="361">
        <v>3.6173315523922694E-2</v>
      </c>
      <c r="I20" s="361">
        <v>3.154936853171067E-2</v>
      </c>
      <c r="J20" s="361">
        <v>2.9066414026692567E-2</v>
      </c>
      <c r="K20" s="361">
        <v>2.6766821328344771E-2</v>
      </c>
      <c r="L20" s="361">
        <v>2.5560468629569105E-2</v>
      </c>
      <c r="M20" s="361">
        <v>2.3953143431315434E-2</v>
      </c>
      <c r="N20" s="361">
        <v>2.4478397616331308E-2</v>
      </c>
      <c r="O20" s="361">
        <v>2.3234361952907526E-2</v>
      </c>
      <c r="P20" s="361">
        <v>2.4860366961159373E-2</v>
      </c>
      <c r="Q20" s="361">
        <v>2.6009998752473309E-2</v>
      </c>
      <c r="R20" s="361">
        <v>2.3816908490260472E-2</v>
      </c>
      <c r="S20" s="361">
        <v>2.2050346094182174E-2</v>
      </c>
      <c r="T20" s="361">
        <v>2.1305558620956986E-2</v>
      </c>
      <c r="U20" s="361">
        <v>2.1180693564048031E-2</v>
      </c>
      <c r="V20" s="361">
        <v>2.0776492272785291E-2</v>
      </c>
      <c r="W20" s="361">
        <v>1.8810291833959599E-2</v>
      </c>
      <c r="X20" s="361">
        <v>1.7420578944649167E-2</v>
      </c>
      <c r="Y20" s="361">
        <v>1.6445869128057358E-2</v>
      </c>
      <c r="Z20" s="361">
        <v>1.5527246800660406E-2</v>
      </c>
      <c r="AA20" s="361">
        <v>1.4777378522275741E-2</v>
      </c>
      <c r="AB20" s="361">
        <v>1.3247820280705695E-2</v>
      </c>
      <c r="AC20" s="361">
        <v>1.2242877255441237E-2</v>
      </c>
      <c r="AD20" s="361">
        <v>1.1674739401007554E-2</v>
      </c>
      <c r="AE20" s="361">
        <v>1.1419174570808963E-2</v>
      </c>
      <c r="AF20" s="361">
        <v>1.1828584549592049E-2</v>
      </c>
      <c r="AG20" s="361">
        <v>1.1807231805307419E-2</v>
      </c>
      <c r="AH20" s="361">
        <v>1.13338810382968E-2</v>
      </c>
      <c r="AI20" s="361">
        <v>1.1584046671670883E-2</v>
      </c>
      <c r="AJ20" s="361">
        <v>1.2584266297234524E-2</v>
      </c>
      <c r="AK20" s="361">
        <v>1.292057038949691E-2</v>
      </c>
      <c r="AL20" s="361">
        <v>1.2637497804568231E-2</v>
      </c>
      <c r="AM20" s="361">
        <v>1.2207604518969196E-2</v>
      </c>
      <c r="AN20" s="361">
        <v>1.1524405152655079E-2</v>
      </c>
      <c r="AO20" s="361">
        <v>1.0965786561367071E-2</v>
      </c>
      <c r="AP20" s="361">
        <v>1.0979600219481665E-2</v>
      </c>
      <c r="AQ20" s="361">
        <v>9.2729377187601748E-3</v>
      </c>
      <c r="AR20" s="361">
        <v>8.9180119442434126E-3</v>
      </c>
      <c r="AS20" s="361">
        <v>8.6442204033589619E-3</v>
      </c>
      <c r="AT20" s="361">
        <v>8.0317546164394172E-3</v>
      </c>
      <c r="AU20" s="361">
        <v>8.1070835745205624E-3</v>
      </c>
      <c r="AV20" s="361">
        <v>8.3930755726778009E-3</v>
      </c>
      <c r="AW20" s="361">
        <v>8.0639500745649916E-3</v>
      </c>
      <c r="AX20" s="361">
        <v>8.0945928598065847E-3</v>
      </c>
    </row>
    <row r="21" spans="1:50" s="361" customFormat="1" ht="15" customHeight="1" thickBot="1" x14ac:dyDescent="0.25">
      <c r="A21" s="374" t="s">
        <v>778</v>
      </c>
      <c r="B21" s="374"/>
      <c r="C21" s="374">
        <v>6.3341645702588191E-3</v>
      </c>
      <c r="D21" s="374">
        <v>6.0497258372421928E-3</v>
      </c>
      <c r="E21" s="374">
        <v>6.1065035390412943E-3</v>
      </c>
      <c r="F21" s="374">
        <v>5.7324078728724663E-3</v>
      </c>
      <c r="G21" s="374">
        <v>5.2713102968487951E-3</v>
      </c>
      <c r="H21" s="374">
        <v>4.5395384955194745E-3</v>
      </c>
      <c r="I21" s="374">
        <v>4.6458939010421852E-3</v>
      </c>
      <c r="J21" s="374">
        <v>5.9949856827818133E-3</v>
      </c>
      <c r="K21" s="374">
        <v>6.4225711868291591E-3</v>
      </c>
      <c r="L21" s="374">
        <v>6.8753385431211166E-3</v>
      </c>
      <c r="M21" s="374">
        <v>7.1025423123625914E-3</v>
      </c>
      <c r="N21" s="374">
        <v>7.8110107466546194E-3</v>
      </c>
      <c r="O21" s="374">
        <v>9.1067792993376352E-3</v>
      </c>
      <c r="P21" s="374">
        <v>1.1964159300772145E-2</v>
      </c>
      <c r="Q21" s="374">
        <v>1.2473960437014806E-2</v>
      </c>
      <c r="R21" s="374">
        <v>1.2931572937810391E-2</v>
      </c>
      <c r="S21" s="374">
        <v>1.2209652127795697E-2</v>
      </c>
      <c r="T21" s="374">
        <v>1.339203865589828E-2</v>
      </c>
      <c r="U21" s="374">
        <v>1.2760110913087611E-2</v>
      </c>
      <c r="V21" s="374">
        <v>1.2197293355841981E-2</v>
      </c>
      <c r="W21" s="374">
        <v>1.251589380567809E-2</v>
      </c>
      <c r="X21" s="374">
        <v>1.3011318540540212E-2</v>
      </c>
      <c r="Y21" s="374">
        <v>1.3333725620558229E-2</v>
      </c>
      <c r="Z21" s="374">
        <v>1.2646778315329331E-2</v>
      </c>
      <c r="AA21" s="374">
        <v>1.3539926659256919E-2</v>
      </c>
      <c r="AB21" s="374">
        <v>1.2990674216251902E-2</v>
      </c>
      <c r="AC21" s="374">
        <v>1.3310752561043049E-2</v>
      </c>
      <c r="AD21" s="374">
        <v>1.3673999935082528E-2</v>
      </c>
      <c r="AE21" s="374">
        <v>1.3577298947590065E-2</v>
      </c>
      <c r="AF21" s="374">
        <v>1.3487870897953729E-2</v>
      </c>
      <c r="AG21" s="374">
        <v>1.0630134787615594E-2</v>
      </c>
      <c r="AH21" s="374">
        <v>1.1572881725749176E-2</v>
      </c>
      <c r="AI21" s="374">
        <v>1.246218237649414E-2</v>
      </c>
      <c r="AJ21" s="374">
        <v>1.3127158051553825E-2</v>
      </c>
      <c r="AK21" s="374">
        <v>1.3182476852406614E-2</v>
      </c>
      <c r="AL21" s="374">
        <v>1.338258119114181E-2</v>
      </c>
      <c r="AM21" s="374">
        <v>1.409050866869424E-2</v>
      </c>
      <c r="AN21" s="374">
        <v>1.5235910211833291E-2</v>
      </c>
      <c r="AO21" s="374">
        <v>1.4497385091726416E-2</v>
      </c>
      <c r="AP21" s="374">
        <v>1.451564752279709E-2</v>
      </c>
      <c r="AQ21" s="374">
        <v>1.6800291559724796E-2</v>
      </c>
      <c r="AR21" s="374">
        <v>1.4674540902283043E-2</v>
      </c>
      <c r="AS21" s="374">
        <v>1.4660301964151939E-2</v>
      </c>
      <c r="AT21" s="374">
        <v>1.5554119976118143E-2</v>
      </c>
      <c r="AU21" s="374">
        <v>1.5660966575550377E-2</v>
      </c>
      <c r="AV21" s="374">
        <v>1.7071947612003244E-2</v>
      </c>
      <c r="AW21" s="374">
        <v>1.7569141866034338E-2</v>
      </c>
      <c r="AX21" s="374">
        <v>1.7664207464092214E-2</v>
      </c>
    </row>
    <row r="24" spans="1:50" s="349" customFormat="1" ht="15" customHeight="1" x14ac:dyDescent="0.2">
      <c r="A24" s="349" t="s">
        <v>779</v>
      </c>
      <c r="AW24" s="372"/>
      <c r="AX24" s="372"/>
    </row>
    <row r="25" spans="1:50" s="349" customFormat="1" ht="15" customHeight="1" thickBot="1" x14ac:dyDescent="0.25">
      <c r="A25" s="349" t="s">
        <v>780</v>
      </c>
      <c r="C25" s="373" t="s">
        <v>781</v>
      </c>
      <c r="AM25" s="350"/>
      <c r="AN25" s="350"/>
      <c r="AO25" s="350"/>
      <c r="AP25" s="350"/>
      <c r="AT25" s="372"/>
      <c r="AU25" s="372"/>
      <c r="AV25" s="372"/>
      <c r="AW25" s="372"/>
      <c r="AX25" s="372"/>
    </row>
    <row r="26" spans="1:50" s="352" customFormat="1" ht="15" customHeight="1" x14ac:dyDescent="0.2">
      <c r="A26" s="351"/>
      <c r="B26" s="351"/>
      <c r="C26" s="351">
        <v>1970</v>
      </c>
      <c r="D26" s="351">
        <v>1971</v>
      </c>
      <c r="E26" s="351">
        <v>1972</v>
      </c>
      <c r="F26" s="351">
        <v>1973</v>
      </c>
      <c r="G26" s="351">
        <v>1974</v>
      </c>
      <c r="H26" s="351">
        <v>1975</v>
      </c>
      <c r="I26" s="351">
        <v>1976</v>
      </c>
      <c r="J26" s="351">
        <v>1977</v>
      </c>
      <c r="K26" s="351">
        <v>1978</v>
      </c>
      <c r="L26" s="351">
        <v>1979</v>
      </c>
      <c r="M26" s="351">
        <v>1980</v>
      </c>
      <c r="N26" s="351">
        <v>1981</v>
      </c>
      <c r="O26" s="351">
        <v>1982</v>
      </c>
      <c r="P26" s="351">
        <v>1983</v>
      </c>
      <c r="Q26" s="351">
        <v>1984</v>
      </c>
      <c r="R26" s="351">
        <v>1985</v>
      </c>
      <c r="S26" s="351">
        <v>1986</v>
      </c>
      <c r="T26" s="351">
        <v>1987</v>
      </c>
      <c r="U26" s="351">
        <v>1988</v>
      </c>
      <c r="V26" s="351">
        <v>1989</v>
      </c>
      <c r="W26" s="351">
        <v>1990</v>
      </c>
      <c r="X26" s="351">
        <v>1991</v>
      </c>
      <c r="Y26" s="351">
        <v>1992</v>
      </c>
      <c r="Z26" s="351">
        <v>1993</v>
      </c>
      <c r="AA26" s="351">
        <v>1994</v>
      </c>
      <c r="AB26" s="351">
        <v>1995</v>
      </c>
      <c r="AC26" s="351">
        <v>1996</v>
      </c>
      <c r="AD26" s="351">
        <v>1997</v>
      </c>
      <c r="AE26" s="351">
        <v>1998</v>
      </c>
      <c r="AF26" s="351">
        <v>1999</v>
      </c>
      <c r="AG26" s="351">
        <v>2000</v>
      </c>
      <c r="AH26" s="351">
        <v>2001</v>
      </c>
      <c r="AI26" s="351">
        <v>2002</v>
      </c>
      <c r="AJ26" s="351">
        <v>2003</v>
      </c>
      <c r="AK26" s="351">
        <v>2004</v>
      </c>
      <c r="AL26" s="351">
        <v>2005</v>
      </c>
      <c r="AM26" s="351">
        <v>2006</v>
      </c>
      <c r="AN26" s="351">
        <v>2007</v>
      </c>
      <c r="AO26" s="351">
        <v>2008</v>
      </c>
      <c r="AP26" s="351">
        <v>2009</v>
      </c>
      <c r="AQ26" s="351">
        <v>2010</v>
      </c>
      <c r="AR26" s="351">
        <v>2011</v>
      </c>
      <c r="AS26" s="351">
        <v>2012</v>
      </c>
      <c r="AT26" s="351">
        <v>2013</v>
      </c>
      <c r="AU26" s="351">
        <v>2014</v>
      </c>
      <c r="AV26" s="351">
        <v>2015</v>
      </c>
      <c r="AW26" s="351">
        <v>2016</v>
      </c>
      <c r="AX26" s="351">
        <v>2017</v>
      </c>
    </row>
    <row r="27" spans="1:50" s="375" customFormat="1" ht="15" customHeight="1" x14ac:dyDescent="0.2">
      <c r="A27" s="375" t="s">
        <v>123</v>
      </c>
      <c r="C27" s="375">
        <v>60635.308105882934</v>
      </c>
      <c r="D27" s="375">
        <v>63942.480412821693</v>
      </c>
      <c r="E27" s="375">
        <v>67975.977994339002</v>
      </c>
      <c r="F27" s="375">
        <v>73909.935688093494</v>
      </c>
      <c r="G27" s="375">
        <v>77985.695845191076</v>
      </c>
      <c r="H27" s="375">
        <v>80633.461916018845</v>
      </c>
      <c r="I27" s="375">
        <v>85531.9126842806</v>
      </c>
      <c r="J27" s="375">
        <v>88125.772133840219</v>
      </c>
      <c r="K27" s="375">
        <v>92100.924899447316</v>
      </c>
      <c r="L27" s="375">
        <v>97437.583741423296</v>
      </c>
      <c r="M27" s="375">
        <v>98741.169689207411</v>
      </c>
      <c r="N27" s="375">
        <v>95316.710663374892</v>
      </c>
      <c r="O27" s="375">
        <v>96880.786403996462</v>
      </c>
      <c r="P27" s="375">
        <v>98015.134388794395</v>
      </c>
      <c r="Q27" s="375">
        <v>102941.06345271082</v>
      </c>
      <c r="R27" s="375">
        <v>107972.75660667315</v>
      </c>
      <c r="S27" s="375">
        <v>113192.77812354316</v>
      </c>
      <c r="T27" s="375">
        <v>118562.11172214754</v>
      </c>
      <c r="U27" s="375">
        <v>119835.01999576828</v>
      </c>
      <c r="V27" s="375">
        <v>121468.41000602111</v>
      </c>
      <c r="W27" s="375">
        <v>117582.30157167514</v>
      </c>
      <c r="X27" s="375">
        <v>120668.1372590868</v>
      </c>
      <c r="Y27" s="375">
        <v>122072.7085042743</v>
      </c>
      <c r="Z27" s="375">
        <v>125362.51175443041</v>
      </c>
      <c r="AA27" s="375">
        <v>131493.46503411242</v>
      </c>
      <c r="AB27" s="375">
        <v>136761.6625430673</v>
      </c>
      <c r="AC27" s="375">
        <v>144192.08537010718</v>
      </c>
      <c r="AD27" s="375">
        <v>151846.33306685789</v>
      </c>
      <c r="AE27" s="375">
        <v>154865.81077958457</v>
      </c>
      <c r="AF27" s="375">
        <v>156303.479886666</v>
      </c>
      <c r="AG27" s="375">
        <v>157098.21665265399</v>
      </c>
      <c r="AH27" s="375">
        <v>158087.5570689544</v>
      </c>
      <c r="AI27" s="375">
        <v>165192.969826897</v>
      </c>
      <c r="AJ27" s="375">
        <v>169074.13876299997</v>
      </c>
      <c r="AK27" s="375">
        <v>177688.18168799998</v>
      </c>
      <c r="AL27" s="375">
        <v>182269.0594267807</v>
      </c>
      <c r="AM27" s="375">
        <v>188210.17052868966</v>
      </c>
      <c r="AN27" s="375">
        <v>201030.85271368606</v>
      </c>
      <c r="AO27" s="375">
        <v>211538.24123590908</v>
      </c>
      <c r="AP27" s="375">
        <v>205811.43136473576</v>
      </c>
      <c r="AQ27" s="375">
        <v>223507.88682755025</v>
      </c>
      <c r="AR27" s="375">
        <v>229023.1996039724</v>
      </c>
      <c r="AS27" s="375">
        <v>236164.84034911322</v>
      </c>
      <c r="AT27" s="375">
        <v>243880.03253379615</v>
      </c>
      <c r="AU27" s="375">
        <v>249756.28952699422</v>
      </c>
      <c r="AV27" s="375">
        <v>245965.52153261297</v>
      </c>
      <c r="AW27" s="375">
        <v>240795.27739581402</v>
      </c>
      <c r="AX27" s="375">
        <v>244883.31326208491</v>
      </c>
    </row>
    <row r="28" spans="1:50" s="375" customFormat="1" ht="15" customHeight="1" x14ac:dyDescent="0.2">
      <c r="A28" s="375" t="s">
        <v>782</v>
      </c>
      <c r="C28" s="375">
        <v>14458.726304782598</v>
      </c>
      <c r="D28" s="375">
        <v>15827.399681573232</v>
      </c>
      <c r="E28" s="375">
        <v>17855.484268572272</v>
      </c>
      <c r="F28" s="375">
        <v>20824.657177927063</v>
      </c>
      <c r="G28" s="375">
        <v>22759.867657723389</v>
      </c>
      <c r="H28" s="375">
        <v>24240.032601315444</v>
      </c>
      <c r="I28" s="375">
        <v>26086.064736516619</v>
      </c>
      <c r="J28" s="375">
        <v>25781.834281414318</v>
      </c>
      <c r="K28" s="375">
        <v>27977.869086202743</v>
      </c>
      <c r="L28" s="375">
        <v>29655.19118200893</v>
      </c>
      <c r="M28" s="375">
        <v>28667.248408209314</v>
      </c>
      <c r="N28" s="375">
        <v>28718.697120327794</v>
      </c>
      <c r="O28" s="375">
        <v>29586.484189110699</v>
      </c>
      <c r="P28" s="375">
        <v>28725.895185483976</v>
      </c>
      <c r="Q28" s="375">
        <v>29135.643722523175</v>
      </c>
      <c r="R28" s="375">
        <v>30877.841043334876</v>
      </c>
      <c r="S28" s="375">
        <v>34861.268875041285</v>
      </c>
      <c r="T28" s="375">
        <v>34711.365643388301</v>
      </c>
      <c r="U28" s="375">
        <v>35449.133082128363</v>
      </c>
      <c r="V28" s="375">
        <v>37115.122557823473</v>
      </c>
      <c r="W28" s="375">
        <v>37632.121280091429</v>
      </c>
      <c r="X28" s="375">
        <v>39189.147490777905</v>
      </c>
      <c r="Y28" s="375">
        <v>39473.645702700844</v>
      </c>
      <c r="Z28" s="375">
        <v>41036.61901420074</v>
      </c>
      <c r="AA28" s="375">
        <v>43392.352584803302</v>
      </c>
      <c r="AB28" s="375">
        <v>47439.226706443675</v>
      </c>
      <c r="AC28" s="375">
        <v>51026.10027745238</v>
      </c>
      <c r="AD28" s="375">
        <v>53666.221725386436</v>
      </c>
      <c r="AE28" s="375">
        <v>56156.91300588075</v>
      </c>
      <c r="AF28" s="375">
        <v>55735.086820399993</v>
      </c>
      <c r="AG28" s="375">
        <v>55594.837715800008</v>
      </c>
      <c r="AH28" s="375">
        <v>55669.489668399998</v>
      </c>
      <c r="AI28" s="375">
        <v>57525.094839999998</v>
      </c>
      <c r="AJ28" s="375">
        <v>56500.869399999996</v>
      </c>
      <c r="AK28" s="375">
        <v>60150.786799999994</v>
      </c>
      <c r="AL28" s="375">
        <v>61622.361291281304</v>
      </c>
      <c r="AM28" s="375">
        <v>62712.915463999998</v>
      </c>
      <c r="AN28" s="375">
        <v>67510.47573706531</v>
      </c>
      <c r="AO28" s="375">
        <v>72640.728407257237</v>
      </c>
      <c r="AP28" s="375">
        <v>73024.467212565287</v>
      </c>
      <c r="AQ28" s="375">
        <v>80086.342924660101</v>
      </c>
      <c r="AR28" s="375">
        <v>84870.507714371124</v>
      </c>
      <c r="AS28" s="375">
        <v>90476.494887965993</v>
      </c>
      <c r="AT28" s="375">
        <v>95085.107246467596</v>
      </c>
      <c r="AU28" s="375">
        <v>98941.03194153597</v>
      </c>
      <c r="AV28" s="375">
        <v>96668.367672935739</v>
      </c>
      <c r="AW28" s="375">
        <v>95050.446876538932</v>
      </c>
      <c r="AX28" s="375">
        <v>96965.565988692644</v>
      </c>
    </row>
    <row r="29" spans="1:50" s="375" customFormat="1" ht="15" customHeight="1" x14ac:dyDescent="0.2">
      <c r="A29" s="356" t="s">
        <v>783</v>
      </c>
      <c r="B29" s="356"/>
      <c r="C29" s="375">
        <v>1266.802834603578</v>
      </c>
      <c r="D29" s="375">
        <v>1406.9813127758164</v>
      </c>
      <c r="E29" s="375">
        <v>1570.6927562685585</v>
      </c>
      <c r="F29" s="375">
        <v>1737.8386778304875</v>
      </c>
      <c r="G29" s="375">
        <v>1873.455397516293</v>
      </c>
      <c r="H29" s="375">
        <v>2059.0126408131077</v>
      </c>
      <c r="I29" s="375">
        <v>2205.4138558281052</v>
      </c>
      <c r="J29" s="375">
        <v>2310.2076543638968</v>
      </c>
      <c r="K29" s="375">
        <v>2479.4870962277396</v>
      </c>
      <c r="L29" s="375">
        <v>2685.032725673288</v>
      </c>
      <c r="M29" s="375">
        <v>2952.026709036893</v>
      </c>
      <c r="N29" s="375">
        <v>3035.5279574244914</v>
      </c>
      <c r="O29" s="375">
        <v>3201.5704236368847</v>
      </c>
      <c r="P29" s="375">
        <v>3368.1669861829823</v>
      </c>
      <c r="Q29" s="375">
        <v>3406.3263563687951</v>
      </c>
      <c r="R29" s="375">
        <v>3569.7041063554625</v>
      </c>
      <c r="S29" s="375">
        <v>3736.5599395103691</v>
      </c>
      <c r="T29" s="375">
        <v>3956.9927803390437</v>
      </c>
      <c r="U29" s="375">
        <v>4323.702087001845</v>
      </c>
      <c r="V29" s="375">
        <v>4360.1616732390748</v>
      </c>
      <c r="W29" s="375">
        <v>4667.7668360279658</v>
      </c>
      <c r="X29" s="375">
        <v>4715.8676539727512</v>
      </c>
      <c r="Y29" s="375">
        <v>4924.0919987810412</v>
      </c>
      <c r="Z29" s="375">
        <v>5090.4714701683888</v>
      </c>
      <c r="AA29" s="375">
        <v>5635.5121734117556</v>
      </c>
      <c r="AB29" s="375">
        <v>6103.9947598159379</v>
      </c>
      <c r="AC29" s="375">
        <v>6242.8050809168053</v>
      </c>
      <c r="AD29" s="375">
        <v>6784.5374345317659</v>
      </c>
      <c r="AE29" s="375">
        <v>7304.8052587399052</v>
      </c>
      <c r="AF29" s="375">
        <v>7786.3970403999983</v>
      </c>
      <c r="AG29" s="375">
        <v>8210.1467367999976</v>
      </c>
      <c r="AH29" s="375">
        <v>7867.7105023999984</v>
      </c>
      <c r="AI29" s="375">
        <v>8125.1126399999994</v>
      </c>
      <c r="AJ29" s="375">
        <v>8209.8189999999995</v>
      </c>
      <c r="AK29" s="375">
        <v>8460.8039999999983</v>
      </c>
      <c r="AL29" s="375">
        <v>8902.6727032031686</v>
      </c>
      <c r="AM29" s="375">
        <v>9083.2819</v>
      </c>
      <c r="AN29" s="375">
        <v>9491.2392159439987</v>
      </c>
      <c r="AO29" s="375">
        <v>9811.7166962069532</v>
      </c>
      <c r="AP29" s="375">
        <v>9983.4968259462221</v>
      </c>
      <c r="AQ29" s="375">
        <v>10366.488530009879</v>
      </c>
      <c r="AR29" s="375">
        <v>10881.211557497503</v>
      </c>
      <c r="AS29" s="375">
        <v>11449.111201545502</v>
      </c>
      <c r="AT29" s="375">
        <v>11932.656696399064</v>
      </c>
      <c r="AU29" s="375">
        <v>12625.987399828786</v>
      </c>
      <c r="AV29" s="375">
        <v>12631.315532620865</v>
      </c>
      <c r="AW29" s="375">
        <v>12403.303200832623</v>
      </c>
      <c r="AX29" s="375">
        <v>12480.055775015848</v>
      </c>
    </row>
    <row r="30" spans="1:50" s="375" customFormat="1" ht="15" customHeight="1" x14ac:dyDescent="0.2">
      <c r="A30" s="356" t="s">
        <v>784</v>
      </c>
      <c r="B30" s="356"/>
      <c r="C30" s="356">
        <v>13191.923470179019</v>
      </c>
      <c r="D30" s="356">
        <v>14420.418368797415</v>
      </c>
      <c r="E30" s="356">
        <v>16284.791512303715</v>
      </c>
      <c r="F30" s="356">
        <v>19086.818500096575</v>
      </c>
      <c r="G30" s="356">
        <v>20886.412260207097</v>
      </c>
      <c r="H30" s="356">
        <v>22181.019960502337</v>
      </c>
      <c r="I30" s="356">
        <v>23880.650880688514</v>
      </c>
      <c r="J30" s="356">
        <v>23471.62662705042</v>
      </c>
      <c r="K30" s="356">
        <v>25498.381989975005</v>
      </c>
      <c r="L30" s="356">
        <v>26970.158456335641</v>
      </c>
      <c r="M30" s="356">
        <v>25715.22169917242</v>
      </c>
      <c r="N30" s="356">
        <v>25683.169162903301</v>
      </c>
      <c r="O30" s="356">
        <v>26384.913765473815</v>
      </c>
      <c r="P30" s="356">
        <v>25357.728199300993</v>
      </c>
      <c r="Q30" s="356">
        <v>25729.317366154381</v>
      </c>
      <c r="R30" s="356">
        <v>27308.136936979416</v>
      </c>
      <c r="S30" s="356">
        <v>31124.708935530918</v>
      </c>
      <c r="T30" s="356">
        <v>30754.372863049259</v>
      </c>
      <c r="U30" s="356">
        <v>31125.430995126517</v>
      </c>
      <c r="V30" s="356">
        <v>32754.960884584398</v>
      </c>
      <c r="W30" s="356">
        <v>32964.354444063465</v>
      </c>
      <c r="X30" s="356">
        <v>34473.279836805152</v>
      </c>
      <c r="Y30" s="356">
        <v>34549.553703919803</v>
      </c>
      <c r="Z30" s="356">
        <v>35946.147544032348</v>
      </c>
      <c r="AA30" s="356">
        <v>37756.840411391546</v>
      </c>
      <c r="AB30" s="356">
        <v>41335.231946627733</v>
      </c>
      <c r="AC30" s="356">
        <v>44783.295196535575</v>
      </c>
      <c r="AD30" s="356">
        <v>46881.684290854668</v>
      </c>
      <c r="AE30" s="356">
        <v>48852.107747140843</v>
      </c>
      <c r="AF30" s="356">
        <v>47948.689779999993</v>
      </c>
      <c r="AG30" s="356">
        <v>47384.690979000006</v>
      </c>
      <c r="AH30" s="356">
        <v>47801.779166</v>
      </c>
      <c r="AI30" s="356">
        <v>49399.982199999999</v>
      </c>
      <c r="AJ30" s="356">
        <v>48291.050399999993</v>
      </c>
      <c r="AK30" s="356">
        <v>51689.982799999998</v>
      </c>
      <c r="AL30" s="356">
        <v>52719.688588078134</v>
      </c>
      <c r="AM30" s="356">
        <v>53629.633563999996</v>
      </c>
      <c r="AN30" s="356">
        <v>58019.236521121318</v>
      </c>
      <c r="AO30" s="356">
        <v>62829.011711050276</v>
      </c>
      <c r="AP30" s="356">
        <v>63040.970386619061</v>
      </c>
      <c r="AQ30" s="356">
        <v>69719.854394650218</v>
      </c>
      <c r="AR30" s="356">
        <v>73989.296156873621</v>
      </c>
      <c r="AS30" s="356">
        <v>79027.383686420493</v>
      </c>
      <c r="AT30" s="356">
        <v>83152.450550068534</v>
      </c>
      <c r="AU30" s="356">
        <v>86315.04454170719</v>
      </c>
      <c r="AV30" s="356">
        <v>84037.052140314874</v>
      </c>
      <c r="AW30" s="356">
        <v>82647.143675706306</v>
      </c>
      <c r="AX30" s="356">
        <v>84485.510213676796</v>
      </c>
    </row>
    <row r="31" spans="1:50" s="375" customFormat="1" ht="15" customHeight="1" x14ac:dyDescent="0.2">
      <c r="A31" s="356" t="s">
        <v>128</v>
      </c>
      <c r="B31" s="356"/>
      <c r="C31" s="356">
        <v>5351.0112524990127</v>
      </c>
      <c r="D31" s="356">
        <v>5317.3932403564268</v>
      </c>
      <c r="E31" s="356">
        <v>5338.4692460192755</v>
      </c>
      <c r="F31" s="356">
        <v>5441.909029883318</v>
      </c>
      <c r="G31" s="356">
        <v>5376.3792021370627</v>
      </c>
      <c r="H31" s="356">
        <v>5348.7203612746416</v>
      </c>
      <c r="I31" s="356">
        <v>5426.8986323396102</v>
      </c>
      <c r="J31" s="356">
        <v>5500.8923116061642</v>
      </c>
      <c r="K31" s="356">
        <v>5372.7878802912273</v>
      </c>
      <c r="L31" s="356">
        <v>5565.3282666741252</v>
      </c>
      <c r="M31" s="356">
        <v>5752.2427110407771</v>
      </c>
      <c r="N31" s="356">
        <v>5724.5252523855615</v>
      </c>
      <c r="O31" s="356">
        <v>5772.1340754877656</v>
      </c>
      <c r="P31" s="356">
        <v>5906.3186108704685</v>
      </c>
      <c r="Q31" s="356">
        <v>5736.6108405114155</v>
      </c>
      <c r="R31" s="356">
        <v>6058.5875905617895</v>
      </c>
      <c r="S31" s="356">
        <v>5949.6304549799606</v>
      </c>
      <c r="T31" s="356">
        <v>6386.8380283390452</v>
      </c>
      <c r="U31" s="356">
        <v>6461.3621785598516</v>
      </c>
      <c r="V31" s="356">
        <v>6532.1646957220037</v>
      </c>
      <c r="W31" s="356">
        <v>6026.9291002919254</v>
      </c>
      <c r="X31" s="356">
        <v>6147.779782847032</v>
      </c>
      <c r="Y31" s="356">
        <v>6073.6691259652089</v>
      </c>
      <c r="Z31" s="356">
        <v>6432.8950625617335</v>
      </c>
      <c r="AA31" s="356">
        <v>6652.2113097512574</v>
      </c>
      <c r="AB31" s="356">
        <v>7050.6177321950527</v>
      </c>
      <c r="AC31" s="356">
        <v>7287.7067326938195</v>
      </c>
      <c r="AD31" s="356">
        <v>7528.1433849960486</v>
      </c>
      <c r="AE31" s="356">
        <v>7308.4931670779333</v>
      </c>
      <c r="AF31" s="356">
        <v>7536.1837324000007</v>
      </c>
      <c r="AG31" s="356">
        <v>7322.062520800001</v>
      </c>
      <c r="AH31" s="356">
        <v>7728.6790392000012</v>
      </c>
      <c r="AI31" s="356">
        <v>7811.0189999999993</v>
      </c>
      <c r="AJ31" s="356">
        <v>8151.7379999999994</v>
      </c>
      <c r="AK31" s="356">
        <v>8275.7950000000001</v>
      </c>
      <c r="AL31" s="356">
        <v>8361.2977776385196</v>
      </c>
      <c r="AM31" s="356">
        <v>8554.0616640000007</v>
      </c>
      <c r="AN31" s="356">
        <v>9066.942863583432</v>
      </c>
      <c r="AO31" s="356">
        <v>9910.5895636483874</v>
      </c>
      <c r="AP31" s="356">
        <v>9553.4291188042862</v>
      </c>
      <c r="AQ31" s="356">
        <v>10029.040115332773</v>
      </c>
      <c r="AR31" s="356">
        <v>9998.9709190131252</v>
      </c>
      <c r="AS31" s="356">
        <v>10361.60206067115</v>
      </c>
      <c r="AT31" s="356">
        <v>10632.233798266687</v>
      </c>
      <c r="AU31" s="356">
        <v>11195.942966749062</v>
      </c>
      <c r="AV31" s="356">
        <v>11480.143575904558</v>
      </c>
      <c r="AW31" s="356">
        <v>10331.862826550139</v>
      </c>
      <c r="AX31" s="356">
        <v>10468.699131488811</v>
      </c>
    </row>
    <row r="32" spans="1:50" s="375" customFormat="1" ht="15" customHeight="1" x14ac:dyDescent="0.2">
      <c r="A32" s="356" t="s">
        <v>785</v>
      </c>
      <c r="B32" s="356"/>
      <c r="C32" s="356">
        <v>17198.481407737498</v>
      </c>
      <c r="D32" s="356">
        <v>18615.108266146697</v>
      </c>
      <c r="E32" s="356">
        <v>20283.562578776902</v>
      </c>
      <c r="F32" s="356">
        <v>22764.227224141454</v>
      </c>
      <c r="G32" s="356">
        <v>24546.329227608738</v>
      </c>
      <c r="H32" s="356">
        <v>25821.345532943633</v>
      </c>
      <c r="I32" s="356">
        <v>28718.493295601256</v>
      </c>
      <c r="J32" s="356">
        <v>31499.322682979924</v>
      </c>
      <c r="K32" s="356">
        <v>33014.52820068696</v>
      </c>
      <c r="L32" s="356">
        <v>35315.327006389052</v>
      </c>
      <c r="M32" s="356">
        <v>37491.368798444382</v>
      </c>
      <c r="N32" s="356">
        <v>34208.753686035219</v>
      </c>
      <c r="O32" s="356">
        <v>34951.483640578146</v>
      </c>
      <c r="P32" s="356">
        <v>35755.869992041487</v>
      </c>
      <c r="Q32" s="356">
        <v>38995.593450005574</v>
      </c>
      <c r="R32" s="356">
        <v>40975.285412895711</v>
      </c>
      <c r="S32" s="356">
        <v>43495.032669669105</v>
      </c>
      <c r="T32" s="356">
        <v>45797.202813215205</v>
      </c>
      <c r="U32" s="356">
        <v>46837.749790008573</v>
      </c>
      <c r="V32" s="356">
        <v>46673.866254953362</v>
      </c>
      <c r="W32" s="356">
        <v>43523.409306235844</v>
      </c>
      <c r="X32" s="356">
        <v>44444.213756865633</v>
      </c>
      <c r="Y32" s="356">
        <v>45456.147566556909</v>
      </c>
      <c r="Z32" s="356">
        <v>47516.483816331078</v>
      </c>
      <c r="AA32" s="356">
        <v>50247.126043566102</v>
      </c>
      <c r="AB32" s="356">
        <v>51347.493475506883</v>
      </c>
      <c r="AC32" s="356">
        <v>53378.981368676592</v>
      </c>
      <c r="AD32" s="356">
        <v>55660.799385823702</v>
      </c>
      <c r="AE32" s="356">
        <v>57191.017764391021</v>
      </c>
      <c r="AF32" s="356">
        <v>59293.833430571991</v>
      </c>
      <c r="AG32" s="356">
        <v>60645.906331526799</v>
      </c>
      <c r="AH32" s="356">
        <v>60966.058515844801</v>
      </c>
      <c r="AI32" s="356">
        <v>64770.779694896992</v>
      </c>
      <c r="AJ32" s="356">
        <v>67688.27468799999</v>
      </c>
      <c r="AK32" s="356">
        <v>71462.402815999987</v>
      </c>
      <c r="AL32" s="356">
        <v>72805.703674184828</v>
      </c>
      <c r="AM32" s="356">
        <v>76030.30432468967</v>
      </c>
      <c r="AN32" s="356">
        <v>81133.413712541136</v>
      </c>
      <c r="AO32" s="356">
        <v>81569.630741339352</v>
      </c>
      <c r="AP32" s="356">
        <v>76189.373472970008</v>
      </c>
      <c r="AQ32" s="356">
        <v>85566.593818205118</v>
      </c>
      <c r="AR32" s="356">
        <v>88715.625567770941</v>
      </c>
      <c r="AS32" s="356">
        <v>88697.281162355997</v>
      </c>
      <c r="AT32" s="356">
        <v>88293.855422180524</v>
      </c>
      <c r="AU32" s="356">
        <v>87358.390564172718</v>
      </c>
      <c r="AV32" s="356">
        <v>85127.160929783451</v>
      </c>
      <c r="AW32" s="356">
        <v>84257.117980074923</v>
      </c>
      <c r="AX32" s="356">
        <v>86486.988946747384</v>
      </c>
    </row>
    <row r="33" spans="1:50" s="375" customFormat="1" ht="15" customHeight="1" x14ac:dyDescent="0.2">
      <c r="A33" s="356" t="s">
        <v>786</v>
      </c>
      <c r="B33" s="356"/>
      <c r="C33" s="356">
        <v>262.85089019449543</v>
      </c>
      <c r="D33" s="356">
        <v>320.33616693791754</v>
      </c>
      <c r="E33" s="356">
        <v>333.94271146756921</v>
      </c>
      <c r="F33" s="356">
        <v>431.53102542299814</v>
      </c>
      <c r="G33" s="356">
        <v>579.47944785036077</v>
      </c>
      <c r="H33" s="356">
        <v>680.80222627551439</v>
      </c>
      <c r="I33" s="356">
        <v>785.11088480313526</v>
      </c>
      <c r="J33" s="356">
        <v>875.44898271417128</v>
      </c>
      <c r="K33" s="356">
        <v>1028.8035299319142</v>
      </c>
      <c r="L33" s="356">
        <v>1164.0562255590987</v>
      </c>
      <c r="M33" s="356">
        <v>1253.8785289339805</v>
      </c>
      <c r="N33" s="356">
        <v>1141.4493295317279</v>
      </c>
      <c r="O33" s="356">
        <v>1110.7116811945796</v>
      </c>
      <c r="P33" s="356">
        <v>1017.8065163431719</v>
      </c>
      <c r="Q33" s="356">
        <v>1246.4246610123653</v>
      </c>
      <c r="R33" s="356">
        <v>1272.5884190931151</v>
      </c>
      <c r="S33" s="356">
        <v>1328.5878850954361</v>
      </c>
      <c r="T33" s="356">
        <v>1327.8857661250333</v>
      </c>
      <c r="U33" s="356">
        <v>1382.8933591731263</v>
      </c>
      <c r="V33" s="356">
        <v>1332.1157238259607</v>
      </c>
      <c r="W33" s="356">
        <v>1289.4283272419457</v>
      </c>
      <c r="X33" s="356">
        <v>1261.2875971030999</v>
      </c>
      <c r="Y33" s="356">
        <v>1339.2126200403895</v>
      </c>
      <c r="Z33" s="356">
        <v>1378.2536916908894</v>
      </c>
      <c r="AA33" s="356">
        <v>1532.4748137577394</v>
      </c>
      <c r="AB33" s="356">
        <v>1510.507467161865</v>
      </c>
      <c r="AC33" s="356">
        <v>1601.5789610066595</v>
      </c>
      <c r="AD33" s="356">
        <v>1640.2426994187845</v>
      </c>
      <c r="AE33" s="356">
        <v>1739.1470535342723</v>
      </c>
      <c r="AF33" s="356">
        <v>1899.5036631999999</v>
      </c>
      <c r="AG33" s="356">
        <v>2220.3862224</v>
      </c>
      <c r="AH33" s="356">
        <v>2168.0216808</v>
      </c>
      <c r="AI33" s="356">
        <v>2251.6187799999998</v>
      </c>
      <c r="AJ33" s="356">
        <v>2403.42</v>
      </c>
      <c r="AK33" s="356">
        <v>2503.5450000000001</v>
      </c>
      <c r="AL33" s="356">
        <v>2764.4006248309543</v>
      </c>
      <c r="AM33" s="356">
        <v>2874.9015679156328</v>
      </c>
      <c r="AN33" s="356">
        <v>3195.4124257026906</v>
      </c>
      <c r="AO33" s="356">
        <v>3197.8901829870119</v>
      </c>
      <c r="AP33" s="356">
        <v>2254.9479166487044</v>
      </c>
      <c r="AQ33" s="356">
        <v>3182.2243800141041</v>
      </c>
      <c r="AR33" s="356">
        <v>3335.4085643559315</v>
      </c>
      <c r="AS33" s="356">
        <v>3239.7723037023579</v>
      </c>
      <c r="AT33" s="356">
        <v>3246.540451188373</v>
      </c>
      <c r="AU33" s="356">
        <v>3358.1831269926038</v>
      </c>
      <c r="AV33" s="356">
        <v>3346.1290473773424</v>
      </c>
      <c r="AW33" s="356">
        <v>2713.8536183689457</v>
      </c>
      <c r="AX33" s="356">
        <v>2656.8263946401335</v>
      </c>
    </row>
    <row r="34" spans="1:50" s="375" customFormat="1" ht="15" customHeight="1" x14ac:dyDescent="0.2">
      <c r="A34" s="356" t="s">
        <v>787</v>
      </c>
      <c r="B34" s="356"/>
      <c r="C34" s="356">
        <v>16935.630517543002</v>
      </c>
      <c r="D34" s="356">
        <v>18294.772099208778</v>
      </c>
      <c r="E34" s="356">
        <v>19949.619867309328</v>
      </c>
      <c r="F34" s="356">
        <v>22332.696198718455</v>
      </c>
      <c r="G34" s="356">
        <v>23966.849779758377</v>
      </c>
      <c r="H34" s="356">
        <v>25140.543306668114</v>
      </c>
      <c r="I34" s="356">
        <v>27933.38241079812</v>
      </c>
      <c r="J34" s="356">
        <v>30623.873700265754</v>
      </c>
      <c r="K34" s="356">
        <v>31985.724670755048</v>
      </c>
      <c r="L34" s="356">
        <v>34151.27078082996</v>
      </c>
      <c r="M34" s="356">
        <v>36237.490269510396</v>
      </c>
      <c r="N34" s="356">
        <v>33067.304356503482</v>
      </c>
      <c r="O34" s="356">
        <v>33840.771959383565</v>
      </c>
      <c r="P34" s="356">
        <v>34738.06347569832</v>
      </c>
      <c r="Q34" s="356">
        <v>37749.168788993222</v>
      </c>
      <c r="R34" s="356">
        <v>39702.696993802594</v>
      </c>
      <c r="S34" s="356">
        <v>42166.444784573665</v>
      </c>
      <c r="T34" s="356">
        <v>44469.317047090175</v>
      </c>
      <c r="U34" s="356">
        <v>45454.856430835447</v>
      </c>
      <c r="V34" s="356">
        <v>45341.750531127407</v>
      </c>
      <c r="W34" s="356">
        <v>42233.980978993895</v>
      </c>
      <c r="X34" s="356">
        <v>43182.926159762523</v>
      </c>
      <c r="Y34" s="356">
        <v>44116.934946516521</v>
      </c>
      <c r="Z34" s="356">
        <v>46138.230124640191</v>
      </c>
      <c r="AA34" s="356">
        <v>48714.651229808354</v>
      </c>
      <c r="AB34" s="356">
        <v>49836.986008345018</v>
      </c>
      <c r="AC34" s="356">
        <v>51777.402407669921</v>
      </c>
      <c r="AD34" s="356">
        <v>54020.556686404911</v>
      </c>
      <c r="AE34" s="356">
        <v>55451.870710856754</v>
      </c>
      <c r="AF34" s="356">
        <v>57394.329767372001</v>
      </c>
      <c r="AG34" s="356">
        <v>58425.520109126803</v>
      </c>
      <c r="AH34" s="356">
        <v>58798.036835044804</v>
      </c>
      <c r="AI34" s="356">
        <v>62519.160914896995</v>
      </c>
      <c r="AJ34" s="356">
        <v>65284.854688000007</v>
      </c>
      <c r="AK34" s="356">
        <v>68958.857816000003</v>
      </c>
      <c r="AL34" s="356">
        <v>70041.303049353883</v>
      </c>
      <c r="AM34" s="356">
        <v>73155.402756774027</v>
      </c>
      <c r="AN34" s="356">
        <v>77938.001286838436</v>
      </c>
      <c r="AO34" s="356">
        <v>78371.740558352321</v>
      </c>
      <c r="AP34" s="356">
        <v>73934.425556321294</v>
      </c>
      <c r="AQ34" s="356">
        <v>82384.369438191032</v>
      </c>
      <c r="AR34" s="356">
        <v>85380.217003415033</v>
      </c>
      <c r="AS34" s="356">
        <v>85457.508858653644</v>
      </c>
      <c r="AT34" s="356">
        <v>85047.314970992142</v>
      </c>
      <c r="AU34" s="356">
        <v>84000.207437180099</v>
      </c>
      <c r="AV34" s="356">
        <v>81781.031882406096</v>
      </c>
      <c r="AW34" s="356">
        <v>81543.26436170598</v>
      </c>
      <c r="AX34" s="356">
        <v>83830.162552107242</v>
      </c>
    </row>
    <row r="35" spans="1:50" s="375" customFormat="1" ht="15" customHeight="1" x14ac:dyDescent="0.2">
      <c r="A35" s="356" t="s">
        <v>788</v>
      </c>
      <c r="B35" s="356"/>
      <c r="C35" s="356">
        <v>2834.2684858605044</v>
      </c>
      <c r="D35" s="356">
        <v>2881.4034788511144</v>
      </c>
      <c r="E35" s="356">
        <v>3196.969183890038</v>
      </c>
      <c r="F35" s="356">
        <v>3628.9749550445713</v>
      </c>
      <c r="G35" s="356">
        <v>3969.2960444355003</v>
      </c>
      <c r="H35" s="356">
        <v>4162.4934326888842</v>
      </c>
      <c r="I35" s="356">
        <v>4700.792883122087</v>
      </c>
      <c r="J35" s="356">
        <v>4835.6622416680821</v>
      </c>
      <c r="K35" s="356">
        <v>5129.7580669319477</v>
      </c>
      <c r="L35" s="356">
        <v>5132.986080926009</v>
      </c>
      <c r="M35" s="356">
        <v>5268.0750066485452</v>
      </c>
      <c r="N35" s="356">
        <v>4950.3697737082784</v>
      </c>
      <c r="O35" s="356">
        <v>4785.3263918507382</v>
      </c>
      <c r="P35" s="356">
        <v>4438.0704201788367</v>
      </c>
      <c r="Q35" s="356">
        <v>4369.5860473434022</v>
      </c>
      <c r="R35" s="356">
        <v>4577.1501581908069</v>
      </c>
      <c r="S35" s="356">
        <v>5221.2461032722586</v>
      </c>
      <c r="T35" s="356">
        <v>5179.8839947492816</v>
      </c>
      <c r="U35" s="356">
        <v>5005.2107222558279</v>
      </c>
      <c r="V35" s="356">
        <v>4960.9795617713899</v>
      </c>
      <c r="W35" s="356">
        <v>4597.6419375423302</v>
      </c>
      <c r="X35" s="356">
        <v>4621.611815327049</v>
      </c>
      <c r="Y35" s="356">
        <v>4229.8160977998305</v>
      </c>
      <c r="Z35" s="356">
        <v>4471.6203583475881</v>
      </c>
      <c r="AA35" s="356">
        <v>4539.2494970653115</v>
      </c>
      <c r="AB35" s="356">
        <v>4844.0277751344984</v>
      </c>
      <c r="AC35" s="356">
        <v>5448.567590367561</v>
      </c>
      <c r="AD35" s="356">
        <v>5937.7058388899732</v>
      </c>
      <c r="AE35" s="356">
        <v>6180.2285785464792</v>
      </c>
      <c r="AF35" s="356">
        <v>6230.9791650116003</v>
      </c>
      <c r="AG35" s="356">
        <v>6405.6723044095997</v>
      </c>
      <c r="AH35" s="356">
        <v>6349.076707409944</v>
      </c>
      <c r="AI35" s="356">
        <v>6197.0845075811321</v>
      </c>
      <c r="AJ35" s="356">
        <v>5906.0451929999999</v>
      </c>
      <c r="AK35" s="356">
        <v>5880.4338090000001</v>
      </c>
      <c r="AL35" s="356">
        <v>6313.7743720333292</v>
      </c>
      <c r="AM35" s="356">
        <v>6661.5649988744808</v>
      </c>
      <c r="AN35" s="356">
        <v>7284.7389231783472</v>
      </c>
      <c r="AO35" s="356">
        <v>8012.59736811519</v>
      </c>
      <c r="AP35" s="356">
        <v>7906.1655614053689</v>
      </c>
      <c r="AQ35" s="356">
        <v>8739.6741891306738</v>
      </c>
      <c r="AR35" s="356">
        <v>9756.2079585572756</v>
      </c>
      <c r="AS35" s="356">
        <v>9938.9870086600295</v>
      </c>
      <c r="AT35" s="356">
        <v>10356.262706567644</v>
      </c>
      <c r="AU35" s="356">
        <v>10416.759247588045</v>
      </c>
      <c r="AV35" s="356">
        <v>9357.5479831537068</v>
      </c>
      <c r="AW35" s="356">
        <v>8522.1521048222276</v>
      </c>
      <c r="AX35" s="356">
        <v>8253.9678966313859</v>
      </c>
    </row>
    <row r="36" spans="1:50" s="375" customFormat="1" ht="15" customHeight="1" x14ac:dyDescent="0.2">
      <c r="A36" s="356" t="s">
        <v>789</v>
      </c>
      <c r="B36" s="356"/>
      <c r="C36" s="356">
        <v>3838.0926353119694</v>
      </c>
      <c r="D36" s="356">
        <v>4186.5714988211148</v>
      </c>
      <c r="E36" s="356">
        <v>4718.6385040447349</v>
      </c>
      <c r="F36" s="356">
        <v>5103.2741905793191</v>
      </c>
      <c r="G36" s="356">
        <v>5929.7663813746276</v>
      </c>
      <c r="H36" s="356">
        <v>6977.5504149800108</v>
      </c>
      <c r="I36" s="356">
        <v>7298.445870727096</v>
      </c>
      <c r="J36" s="356">
        <v>8400.7858078891804</v>
      </c>
      <c r="K36" s="356">
        <v>8887.4650709579564</v>
      </c>
      <c r="L36" s="356">
        <v>10362.936423703864</v>
      </c>
      <c r="M36" s="356">
        <v>10914.102372312622</v>
      </c>
      <c r="N36" s="356">
        <v>9370.3761361976267</v>
      </c>
      <c r="O36" s="356">
        <v>9465.083094576803</v>
      </c>
      <c r="P36" s="356">
        <v>10739.224433090332</v>
      </c>
      <c r="Q36" s="356">
        <v>13360.30260808108</v>
      </c>
      <c r="R36" s="356">
        <v>14619.545177456301</v>
      </c>
      <c r="S36" s="356">
        <v>15645.52943937381</v>
      </c>
      <c r="T36" s="356">
        <v>16848.120630848953</v>
      </c>
      <c r="U36" s="356">
        <v>18499.117094114601</v>
      </c>
      <c r="V36" s="356">
        <v>19329.989298793986</v>
      </c>
      <c r="W36" s="356">
        <v>16513.501533810282</v>
      </c>
      <c r="X36" s="356">
        <v>17226.650213116485</v>
      </c>
      <c r="Y36" s="356">
        <v>17255.870320630718</v>
      </c>
      <c r="Z36" s="356">
        <v>18407.045917733489</v>
      </c>
      <c r="AA36" s="356">
        <v>18755.079283924348</v>
      </c>
      <c r="AB36" s="356">
        <v>18760.143412274178</v>
      </c>
      <c r="AC36" s="356">
        <v>18891.340153177465</v>
      </c>
      <c r="AD36" s="356">
        <v>18853.783048025416</v>
      </c>
      <c r="AE36" s="356">
        <v>18503.521161178403</v>
      </c>
      <c r="AF36" s="356">
        <v>18589.159158399998</v>
      </c>
      <c r="AG36" s="356">
        <v>20408.673583600001</v>
      </c>
      <c r="AH36" s="356">
        <v>19300.044685999997</v>
      </c>
      <c r="AI36" s="356">
        <v>20904.789929207545</v>
      </c>
      <c r="AJ36" s="356">
        <v>22655.157000000003</v>
      </c>
      <c r="AK36" s="356">
        <v>24216.714</v>
      </c>
      <c r="AL36" s="356">
        <v>23930.911779316266</v>
      </c>
      <c r="AM36" s="356">
        <v>23726.659542352885</v>
      </c>
      <c r="AN36" s="356">
        <v>25421.151167380478</v>
      </c>
      <c r="AO36" s="356">
        <v>25403.932961551611</v>
      </c>
      <c r="AP36" s="356">
        <v>19807.940891920614</v>
      </c>
      <c r="AQ36" s="356">
        <v>24632.561680377417</v>
      </c>
      <c r="AR36" s="356">
        <v>26029.967226990993</v>
      </c>
      <c r="AS36" s="356">
        <v>25535.575647236015</v>
      </c>
      <c r="AT36" s="356">
        <v>24713.73821910211</v>
      </c>
      <c r="AU36" s="356">
        <v>24433.842278930675</v>
      </c>
      <c r="AV36" s="356">
        <v>23576.15768681412</v>
      </c>
      <c r="AW36" s="356">
        <v>21835.731119729899</v>
      </c>
      <c r="AX36" s="356">
        <v>22906.020904154808</v>
      </c>
    </row>
    <row r="37" spans="1:50" s="375" customFormat="1" ht="15" customHeight="1" x14ac:dyDescent="0.2">
      <c r="A37" s="356" t="s">
        <v>790</v>
      </c>
      <c r="B37" s="356"/>
      <c r="C37" s="356">
        <v>1165.6539405171782</v>
      </c>
      <c r="D37" s="356">
        <v>1390.7899861771052</v>
      </c>
      <c r="E37" s="356">
        <v>1515.0386089287913</v>
      </c>
      <c r="F37" s="356">
        <v>1901.1289163138435</v>
      </c>
      <c r="G37" s="356">
        <v>1901.5858241318535</v>
      </c>
      <c r="H37" s="356">
        <v>2012.9059578157564</v>
      </c>
      <c r="I37" s="356">
        <v>2306.7463007211086</v>
      </c>
      <c r="J37" s="356">
        <v>2566.5457488926572</v>
      </c>
      <c r="K37" s="356">
        <v>2879.0795284822534</v>
      </c>
      <c r="L37" s="356">
        <v>3366.8105614289684</v>
      </c>
      <c r="M37" s="356">
        <v>3740.9058602949399</v>
      </c>
      <c r="N37" s="356">
        <v>3666.5153498534</v>
      </c>
      <c r="O37" s="356">
        <v>3861.7709806042712</v>
      </c>
      <c r="P37" s="356">
        <v>3585.5356495962819</v>
      </c>
      <c r="Q37" s="356">
        <v>3822.6877900007157</v>
      </c>
      <c r="R37" s="356">
        <v>4113.5748224642957</v>
      </c>
      <c r="S37" s="356">
        <v>4186.2204820623501</v>
      </c>
      <c r="T37" s="356">
        <v>4327.3935441706308</v>
      </c>
      <c r="U37" s="356">
        <v>4325.3402459092113</v>
      </c>
      <c r="V37" s="356">
        <v>4257.6856994178761</v>
      </c>
      <c r="W37" s="356">
        <v>4233.6230616233242</v>
      </c>
      <c r="X37" s="356">
        <v>4241.4322772653813</v>
      </c>
      <c r="Y37" s="356">
        <v>4340.0544071879985</v>
      </c>
      <c r="Z37" s="356">
        <v>4301.7927887403503</v>
      </c>
      <c r="AA37" s="356">
        <v>4534.2612147420441</v>
      </c>
      <c r="AB37" s="356">
        <v>4780.1899187345389</v>
      </c>
      <c r="AC37" s="356">
        <v>5192.2985000276803</v>
      </c>
      <c r="AD37" s="356">
        <v>5933.2353420757372</v>
      </c>
      <c r="AE37" s="356">
        <v>5616.8331573990617</v>
      </c>
      <c r="AF37" s="356">
        <v>6162.4385091999993</v>
      </c>
      <c r="AG37" s="356">
        <v>6419.6954735999989</v>
      </c>
      <c r="AH37" s="356">
        <v>6355.7116883999997</v>
      </c>
      <c r="AI37" s="356">
        <v>6595.2306477358488</v>
      </c>
      <c r="AJ37" s="356">
        <v>6545.4566829999994</v>
      </c>
      <c r="AK37" s="356">
        <v>7106.2305549999983</v>
      </c>
      <c r="AL37" s="356">
        <v>7132.000270892353</v>
      </c>
      <c r="AM37" s="356">
        <v>7364.0256172868485</v>
      </c>
      <c r="AN37" s="356">
        <v>7715.0486385160657</v>
      </c>
      <c r="AO37" s="356">
        <v>7208.5266997434064</v>
      </c>
      <c r="AP37" s="356">
        <v>7350.4227570589082</v>
      </c>
      <c r="AQ37" s="356">
        <v>7214.0983908686285</v>
      </c>
      <c r="AR37" s="356">
        <v>7439.8514756615814</v>
      </c>
      <c r="AS37" s="356">
        <v>7236.8985430791981</v>
      </c>
      <c r="AT37" s="356">
        <v>6985.3922402450153</v>
      </c>
      <c r="AU37" s="356">
        <v>6707.9605644136645</v>
      </c>
      <c r="AV37" s="356">
        <v>6874.1631291234389</v>
      </c>
      <c r="AW37" s="356">
        <v>6742.7172610953749</v>
      </c>
      <c r="AX37" s="356">
        <v>6969.4015646610114</v>
      </c>
    </row>
    <row r="38" spans="1:50" s="375" customFormat="1" ht="15" customHeight="1" x14ac:dyDescent="0.2">
      <c r="A38" s="356" t="s">
        <v>791</v>
      </c>
      <c r="B38" s="356"/>
      <c r="C38" s="356">
        <v>5709.9413552022979</v>
      </c>
      <c r="D38" s="356">
        <v>6008.7152132333122</v>
      </c>
      <c r="E38" s="356">
        <v>6495.8441594922051</v>
      </c>
      <c r="F38" s="356">
        <v>6845.1655240960072</v>
      </c>
      <c r="G38" s="356">
        <v>6921.8443360649744</v>
      </c>
      <c r="H38" s="356">
        <v>6561.5072678874676</v>
      </c>
      <c r="I38" s="356">
        <v>7271.6466158214571</v>
      </c>
      <c r="J38" s="356">
        <v>8163.5464224683419</v>
      </c>
      <c r="K38" s="356">
        <v>7798.8564862028361</v>
      </c>
      <c r="L38" s="356">
        <v>7544.2536729394615</v>
      </c>
      <c r="M38" s="356">
        <v>8132.484047679538</v>
      </c>
      <c r="N38" s="356">
        <v>8264.1542262196199</v>
      </c>
      <c r="O38" s="356">
        <v>8470.4025399705497</v>
      </c>
      <c r="P38" s="356">
        <v>9176.4895858526288</v>
      </c>
      <c r="Q38" s="356">
        <v>9090.1503799920101</v>
      </c>
      <c r="R38" s="356">
        <v>8737.9256259296199</v>
      </c>
      <c r="S38" s="356">
        <v>8786.1205856747638</v>
      </c>
      <c r="T38" s="356">
        <v>9503.0379815260585</v>
      </c>
      <c r="U38" s="356">
        <v>8751.4563151406273</v>
      </c>
      <c r="V38" s="356">
        <v>7976.5329356291923</v>
      </c>
      <c r="W38" s="356">
        <v>8345.7875216259836</v>
      </c>
      <c r="X38" s="356">
        <v>8426.1089224002644</v>
      </c>
      <c r="Y38" s="356">
        <v>9454.9612827728197</v>
      </c>
      <c r="Z38" s="356">
        <v>9515.0484993119026</v>
      </c>
      <c r="AA38" s="356">
        <v>10939.819497019487</v>
      </c>
      <c r="AB38" s="356">
        <v>11275.845162261248</v>
      </c>
      <c r="AC38" s="356">
        <v>11736.727496375162</v>
      </c>
      <c r="AD38" s="356">
        <v>12364.036636067913</v>
      </c>
      <c r="AE38" s="356">
        <v>13673.608317173006</v>
      </c>
      <c r="AF38" s="356">
        <v>14523.113501383199</v>
      </c>
      <c r="AG38" s="356">
        <v>12514.2358258684</v>
      </c>
      <c r="AH38" s="356">
        <v>14418.477213299198</v>
      </c>
      <c r="AI38" s="356">
        <v>15844.617824079996</v>
      </c>
      <c r="AJ38" s="356">
        <v>16658.605869999996</v>
      </c>
      <c r="AK38" s="356">
        <v>17599.140416999999</v>
      </c>
      <c r="AL38" s="356">
        <v>17926.036087087636</v>
      </c>
      <c r="AM38" s="356">
        <v>20122.062247118607</v>
      </c>
      <c r="AN38" s="356">
        <v>21261.757855361262</v>
      </c>
      <c r="AO38" s="356">
        <v>20693.562726076379</v>
      </c>
      <c r="AP38" s="356">
        <v>21547.45259825926</v>
      </c>
      <c r="AQ38" s="356">
        <v>23243.867456668995</v>
      </c>
      <c r="AR38" s="356">
        <v>22991.509578303729</v>
      </c>
      <c r="AS38" s="356">
        <v>24122.857548849424</v>
      </c>
      <c r="AT38" s="356">
        <v>23338.42475018169</v>
      </c>
      <c r="AU38" s="356">
        <v>22237.688700096289</v>
      </c>
      <c r="AV38" s="356">
        <v>21475.388230367782</v>
      </c>
      <c r="AW38" s="356">
        <v>23531.430367534158</v>
      </c>
      <c r="AX38" s="356">
        <v>24690.59874715795</v>
      </c>
    </row>
    <row r="39" spans="1:50" s="375" customFormat="1" ht="15" customHeight="1" x14ac:dyDescent="0.2">
      <c r="A39" s="356" t="s">
        <v>792</v>
      </c>
      <c r="B39" s="356"/>
      <c r="C39" s="356">
        <v>783.58174311470384</v>
      </c>
      <c r="D39" s="356">
        <v>837.88758832635426</v>
      </c>
      <c r="E39" s="356">
        <v>859.16629980646303</v>
      </c>
      <c r="F39" s="356">
        <v>918.80666448440013</v>
      </c>
      <c r="G39" s="356">
        <v>960.77491264023695</v>
      </c>
      <c r="H39" s="356">
        <v>996.59592577842</v>
      </c>
      <c r="I39" s="356">
        <v>1079.173161192331</v>
      </c>
      <c r="J39" s="356">
        <v>1094.0648693468122</v>
      </c>
      <c r="K39" s="356">
        <v>1091.0415359683493</v>
      </c>
      <c r="L39" s="356">
        <v>1144.5768484375719</v>
      </c>
      <c r="M39" s="356">
        <v>1147.1233785572817</v>
      </c>
      <c r="N39" s="356">
        <v>1028.9187899230683</v>
      </c>
      <c r="O39" s="356">
        <v>1105.629976207679</v>
      </c>
      <c r="P39" s="356">
        <v>1007.9947855170495</v>
      </c>
      <c r="Q39" s="356">
        <v>943.83350356883261</v>
      </c>
      <c r="R39" s="356">
        <v>1032.2864790515223</v>
      </c>
      <c r="S39" s="356">
        <v>1152.4982173528181</v>
      </c>
      <c r="T39" s="356">
        <v>1189.9589387537326</v>
      </c>
      <c r="U39" s="356">
        <v>1197.9234279577768</v>
      </c>
      <c r="V39" s="356">
        <v>1238.0838640498962</v>
      </c>
      <c r="W39" s="356">
        <v>1211.7277991041778</v>
      </c>
      <c r="X39" s="356">
        <v>1172.0089910799979</v>
      </c>
      <c r="Y39" s="356">
        <v>1117.0697704840879</v>
      </c>
      <c r="Z39" s="356">
        <v>1187.2355414129456</v>
      </c>
      <c r="AA39" s="356">
        <v>1124.4697035330269</v>
      </c>
      <c r="AB39" s="356">
        <v>1096.7183347108637</v>
      </c>
      <c r="AC39" s="356">
        <v>1124.6307129986758</v>
      </c>
      <c r="AD39" s="356">
        <v>1037.0280199585898</v>
      </c>
      <c r="AE39" s="356">
        <v>1035.6066221765257</v>
      </c>
      <c r="AF39" s="356">
        <v>1022.8547864</v>
      </c>
      <c r="AG39" s="356">
        <v>1124.2917007999999</v>
      </c>
      <c r="AH39" s="356">
        <v>1067.7510695999999</v>
      </c>
      <c r="AI39" s="356">
        <v>1116.9462964818999</v>
      </c>
      <c r="AJ39" s="356">
        <v>1080.2815999999998</v>
      </c>
      <c r="AK39" s="356">
        <v>1185.7806</v>
      </c>
      <c r="AL39" s="356">
        <v>1202.4080672899199</v>
      </c>
      <c r="AM39" s="356">
        <v>1212.9031843672456</v>
      </c>
      <c r="AN39" s="356">
        <v>1275.0307035273199</v>
      </c>
      <c r="AO39" s="356">
        <v>1207.6757675693023</v>
      </c>
      <c r="AP39" s="356">
        <v>1171.961299775076</v>
      </c>
      <c r="AQ39" s="356">
        <v>1212.2198168059253</v>
      </c>
      <c r="AR39" s="356">
        <v>1201.2046141263502</v>
      </c>
      <c r="AS39" s="356">
        <v>1115.6923217100216</v>
      </c>
      <c r="AT39" s="356">
        <v>1100.7745746248245</v>
      </c>
      <c r="AU39" s="356">
        <v>1017.4047119575107</v>
      </c>
      <c r="AV39" s="356">
        <v>894.50763010783317</v>
      </c>
      <c r="AW39" s="356">
        <v>842.06480260684111</v>
      </c>
      <c r="AX39" s="356">
        <v>889.7662228167834</v>
      </c>
    </row>
    <row r="40" spans="1:50" s="375" customFormat="1" ht="15" customHeight="1" x14ac:dyDescent="0.2">
      <c r="A40" s="356" t="s">
        <v>793</v>
      </c>
      <c r="B40" s="356"/>
      <c r="C40" s="356">
        <v>934.13799266133435</v>
      </c>
      <c r="D40" s="356">
        <v>1045.7700657953148</v>
      </c>
      <c r="E40" s="356">
        <v>1159.9748076475639</v>
      </c>
      <c r="F40" s="356">
        <v>1326.4918571077581</v>
      </c>
      <c r="G40" s="356">
        <v>1504.3388744674785</v>
      </c>
      <c r="H40" s="356">
        <v>1481.3992850150512</v>
      </c>
      <c r="I40" s="356">
        <v>1701.7777982748003</v>
      </c>
      <c r="J40" s="356">
        <v>1924.0751968926322</v>
      </c>
      <c r="K40" s="356">
        <v>2132.5023532407913</v>
      </c>
      <c r="L40" s="356">
        <v>2385.0974731207216</v>
      </c>
      <c r="M40" s="356">
        <v>2663.7605477009711</v>
      </c>
      <c r="N40" s="356">
        <v>2549.5704264028618</v>
      </c>
      <c r="O40" s="356">
        <v>2670.3318812849589</v>
      </c>
      <c r="P40" s="356">
        <v>2773.1395890438039</v>
      </c>
      <c r="Q40" s="356">
        <v>2870.3981814772706</v>
      </c>
      <c r="R40" s="356">
        <v>3167.3931996441129</v>
      </c>
      <c r="S40" s="356">
        <v>3360.8105287094349</v>
      </c>
      <c r="T40" s="356">
        <v>3387.7417439095561</v>
      </c>
      <c r="U40" s="356">
        <v>3572.6662897961355</v>
      </c>
      <c r="V40" s="356">
        <v>3623.0638185297712</v>
      </c>
      <c r="W40" s="356">
        <v>3612.0013974410263</v>
      </c>
      <c r="X40" s="356">
        <v>3815.3501583117059</v>
      </c>
      <c r="Y40" s="356">
        <v>4357.7571901267147</v>
      </c>
      <c r="Z40" s="356">
        <v>4584.2937121862624</v>
      </c>
      <c r="AA40" s="356">
        <v>4792.5838626629247</v>
      </c>
      <c r="AB40" s="356">
        <v>4866.7554847222009</v>
      </c>
      <c r="AC40" s="356">
        <v>5098.993894536412</v>
      </c>
      <c r="AD40" s="356">
        <v>5124.196174186749</v>
      </c>
      <c r="AE40" s="356">
        <v>5609.455515553228</v>
      </c>
      <c r="AF40" s="356">
        <v>5991.4440085772003</v>
      </c>
      <c r="AG40" s="356">
        <v>6206.2206081224003</v>
      </c>
      <c r="AH40" s="356">
        <v>6160.7519405456005</v>
      </c>
      <c r="AI40" s="356">
        <v>6591.4447315999996</v>
      </c>
      <c r="AJ40" s="356">
        <v>7120.4508079999996</v>
      </c>
      <c r="AK40" s="356">
        <v>7298.848148</v>
      </c>
      <c r="AL40" s="356">
        <v>7713.0937741048256</v>
      </c>
      <c r="AM40" s="356">
        <v>8015.9759726654102</v>
      </c>
      <c r="AN40" s="356">
        <v>8555.2964525884327</v>
      </c>
      <c r="AO40" s="356">
        <v>8957.3187458658849</v>
      </c>
      <c r="AP40" s="356">
        <v>9345.9985346572903</v>
      </c>
      <c r="AQ40" s="356">
        <v>10131.293828816371</v>
      </c>
      <c r="AR40" s="356">
        <v>10194.939735616028</v>
      </c>
      <c r="AS40" s="356">
        <v>10003.176651172951</v>
      </c>
      <c r="AT40" s="356">
        <v>10573.916744021381</v>
      </c>
      <c r="AU40" s="356">
        <v>11172.808342697263</v>
      </c>
      <c r="AV40" s="356">
        <v>11729.405713553038</v>
      </c>
      <c r="AW40" s="356">
        <v>12382.296426317638</v>
      </c>
      <c r="AX40" s="356">
        <v>12677.119048480168</v>
      </c>
    </row>
    <row r="41" spans="1:50" s="375" customFormat="1" ht="15" customHeight="1" x14ac:dyDescent="0.2">
      <c r="A41" s="356" t="s">
        <v>794</v>
      </c>
      <c r="B41" s="356"/>
      <c r="C41" s="356">
        <v>1669.954364875015</v>
      </c>
      <c r="D41" s="356">
        <v>1943.6342680044636</v>
      </c>
      <c r="E41" s="356">
        <v>2003.9883034995325</v>
      </c>
      <c r="F41" s="356">
        <v>2608.8540910925567</v>
      </c>
      <c r="G41" s="356">
        <v>2779.2434066437054</v>
      </c>
      <c r="H41" s="356">
        <v>2948.0910225025254</v>
      </c>
      <c r="I41" s="356">
        <v>3574.7997809392414</v>
      </c>
      <c r="J41" s="356">
        <v>3639.1934131080479</v>
      </c>
      <c r="K41" s="356">
        <v>4067.0216289709142</v>
      </c>
      <c r="L41" s="356">
        <v>4214.6097202733627</v>
      </c>
      <c r="M41" s="356">
        <v>4371.0390563165056</v>
      </c>
      <c r="N41" s="356">
        <v>3237.3996541986326</v>
      </c>
      <c r="O41" s="356">
        <v>3482.2270948885694</v>
      </c>
      <c r="P41" s="356">
        <v>3017.6090124193838</v>
      </c>
      <c r="Q41" s="356">
        <v>3292.2102785299085</v>
      </c>
      <c r="R41" s="356">
        <v>3454.8215310659452</v>
      </c>
      <c r="S41" s="356">
        <v>3814.0194281282338</v>
      </c>
      <c r="T41" s="356">
        <v>4033.1802131319591</v>
      </c>
      <c r="U41" s="356">
        <v>4103.1423356612622</v>
      </c>
      <c r="V41" s="356">
        <v>3955.4153529352902</v>
      </c>
      <c r="W41" s="356">
        <v>3719.6977278467766</v>
      </c>
      <c r="X41" s="356">
        <v>3679.7637822616471</v>
      </c>
      <c r="Y41" s="356">
        <v>3361.405877514349</v>
      </c>
      <c r="Z41" s="356">
        <v>3671.1933069076531</v>
      </c>
      <c r="AA41" s="356">
        <v>4029.188170861215</v>
      </c>
      <c r="AB41" s="356">
        <v>4213.3059205074878</v>
      </c>
      <c r="AC41" s="356">
        <v>4284.8440601869679</v>
      </c>
      <c r="AD41" s="356">
        <v>4770.5716272005393</v>
      </c>
      <c r="AE41" s="356">
        <v>4832.6173588300471</v>
      </c>
      <c r="AF41" s="356">
        <v>4874.3406383999991</v>
      </c>
      <c r="AG41" s="356">
        <v>5346.7306127263992</v>
      </c>
      <c r="AH41" s="356">
        <v>5146.2235297900561</v>
      </c>
      <c r="AI41" s="356">
        <v>5269.0469782105665</v>
      </c>
      <c r="AJ41" s="356">
        <v>5318.8575339999998</v>
      </c>
      <c r="AK41" s="356">
        <v>5671.7102869999999</v>
      </c>
      <c r="AL41" s="356">
        <v>5823.0786986295534</v>
      </c>
      <c r="AM41" s="356">
        <v>6052.2111941085432</v>
      </c>
      <c r="AN41" s="356">
        <v>6424.9775462865364</v>
      </c>
      <c r="AO41" s="356">
        <v>6888.126289430551</v>
      </c>
      <c r="AP41" s="356">
        <v>6804.4839132447796</v>
      </c>
      <c r="AQ41" s="356">
        <v>7210.6540755230162</v>
      </c>
      <c r="AR41" s="356">
        <v>7766.5364141590526</v>
      </c>
      <c r="AS41" s="356">
        <v>7504.321137945999</v>
      </c>
      <c r="AT41" s="356">
        <v>7978.8057362494828</v>
      </c>
      <c r="AU41" s="356">
        <v>8013.7435914966636</v>
      </c>
      <c r="AV41" s="356">
        <v>7873.8615092861828</v>
      </c>
      <c r="AW41" s="356">
        <v>7686.8722795998392</v>
      </c>
      <c r="AX41" s="356">
        <v>7443.288168205132</v>
      </c>
    </row>
    <row r="42" spans="1:50" s="375" customFormat="1" ht="15" customHeight="1" x14ac:dyDescent="0.2">
      <c r="A42" s="356" t="s">
        <v>795</v>
      </c>
      <c r="B42" s="356"/>
      <c r="C42" s="356">
        <v>1551.4260530449014</v>
      </c>
      <c r="D42" s="356">
        <v>1928.6180017007493</v>
      </c>
      <c r="E42" s="356">
        <v>2057.5934933569683</v>
      </c>
      <c r="F42" s="356">
        <v>2525.0141452875941</v>
      </c>
      <c r="G42" s="356">
        <v>2978.7682584233298</v>
      </c>
      <c r="H42" s="356">
        <v>3151.6554923448489</v>
      </c>
      <c r="I42" s="356">
        <v>3363.6312576799528</v>
      </c>
      <c r="J42" s="356">
        <v>3902.3398472873919</v>
      </c>
      <c r="K42" s="356">
        <v>4872.8486996166675</v>
      </c>
      <c r="L42" s="356">
        <v>5915.6119312959645</v>
      </c>
      <c r="M42" s="356">
        <v>5873.3998171129515</v>
      </c>
      <c r="N42" s="356">
        <v>5943.4864790690708</v>
      </c>
      <c r="O42" s="356">
        <v>6986.8981311087882</v>
      </c>
      <c r="P42" s="356">
        <v>8635.5740847416237</v>
      </c>
      <c r="Q42" s="356">
        <v>9902.8421183995979</v>
      </c>
      <c r="R42" s="356">
        <v>11514.670354803531</v>
      </c>
      <c r="S42" s="356">
        <v>10971.001019901809</v>
      </c>
      <c r="T42" s="356">
        <v>12712.334234444426</v>
      </c>
      <c r="U42" s="356">
        <v>12288.646393656209</v>
      </c>
      <c r="V42" s="356">
        <v>12546.876031309506</v>
      </c>
      <c r="W42" s="356">
        <v>12041.824354360651</v>
      </c>
      <c r="X42" s="356">
        <v>12549.653916403829</v>
      </c>
      <c r="Y42" s="356">
        <v>12360.135319519977</v>
      </c>
      <c r="Z42" s="356">
        <v>12479.974374228415</v>
      </c>
      <c r="AA42" s="356">
        <v>13323.162875134756</v>
      </c>
      <c r="AB42" s="356">
        <v>12832.485075873625</v>
      </c>
      <c r="AC42" s="356">
        <v>13842.166319861584</v>
      </c>
      <c r="AD42" s="356">
        <v>15423.15349579828</v>
      </c>
      <c r="AE42" s="356">
        <v>14368.730476034874</v>
      </c>
      <c r="AF42" s="356">
        <v>13446.886966093998</v>
      </c>
      <c r="AG42" s="356">
        <v>12846.9436373272</v>
      </c>
      <c r="AH42" s="356">
        <v>13574.707526309599</v>
      </c>
      <c r="AI42" s="356">
        <v>14394.172671999997</v>
      </c>
      <c r="AJ42" s="356">
        <v>15831.730874999997</v>
      </c>
      <c r="AK42" s="356">
        <v>16441.940072000001</v>
      </c>
      <c r="AL42" s="356">
        <v>17652.612306474621</v>
      </c>
      <c r="AM42" s="356">
        <v>18823.298075999999</v>
      </c>
      <c r="AN42" s="356">
        <v>21048.617288241516</v>
      </c>
      <c r="AO42" s="356">
        <v>24679.311044808972</v>
      </c>
      <c r="AP42" s="356">
        <v>23915.532381368903</v>
      </c>
      <c r="AQ42" s="356">
        <v>24263.492798251249</v>
      </c>
      <c r="AR42" s="356">
        <v>22170.928465144119</v>
      </c>
      <c r="AS42" s="356">
        <v>22868.168573686282</v>
      </c>
      <c r="AT42" s="356">
        <v>26143.032397881339</v>
      </c>
      <c r="AU42" s="356">
        <v>27452.739809017883</v>
      </c>
      <c r="AV42" s="356">
        <v>27762.777430637783</v>
      </c>
      <c r="AW42" s="356">
        <v>26306.834003706601</v>
      </c>
      <c r="AX42" s="356">
        <v>25989.818402538956</v>
      </c>
    </row>
    <row r="43" spans="1:50" s="375" customFormat="1" ht="15" customHeight="1" x14ac:dyDescent="0.2">
      <c r="A43" s="356" t="s">
        <v>125</v>
      </c>
      <c r="B43" s="356"/>
      <c r="C43" s="356">
        <v>22075.663087818921</v>
      </c>
      <c r="D43" s="356">
        <v>22253.961223044578</v>
      </c>
      <c r="E43" s="356">
        <v>22440.868407613605</v>
      </c>
      <c r="F43" s="356">
        <v>22354.128110854064</v>
      </c>
      <c r="G43" s="356">
        <v>22316.70455929856</v>
      </c>
      <c r="H43" s="356">
        <v>22048.767108140255</v>
      </c>
      <c r="I43" s="356">
        <v>21936.824762143184</v>
      </c>
      <c r="J43" s="356">
        <v>21413.344230552404</v>
      </c>
      <c r="K43" s="356">
        <v>20820.408032649695</v>
      </c>
      <c r="L43" s="356">
        <v>20984.850865055218</v>
      </c>
      <c r="M43" s="356">
        <v>20956.909954400002</v>
      </c>
      <c r="N43" s="356">
        <v>20721.248125557253</v>
      </c>
      <c r="O43" s="356">
        <v>19454.168752177102</v>
      </c>
      <c r="P43" s="356">
        <v>18867.118411179224</v>
      </c>
      <c r="Q43" s="356">
        <v>19170.373321271061</v>
      </c>
      <c r="R43" s="356">
        <v>18546.372205077238</v>
      </c>
      <c r="S43" s="356">
        <v>17915.845103951022</v>
      </c>
      <c r="T43" s="356">
        <v>18850.313623450216</v>
      </c>
      <c r="U43" s="356">
        <v>18705.655366734449</v>
      </c>
      <c r="V43" s="356">
        <v>18509.532661609184</v>
      </c>
      <c r="W43" s="356">
        <v>18047.5109639127</v>
      </c>
      <c r="X43" s="356">
        <v>18337.342312192392</v>
      </c>
      <c r="Y43" s="356">
        <v>18567.73647382074</v>
      </c>
      <c r="Z43" s="356">
        <v>17896.539487108465</v>
      </c>
      <c r="AA43" s="356">
        <v>17878.612220857016</v>
      </c>
      <c r="AB43" s="356">
        <v>18091.83955304803</v>
      </c>
      <c r="AC43" s="356">
        <v>18657.130671422798</v>
      </c>
      <c r="AD43" s="356">
        <v>19175.247363229868</v>
      </c>
      <c r="AE43" s="356">
        <v>19797.0283662</v>
      </c>
      <c r="AF43" s="356">
        <v>20291.4889372</v>
      </c>
      <c r="AG43" s="356">
        <v>20688.4664472</v>
      </c>
      <c r="AH43" s="356">
        <v>20148.6223192</v>
      </c>
      <c r="AI43" s="356">
        <v>20691.903620000001</v>
      </c>
      <c r="AJ43" s="356">
        <v>20901.525799999999</v>
      </c>
      <c r="AK43" s="356">
        <v>21357.256999999998</v>
      </c>
      <c r="AL43" s="356">
        <v>21827.084377201412</v>
      </c>
      <c r="AM43" s="356">
        <v>22089.591</v>
      </c>
      <c r="AN43" s="356">
        <v>22271.403112254637</v>
      </c>
      <c r="AO43" s="356">
        <v>22737.981478855123</v>
      </c>
      <c r="AP43" s="356">
        <v>23128.629179027277</v>
      </c>
      <c r="AQ43" s="356">
        <v>23562.417171100999</v>
      </c>
      <c r="AR43" s="356">
        <v>23267.166937673101</v>
      </c>
      <c r="AS43" s="356">
        <v>23761.293664433797</v>
      </c>
      <c r="AT43" s="356">
        <v>23725.803669000063</v>
      </c>
      <c r="AU43" s="356">
        <v>24808.18424551858</v>
      </c>
      <c r="AV43" s="356">
        <v>24927.07192335145</v>
      </c>
      <c r="AW43" s="356">
        <v>24849.015708943436</v>
      </c>
      <c r="AX43" s="356">
        <v>24972.240792617107</v>
      </c>
    </row>
    <row r="44" spans="1:50" s="375" customFormat="1" ht="15" customHeight="1" thickBot="1" x14ac:dyDescent="0.25">
      <c r="A44" s="364" t="s">
        <v>796</v>
      </c>
      <c r="B44" s="364"/>
      <c r="C44" s="364">
        <v>0</v>
      </c>
      <c r="D44" s="364">
        <v>0</v>
      </c>
      <c r="E44" s="364">
        <v>0</v>
      </c>
      <c r="F44" s="364">
        <v>0</v>
      </c>
      <c r="G44" s="364">
        <v>7.6469400000000007</v>
      </c>
      <c r="H44" s="364">
        <v>22.940820000000002</v>
      </c>
      <c r="I44" s="364">
        <v>0</v>
      </c>
      <c r="J44" s="364">
        <v>28.038780000000003</v>
      </c>
      <c r="K44" s="364">
        <v>42.483000000000004</v>
      </c>
      <c r="L44" s="364">
        <v>1.2744900000000001</v>
      </c>
      <c r="M44" s="364">
        <v>0</v>
      </c>
      <c r="N44" s="364">
        <v>0</v>
      </c>
      <c r="O44" s="364">
        <v>129.61761553398057</v>
      </c>
      <c r="P44" s="364">
        <v>124.35810447761196</v>
      </c>
      <c r="Q44" s="364">
        <v>0</v>
      </c>
      <c r="R44" s="364">
        <v>0</v>
      </c>
      <c r="S44" s="364">
        <v>0</v>
      </c>
      <c r="T44" s="364">
        <v>104.05737931034481</v>
      </c>
      <c r="U44" s="364">
        <v>92.473184680851077</v>
      </c>
      <c r="V44" s="364">
        <v>90.84780460358057</v>
      </c>
      <c r="W44" s="364">
        <v>310.50656678259918</v>
      </c>
      <c r="X44" s="364">
        <v>0</v>
      </c>
      <c r="Y44" s="364">
        <v>141.37431571063831</v>
      </c>
      <c r="Z44" s="364">
        <v>0</v>
      </c>
      <c r="AA44" s="364">
        <v>0</v>
      </c>
      <c r="AB44" s="364">
        <v>0</v>
      </c>
      <c r="AC44" s="364">
        <v>0</v>
      </c>
      <c r="AD44" s="364">
        <v>392.76771162352941</v>
      </c>
      <c r="AE44" s="364">
        <v>43.628</v>
      </c>
      <c r="AF44" s="364">
        <v>0</v>
      </c>
      <c r="AG44" s="364">
        <v>0</v>
      </c>
      <c r="AH44" s="364">
        <v>0</v>
      </c>
      <c r="AI44" s="364">
        <v>0</v>
      </c>
      <c r="AJ44" s="364">
        <v>0</v>
      </c>
      <c r="AK44" s="364">
        <v>0</v>
      </c>
      <c r="AL44" s="364">
        <v>0</v>
      </c>
      <c r="AM44" s="364">
        <v>0</v>
      </c>
      <c r="AN44" s="364">
        <v>0</v>
      </c>
      <c r="AO44" s="364">
        <v>0</v>
      </c>
      <c r="AP44" s="364">
        <v>0</v>
      </c>
      <c r="AQ44" s="364">
        <v>0</v>
      </c>
      <c r="AR44" s="364">
        <v>0</v>
      </c>
      <c r="AS44" s="364">
        <v>0</v>
      </c>
      <c r="AT44" s="364">
        <v>0</v>
      </c>
      <c r="AU44" s="364">
        <v>0</v>
      </c>
      <c r="AV44" s="364">
        <v>0</v>
      </c>
      <c r="AW44" s="364">
        <v>0</v>
      </c>
      <c r="AX44" s="364">
        <v>0</v>
      </c>
    </row>
    <row r="45" spans="1:50" ht="15" customHeight="1" x14ac:dyDescent="0.2">
      <c r="A45" s="376" t="s">
        <v>797</v>
      </c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</row>
    <row r="46" spans="1:50" ht="15" customHeight="1" x14ac:dyDescent="0.2">
      <c r="A46" s="376" t="s">
        <v>798</v>
      </c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</row>
    <row r="47" spans="1:50" ht="15" customHeight="1" x14ac:dyDescent="0.2">
      <c r="A47" s="376" t="s">
        <v>799</v>
      </c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</row>
    <row r="48" spans="1:50" ht="15" customHeight="1" x14ac:dyDescent="0.2">
      <c r="A48" s="377" t="s">
        <v>800</v>
      </c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</row>
    <row r="51" spans="1:50" s="349" customFormat="1" ht="15" customHeight="1" x14ac:dyDescent="0.2">
      <c r="A51" s="349" t="s">
        <v>801</v>
      </c>
      <c r="AW51" s="372"/>
      <c r="AX51" s="372"/>
    </row>
    <row r="52" spans="1:50" s="349" customFormat="1" ht="15" customHeight="1" thickBot="1" x14ac:dyDescent="0.25">
      <c r="A52" s="349" t="s">
        <v>802</v>
      </c>
      <c r="C52" s="373" t="s">
        <v>803</v>
      </c>
      <c r="AM52" s="350"/>
      <c r="AN52" s="350"/>
      <c r="AO52" s="350"/>
      <c r="AP52" s="350"/>
      <c r="AT52" s="372"/>
      <c r="AU52" s="372"/>
      <c r="AV52" s="372"/>
      <c r="AW52" s="372"/>
      <c r="AX52" s="372"/>
    </row>
    <row r="53" spans="1:50" s="378" customFormat="1" ht="15" customHeight="1" x14ac:dyDescent="0.2">
      <c r="A53" s="351"/>
      <c r="B53" s="351"/>
      <c r="C53" s="351">
        <v>1970</v>
      </c>
      <c r="D53" s="351">
        <v>1971</v>
      </c>
      <c r="E53" s="351">
        <v>1972</v>
      </c>
      <c r="F53" s="351">
        <v>1973</v>
      </c>
      <c r="G53" s="351">
        <v>1974</v>
      </c>
      <c r="H53" s="351">
        <v>1975</v>
      </c>
      <c r="I53" s="351">
        <v>1976</v>
      </c>
      <c r="J53" s="351">
        <v>1977</v>
      </c>
      <c r="K53" s="351">
        <v>1978</v>
      </c>
      <c r="L53" s="351">
        <v>1979</v>
      </c>
      <c r="M53" s="351">
        <v>1980</v>
      </c>
      <c r="N53" s="351">
        <v>1981</v>
      </c>
      <c r="O53" s="351">
        <v>1982</v>
      </c>
      <c r="P53" s="351">
        <v>1983</v>
      </c>
      <c r="Q53" s="351">
        <v>1984</v>
      </c>
      <c r="R53" s="351">
        <v>1985</v>
      </c>
      <c r="S53" s="351">
        <v>1986</v>
      </c>
      <c r="T53" s="351">
        <v>1987</v>
      </c>
      <c r="U53" s="351">
        <v>1988</v>
      </c>
      <c r="V53" s="351">
        <v>1989</v>
      </c>
      <c r="W53" s="351">
        <v>1990</v>
      </c>
      <c r="X53" s="351">
        <v>1991</v>
      </c>
      <c r="Y53" s="351">
        <v>1992</v>
      </c>
      <c r="Z53" s="351">
        <v>1993</v>
      </c>
      <c r="AA53" s="351">
        <v>1994</v>
      </c>
      <c r="AB53" s="351">
        <v>1995</v>
      </c>
      <c r="AC53" s="351">
        <v>1996</v>
      </c>
      <c r="AD53" s="351">
        <v>1997</v>
      </c>
      <c r="AE53" s="351">
        <v>1998</v>
      </c>
      <c r="AF53" s="351">
        <v>1999</v>
      </c>
      <c r="AG53" s="351">
        <v>2000</v>
      </c>
      <c r="AH53" s="351">
        <v>2001</v>
      </c>
      <c r="AI53" s="351">
        <v>2002</v>
      </c>
      <c r="AJ53" s="351">
        <v>2003</v>
      </c>
      <c r="AK53" s="351">
        <v>2004</v>
      </c>
      <c r="AL53" s="351">
        <v>2005</v>
      </c>
      <c r="AM53" s="351">
        <v>2006</v>
      </c>
      <c r="AN53" s="351">
        <v>2007</v>
      </c>
      <c r="AO53" s="351">
        <v>2008</v>
      </c>
      <c r="AP53" s="351">
        <v>2009</v>
      </c>
      <c r="AQ53" s="351">
        <v>2010</v>
      </c>
      <c r="AR53" s="351">
        <v>2011</v>
      </c>
      <c r="AS53" s="351">
        <v>2012</v>
      </c>
      <c r="AT53" s="351">
        <v>2013</v>
      </c>
      <c r="AU53" s="351">
        <v>2014</v>
      </c>
      <c r="AV53" s="351">
        <v>2015</v>
      </c>
      <c r="AW53" s="351">
        <v>2016</v>
      </c>
      <c r="AX53" s="351">
        <v>2017</v>
      </c>
    </row>
    <row r="54" spans="1:50" s="375" customFormat="1" ht="15" customHeight="1" x14ac:dyDescent="0.2">
      <c r="A54" s="375" t="s">
        <v>16</v>
      </c>
      <c r="C54" s="375">
        <v>567272.26452178822</v>
      </c>
      <c r="D54" s="375">
        <v>631617.51497550169</v>
      </c>
      <c r="E54" s="375">
        <v>707034.845026789</v>
      </c>
      <c r="F54" s="375">
        <v>805798.57541395957</v>
      </c>
      <c r="G54" s="375">
        <v>871502.89717436756</v>
      </c>
      <c r="H54" s="375">
        <v>916530.39362880972</v>
      </c>
      <c r="I54" s="375">
        <v>1010540.1033290129</v>
      </c>
      <c r="J54" s="375">
        <v>1060403.4673040546</v>
      </c>
      <c r="K54" s="375">
        <v>1113104.4347222997</v>
      </c>
      <c r="L54" s="375">
        <v>1188345.3982084545</v>
      </c>
      <c r="M54" s="375">
        <v>1297673.1748436326</v>
      </c>
      <c r="N54" s="375">
        <v>1242522.0649127781</v>
      </c>
      <c r="O54" s="375">
        <v>1252834.998051554</v>
      </c>
      <c r="P54" s="375">
        <v>1216126.9326086433</v>
      </c>
      <c r="Q54" s="375">
        <v>1281797.7869695101</v>
      </c>
      <c r="R54" s="375">
        <v>1382418.9132466167</v>
      </c>
      <c r="S54" s="375">
        <v>1485962.089848788</v>
      </c>
      <c r="T54" s="375">
        <v>1538416.5516204503</v>
      </c>
      <c r="U54" s="375">
        <v>1537493.5016894783</v>
      </c>
      <c r="V54" s="375">
        <v>1586078.2963428656</v>
      </c>
      <c r="W54" s="375">
        <v>1517083.8904519514</v>
      </c>
      <c r="X54" s="375">
        <v>1532732.3722614509</v>
      </c>
      <c r="Y54" s="375">
        <v>1525575.8160689957</v>
      </c>
      <c r="Z54" s="375">
        <v>1596746.2307191191</v>
      </c>
      <c r="AA54" s="375">
        <v>1681922.420985152</v>
      </c>
      <c r="AB54" s="375">
        <v>1756210.1085780016</v>
      </c>
      <c r="AC54" s="375">
        <v>1795002.4023178839</v>
      </c>
      <c r="AD54" s="375">
        <v>1855939.9693092974</v>
      </c>
      <c r="AE54" s="375">
        <v>1862214.8634070265</v>
      </c>
      <c r="AF54" s="375">
        <v>1870928.8663251977</v>
      </c>
      <c r="AG54" s="375">
        <v>1953024.2791061732</v>
      </c>
      <c r="AH54" s="375">
        <v>1980169.293339665</v>
      </c>
      <c r="AI54" s="375">
        <v>2040633.0074125761</v>
      </c>
      <c r="AJ54" s="375">
        <v>2063913.1405196295</v>
      </c>
      <c r="AK54" s="375">
        <v>2182793.8075490668</v>
      </c>
      <c r="AL54" s="375">
        <v>2252689.7221114077</v>
      </c>
      <c r="AM54" s="375">
        <v>2341941.038110733</v>
      </c>
      <c r="AN54" s="375">
        <v>2484093.8308822629</v>
      </c>
      <c r="AO54" s="375">
        <v>2610638.4238003367</v>
      </c>
      <c r="AP54" s="375">
        <v>2607353.9265576038</v>
      </c>
      <c r="AQ54" s="375">
        <v>2803641.414141417</v>
      </c>
      <c r="AR54" s="375">
        <v>2915069.9855699795</v>
      </c>
      <c r="AS54" s="375">
        <v>2971073.6100814561</v>
      </c>
      <c r="AT54" s="375">
        <v>3060349.1034681513</v>
      </c>
      <c r="AU54" s="375">
        <v>3075771.9084474845</v>
      </c>
      <c r="AV54" s="375">
        <v>2966712.3140510344</v>
      </c>
      <c r="AW54" s="375">
        <v>2863983.5003692773</v>
      </c>
      <c r="AX54" s="375">
        <v>2893761.1680194838</v>
      </c>
    </row>
    <row r="55" spans="1:50" s="375" customFormat="1" ht="15" customHeight="1" x14ac:dyDescent="0.2">
      <c r="A55" s="375" t="s">
        <v>804</v>
      </c>
      <c r="C55" s="375">
        <v>223073.40318550941</v>
      </c>
      <c r="D55" s="375">
        <v>251521.773996478</v>
      </c>
      <c r="E55" s="375">
        <v>282984.85587085813</v>
      </c>
      <c r="F55" s="375">
        <v>331894.77849911147</v>
      </c>
      <c r="G55" s="375">
        <v>369907.63403006922</v>
      </c>
      <c r="H55" s="375">
        <v>394643.97532255028</v>
      </c>
      <c r="I55" s="375">
        <v>435457.40193254233</v>
      </c>
      <c r="J55" s="375">
        <v>457679.31471573061</v>
      </c>
      <c r="K55" s="375">
        <v>486519.86536302627</v>
      </c>
      <c r="L55" s="375">
        <v>530285.34918710659</v>
      </c>
      <c r="M55" s="375">
        <v>582722.57097111258</v>
      </c>
      <c r="N55" s="375">
        <v>556884.4766892906</v>
      </c>
      <c r="O55" s="375">
        <v>578042.17682144314</v>
      </c>
      <c r="P55" s="375">
        <v>564002.44626157405</v>
      </c>
      <c r="Q55" s="375">
        <v>618971.02911990695</v>
      </c>
      <c r="R55" s="375">
        <v>667730.86850236519</v>
      </c>
      <c r="S55" s="375">
        <v>694874.83032330859</v>
      </c>
      <c r="T55" s="375">
        <v>733232.86554455175</v>
      </c>
      <c r="U55" s="375">
        <v>741983.60700520943</v>
      </c>
      <c r="V55" s="375">
        <v>785781.9745226641</v>
      </c>
      <c r="W55" s="375">
        <v>724149.5886619041</v>
      </c>
      <c r="X55" s="375">
        <v>795130.05944579723</v>
      </c>
      <c r="Y55" s="375">
        <v>784608.35782241554</v>
      </c>
      <c r="Z55" s="375">
        <v>827138.25011916878</v>
      </c>
      <c r="AA55" s="375">
        <v>838125.18551251269</v>
      </c>
      <c r="AB55" s="375">
        <v>904365.91471292812</v>
      </c>
      <c r="AC55" s="375">
        <v>988996.19395938015</v>
      </c>
      <c r="AD55" s="375">
        <v>1037546.7908419925</v>
      </c>
      <c r="AE55" s="375">
        <v>1064153.9878620054</v>
      </c>
      <c r="AF55" s="375">
        <v>1064248.3469128136</v>
      </c>
      <c r="AG55" s="375">
        <v>1116957.2446604539</v>
      </c>
      <c r="AH55" s="375">
        <v>1140008.0487193726</v>
      </c>
      <c r="AI55" s="375">
        <v>1175603.0846996165</v>
      </c>
      <c r="AJ55" s="375">
        <v>1187257.0705425807</v>
      </c>
      <c r="AK55" s="375">
        <v>1246733.3751580433</v>
      </c>
      <c r="AL55" s="375">
        <v>1292371.6694215541</v>
      </c>
      <c r="AM55" s="375">
        <v>1348347.4581213125</v>
      </c>
      <c r="AN55" s="375">
        <v>1426909.0759574992</v>
      </c>
      <c r="AO55" s="375">
        <v>1495743.4420880333</v>
      </c>
      <c r="AP55" s="375">
        <v>1526657.8198465584</v>
      </c>
      <c r="AQ55" s="375">
        <v>1615259.7402597421</v>
      </c>
      <c r="AR55" s="375">
        <v>1671112.5541125529</v>
      </c>
      <c r="AS55" s="375">
        <v>1719623.4464777587</v>
      </c>
      <c r="AT55" s="375">
        <v>1766978.914596464</v>
      </c>
      <c r="AU55" s="375">
        <v>1784390.7854764482</v>
      </c>
      <c r="AV55" s="375">
        <v>1735609.7966689197</v>
      </c>
      <c r="AW55" s="375">
        <v>1690388.3008838512</v>
      </c>
      <c r="AX55" s="375">
        <v>1694845.9600341786</v>
      </c>
    </row>
    <row r="56" spans="1:50" s="375" customFormat="1" ht="15" customHeight="1" x14ac:dyDescent="0.2">
      <c r="A56" s="356" t="s">
        <v>805</v>
      </c>
      <c r="B56" s="356"/>
      <c r="C56" s="375">
        <v>208359.02098121101</v>
      </c>
      <c r="D56" s="375">
        <v>234418.51314428012</v>
      </c>
      <c r="E56" s="375">
        <v>264554.51622635697</v>
      </c>
      <c r="F56" s="375">
        <v>309480.46801446629</v>
      </c>
      <c r="G56" s="375">
        <v>344076.75317083427</v>
      </c>
      <c r="H56" s="375">
        <v>365771.66399234341</v>
      </c>
      <c r="I56" s="375">
        <v>403119.70950267516</v>
      </c>
      <c r="J56" s="375">
        <v>423399.30661316001</v>
      </c>
      <c r="K56" s="375">
        <v>449277.04260029813</v>
      </c>
      <c r="L56" s="375">
        <v>488900.52009668713</v>
      </c>
      <c r="M56" s="375">
        <v>537895.22795576893</v>
      </c>
      <c r="N56" s="375">
        <v>515180.83024154842</v>
      </c>
      <c r="O56" s="375">
        <v>535794.23592473986</v>
      </c>
      <c r="P56" s="375">
        <v>523308.48103874968</v>
      </c>
      <c r="Q56" s="375">
        <v>576266.30219808815</v>
      </c>
      <c r="R56" s="375">
        <v>623039.12974800228</v>
      </c>
      <c r="S56" s="375">
        <v>648048.33406790509</v>
      </c>
      <c r="T56" s="375">
        <v>682925.31676642608</v>
      </c>
      <c r="U56" s="375">
        <v>690580.24010959954</v>
      </c>
      <c r="V56" s="375">
        <v>731191.37003234401</v>
      </c>
      <c r="W56" s="375">
        <v>674902.4302860396</v>
      </c>
      <c r="X56" s="375">
        <v>744249.93927890935</v>
      </c>
      <c r="Y56" s="375">
        <v>732070.56056485698</v>
      </c>
      <c r="Z56" s="375">
        <v>767949.02016846184</v>
      </c>
      <c r="AA56" s="375">
        <v>773103.29787181609</v>
      </c>
      <c r="AB56" s="375">
        <v>833612.67101051938</v>
      </c>
      <c r="AC56" s="375">
        <v>920439.05885839614</v>
      </c>
      <c r="AD56" s="375">
        <v>957125.54431404779</v>
      </c>
      <c r="AE56" s="375">
        <v>982403.97731401282</v>
      </c>
      <c r="AF56" s="375">
        <v>984767.79668496258</v>
      </c>
      <c r="AG56" s="375">
        <v>1042388.8006299242</v>
      </c>
      <c r="AH56" s="375">
        <v>1065268.956547197</v>
      </c>
      <c r="AI56" s="375">
        <v>1097909.5027406011</v>
      </c>
      <c r="AJ56" s="375">
        <v>1111306.541790975</v>
      </c>
      <c r="AK56" s="375">
        <v>1166644.6849771342</v>
      </c>
      <c r="AL56" s="375">
        <v>1209396.1619369711</v>
      </c>
      <c r="AM56" s="375">
        <v>1263311.6929928197</v>
      </c>
      <c r="AN56" s="375">
        <v>1337557.9308098932</v>
      </c>
      <c r="AO56" s="375">
        <v>1399621.2699426438</v>
      </c>
      <c r="AP56" s="375">
        <v>1434735.4915832826</v>
      </c>
      <c r="AQ56" s="375">
        <v>1513051.94805195</v>
      </c>
      <c r="AR56" s="375">
        <v>1564531.7460317446</v>
      </c>
      <c r="AS56" s="375">
        <v>1610883.3202259189</v>
      </c>
      <c r="AT56" s="375">
        <v>1655385.780787715</v>
      </c>
      <c r="AU56" s="375">
        <v>1671138.8221362617</v>
      </c>
      <c r="AV56" s="375">
        <v>1627291.4636106212</v>
      </c>
      <c r="AW56" s="375">
        <v>1589386.8436499038</v>
      </c>
      <c r="AX56" s="375">
        <v>1592888.6446683351</v>
      </c>
    </row>
    <row r="57" spans="1:50" s="375" customFormat="1" ht="15" customHeight="1" x14ac:dyDescent="0.2">
      <c r="A57" s="356" t="s">
        <v>784</v>
      </c>
      <c r="B57" s="356"/>
      <c r="C57" s="375">
        <v>14714.382204298412</v>
      </c>
      <c r="D57" s="375">
        <v>17103.260852197884</v>
      </c>
      <c r="E57" s="375">
        <v>18430.339644501153</v>
      </c>
      <c r="F57" s="375">
        <v>22414.310484645128</v>
      </c>
      <c r="G57" s="375">
        <v>25830.880859234963</v>
      </c>
      <c r="H57" s="375">
        <v>28872.311330206878</v>
      </c>
      <c r="I57" s="375">
        <v>32337.692429867162</v>
      </c>
      <c r="J57" s="375">
        <v>34280.008102570588</v>
      </c>
      <c r="K57" s="375">
        <v>37242.82276272813</v>
      </c>
      <c r="L57" s="375">
        <v>41384.829090419509</v>
      </c>
      <c r="M57" s="375">
        <v>44827.343015343569</v>
      </c>
      <c r="N57" s="375">
        <v>41703.64644774222</v>
      </c>
      <c r="O57" s="375">
        <v>42247.940896703345</v>
      </c>
      <c r="P57" s="375">
        <v>40693.965222824416</v>
      </c>
      <c r="Q57" s="375">
        <v>42704.726921818765</v>
      </c>
      <c r="R57" s="375">
        <v>44691.738754362967</v>
      </c>
      <c r="S57" s="375">
        <v>46826.496255403494</v>
      </c>
      <c r="T57" s="375">
        <v>50307.54877812574</v>
      </c>
      <c r="U57" s="375">
        <v>51403.36689560987</v>
      </c>
      <c r="V57" s="375">
        <v>54590.604490320089</v>
      </c>
      <c r="W57" s="375">
        <v>49247.158375864485</v>
      </c>
      <c r="X57" s="375">
        <v>50880.120166887871</v>
      </c>
      <c r="Y57" s="375">
        <v>52537.797257558588</v>
      </c>
      <c r="Z57" s="375">
        <v>59189.229950707006</v>
      </c>
      <c r="AA57" s="375">
        <v>65021.887640696543</v>
      </c>
      <c r="AB57" s="375">
        <v>70753.243702408741</v>
      </c>
      <c r="AC57" s="375">
        <v>68557.135100984204</v>
      </c>
      <c r="AD57" s="375">
        <v>80421.246527944662</v>
      </c>
      <c r="AE57" s="375">
        <v>81750.010547992555</v>
      </c>
      <c r="AF57" s="375">
        <v>79480.550227851098</v>
      </c>
      <c r="AG57" s="375">
        <v>74568.444030529732</v>
      </c>
      <c r="AH57" s="375">
        <v>74739.092172175544</v>
      </c>
      <c r="AI57" s="375">
        <v>77693.581959015442</v>
      </c>
      <c r="AJ57" s="375">
        <v>75950.528751605729</v>
      </c>
      <c r="AK57" s="375">
        <v>80088.690180909136</v>
      </c>
      <c r="AL57" s="375">
        <v>82975.507484582995</v>
      </c>
      <c r="AM57" s="375">
        <v>85035.765128492858</v>
      </c>
      <c r="AN57" s="375">
        <v>89351.145147606119</v>
      </c>
      <c r="AO57" s="375">
        <v>96122.172145389457</v>
      </c>
      <c r="AP57" s="375">
        <v>91922.328263275849</v>
      </c>
      <c r="AQ57" s="375">
        <v>102207.79220779221</v>
      </c>
      <c r="AR57" s="375">
        <v>106580.80808080835</v>
      </c>
      <c r="AS57" s="375">
        <v>108740.12625183977</v>
      </c>
      <c r="AT57" s="375">
        <v>111593.13380874893</v>
      </c>
      <c r="AU57" s="375">
        <v>113251.96334018648</v>
      </c>
      <c r="AV57" s="375">
        <v>108318.33305829852</v>
      </c>
      <c r="AW57" s="375">
        <v>101001.45723394735</v>
      </c>
      <c r="AX57" s="375">
        <v>101957.31536584339</v>
      </c>
    </row>
    <row r="58" spans="1:50" s="375" customFormat="1" ht="15" customHeight="1" x14ac:dyDescent="0.2">
      <c r="A58" s="356" t="s">
        <v>68</v>
      </c>
      <c r="B58" s="356"/>
      <c r="C58" s="375">
        <v>71067.235004001326</v>
      </c>
      <c r="D58" s="375">
        <v>79386.684293065962</v>
      </c>
      <c r="E58" s="375">
        <v>82582.406880032562</v>
      </c>
      <c r="F58" s="375">
        <v>83817.707522094512</v>
      </c>
      <c r="G58" s="375">
        <v>85564.336139775871</v>
      </c>
      <c r="H58" s="375">
        <v>92633.687302160732</v>
      </c>
      <c r="I58" s="375">
        <v>93656.795504368696</v>
      </c>
      <c r="J58" s="375">
        <v>105014.22707557085</v>
      </c>
      <c r="K58" s="375">
        <v>102303.10644364273</v>
      </c>
      <c r="L58" s="375">
        <v>108304.80063363486</v>
      </c>
      <c r="M58" s="375">
        <v>119711.18820418703</v>
      </c>
      <c r="N58" s="375">
        <v>113770.43759235193</v>
      </c>
      <c r="O58" s="375">
        <v>116216.46791896636</v>
      </c>
      <c r="P58" s="375">
        <v>108837.97841372214</v>
      </c>
      <c r="Q58" s="375">
        <v>113116.14456972529</v>
      </c>
      <c r="R58" s="375">
        <v>118426.42196905412</v>
      </c>
      <c r="S58" s="375">
        <v>122779.50976710999</v>
      </c>
      <c r="T58" s="375">
        <v>114317.39926850819</v>
      </c>
      <c r="U58" s="375">
        <v>112363.89825191113</v>
      </c>
      <c r="V58" s="375">
        <v>116957.83656354509</v>
      </c>
      <c r="W58" s="375">
        <v>100478.412977664</v>
      </c>
      <c r="X58" s="375">
        <v>96729.930202871736</v>
      </c>
      <c r="Y58" s="375">
        <v>92094.856082646846</v>
      </c>
      <c r="Z58" s="375">
        <v>92740.514362102404</v>
      </c>
      <c r="AA58" s="375">
        <v>123851.86314859013</v>
      </c>
      <c r="AB58" s="375">
        <v>112694.63399927111</v>
      </c>
      <c r="AC58" s="375">
        <v>104286.33188694644</v>
      </c>
      <c r="AD58" s="375">
        <v>100023.92536913126</v>
      </c>
      <c r="AE58" s="375">
        <v>99927.685357745402</v>
      </c>
      <c r="AF58" s="375">
        <v>95314.937026530039</v>
      </c>
      <c r="AG58" s="375">
        <v>77444.642431844244</v>
      </c>
      <c r="AH58" s="375">
        <v>81472.027361304834</v>
      </c>
      <c r="AI58" s="375">
        <v>88006.223165143296</v>
      </c>
      <c r="AJ58" s="375">
        <v>95316.32121767124</v>
      </c>
      <c r="AK58" s="375">
        <v>97217.999620503499</v>
      </c>
      <c r="AL58" s="375">
        <v>98306.898486287784</v>
      </c>
      <c r="AM58" s="375">
        <v>102867.77076593084</v>
      </c>
      <c r="AN58" s="375">
        <v>106207.88471388882</v>
      </c>
      <c r="AO58" s="375">
        <v>112337.11028622711</v>
      </c>
      <c r="AP58" s="375">
        <v>108148.41689665749</v>
      </c>
      <c r="AQ58" s="375">
        <v>115391.05339105355</v>
      </c>
      <c r="AR58" s="375">
        <v>121897.54689754732</v>
      </c>
      <c r="AS58" s="375">
        <v>118140.36921378669</v>
      </c>
      <c r="AT58" s="375">
        <v>128018.61000591707</v>
      </c>
      <c r="AU58" s="375">
        <v>131591.34627750443</v>
      </c>
      <c r="AV58" s="375">
        <v>135952.71963047661</v>
      </c>
      <c r="AW58" s="375">
        <v>130091.16004558592</v>
      </c>
      <c r="AX58" s="375">
        <v>147005.34096720279</v>
      </c>
    </row>
    <row r="59" spans="1:50" s="375" customFormat="1" ht="15" customHeight="1" x14ac:dyDescent="0.2">
      <c r="A59" s="356" t="s">
        <v>806</v>
      </c>
      <c r="B59" s="356"/>
      <c r="C59" s="375">
        <v>165742.57958682204</v>
      </c>
      <c r="D59" s="375">
        <v>189028.4173132914</v>
      </c>
      <c r="E59" s="375">
        <v>216403.50709756109</v>
      </c>
      <c r="F59" s="375">
        <v>256166.62238429699</v>
      </c>
      <c r="G59" s="375">
        <v>280140.56589554867</v>
      </c>
      <c r="H59" s="375">
        <v>298366.02964950685</v>
      </c>
      <c r="I59" s="375">
        <v>330046.33898591757</v>
      </c>
      <c r="J59" s="375">
        <v>337636.4351707882</v>
      </c>
      <c r="K59" s="375">
        <v>358272.57432099187</v>
      </c>
      <c r="L59" s="375">
        <v>385797.59417472163</v>
      </c>
      <c r="M59" s="375">
        <v>426184.93844867893</v>
      </c>
      <c r="N59" s="375">
        <v>400341.96772093861</v>
      </c>
      <c r="O59" s="375">
        <v>382984.60548450483</v>
      </c>
      <c r="P59" s="375">
        <v>363359.22147968551</v>
      </c>
      <c r="Q59" s="375">
        <v>369668.51910996035</v>
      </c>
      <c r="R59" s="375">
        <v>400145.28156345559</v>
      </c>
      <c r="S59" s="375">
        <v>427825.64489977929</v>
      </c>
      <c r="T59" s="375">
        <v>461730.7831217983</v>
      </c>
      <c r="U59" s="375">
        <v>455359.12870351458</v>
      </c>
      <c r="V59" s="375">
        <v>457966.87441635656</v>
      </c>
      <c r="W59" s="375">
        <v>412458.21648276976</v>
      </c>
      <c r="X59" s="375">
        <v>392813.74071292637</v>
      </c>
      <c r="Y59" s="375">
        <v>399296.50530341099</v>
      </c>
      <c r="Z59" s="375">
        <v>434680.69151339837</v>
      </c>
      <c r="AA59" s="375">
        <v>453708.93943635549</v>
      </c>
      <c r="AB59" s="375">
        <v>438810.24462731933</v>
      </c>
      <c r="AC59" s="375">
        <v>421018.74453750445</v>
      </c>
      <c r="AD59" s="375">
        <v>436145.44778653304</v>
      </c>
      <c r="AE59" s="375">
        <v>415033.84230880428</v>
      </c>
      <c r="AF59" s="375">
        <v>397773.86928310368</v>
      </c>
      <c r="AG59" s="375">
        <v>405467.65374099254</v>
      </c>
      <c r="AH59" s="375">
        <v>401071.29273901368</v>
      </c>
      <c r="AI59" s="375">
        <v>416296.74092977151</v>
      </c>
      <c r="AJ59" s="375">
        <v>414428.72392535064</v>
      </c>
      <c r="AK59" s="375">
        <v>452663.26674499898</v>
      </c>
      <c r="AL59" s="375">
        <v>458972.78156057512</v>
      </c>
      <c r="AM59" s="375">
        <v>465749.69887613592</v>
      </c>
      <c r="AN59" s="375">
        <v>496563.30452377337</v>
      </c>
      <c r="AO59" s="375">
        <v>517316.81404115836</v>
      </c>
      <c r="AP59" s="375">
        <v>487498.03292285558</v>
      </c>
      <c r="AQ59" s="375">
        <v>540861.73048819858</v>
      </c>
      <c r="AR59" s="375">
        <v>564441.02437290316</v>
      </c>
      <c r="AS59" s="375">
        <v>558978.22245805548</v>
      </c>
      <c r="AT59" s="375">
        <v>573613.09338827163</v>
      </c>
      <c r="AU59" s="375">
        <v>557238.06195498363</v>
      </c>
      <c r="AV59" s="375">
        <v>514805.41661871568</v>
      </c>
      <c r="AW59" s="375">
        <v>485241.76799776428</v>
      </c>
      <c r="AX59" s="375">
        <v>483537.63410411798</v>
      </c>
    </row>
    <row r="60" spans="1:50" s="375" customFormat="1" ht="15" customHeight="1" x14ac:dyDescent="0.2">
      <c r="A60" s="356" t="s">
        <v>807</v>
      </c>
      <c r="B60" s="356"/>
      <c r="C60" s="375">
        <v>3706.0447010059629</v>
      </c>
      <c r="D60" s="375">
        <v>3895.757345921751</v>
      </c>
      <c r="E60" s="375">
        <v>4084.921040188498</v>
      </c>
      <c r="F60" s="375">
        <v>4714.6356520640456</v>
      </c>
      <c r="G60" s="375">
        <v>6255.9006636272607</v>
      </c>
      <c r="H60" s="375">
        <v>6702.936093714352</v>
      </c>
      <c r="I60" s="375">
        <v>6932.0339777842373</v>
      </c>
      <c r="J60" s="375">
        <v>6710.1140054283933</v>
      </c>
      <c r="K60" s="375">
        <v>7382.6031279268645</v>
      </c>
      <c r="L60" s="375">
        <v>8554.2302313200234</v>
      </c>
      <c r="M60" s="375">
        <v>9799.5584816759674</v>
      </c>
      <c r="N60" s="375">
        <v>9265.6171868638412</v>
      </c>
      <c r="O60" s="375">
        <v>8789.0102782383037</v>
      </c>
      <c r="P60" s="375">
        <v>8348.9645963185194</v>
      </c>
      <c r="Q60" s="375">
        <v>9044.1684400559425</v>
      </c>
      <c r="R60" s="375">
        <v>10310.265539892054</v>
      </c>
      <c r="S60" s="375">
        <v>10406.860150848699</v>
      </c>
      <c r="T60" s="375">
        <v>9895.0036746834394</v>
      </c>
      <c r="U60" s="375">
        <v>8888.6348838249614</v>
      </c>
      <c r="V60" s="375">
        <v>8625.8887326469867</v>
      </c>
      <c r="W60" s="375">
        <v>7263.0552479500038</v>
      </c>
      <c r="X60" s="375">
        <v>9199.0405818657164</v>
      </c>
      <c r="Y60" s="375">
        <v>9352.0624670266025</v>
      </c>
      <c r="Z60" s="375">
        <v>7309.0676909766535</v>
      </c>
      <c r="AA60" s="375">
        <v>7034.428039476089</v>
      </c>
      <c r="AB60" s="375">
        <v>6417.9313985309809</v>
      </c>
      <c r="AC60" s="375">
        <v>5655.772572433485</v>
      </c>
      <c r="AD60" s="375">
        <v>5885.2573606288634</v>
      </c>
      <c r="AE60" s="375">
        <v>5591.6559882347801</v>
      </c>
      <c r="AF60" s="375">
        <v>7121.9131028540487</v>
      </c>
      <c r="AG60" s="375">
        <v>19046.542983964908</v>
      </c>
      <c r="AH60" s="375">
        <v>20059.725006739478</v>
      </c>
      <c r="AI60" s="375">
        <v>23465.464109396496</v>
      </c>
      <c r="AJ60" s="375">
        <v>24639.146626871861</v>
      </c>
      <c r="AK60" s="375">
        <v>24412.101131302916</v>
      </c>
      <c r="AL60" s="375">
        <v>25447.090979273617</v>
      </c>
      <c r="AM60" s="375">
        <v>27444.129077689719</v>
      </c>
      <c r="AN60" s="375">
        <v>28629.659251196652</v>
      </c>
      <c r="AO60" s="375">
        <v>29410.154308294874</v>
      </c>
      <c r="AP60" s="375">
        <v>26967.068747486475</v>
      </c>
      <c r="AQ60" s="375">
        <v>33195.063821531745</v>
      </c>
      <c r="AR60" s="375">
        <v>35112.591596521161</v>
      </c>
      <c r="AS60" s="375">
        <v>34015.372830162116</v>
      </c>
      <c r="AT60" s="375">
        <v>33219.674378500538</v>
      </c>
      <c r="AU60" s="375">
        <v>34713.960685762082</v>
      </c>
      <c r="AV60" s="375">
        <v>35720.665545649179</v>
      </c>
      <c r="AW60" s="375">
        <v>31554.088325905021</v>
      </c>
      <c r="AX60" s="375">
        <v>33119.905683413068</v>
      </c>
    </row>
    <row r="61" spans="1:50" s="375" customFormat="1" ht="15" customHeight="1" x14ac:dyDescent="0.2">
      <c r="A61" s="356" t="s">
        <v>808</v>
      </c>
      <c r="B61" s="356"/>
      <c r="C61" s="375">
        <v>162036.5348858161</v>
      </c>
      <c r="D61" s="375">
        <v>185132.65996736966</v>
      </c>
      <c r="E61" s="375">
        <v>212318.58605737262</v>
      </c>
      <c r="F61" s="375">
        <v>251451.98673223297</v>
      </c>
      <c r="G61" s="375">
        <v>273884.66523192142</v>
      </c>
      <c r="H61" s="375">
        <v>291663.09355579247</v>
      </c>
      <c r="I61" s="375">
        <v>323114.30500813335</v>
      </c>
      <c r="J61" s="375">
        <v>330926.32116535987</v>
      </c>
      <c r="K61" s="375">
        <v>350889.97119306499</v>
      </c>
      <c r="L61" s="375">
        <v>377243.36394340161</v>
      </c>
      <c r="M61" s="375">
        <v>416385.37996700301</v>
      </c>
      <c r="N61" s="375">
        <v>391076.35053407477</v>
      </c>
      <c r="O61" s="375">
        <v>374195.59520626656</v>
      </c>
      <c r="P61" s="375">
        <v>355010.25688336691</v>
      </c>
      <c r="Q61" s="375">
        <v>360624.35066990444</v>
      </c>
      <c r="R61" s="375">
        <v>389835.01602356351</v>
      </c>
      <c r="S61" s="375">
        <v>417418.7847489306</v>
      </c>
      <c r="T61" s="375">
        <v>451835.77944711497</v>
      </c>
      <c r="U61" s="375">
        <v>446470.49381968967</v>
      </c>
      <c r="V61" s="375">
        <v>449340.98568370956</v>
      </c>
      <c r="W61" s="375">
        <v>405195.1612348198</v>
      </c>
      <c r="X61" s="375">
        <v>383614.70013106067</v>
      </c>
      <c r="Y61" s="375">
        <v>389944.44283638441</v>
      </c>
      <c r="Z61" s="375">
        <v>427371.62382242177</v>
      </c>
      <c r="AA61" s="375">
        <v>446674.51139687939</v>
      </c>
      <c r="AB61" s="375">
        <v>432392.31322878844</v>
      </c>
      <c r="AC61" s="375">
        <v>415362.97196507093</v>
      </c>
      <c r="AD61" s="375">
        <v>430260.19042590412</v>
      </c>
      <c r="AE61" s="375">
        <v>409442.18632056948</v>
      </c>
      <c r="AF61" s="375">
        <v>390651.95618024963</v>
      </c>
      <c r="AG61" s="375">
        <v>386421.11075702764</v>
      </c>
      <c r="AH61" s="375">
        <v>381011.56773227418</v>
      </c>
      <c r="AI61" s="375">
        <v>392831.276820375</v>
      </c>
      <c r="AJ61" s="375">
        <v>389789.57729847881</v>
      </c>
      <c r="AK61" s="375">
        <v>428251.16561369604</v>
      </c>
      <c r="AL61" s="375">
        <v>433525.69058130152</v>
      </c>
      <c r="AM61" s="375">
        <v>438305.5697984462</v>
      </c>
      <c r="AN61" s="375">
        <v>467933.64527257672</v>
      </c>
      <c r="AO61" s="375">
        <v>487906.65973286348</v>
      </c>
      <c r="AP61" s="375">
        <v>460530.96417536912</v>
      </c>
      <c r="AQ61" s="375">
        <v>507666.66666666686</v>
      </c>
      <c r="AR61" s="375">
        <v>529328.43277638196</v>
      </c>
      <c r="AS61" s="375">
        <v>524962.84962789342</v>
      </c>
      <c r="AT61" s="375">
        <v>540393.41900977108</v>
      </c>
      <c r="AU61" s="375">
        <v>522524.10126922157</v>
      </c>
      <c r="AV61" s="375">
        <v>479084.75107306649</v>
      </c>
      <c r="AW61" s="375">
        <v>453687.67967185925</v>
      </c>
      <c r="AX61" s="375">
        <v>450417.72842070489</v>
      </c>
    </row>
    <row r="62" spans="1:50" s="375" customFormat="1" ht="15" customHeight="1" x14ac:dyDescent="0.2">
      <c r="A62" s="356" t="s">
        <v>809</v>
      </c>
      <c r="B62" s="356"/>
      <c r="C62" s="375">
        <v>7735.2004186831446</v>
      </c>
      <c r="D62" s="375">
        <v>8259.480076168853</v>
      </c>
      <c r="E62" s="375">
        <v>9408.9296572047606</v>
      </c>
      <c r="F62" s="375">
        <v>11051.639351490319</v>
      </c>
      <c r="G62" s="375">
        <v>12786.127735805136</v>
      </c>
      <c r="H62" s="375">
        <v>14106.751226595132</v>
      </c>
      <c r="I62" s="375">
        <v>15718.561745644796</v>
      </c>
      <c r="J62" s="375">
        <v>16895.940467811601</v>
      </c>
      <c r="K62" s="375">
        <v>17856.091403250586</v>
      </c>
      <c r="L62" s="375">
        <v>19129.014995759386</v>
      </c>
      <c r="M62" s="375">
        <v>20806.075575371389</v>
      </c>
      <c r="N62" s="375">
        <v>19278.772394010361</v>
      </c>
      <c r="O62" s="375">
        <v>18905.741866039112</v>
      </c>
      <c r="P62" s="375">
        <v>17584.685999171612</v>
      </c>
      <c r="Q62" s="375">
        <v>16432.358808791705</v>
      </c>
      <c r="R62" s="375">
        <v>16941.792676307385</v>
      </c>
      <c r="S62" s="375">
        <v>17582.876389928726</v>
      </c>
      <c r="T62" s="375">
        <v>18609.049126156267</v>
      </c>
      <c r="U62" s="375">
        <v>18377.516372840724</v>
      </c>
      <c r="V62" s="375">
        <v>18151.360742392182</v>
      </c>
      <c r="W62" s="375">
        <v>16374.950150628079</v>
      </c>
      <c r="X62" s="375">
        <v>17204.089103624348</v>
      </c>
      <c r="Y62" s="375">
        <v>15495.594387794928</v>
      </c>
      <c r="Z62" s="375">
        <v>15669.711235649807</v>
      </c>
      <c r="AA62" s="375">
        <v>17085.883710809008</v>
      </c>
      <c r="AB62" s="375">
        <v>15210.218412980099</v>
      </c>
      <c r="AC62" s="375">
        <v>13182.53585531524</v>
      </c>
      <c r="AD62" s="375">
        <v>14773.586585275951</v>
      </c>
      <c r="AE62" s="375">
        <v>14493.572321504585</v>
      </c>
      <c r="AF62" s="375">
        <v>12458.599987926007</v>
      </c>
      <c r="AG62" s="375">
        <v>11208.327912284461</v>
      </c>
      <c r="AH62" s="375">
        <v>10956.52595147282</v>
      </c>
      <c r="AI62" s="375">
        <v>10920.413578085609</v>
      </c>
      <c r="AJ62" s="375">
        <v>10480.217164750322</v>
      </c>
      <c r="AK62" s="375">
        <v>11088.404896986254</v>
      </c>
      <c r="AL62" s="375">
        <v>11333.617948736053</v>
      </c>
      <c r="AM62" s="375">
        <v>11707.209341030333</v>
      </c>
      <c r="AN62" s="375">
        <v>12234.625480879811</v>
      </c>
      <c r="AO62" s="375">
        <v>12800.958276354584</v>
      </c>
      <c r="AP62" s="375">
        <v>11872.855999506653</v>
      </c>
      <c r="AQ62" s="375">
        <v>13742.23743198485</v>
      </c>
      <c r="AR62" s="375">
        <v>14318.270649676591</v>
      </c>
      <c r="AS62" s="375">
        <v>14329.997298438378</v>
      </c>
      <c r="AT62" s="375">
        <v>15083.973509542901</v>
      </c>
      <c r="AU62" s="375">
        <v>14957.759251110339</v>
      </c>
      <c r="AV62" s="375">
        <v>14068.053674505129</v>
      </c>
      <c r="AW62" s="375">
        <v>12386.485428532036</v>
      </c>
      <c r="AX62" s="375">
        <v>11974.263905659534</v>
      </c>
    </row>
    <row r="63" spans="1:50" s="375" customFormat="1" ht="15" customHeight="1" x14ac:dyDescent="0.2">
      <c r="A63" s="356" t="s">
        <v>810</v>
      </c>
      <c r="B63" s="356"/>
      <c r="C63" s="375">
        <v>16495.625033888409</v>
      </c>
      <c r="D63" s="375">
        <v>19033.231457300531</v>
      </c>
      <c r="E63" s="375">
        <v>21392.483994850289</v>
      </c>
      <c r="F63" s="375">
        <v>23640.937448573866</v>
      </c>
      <c r="G63" s="375">
        <v>25061.446794982658</v>
      </c>
      <c r="H63" s="375">
        <v>27700.673051113623</v>
      </c>
      <c r="I63" s="375">
        <v>30099.616973373493</v>
      </c>
      <c r="J63" s="375">
        <v>32188.100934066366</v>
      </c>
      <c r="K63" s="375">
        <v>33968.93973932341</v>
      </c>
      <c r="L63" s="375">
        <v>37201.636919173245</v>
      </c>
      <c r="M63" s="375">
        <v>42360.669908605334</v>
      </c>
      <c r="N63" s="375">
        <v>38069.308733951846</v>
      </c>
      <c r="O63" s="375">
        <v>34009.767420466538</v>
      </c>
      <c r="P63" s="375">
        <v>30819.519781049927</v>
      </c>
      <c r="Q63" s="375">
        <v>32150.303970536028</v>
      </c>
      <c r="R63" s="375">
        <v>37454.033488629393</v>
      </c>
      <c r="S63" s="375">
        <v>38844.875572228164</v>
      </c>
      <c r="T63" s="375">
        <v>41898.981965630133</v>
      </c>
      <c r="U63" s="375">
        <v>40102.326507587772</v>
      </c>
      <c r="V63" s="375">
        <v>39255.859819931728</v>
      </c>
      <c r="W63" s="375">
        <v>36489.19701723753</v>
      </c>
      <c r="X63" s="375">
        <v>38266.528202903341</v>
      </c>
      <c r="Y63" s="375">
        <v>38232.886338506789</v>
      </c>
      <c r="Z63" s="375">
        <v>40586.358443093864</v>
      </c>
      <c r="AA63" s="375">
        <v>43334.491592692772</v>
      </c>
      <c r="AB63" s="375">
        <v>40399.301728117389</v>
      </c>
      <c r="AC63" s="375">
        <v>36380.374925382959</v>
      </c>
      <c r="AD63" s="375">
        <v>37697.459309974067</v>
      </c>
      <c r="AE63" s="375">
        <v>33390.174329744834</v>
      </c>
      <c r="AF63" s="375">
        <v>34343.44762931842</v>
      </c>
      <c r="AG63" s="375">
        <v>14358.781604839229</v>
      </c>
      <c r="AH63" s="375">
        <v>14084.987967299661</v>
      </c>
      <c r="AI63" s="375">
        <v>14606.492629476475</v>
      </c>
      <c r="AJ63" s="375">
        <v>15173.322375822625</v>
      </c>
      <c r="AK63" s="375">
        <v>16591.120307539</v>
      </c>
      <c r="AL63" s="375">
        <v>16204.396739626342</v>
      </c>
      <c r="AM63" s="375">
        <v>16409.210111551605</v>
      </c>
      <c r="AN63" s="375">
        <v>17667.812307555654</v>
      </c>
      <c r="AO63" s="375">
        <v>17788.311845499487</v>
      </c>
      <c r="AP63" s="375">
        <v>14854.540372081457</v>
      </c>
      <c r="AQ63" s="375">
        <v>17460.317460317463</v>
      </c>
      <c r="AR63" s="375">
        <v>18232.135513375106</v>
      </c>
      <c r="AS63" s="375">
        <v>17873.295154261974</v>
      </c>
      <c r="AT63" s="375">
        <v>17566.764086761676</v>
      </c>
      <c r="AU63" s="375">
        <v>17031.724884368148</v>
      </c>
      <c r="AV63" s="375">
        <v>16399.177617994719</v>
      </c>
      <c r="AW63" s="375">
        <v>15572.552407661313</v>
      </c>
      <c r="AX63" s="375">
        <v>16551.144577027717</v>
      </c>
    </row>
    <row r="64" spans="1:50" s="375" customFormat="1" ht="15" customHeight="1" x14ac:dyDescent="0.2">
      <c r="A64" s="356" t="s">
        <v>811</v>
      </c>
      <c r="B64" s="356"/>
      <c r="C64" s="375">
        <v>8836.4691704997076</v>
      </c>
      <c r="D64" s="375">
        <v>11241.5280369675</v>
      </c>
      <c r="E64" s="375">
        <v>13392.972330584285</v>
      </c>
      <c r="F64" s="375">
        <v>16174.648633736331</v>
      </c>
      <c r="G64" s="375">
        <v>17024.227805929131</v>
      </c>
      <c r="H64" s="375">
        <v>17648.443222883074</v>
      </c>
      <c r="I64" s="375">
        <v>21468.687645634283</v>
      </c>
      <c r="J64" s="375">
        <v>21461.752780850875</v>
      </c>
      <c r="K64" s="375">
        <v>22469.313566387846</v>
      </c>
      <c r="L64" s="375">
        <v>25304.287307018698</v>
      </c>
      <c r="M64" s="375">
        <v>26761.638443705851</v>
      </c>
      <c r="N64" s="375">
        <v>25375.51731822174</v>
      </c>
      <c r="O64" s="375">
        <v>26487.331562223339</v>
      </c>
      <c r="P64" s="375">
        <v>25925.598876243082</v>
      </c>
      <c r="Q64" s="375">
        <v>27669.55063238386</v>
      </c>
      <c r="R64" s="375">
        <v>30077.75486241189</v>
      </c>
      <c r="S64" s="375">
        <v>31364.556090019407</v>
      </c>
      <c r="T64" s="375">
        <v>33580.156071162404</v>
      </c>
      <c r="U64" s="375">
        <v>33738.821539058503</v>
      </c>
      <c r="V64" s="375">
        <v>34776.688381795138</v>
      </c>
      <c r="W64" s="375">
        <v>32069.986271981343</v>
      </c>
      <c r="X64" s="375">
        <v>27754.278734659838</v>
      </c>
      <c r="Y64" s="375">
        <v>28814.131538016416</v>
      </c>
      <c r="Z64" s="375">
        <v>31998.738571863047</v>
      </c>
      <c r="AA64" s="375">
        <v>32909.570480184469</v>
      </c>
      <c r="AB64" s="375">
        <v>29763.661653669937</v>
      </c>
      <c r="AC64" s="375">
        <v>27150.513305159177</v>
      </c>
      <c r="AD64" s="375">
        <v>28212.015054737818</v>
      </c>
      <c r="AE64" s="375">
        <v>28065.583819588162</v>
      </c>
      <c r="AF64" s="375">
        <v>28184.891972177069</v>
      </c>
      <c r="AG64" s="375">
        <v>23933.455840453993</v>
      </c>
      <c r="AH64" s="375">
        <v>21822.525035325954</v>
      </c>
      <c r="AI64" s="375">
        <v>21519.191937334923</v>
      </c>
      <c r="AJ64" s="375">
        <v>21818.785233931456</v>
      </c>
      <c r="AK64" s="375">
        <v>22679.858155574897</v>
      </c>
      <c r="AL64" s="375">
        <v>22131.564545100562</v>
      </c>
      <c r="AM64" s="375">
        <v>22093.320543771002</v>
      </c>
      <c r="AN64" s="375">
        <v>22566.367840915707</v>
      </c>
      <c r="AO64" s="375">
        <v>21188.085854611574</v>
      </c>
      <c r="AP64" s="375">
        <v>21205.661198274593</v>
      </c>
      <c r="AQ64" s="375">
        <v>22073.593073593074</v>
      </c>
      <c r="AR64" s="375">
        <v>21447.245094458947</v>
      </c>
      <c r="AS64" s="375">
        <v>22158.100506553605</v>
      </c>
      <c r="AT64" s="375">
        <v>23299.483555810621</v>
      </c>
      <c r="AU64" s="375">
        <v>22261.820818087941</v>
      </c>
      <c r="AV64" s="375">
        <v>20967.567637882301</v>
      </c>
      <c r="AW64" s="375">
        <v>20847.513141240695</v>
      </c>
      <c r="AX64" s="375">
        <v>20894.981998551615</v>
      </c>
    </row>
    <row r="65" spans="1:50" s="375" customFormat="1" ht="15" customHeight="1" x14ac:dyDescent="0.2">
      <c r="A65" s="356" t="s">
        <v>812</v>
      </c>
      <c r="B65" s="356"/>
      <c r="C65" s="375">
        <v>20518.122296649533</v>
      </c>
      <c r="D65" s="375">
        <v>21683.318200304548</v>
      </c>
      <c r="E65" s="375">
        <v>24989.781127918704</v>
      </c>
      <c r="F65" s="375">
        <v>27838.113252294723</v>
      </c>
      <c r="G65" s="375">
        <v>29665.385414849457</v>
      </c>
      <c r="H65" s="375">
        <v>30147.88699356034</v>
      </c>
      <c r="I65" s="375">
        <v>33715.967450625147</v>
      </c>
      <c r="J65" s="375">
        <v>36275.834024353899</v>
      </c>
      <c r="K65" s="375">
        <v>36219.180261467198</v>
      </c>
      <c r="L65" s="375">
        <v>36707.744897452649</v>
      </c>
      <c r="M65" s="375">
        <v>39890.147725883449</v>
      </c>
      <c r="N65" s="375">
        <v>37405.72641647506</v>
      </c>
      <c r="O65" s="375">
        <v>37093.636313050745</v>
      </c>
      <c r="P65" s="375">
        <v>35245.237139433899</v>
      </c>
      <c r="Q65" s="375">
        <v>36969.449161469114</v>
      </c>
      <c r="R65" s="375">
        <v>39320.386076503593</v>
      </c>
      <c r="S65" s="375">
        <v>40611.453278999186</v>
      </c>
      <c r="T65" s="375">
        <v>41817.376181082516</v>
      </c>
      <c r="U65" s="375">
        <v>41073.232787177098</v>
      </c>
      <c r="V65" s="375">
        <v>41934.769087434084</v>
      </c>
      <c r="W65" s="375">
        <v>40814.635831015737</v>
      </c>
      <c r="X65" s="375">
        <v>45096.021519613365</v>
      </c>
      <c r="Y65" s="375">
        <v>48711.699260287773</v>
      </c>
      <c r="Z65" s="375">
        <v>50303.500476093046</v>
      </c>
      <c r="AA65" s="375">
        <v>49727.391661376765</v>
      </c>
      <c r="AB65" s="375">
        <v>44299.251453067671</v>
      </c>
      <c r="AC65" s="375">
        <v>43243.731371390008</v>
      </c>
      <c r="AD65" s="375">
        <v>43603.394601869964</v>
      </c>
      <c r="AE65" s="375">
        <v>41889.491431861752</v>
      </c>
      <c r="AF65" s="375">
        <v>42516.238576682437</v>
      </c>
      <c r="AG65" s="375">
        <v>38010.073694415194</v>
      </c>
      <c r="AH65" s="375">
        <v>41297.403601202343</v>
      </c>
      <c r="AI65" s="375">
        <v>44171.821431937213</v>
      </c>
      <c r="AJ65" s="375">
        <v>43801.505483217486</v>
      </c>
      <c r="AK65" s="375">
        <v>45878.933526426204</v>
      </c>
      <c r="AL65" s="375">
        <v>46461.175577069422</v>
      </c>
      <c r="AM65" s="375">
        <v>48493.259510232805</v>
      </c>
      <c r="AN65" s="375">
        <v>50079.90113430802</v>
      </c>
      <c r="AO65" s="375">
        <v>49896.062339069329</v>
      </c>
      <c r="AP65" s="375">
        <v>50716.040972487004</v>
      </c>
      <c r="AQ65" s="375">
        <v>54186.868686868693</v>
      </c>
      <c r="AR65" s="375">
        <v>53913.362089194423</v>
      </c>
      <c r="AS65" s="375">
        <v>54072.545451478436</v>
      </c>
      <c r="AT65" s="375">
        <v>53828.905894399395</v>
      </c>
      <c r="AU65" s="375">
        <v>53125.874401725225</v>
      </c>
      <c r="AV65" s="375">
        <v>51677.055831028651</v>
      </c>
      <c r="AW65" s="375">
        <v>52423.604276717364</v>
      </c>
      <c r="AX65" s="375">
        <v>52845.648478440715</v>
      </c>
    </row>
    <row r="66" spans="1:50" s="375" customFormat="1" ht="15" customHeight="1" x14ac:dyDescent="0.2">
      <c r="A66" s="356" t="s">
        <v>813</v>
      </c>
      <c r="B66" s="356"/>
      <c r="C66" s="375">
        <v>13968.467736867637</v>
      </c>
      <c r="D66" s="375">
        <v>16665.876844252991</v>
      </c>
      <c r="E66" s="375">
        <v>17313.093664140706</v>
      </c>
      <c r="F66" s="375">
        <v>18686.07935713316</v>
      </c>
      <c r="G66" s="375">
        <v>18178.247196792068</v>
      </c>
      <c r="H66" s="375">
        <v>18835.077657936203</v>
      </c>
      <c r="I66" s="375">
        <v>19578.393516820837</v>
      </c>
      <c r="J66" s="375">
        <v>20047.901948910097</v>
      </c>
      <c r="K66" s="375">
        <v>21373.098606783529</v>
      </c>
      <c r="L66" s="375">
        <v>23462.247314569162</v>
      </c>
      <c r="M66" s="375">
        <v>25222.390787446355</v>
      </c>
      <c r="N66" s="375">
        <v>21270.485872296013</v>
      </c>
      <c r="O66" s="375">
        <v>22127.652906219279</v>
      </c>
      <c r="P66" s="375">
        <v>19494.170235235553</v>
      </c>
      <c r="Q66" s="375">
        <v>19042.950518438014</v>
      </c>
      <c r="R66" s="375">
        <v>21670.862266970951</v>
      </c>
      <c r="S66" s="375">
        <v>24029.26446979812</v>
      </c>
      <c r="T66" s="375">
        <v>23981.699979479497</v>
      </c>
      <c r="U66" s="375">
        <v>22287.150635585167</v>
      </c>
      <c r="V66" s="375">
        <v>22755.005593503174</v>
      </c>
      <c r="W66" s="375">
        <v>19403.11624768718</v>
      </c>
      <c r="X66" s="375">
        <v>15441.778309095233</v>
      </c>
      <c r="Y66" s="375">
        <v>13759.386593398302</v>
      </c>
      <c r="Z66" s="375">
        <v>14745.270512494562</v>
      </c>
      <c r="AA66" s="375">
        <v>13989.88808971353</v>
      </c>
      <c r="AB66" s="375">
        <v>13763.880978470959</v>
      </c>
      <c r="AC66" s="375">
        <v>12832.489390697061</v>
      </c>
      <c r="AD66" s="375">
        <v>11834.139125156405</v>
      </c>
      <c r="AE66" s="375">
        <v>11183.311976469564</v>
      </c>
      <c r="AF66" s="375">
        <v>10904.440284147642</v>
      </c>
      <c r="AG66" s="375">
        <v>8336.3004556934775</v>
      </c>
      <c r="AH66" s="375">
        <v>8024.3595449630075</v>
      </c>
      <c r="AI66" s="375">
        <v>7937.2968189964613</v>
      </c>
      <c r="AJ66" s="375">
        <v>7627.7422430555989</v>
      </c>
      <c r="AK66" s="375">
        <v>8382.888725118104</v>
      </c>
      <c r="AL66" s="375">
        <v>8231.9967280659766</v>
      </c>
      <c r="AM66" s="375">
        <v>8264.9247149782404</v>
      </c>
      <c r="AN66" s="375">
        <v>8405.4284351328697</v>
      </c>
      <c r="AO66" s="375">
        <v>8144.8601536437509</v>
      </c>
      <c r="AP66" s="375">
        <v>7574.7199428886879</v>
      </c>
      <c r="AQ66" s="375">
        <v>7900.4329004329011</v>
      </c>
      <c r="AR66" s="375">
        <v>6636.3636363636369</v>
      </c>
      <c r="AS66" s="375">
        <v>6324.454545454546</v>
      </c>
      <c r="AT66" s="375">
        <v>6337.103454545454</v>
      </c>
      <c r="AU66" s="375">
        <v>5925.1917300000005</v>
      </c>
      <c r="AV66" s="375">
        <v>5036.4129704999996</v>
      </c>
      <c r="AW66" s="375">
        <v>4809.7743868274993</v>
      </c>
      <c r="AX66" s="375">
        <v>5083.9315268766668</v>
      </c>
    </row>
    <row r="67" spans="1:50" s="375" customFormat="1" ht="15" customHeight="1" x14ac:dyDescent="0.2">
      <c r="A67" s="356" t="s">
        <v>814</v>
      </c>
      <c r="B67" s="356"/>
      <c r="C67" s="375">
        <v>5338.3778949811813</v>
      </c>
      <c r="D67" s="375">
        <v>5844.4168851781878</v>
      </c>
      <c r="E67" s="375">
        <v>6288.6725138444199</v>
      </c>
      <c r="F67" s="375">
        <v>6946.4667142104454</v>
      </c>
      <c r="G67" s="375">
        <v>7300.1470997685083</v>
      </c>
      <c r="H67" s="375">
        <v>6296.1131214372781</v>
      </c>
      <c r="I67" s="375">
        <v>7548.4754170066381</v>
      </c>
      <c r="J67" s="375">
        <v>7756.4311122540466</v>
      </c>
      <c r="K67" s="375">
        <v>8633.5025240787745</v>
      </c>
      <c r="L67" s="375">
        <v>9887.5195419062129</v>
      </c>
      <c r="M67" s="375">
        <v>11101.734539739809</v>
      </c>
      <c r="N67" s="375">
        <v>10627.648664418026</v>
      </c>
      <c r="O67" s="375">
        <v>10654.625179139503</v>
      </c>
      <c r="P67" s="375">
        <v>10548.858385401356</v>
      </c>
      <c r="Q67" s="375">
        <v>11722.698718105803</v>
      </c>
      <c r="R67" s="375">
        <v>12801.695916825865</v>
      </c>
      <c r="S67" s="375">
        <v>13689.516156774536</v>
      </c>
      <c r="T67" s="375">
        <v>14478.655100055268</v>
      </c>
      <c r="U67" s="375">
        <v>14610.668560890632</v>
      </c>
      <c r="V67" s="375">
        <v>15511.101976296091</v>
      </c>
      <c r="W67" s="375">
        <v>14871.407755279592</v>
      </c>
      <c r="X67" s="375">
        <v>18387.968123098224</v>
      </c>
      <c r="Y67" s="375">
        <v>14178.204514418128</v>
      </c>
      <c r="Z67" s="375">
        <v>11564.072626025343</v>
      </c>
      <c r="AA67" s="375">
        <v>12015.590026517517</v>
      </c>
      <c r="AB67" s="375">
        <v>14766.844647842445</v>
      </c>
      <c r="AC67" s="375">
        <v>13182.53585531524</v>
      </c>
      <c r="AD67" s="375">
        <v>12174.529686014404</v>
      </c>
      <c r="AE67" s="375">
        <v>10735.979497410779</v>
      </c>
      <c r="AF67" s="375">
        <v>13756.370820001666</v>
      </c>
      <c r="AG67" s="375">
        <v>5771.3354814510858</v>
      </c>
      <c r="AH67" s="375">
        <v>5756.6853588262702</v>
      </c>
      <c r="AI67" s="375">
        <v>6133.188638519614</v>
      </c>
      <c r="AJ67" s="375">
        <v>6628.1194866132182</v>
      </c>
      <c r="AK67" s="375">
        <v>7050.1269212842781</v>
      </c>
      <c r="AL67" s="375">
        <v>7411.8906889754817</v>
      </c>
      <c r="AM67" s="375">
        <v>7808.4680586490822</v>
      </c>
      <c r="AN67" s="375">
        <v>8255.4326075328372</v>
      </c>
      <c r="AO67" s="375">
        <v>8692.6814958118339</v>
      </c>
      <c r="AP67" s="375">
        <v>8961.8366525749952</v>
      </c>
      <c r="AQ67" s="375">
        <v>9468.3342701892452</v>
      </c>
      <c r="AR67" s="375">
        <v>9476.0155991240281</v>
      </c>
      <c r="AS67" s="375">
        <v>9534.7968868031439</v>
      </c>
      <c r="AT67" s="375">
        <v>10088.630389697109</v>
      </c>
      <c r="AU67" s="375">
        <v>10639.605913540701</v>
      </c>
      <c r="AV67" s="375">
        <v>10768.717509212252</v>
      </c>
      <c r="AW67" s="375">
        <v>11078.673665766362</v>
      </c>
      <c r="AX67" s="375">
        <v>11317.010746917684</v>
      </c>
    </row>
    <row r="68" spans="1:50" s="375" customFormat="1" ht="15" customHeight="1" x14ac:dyDescent="0.2">
      <c r="A68" s="356" t="s">
        <v>815</v>
      </c>
      <c r="B68" s="356"/>
      <c r="C68" s="375">
        <v>89144.272334246489</v>
      </c>
      <c r="D68" s="375">
        <v>102404.80846719706</v>
      </c>
      <c r="E68" s="375">
        <v>119532.65276882942</v>
      </c>
      <c r="F68" s="375">
        <v>147114.10197479409</v>
      </c>
      <c r="G68" s="375">
        <v>163869.08318379449</v>
      </c>
      <c r="H68" s="375">
        <v>176928.14828226677</v>
      </c>
      <c r="I68" s="375">
        <v>194984.60225902812</v>
      </c>
      <c r="J68" s="375">
        <v>196300.359897113</v>
      </c>
      <c r="K68" s="375">
        <v>210369.84509177372</v>
      </c>
      <c r="L68" s="375">
        <v>225550.91296752228</v>
      </c>
      <c r="M68" s="375">
        <v>250242.72298625077</v>
      </c>
      <c r="N68" s="375">
        <v>239048.8911347017</v>
      </c>
      <c r="O68" s="375">
        <v>224916.83995912809</v>
      </c>
      <c r="P68" s="375">
        <v>215392.18646683154</v>
      </c>
      <c r="Q68" s="375">
        <v>216637.03886017989</v>
      </c>
      <c r="R68" s="375">
        <v>231568.49073591441</v>
      </c>
      <c r="S68" s="375">
        <v>251296.24279118242</v>
      </c>
      <c r="T68" s="375">
        <v>277469.86102354887</v>
      </c>
      <c r="U68" s="375">
        <v>276280.77741654974</v>
      </c>
      <c r="V68" s="375">
        <v>276956.20008235722</v>
      </c>
      <c r="W68" s="375">
        <v>245171.86796099035</v>
      </c>
      <c r="X68" s="375">
        <v>221464.03613806632</v>
      </c>
      <c r="Y68" s="375">
        <v>230752.54020396201</v>
      </c>
      <c r="Z68" s="375">
        <v>262503.97195720207</v>
      </c>
      <c r="AA68" s="375">
        <v>277611.69583558536</v>
      </c>
      <c r="AB68" s="375">
        <v>274189.15435463993</v>
      </c>
      <c r="AC68" s="375">
        <v>269390.79126181128</v>
      </c>
      <c r="AD68" s="375">
        <v>281965.0660628755</v>
      </c>
      <c r="AE68" s="375">
        <v>269684.07294398983</v>
      </c>
      <c r="AF68" s="375">
        <v>248487.96690999638</v>
      </c>
      <c r="AG68" s="375">
        <v>284802.83576789021</v>
      </c>
      <c r="AH68" s="375">
        <v>279069.08027318411</v>
      </c>
      <c r="AI68" s="375">
        <v>287542.87178602471</v>
      </c>
      <c r="AJ68" s="375">
        <v>284259.88531108812</v>
      </c>
      <c r="AK68" s="375">
        <v>316579.8330807673</v>
      </c>
      <c r="AL68" s="375">
        <v>321751.04835372767</v>
      </c>
      <c r="AM68" s="375">
        <v>323529.17751823313</v>
      </c>
      <c r="AN68" s="375">
        <v>348724.07746625179</v>
      </c>
      <c r="AO68" s="375">
        <v>369395.69976787292</v>
      </c>
      <c r="AP68" s="375">
        <v>345345.30903755577</v>
      </c>
      <c r="AQ68" s="375">
        <v>382834.88284328062</v>
      </c>
      <c r="AR68" s="375">
        <v>405305.04019418929</v>
      </c>
      <c r="AS68" s="375">
        <v>400669.65978490328</v>
      </c>
      <c r="AT68" s="375">
        <v>414188.55811901396</v>
      </c>
      <c r="AU68" s="375">
        <v>398582.12427038921</v>
      </c>
      <c r="AV68" s="375">
        <v>360167.76583194343</v>
      </c>
      <c r="AW68" s="375">
        <v>336569.07636511396</v>
      </c>
      <c r="AX68" s="375">
        <v>331750.74718723097</v>
      </c>
    </row>
    <row r="69" spans="1:50" s="356" customFormat="1" ht="15" customHeight="1" x14ac:dyDescent="0.2">
      <c r="A69" s="356" t="s">
        <v>816</v>
      </c>
      <c r="C69" s="356">
        <v>16787.357722684344</v>
      </c>
      <c r="D69" s="356">
        <v>17992.966942281662</v>
      </c>
      <c r="E69" s="356">
        <v>20098.467800669659</v>
      </c>
      <c r="F69" s="356">
        <v>24548.840279061838</v>
      </c>
      <c r="G69" s="356">
        <v>26651.937132870513</v>
      </c>
      <c r="H69" s="356">
        <v>28167.152975547404</v>
      </c>
      <c r="I69" s="356">
        <v>30724.289442492085</v>
      </c>
      <c r="J69" s="356">
        <v>34165.518700852408</v>
      </c>
      <c r="K69" s="356">
        <v>37721.31325305612</v>
      </c>
      <c r="L69" s="356">
        <v>41573.290118882134</v>
      </c>
      <c r="M69" s="356">
        <v>44970.59575292169</v>
      </c>
      <c r="N69" s="356">
        <v>41560.035522119673</v>
      </c>
      <c r="O69" s="356">
        <v>44313.665094567157</v>
      </c>
      <c r="P69" s="356">
        <v>47426.266876307956</v>
      </c>
      <c r="Q69" s="356">
        <v>54362.645648465092</v>
      </c>
      <c r="R69" s="356">
        <v>64777.314208416232</v>
      </c>
      <c r="S69" s="356">
        <v>69611.118732017057</v>
      </c>
      <c r="T69" s="356">
        <v>69327.419755501614</v>
      </c>
      <c r="U69" s="356">
        <v>69285.230223417864</v>
      </c>
      <c r="V69" s="356">
        <v>73602.560756772786</v>
      </c>
      <c r="W69" s="356">
        <v>67635.77810876476</v>
      </c>
      <c r="X69" s="356">
        <v>61748.909408033644</v>
      </c>
      <c r="Y69" s="356">
        <v>69536.680861580448</v>
      </c>
      <c r="Z69" s="356">
        <v>76710.522543801126</v>
      </c>
      <c r="AA69" s="356">
        <v>73588.456546584668</v>
      </c>
      <c r="AB69" s="356">
        <v>63506.360152974674</v>
      </c>
      <c r="AC69" s="356">
        <v>55022.759748286691</v>
      </c>
      <c r="AD69" s="356">
        <v>57374.960450145438</v>
      </c>
      <c r="AE69" s="356">
        <v>59399.45062389956</v>
      </c>
      <c r="AF69" s="356">
        <v>62818.945309039082</v>
      </c>
      <c r="AG69" s="356">
        <v>77870.878105749071</v>
      </c>
      <c r="AH69" s="356">
        <v>79162.272476353333</v>
      </c>
      <c r="AI69" s="356">
        <v>82201.160347957921</v>
      </c>
      <c r="AJ69" s="356">
        <v>84585.718962104176</v>
      </c>
      <c r="AK69" s="356">
        <v>87344.661529027071</v>
      </c>
      <c r="AL69" s="356">
        <v>91804.981273473255</v>
      </c>
      <c r="AM69" s="356">
        <v>96079.168909833243</v>
      </c>
      <c r="AN69" s="356">
        <v>100136.39602149461</v>
      </c>
      <c r="AO69" s="356">
        <v>103845.25802243971</v>
      </c>
      <c r="AP69" s="356">
        <v>104455.20327112738</v>
      </c>
      <c r="AQ69" s="356">
        <v>111488.91886245112</v>
      </c>
      <c r="AR69" s="356">
        <v>114749.45181757407</v>
      </c>
      <c r="AS69" s="356">
        <v>115302.89954651121</v>
      </c>
      <c r="AT69" s="356">
        <v>115274.43062127766</v>
      </c>
      <c r="AU69" s="356">
        <v>121259.77202246117</v>
      </c>
      <c r="AV69" s="356">
        <v>124600.7421788716</v>
      </c>
      <c r="AW69" s="356">
        <v>128843.45338088239</v>
      </c>
      <c r="AX69" s="356">
        <v>130651.92302232754</v>
      </c>
    </row>
    <row r="70" spans="1:50" s="375" customFormat="1" ht="15" customHeight="1" thickBot="1" x14ac:dyDescent="0.25">
      <c r="A70" s="364" t="s">
        <v>1131</v>
      </c>
      <c r="B70" s="364"/>
      <c r="C70" s="364">
        <v>90601.689022771112</v>
      </c>
      <c r="D70" s="364">
        <v>93687.672430384686</v>
      </c>
      <c r="E70" s="364">
        <v>104965.60737766769</v>
      </c>
      <c r="F70" s="364">
        <v>109370.62672939477</v>
      </c>
      <c r="G70" s="364">
        <v>109238.42397610316</v>
      </c>
      <c r="H70" s="364">
        <v>102719.54837904456</v>
      </c>
      <c r="I70" s="364">
        <v>120655.27746369211</v>
      </c>
      <c r="J70" s="364">
        <v>125907.97164111253</v>
      </c>
      <c r="K70" s="364">
        <v>128287.57534158259</v>
      </c>
      <c r="L70" s="364">
        <v>122384.36409410922</v>
      </c>
      <c r="M70" s="364">
        <v>124083.88146673239</v>
      </c>
      <c r="N70" s="364">
        <v>129965.14738807743</v>
      </c>
      <c r="O70" s="364">
        <v>131278.08273207245</v>
      </c>
      <c r="P70" s="364">
        <v>132501.01957735364</v>
      </c>
      <c r="Q70" s="364">
        <v>125679.44852145245</v>
      </c>
      <c r="R70" s="364">
        <v>131339.02700332558</v>
      </c>
      <c r="S70" s="364">
        <v>170870.98612657312</v>
      </c>
      <c r="T70" s="364">
        <v>159808.08393009042</v>
      </c>
      <c r="U70" s="364">
        <v>158501.63750542514</v>
      </c>
      <c r="V70" s="364">
        <v>151769.0500835272</v>
      </c>
      <c r="W70" s="364">
        <v>212361.89422084889</v>
      </c>
      <c r="X70" s="364">
        <v>186309.73249182189</v>
      </c>
      <c r="Y70" s="364">
        <v>180039.41599894199</v>
      </c>
      <c r="Z70" s="364">
        <v>165476.25218064827</v>
      </c>
      <c r="AA70" s="364">
        <v>192647.97634110929</v>
      </c>
      <c r="AB70" s="364">
        <v>236832.95508550838</v>
      </c>
      <c r="AC70" s="364">
        <v>225678.37218576614</v>
      </c>
      <c r="AD70" s="364">
        <v>224848.84486149519</v>
      </c>
      <c r="AE70" s="364">
        <v>223699.89725457196</v>
      </c>
      <c r="AF70" s="364">
        <v>250772.76779371139</v>
      </c>
      <c r="AG70" s="364">
        <v>275283.86016713345</v>
      </c>
      <c r="AH70" s="364">
        <v>278455.65204362053</v>
      </c>
      <c r="AI70" s="364">
        <v>278525.79827008711</v>
      </c>
      <c r="AJ70" s="364">
        <v>282325.30587192281</v>
      </c>
      <c r="AK70" s="364">
        <v>298834.50449649408</v>
      </c>
      <c r="AL70" s="364">
        <v>311233.39136951749</v>
      </c>
      <c r="AM70" s="364">
        <v>328896.94143752032</v>
      </c>
      <c r="AN70" s="364">
        <v>354277.16966560687</v>
      </c>
      <c r="AO70" s="364">
        <v>381395.79936247849</v>
      </c>
      <c r="AP70" s="364">
        <v>380594.45362040505</v>
      </c>
      <c r="AQ70" s="364">
        <v>420639.97113997117</v>
      </c>
      <c r="AR70" s="364">
        <v>442869.40836940199</v>
      </c>
      <c r="AS70" s="364">
        <v>459028.67238534411</v>
      </c>
      <c r="AT70" s="364">
        <v>476464.05485622102</v>
      </c>
      <c r="AU70" s="364">
        <v>481291.94271608704</v>
      </c>
      <c r="AV70" s="364">
        <v>455743.63895405078</v>
      </c>
      <c r="AW70" s="364">
        <v>429418.81806119345</v>
      </c>
      <c r="AX70" s="364">
        <v>437720.30989165703</v>
      </c>
    </row>
    <row r="71" spans="1:50" ht="15" customHeight="1" x14ac:dyDescent="0.2">
      <c r="A71" s="379" t="s">
        <v>817</v>
      </c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8"/>
      <c r="Y71" s="368"/>
      <c r="Z71" s="368"/>
      <c r="AA71" s="368"/>
      <c r="AB71" s="368"/>
      <c r="AC71" s="368"/>
      <c r="AD71" s="368"/>
      <c r="AE71" s="368"/>
      <c r="AF71" s="368"/>
      <c r="AG71" s="368"/>
      <c r="AH71" s="368"/>
      <c r="AI71" s="368"/>
    </row>
    <row r="72" spans="1:50" ht="15" customHeight="1" x14ac:dyDescent="0.2">
      <c r="A72" s="379" t="s">
        <v>818</v>
      </c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</row>
    <row r="73" spans="1:50" ht="15" customHeight="1" x14ac:dyDescent="0.2">
      <c r="A73" s="379" t="s">
        <v>819</v>
      </c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</row>
    <row r="74" spans="1:50" ht="15" customHeight="1" x14ac:dyDescent="0.2">
      <c r="A74" s="380" t="s">
        <v>820</v>
      </c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</row>
    <row r="75" spans="1:50" ht="15" customHeight="1" x14ac:dyDescent="0.2">
      <c r="A75" s="380" t="s">
        <v>821</v>
      </c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8"/>
      <c r="Y75" s="368"/>
      <c r="Z75" s="368"/>
      <c r="AA75" s="368"/>
      <c r="AB75" s="368"/>
      <c r="AC75" s="368"/>
      <c r="AD75" s="368"/>
      <c r="AE75" s="368"/>
      <c r="AF75" s="368"/>
      <c r="AG75" s="368"/>
      <c r="AH75" s="368"/>
      <c r="AI75" s="368"/>
    </row>
    <row r="76" spans="1:50" ht="15" customHeight="1" x14ac:dyDescent="0.2">
      <c r="A76" s="380" t="s">
        <v>822</v>
      </c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68"/>
      <c r="U76" s="368"/>
      <c r="V76" s="368"/>
      <c r="W76" s="368"/>
      <c r="X76" s="368"/>
      <c r="Y76" s="368"/>
      <c r="Z76" s="368"/>
      <c r="AA76" s="368"/>
      <c r="AB76" s="368"/>
      <c r="AC76" s="368"/>
      <c r="AD76" s="368"/>
      <c r="AE76" s="368"/>
      <c r="AF76" s="368"/>
      <c r="AG76" s="368"/>
      <c r="AH76" s="368"/>
      <c r="AI76" s="368"/>
    </row>
    <row r="79" spans="1:50" s="349" customFormat="1" ht="15" customHeight="1" x14ac:dyDescent="0.2">
      <c r="A79" s="349" t="s">
        <v>823</v>
      </c>
      <c r="AW79" s="372"/>
      <c r="AX79" s="372"/>
    </row>
    <row r="80" spans="1:50" s="349" customFormat="1" ht="15" customHeight="1" thickBot="1" x14ac:dyDescent="0.25">
      <c r="A80" s="349" t="s">
        <v>824</v>
      </c>
      <c r="B80" s="381"/>
      <c r="C80" s="373" t="s">
        <v>825</v>
      </c>
      <c r="AP80" s="350"/>
      <c r="AT80" s="372"/>
      <c r="AU80" s="372"/>
      <c r="AV80" s="372"/>
      <c r="AW80" s="372"/>
      <c r="AX80" s="372"/>
    </row>
    <row r="81" spans="1:50" s="349" customFormat="1" ht="15" customHeight="1" x14ac:dyDescent="0.2">
      <c r="A81" s="351"/>
      <c r="B81" s="351"/>
      <c r="C81" s="351">
        <v>1970</v>
      </c>
      <c r="D81" s="351">
        <v>1971</v>
      </c>
      <c r="E81" s="351">
        <v>1972</v>
      </c>
      <c r="F81" s="351">
        <v>1973</v>
      </c>
      <c r="G81" s="351">
        <v>1974</v>
      </c>
      <c r="H81" s="351">
        <v>1975</v>
      </c>
      <c r="I81" s="351">
        <v>1976</v>
      </c>
      <c r="J81" s="351">
        <v>1977</v>
      </c>
      <c r="K81" s="351">
        <v>1978</v>
      </c>
      <c r="L81" s="351">
        <v>1979</v>
      </c>
      <c r="M81" s="351">
        <v>1980</v>
      </c>
      <c r="N81" s="351">
        <v>1981</v>
      </c>
      <c r="O81" s="351">
        <v>1982</v>
      </c>
      <c r="P81" s="351">
        <v>1983</v>
      </c>
      <c r="Q81" s="351">
        <v>1984</v>
      </c>
      <c r="R81" s="351">
        <v>1985</v>
      </c>
      <c r="S81" s="351">
        <v>1986</v>
      </c>
      <c r="T81" s="351">
        <v>1987</v>
      </c>
      <c r="U81" s="351">
        <v>1988</v>
      </c>
      <c r="V81" s="351">
        <v>1989</v>
      </c>
      <c r="W81" s="351">
        <v>1990</v>
      </c>
      <c r="X81" s="351">
        <v>1991</v>
      </c>
      <c r="Y81" s="351">
        <v>1992</v>
      </c>
      <c r="Z81" s="351">
        <v>1993</v>
      </c>
      <c r="AA81" s="351">
        <v>1994</v>
      </c>
      <c r="AB81" s="351">
        <v>1995</v>
      </c>
      <c r="AC81" s="351">
        <v>1996</v>
      </c>
      <c r="AD81" s="351">
        <v>1997</v>
      </c>
      <c r="AE81" s="351">
        <v>1998</v>
      </c>
      <c r="AF81" s="351">
        <v>1999</v>
      </c>
      <c r="AG81" s="351">
        <v>2000</v>
      </c>
      <c r="AH81" s="351">
        <v>2001</v>
      </c>
      <c r="AI81" s="351">
        <v>2002</v>
      </c>
      <c r="AJ81" s="351">
        <v>2003</v>
      </c>
      <c r="AK81" s="351">
        <v>2004</v>
      </c>
      <c r="AL81" s="351">
        <v>2005</v>
      </c>
      <c r="AM81" s="351">
        <v>2006</v>
      </c>
      <c r="AN81" s="351">
        <v>2007</v>
      </c>
      <c r="AO81" s="351">
        <v>2008</v>
      </c>
      <c r="AP81" s="351">
        <v>2009</v>
      </c>
      <c r="AQ81" s="351">
        <v>2010</v>
      </c>
      <c r="AR81" s="351">
        <v>2011</v>
      </c>
      <c r="AS81" s="351">
        <v>2012</v>
      </c>
      <c r="AT81" s="351">
        <v>2013</v>
      </c>
      <c r="AU81" s="351">
        <v>2014</v>
      </c>
      <c r="AV81" s="351">
        <v>2015</v>
      </c>
      <c r="AW81" s="351">
        <v>2016</v>
      </c>
      <c r="AX81" s="351">
        <v>2017</v>
      </c>
    </row>
    <row r="82" spans="1:50" s="361" customFormat="1" ht="15" customHeight="1" x14ac:dyDescent="0.2">
      <c r="A82" s="611" t="s">
        <v>826</v>
      </c>
      <c r="B82" s="611"/>
      <c r="C82" s="382">
        <v>106.88925212481283</v>
      </c>
      <c r="D82" s="382">
        <v>101.2360786342377</v>
      </c>
      <c r="E82" s="382">
        <v>96.142330851831559</v>
      </c>
      <c r="F82" s="382">
        <v>91.722594136039589</v>
      </c>
      <c r="G82" s="382">
        <v>89.484149849691136</v>
      </c>
      <c r="H82" s="382">
        <v>87.976855406581308</v>
      </c>
      <c r="I82" s="382">
        <v>84.639800441876204</v>
      </c>
      <c r="J82" s="382">
        <v>83.105888325590968</v>
      </c>
      <c r="K82" s="382">
        <v>82.74239327994853</v>
      </c>
      <c r="L82" s="382">
        <v>81.994329164163773</v>
      </c>
      <c r="M82" s="382">
        <v>76.090938460761166</v>
      </c>
      <c r="N82" s="382">
        <v>76.71228813957994</v>
      </c>
      <c r="O82" s="382">
        <v>77.329246512643991</v>
      </c>
      <c r="P82" s="382">
        <v>80.59613824894727</v>
      </c>
      <c r="Q82" s="382">
        <v>80.309908863307669</v>
      </c>
      <c r="R82" s="382">
        <v>78.104224104615781</v>
      </c>
      <c r="S82" s="382">
        <v>76.174741533992758</v>
      </c>
      <c r="T82" s="382">
        <v>77.067626188279945</v>
      </c>
      <c r="U82" s="382">
        <v>77.941805844439202</v>
      </c>
      <c r="V82" s="382">
        <v>76.584119640310021</v>
      </c>
      <c r="W82" s="382">
        <v>77.505471063071155</v>
      </c>
      <c r="X82" s="382">
        <v>78.727467001332073</v>
      </c>
      <c r="Y82" s="382">
        <v>80.017464368846177</v>
      </c>
      <c r="Z82" s="382">
        <v>78.511230740761789</v>
      </c>
      <c r="AA82" s="382">
        <v>78.180457905479841</v>
      </c>
      <c r="AB82" s="382">
        <v>77.87317808676255</v>
      </c>
      <c r="AC82" s="382">
        <v>80.329745065472977</v>
      </c>
      <c r="AD82" s="382">
        <v>81.816403320075423</v>
      </c>
      <c r="AE82" s="382">
        <v>83.162160190392257</v>
      </c>
      <c r="AF82" s="382">
        <v>83.543251002199199</v>
      </c>
      <c r="AG82" s="382">
        <v>80.438435063670596</v>
      </c>
      <c r="AH82" s="382">
        <v>79.835374480699571</v>
      </c>
      <c r="AI82" s="382">
        <v>80.951826823752938</v>
      </c>
      <c r="AJ82" s="382">
        <v>81.919212317448739</v>
      </c>
      <c r="AK82" s="382">
        <v>81.404015841292761</v>
      </c>
      <c r="AL82" s="382">
        <v>80.91174636156417</v>
      </c>
      <c r="AM82" s="382">
        <v>80.365033733095459</v>
      </c>
      <c r="AN82" s="382">
        <v>80.927238019139949</v>
      </c>
      <c r="AO82" s="382">
        <v>81.029314250255467</v>
      </c>
      <c r="AP82" s="382">
        <v>78.934980505872957</v>
      </c>
      <c r="AQ82" s="382">
        <v>79.720568293858278</v>
      </c>
      <c r="AR82" s="382">
        <v>78.565249115002572</v>
      </c>
      <c r="AS82" s="382">
        <v>79.488047535327951</v>
      </c>
      <c r="AT82" s="382">
        <v>79.690265485535051</v>
      </c>
      <c r="AU82" s="382">
        <v>81.201173871524276</v>
      </c>
      <c r="AV82" s="382">
        <v>82.908450666976876</v>
      </c>
      <c r="AW82" s="382">
        <v>84.077047708119224</v>
      </c>
      <c r="AX82" s="382">
        <v>84.624576474528212</v>
      </c>
    </row>
    <row r="83" spans="1:50" s="361" customFormat="1" ht="15" customHeight="1" x14ac:dyDescent="0.2">
      <c r="A83" s="612" t="s">
        <v>827</v>
      </c>
      <c r="B83" s="612"/>
      <c r="C83" s="382">
        <v>67.973788654324352</v>
      </c>
      <c r="D83" s="382">
        <v>66.002791565072528</v>
      </c>
      <c r="E83" s="382">
        <v>64.402921450073805</v>
      </c>
      <c r="F83" s="382">
        <v>63.981011074329437</v>
      </c>
      <c r="G83" s="382">
        <v>63.877000829699412</v>
      </c>
      <c r="H83" s="382">
        <v>63.92007860854978</v>
      </c>
      <c r="I83" s="382">
        <v>62.931780453478993</v>
      </c>
      <c r="J83" s="382">
        <v>62.912306457178936</v>
      </c>
      <c r="K83" s="382">
        <v>64.037582317764176</v>
      </c>
      <c r="L83" s="382">
        <v>64.335447414218081</v>
      </c>
      <c r="M83" s="382">
        <v>59.941332873880413</v>
      </c>
      <c r="N83" s="382">
        <v>60.035523427951404</v>
      </c>
      <c r="O83" s="382">
        <v>61.801129256634376</v>
      </c>
      <c r="P83" s="382">
        <v>65.082035316691289</v>
      </c>
      <c r="Q83" s="382">
        <v>65.354060510195282</v>
      </c>
      <c r="R83" s="382">
        <v>64.688339796782486</v>
      </c>
      <c r="S83" s="382">
        <v>64.118010594259204</v>
      </c>
      <c r="T83" s="382">
        <v>64.814564035773373</v>
      </c>
      <c r="U83" s="382">
        <v>65.775474509588236</v>
      </c>
      <c r="V83" s="382">
        <v>64.914120306552064</v>
      </c>
      <c r="W83" s="382">
        <v>65.609285837258625</v>
      </c>
      <c r="X83" s="382">
        <v>66.763641715162379</v>
      </c>
      <c r="Y83" s="382">
        <v>67.846495035008104</v>
      </c>
      <c r="Z83" s="382">
        <v>67.30310064293873</v>
      </c>
      <c r="AA83" s="382">
        <v>67.550590559764231</v>
      </c>
      <c r="AB83" s="382">
        <v>67.571540791383939</v>
      </c>
      <c r="AC83" s="382">
        <v>69.935814312326983</v>
      </c>
      <c r="AD83" s="382">
        <v>71.484578110035855</v>
      </c>
      <c r="AE83" s="382">
        <v>72.531255693163502</v>
      </c>
      <c r="AF83" s="382">
        <v>72.697574663335672</v>
      </c>
      <c r="AG83" s="382">
        <v>69.84539396913371</v>
      </c>
      <c r="AH83" s="382">
        <v>69.660172599239104</v>
      </c>
      <c r="AI83" s="382">
        <v>70.811883215648535</v>
      </c>
      <c r="AJ83" s="382">
        <v>71.792077899990829</v>
      </c>
      <c r="AK83" s="382">
        <v>71.61964824498699</v>
      </c>
      <c r="AL83" s="382">
        <v>71.222402923381637</v>
      </c>
      <c r="AM83" s="382">
        <v>70.932861598727868</v>
      </c>
      <c r="AN83" s="382">
        <v>71.961633404943626</v>
      </c>
      <c r="AO83" s="382">
        <v>72.319574413608464</v>
      </c>
      <c r="AP83" s="382">
        <v>70.06444362039413</v>
      </c>
      <c r="AQ83" s="382">
        <v>71.316349033772653</v>
      </c>
      <c r="AR83" s="382">
        <v>70.583565295111811</v>
      </c>
      <c r="AS83" s="382">
        <v>71.490502949489724</v>
      </c>
      <c r="AT83" s="382">
        <v>71.937619343919138</v>
      </c>
      <c r="AU83" s="382">
        <v>73.135496381791071</v>
      </c>
      <c r="AV83" s="382">
        <v>74.506421419255318</v>
      </c>
      <c r="AW83" s="382">
        <v>75.373411000667033</v>
      </c>
      <c r="AX83" s="382">
        <v>76.036855430335919</v>
      </c>
    </row>
    <row r="84" spans="1:50" s="361" customFormat="1" ht="15" customHeight="1" x14ac:dyDescent="0.2">
      <c r="A84" s="359" t="s">
        <v>804</v>
      </c>
      <c r="B84" s="359"/>
      <c r="C84" s="382">
        <v>64.81600270722825</v>
      </c>
      <c r="D84" s="382">
        <v>62.926558723281182</v>
      </c>
      <c r="E84" s="382">
        <v>63.096960484418048</v>
      </c>
      <c r="F84" s="382">
        <v>62.744756853662921</v>
      </c>
      <c r="G84" s="382">
        <v>61.528515672302333</v>
      </c>
      <c r="H84" s="382">
        <v>61.422533009666729</v>
      </c>
      <c r="I84" s="382">
        <v>59.904974908562167</v>
      </c>
      <c r="J84" s="382">
        <v>56.331657237836247</v>
      </c>
      <c r="K84" s="382">
        <v>57.506118615170038</v>
      </c>
      <c r="L84" s="382">
        <v>55.923082218787364</v>
      </c>
      <c r="M84" s="382">
        <v>49.195363001702638</v>
      </c>
      <c r="N84" s="382">
        <v>51.570295676155411</v>
      </c>
      <c r="O84" s="382">
        <v>51.183954001076202</v>
      </c>
      <c r="P84" s="382">
        <v>50.932217361627245</v>
      </c>
      <c r="Q84" s="382">
        <v>47.071094367615423</v>
      </c>
      <c r="R84" s="382">
        <v>46.242943826440012</v>
      </c>
      <c r="S84" s="382">
        <v>50.169134574670338</v>
      </c>
      <c r="T84" s="382">
        <v>47.340166097995528</v>
      </c>
      <c r="U84" s="382">
        <v>47.776167488669969</v>
      </c>
      <c r="V84" s="382">
        <v>47.233359584724056</v>
      </c>
      <c r="W84" s="382">
        <v>51.967330879285178</v>
      </c>
      <c r="X84" s="382">
        <v>49.286462038792237</v>
      </c>
      <c r="Y84" s="382">
        <v>50.309999006708416</v>
      </c>
      <c r="Z84" s="382">
        <v>49.612769096687821</v>
      </c>
      <c r="AA84" s="382">
        <v>51.77311615838024</v>
      </c>
      <c r="AB84" s="382">
        <v>52.45578801087639</v>
      </c>
      <c r="AC84" s="382">
        <v>51.593828762042854</v>
      </c>
      <c r="AD84" s="382">
        <v>51.724146032811774</v>
      </c>
      <c r="AE84" s="382">
        <v>52.77141621083031</v>
      </c>
      <c r="AF84" s="382">
        <v>52.370376690813856</v>
      </c>
      <c r="AG84" s="382">
        <v>49.773469827576434</v>
      </c>
      <c r="AH84" s="382">
        <v>48.832540902615811</v>
      </c>
      <c r="AI84" s="382">
        <v>48.932412298576509</v>
      </c>
      <c r="AJ84" s="382">
        <v>47.589414964847421</v>
      </c>
      <c r="AK84" s="382">
        <v>48.246712567853514</v>
      </c>
      <c r="AL84" s="382">
        <v>47.681609516295367</v>
      </c>
      <c r="AM84" s="382">
        <v>46.510945740484082</v>
      </c>
      <c r="AN84" s="382">
        <v>47.312387926163929</v>
      </c>
      <c r="AO84" s="382">
        <v>48.564965329784073</v>
      </c>
      <c r="AP84" s="382">
        <v>47.832897629872846</v>
      </c>
      <c r="AQ84" s="382">
        <v>49.581092705116149</v>
      </c>
      <c r="AR84" s="382">
        <v>50.786829113040653</v>
      </c>
      <c r="AS84" s="382">
        <v>52.614131932944773</v>
      </c>
      <c r="AT84" s="382">
        <v>53.812247820842146</v>
      </c>
      <c r="AU84" s="382">
        <v>55.448073789014678</v>
      </c>
      <c r="AV84" s="382">
        <v>55.697062702957268</v>
      </c>
      <c r="AW84" s="382">
        <v>56.229948365615179</v>
      </c>
      <c r="AX84" s="382">
        <v>57.212022965637075</v>
      </c>
    </row>
    <row r="85" spans="1:50" s="361" customFormat="1" ht="15" customHeight="1" x14ac:dyDescent="0.2">
      <c r="A85" s="359" t="s">
        <v>828</v>
      </c>
      <c r="B85" s="359"/>
      <c r="C85" s="382">
        <v>6.0799039496245921</v>
      </c>
      <c r="D85" s="382">
        <v>6.0020059589314352</v>
      </c>
      <c r="E85" s="382">
        <v>5.9371232011955124</v>
      </c>
      <c r="F85" s="382">
        <v>5.6153420245870072</v>
      </c>
      <c r="G85" s="382">
        <v>5.4448764127523646</v>
      </c>
      <c r="H85" s="382">
        <v>5.6292294989154996</v>
      </c>
      <c r="I85" s="382">
        <v>5.4708658590494181</v>
      </c>
      <c r="J85" s="382">
        <v>5.4563331074952011</v>
      </c>
      <c r="K85" s="382">
        <v>5.5188377351246709</v>
      </c>
      <c r="L85" s="382">
        <v>5.4919817330983491</v>
      </c>
      <c r="M85" s="382">
        <v>5.4881072662716344</v>
      </c>
      <c r="N85" s="382">
        <v>5.8921601488961644</v>
      </c>
      <c r="O85" s="382">
        <v>5.9753730237713727</v>
      </c>
      <c r="P85" s="382">
        <v>6.4362935213610228</v>
      </c>
      <c r="Q85" s="382">
        <v>5.9110281884882632</v>
      </c>
      <c r="R85" s="382">
        <v>5.7295022670554969</v>
      </c>
      <c r="S85" s="382">
        <v>5.7658661292366471</v>
      </c>
      <c r="T85" s="382">
        <v>5.7941808323565391</v>
      </c>
      <c r="U85" s="382">
        <v>6.2609698857234113</v>
      </c>
      <c r="V85" s="382">
        <v>5.9630923612326061</v>
      </c>
      <c r="W85" s="382">
        <v>6.9162098498440079</v>
      </c>
      <c r="X85" s="382">
        <v>6.3364031423930953</v>
      </c>
      <c r="Y85" s="382">
        <v>6.726253265780378</v>
      </c>
      <c r="Z85" s="382">
        <v>6.6286580703647653</v>
      </c>
      <c r="AA85" s="382">
        <v>7.2894685469911789</v>
      </c>
      <c r="AB85" s="382">
        <v>7.3223392255021418</v>
      </c>
      <c r="AC85" s="382">
        <v>6.7824208684273382</v>
      </c>
      <c r="AD85" s="382">
        <v>7.0884509089077801</v>
      </c>
      <c r="AE85" s="382">
        <v>7.4356430016824113</v>
      </c>
      <c r="AF85" s="382">
        <v>7.9068355673402948</v>
      </c>
      <c r="AG85" s="382">
        <v>7.8762806467591915</v>
      </c>
      <c r="AH85" s="382">
        <v>7.3856564147905104</v>
      </c>
      <c r="AI85" s="382">
        <v>7.4005303895431256</v>
      </c>
      <c r="AJ85" s="382">
        <v>7.3875377236321347</v>
      </c>
      <c r="AK85" s="382">
        <v>7.2522543572603055</v>
      </c>
      <c r="AL85" s="382">
        <v>7.3612543047471153</v>
      </c>
      <c r="AM85" s="382">
        <v>7.190056064850836</v>
      </c>
      <c r="AN85" s="382">
        <v>7.0959462744144783</v>
      </c>
      <c r="AO85" s="382">
        <v>7.0102654960431083</v>
      </c>
      <c r="AP85" s="382">
        <v>6.9584232665277366</v>
      </c>
      <c r="AQ85" s="382">
        <v>6.851376480071754</v>
      </c>
      <c r="AR85" s="382">
        <v>6.954931777572714</v>
      </c>
      <c r="AS85" s="382">
        <v>7.1073497737501041</v>
      </c>
      <c r="AT85" s="382">
        <v>7.2083841935146458</v>
      </c>
      <c r="AU85" s="382">
        <v>7.5553193023716885</v>
      </c>
      <c r="AV85" s="382">
        <v>7.7621715685735886</v>
      </c>
      <c r="AW85" s="382">
        <v>7.8038290365795389</v>
      </c>
      <c r="AX85" s="382">
        <v>7.8348576448132032</v>
      </c>
    </row>
    <row r="86" spans="1:50" s="361" customFormat="1" ht="15" customHeight="1" x14ac:dyDescent="0.2">
      <c r="A86" s="359" t="s">
        <v>784</v>
      </c>
      <c r="B86" s="359"/>
      <c r="C86" s="382">
        <v>896.53260918595367</v>
      </c>
      <c r="D86" s="382">
        <v>843.13853910169962</v>
      </c>
      <c r="E86" s="382">
        <v>883.58607743631126</v>
      </c>
      <c r="F86" s="382">
        <v>851.5460920902276</v>
      </c>
      <c r="G86" s="382">
        <v>808.58304345203396</v>
      </c>
      <c r="H86" s="382">
        <v>768.24538592779868</v>
      </c>
      <c r="I86" s="382">
        <v>738.47727176204739</v>
      </c>
      <c r="J86" s="382">
        <v>684.70306532075551</v>
      </c>
      <c r="K86" s="382">
        <v>684.65223896759176</v>
      </c>
      <c r="L86" s="382">
        <v>651.69191341614533</v>
      </c>
      <c r="M86" s="382">
        <v>573.65036536674893</v>
      </c>
      <c r="N86" s="382">
        <v>615.84948441106292</v>
      </c>
      <c r="O86" s="382">
        <v>624.52543734581536</v>
      </c>
      <c r="P86" s="382">
        <v>623.13239961876116</v>
      </c>
      <c r="Q86" s="382">
        <v>602.49342919949027</v>
      </c>
      <c r="R86" s="382">
        <v>611.03321772893651</v>
      </c>
      <c r="S86" s="382">
        <v>664.68156758449163</v>
      </c>
      <c r="T86" s="382">
        <v>611.32719860168561</v>
      </c>
      <c r="U86" s="382">
        <v>605.5134687643349</v>
      </c>
      <c r="V86" s="382">
        <v>600.01095775359022</v>
      </c>
      <c r="W86" s="382">
        <v>669.36561481319802</v>
      </c>
      <c r="X86" s="382">
        <v>677.53927710335711</v>
      </c>
      <c r="Y86" s="382">
        <v>657.61329000045157</v>
      </c>
      <c r="Z86" s="382">
        <v>607.3089238357793</v>
      </c>
      <c r="AA86" s="382">
        <v>580.6789341464754</v>
      </c>
      <c r="AB86" s="382">
        <v>584.21677627227302</v>
      </c>
      <c r="AC86" s="382">
        <v>653.22588422882723</v>
      </c>
      <c r="AD86" s="382">
        <v>582.95147507523757</v>
      </c>
      <c r="AE86" s="382">
        <v>597.57922255510277</v>
      </c>
      <c r="AF86" s="382">
        <v>603.2757654865618</v>
      </c>
      <c r="AG86" s="382">
        <v>635.45232296385075</v>
      </c>
      <c r="AH86" s="382">
        <v>639.58201493643537</v>
      </c>
      <c r="AI86" s="382">
        <v>635.83092649865523</v>
      </c>
      <c r="AJ86" s="382">
        <v>635.82243854989667</v>
      </c>
      <c r="AK86" s="382">
        <v>645.40926669220789</v>
      </c>
      <c r="AL86" s="382">
        <v>635.36446098715999</v>
      </c>
      <c r="AM86" s="382">
        <v>630.67150019716075</v>
      </c>
      <c r="AN86" s="382">
        <v>649.3395963227423</v>
      </c>
      <c r="AO86" s="382">
        <v>653.63703616703901</v>
      </c>
      <c r="AP86" s="382">
        <v>685.80693698339167</v>
      </c>
      <c r="AQ86" s="382">
        <v>682.13834668209233</v>
      </c>
      <c r="AR86" s="382">
        <v>694.20843667066003</v>
      </c>
      <c r="AS86" s="382">
        <v>726.75456991281021</v>
      </c>
      <c r="AT86" s="382">
        <v>745.13948763709118</v>
      </c>
      <c r="AU86" s="382">
        <v>762.15053581396978</v>
      </c>
      <c r="AV86" s="382">
        <v>775.83406028862078</v>
      </c>
      <c r="AW86" s="382">
        <v>818.27674509955466</v>
      </c>
      <c r="AX86" s="382">
        <v>828.63608080034044</v>
      </c>
    </row>
    <row r="87" spans="1:50" s="361" customFormat="1" ht="15" customHeight="1" x14ac:dyDescent="0.2">
      <c r="A87" s="359" t="s">
        <v>68</v>
      </c>
      <c r="B87" s="359"/>
      <c r="C87" s="382">
        <v>75.295053370202623</v>
      </c>
      <c r="D87" s="382">
        <v>66.980921141971351</v>
      </c>
      <c r="E87" s="382">
        <v>64.644146952200956</v>
      </c>
      <c r="F87" s="382">
        <v>64.925529351286769</v>
      </c>
      <c r="G87" s="382">
        <v>62.834347167192846</v>
      </c>
      <c r="H87" s="382">
        <v>57.740553324059249</v>
      </c>
      <c r="I87" s="382">
        <v>57.944526108481554</v>
      </c>
      <c r="J87" s="382">
        <v>52.382352989634306</v>
      </c>
      <c r="K87" s="382">
        <v>52.518325856028788</v>
      </c>
      <c r="L87" s="382">
        <v>51.385794850406391</v>
      </c>
      <c r="M87" s="382">
        <v>48.051003396853645</v>
      </c>
      <c r="N87" s="382">
        <v>50.31645630912459</v>
      </c>
      <c r="O87" s="382">
        <v>49.667092614727125</v>
      </c>
      <c r="P87" s="382">
        <v>54.267073837213132</v>
      </c>
      <c r="Q87" s="382">
        <v>50.714341991874932</v>
      </c>
      <c r="R87" s="382">
        <v>51.159086712464827</v>
      </c>
      <c r="S87" s="382">
        <v>48.457845012293248</v>
      </c>
      <c r="T87" s="382">
        <v>55.86934333012308</v>
      </c>
      <c r="U87" s="382">
        <v>57.50389830792431</v>
      </c>
      <c r="V87" s="382">
        <v>55.85059443343048</v>
      </c>
      <c r="W87" s="382">
        <v>59.982327762598025</v>
      </c>
      <c r="X87" s="382">
        <v>63.55612756003535</v>
      </c>
      <c r="Y87" s="382">
        <v>65.950145147245109</v>
      </c>
      <c r="Z87" s="382">
        <v>69.364453139053111</v>
      </c>
      <c r="AA87" s="382">
        <v>53.711031393773446</v>
      </c>
      <c r="AB87" s="382">
        <v>62.563917038327254</v>
      </c>
      <c r="AC87" s="382">
        <v>69.881705500910655</v>
      </c>
      <c r="AD87" s="382">
        <v>75.263426797278399</v>
      </c>
      <c r="AE87" s="382">
        <v>73.137821024405937</v>
      </c>
      <c r="AF87" s="382">
        <v>79.066135565954085</v>
      </c>
      <c r="AG87" s="382">
        <v>94.545759278878961</v>
      </c>
      <c r="AH87" s="382">
        <v>94.862976772697081</v>
      </c>
      <c r="AI87" s="382">
        <v>88.755302966957871</v>
      </c>
      <c r="AJ87" s="382">
        <v>85.523002733016739</v>
      </c>
      <c r="AK87" s="382">
        <v>85.126160096947885</v>
      </c>
      <c r="AL87" s="382">
        <v>85.053011603298458</v>
      </c>
      <c r="AM87" s="382">
        <v>83.155896159781975</v>
      </c>
      <c r="AN87" s="382">
        <v>85.369771632385664</v>
      </c>
      <c r="AO87" s="382">
        <v>88.221866651161832</v>
      </c>
      <c r="AP87" s="382">
        <v>88.336282609972713</v>
      </c>
      <c r="AQ87" s="382">
        <v>86.913498235820256</v>
      </c>
      <c r="AR87" s="382">
        <v>82.027663176988128</v>
      </c>
      <c r="AS87" s="382">
        <v>87.705854735571435</v>
      </c>
      <c r="AT87" s="382">
        <v>83.052251526362141</v>
      </c>
      <c r="AU87" s="382">
        <v>85.081149205196724</v>
      </c>
      <c r="AV87" s="382">
        <v>84.442176714874975</v>
      </c>
      <c r="AW87" s="382">
        <v>79.42017599758276</v>
      </c>
      <c r="AX87" s="382">
        <v>71.213052958561562</v>
      </c>
    </row>
    <row r="88" spans="1:50" s="361" customFormat="1" ht="15" customHeight="1" x14ac:dyDescent="0.2">
      <c r="A88" s="359" t="s">
        <v>806</v>
      </c>
      <c r="B88" s="359"/>
      <c r="C88" s="382">
        <v>103.76622260019974</v>
      </c>
      <c r="D88" s="382">
        <v>98.477829581011832</v>
      </c>
      <c r="E88" s="382">
        <v>93.730285848059182</v>
      </c>
      <c r="F88" s="382">
        <v>88.864923198272606</v>
      </c>
      <c r="G88" s="382">
        <v>87.621473702458772</v>
      </c>
      <c r="H88" s="382">
        <v>86.542511435622174</v>
      </c>
      <c r="I88" s="382">
        <v>87.013518719341462</v>
      </c>
      <c r="J88" s="382">
        <v>93.293612305338058</v>
      </c>
      <c r="K88" s="382">
        <v>92.149191891835457</v>
      </c>
      <c r="L88" s="382">
        <v>91.538484271613413</v>
      </c>
      <c r="M88" s="382">
        <v>87.969717876266714</v>
      </c>
      <c r="N88" s="382">
        <v>85.448832358941402</v>
      </c>
      <c r="O88" s="382">
        <v>91.260805630455678</v>
      </c>
      <c r="P88" s="382">
        <v>98.403639919843101</v>
      </c>
      <c r="Q88" s="382">
        <v>105.48800191018181</v>
      </c>
      <c r="R88" s="382">
        <v>102.40102108113399</v>
      </c>
      <c r="S88" s="382">
        <v>101.66532368544217</v>
      </c>
      <c r="T88" s="382">
        <v>99.185942300785527</v>
      </c>
      <c r="U88" s="382">
        <v>102.85892351244537</v>
      </c>
      <c r="V88" s="382">
        <v>101.91537611630885</v>
      </c>
      <c r="W88" s="382">
        <v>105.52198396574799</v>
      </c>
      <c r="X88" s="382">
        <v>113.14322578482832</v>
      </c>
      <c r="Y88" s="382">
        <v>113.84058453508483</v>
      </c>
      <c r="Z88" s="382">
        <v>109.31353691118912</v>
      </c>
      <c r="AA88" s="382">
        <v>110.74748958217204</v>
      </c>
      <c r="AB88" s="382">
        <v>117.01525683183674</v>
      </c>
      <c r="AC88" s="382">
        <v>126.78528464882062</v>
      </c>
      <c r="AD88" s="382">
        <v>127.61981047447804</v>
      </c>
      <c r="AE88" s="382">
        <v>137.79844420937189</v>
      </c>
      <c r="AF88" s="382">
        <v>149.06417442009337</v>
      </c>
      <c r="AG88" s="382">
        <v>149.57026971691957</v>
      </c>
      <c r="AH88" s="382">
        <v>152.00803353312256</v>
      </c>
      <c r="AI88" s="382">
        <v>155.58800568612594</v>
      </c>
      <c r="AJ88" s="382">
        <v>163.32911012266709</v>
      </c>
      <c r="AK88" s="382">
        <v>157.87100051186007</v>
      </c>
      <c r="AL88" s="382">
        <v>158.6274973139686</v>
      </c>
      <c r="AM88" s="382">
        <v>163.24284161246359</v>
      </c>
      <c r="AN88" s="382">
        <v>163.38986987842716</v>
      </c>
      <c r="AO88" s="382">
        <v>157.67829022245849</v>
      </c>
      <c r="AP88" s="382">
        <v>156.28652492435111</v>
      </c>
      <c r="AQ88" s="382">
        <v>158.2041934099683</v>
      </c>
      <c r="AR88" s="382">
        <v>157.17430473154295</v>
      </c>
      <c r="AS88" s="382">
        <v>158.67752552562396</v>
      </c>
      <c r="AT88" s="382">
        <v>153.92580197330938</v>
      </c>
      <c r="AU88" s="382">
        <v>156.77032228862706</v>
      </c>
      <c r="AV88" s="382">
        <v>165.35793560391349</v>
      </c>
      <c r="AW88" s="382">
        <v>173.63945879544141</v>
      </c>
      <c r="AX88" s="382">
        <v>178.86299399836275</v>
      </c>
    </row>
    <row r="89" spans="1:50" s="361" customFormat="1" ht="15" customHeight="1" x14ac:dyDescent="0.2">
      <c r="A89" s="359" t="s">
        <v>829</v>
      </c>
      <c r="B89" s="359"/>
      <c r="C89" s="382">
        <v>70.924910895744887</v>
      </c>
      <c r="D89" s="382">
        <v>82.226930091849638</v>
      </c>
      <c r="E89" s="382">
        <v>81.750101943747609</v>
      </c>
      <c r="F89" s="382">
        <v>91.530089972928408</v>
      </c>
      <c r="G89" s="382">
        <v>92.629259799398781</v>
      </c>
      <c r="H89" s="382">
        <v>101.56776325436454</v>
      </c>
      <c r="I89" s="382">
        <v>113.25837226407955</v>
      </c>
      <c r="J89" s="382">
        <v>130.46708029192121</v>
      </c>
      <c r="K89" s="382">
        <v>139.35511798543831</v>
      </c>
      <c r="L89" s="382">
        <v>136.07959969291946</v>
      </c>
      <c r="M89" s="382">
        <v>127.95255329906824</v>
      </c>
      <c r="N89" s="382">
        <v>123.19193708434196</v>
      </c>
      <c r="O89" s="382">
        <v>126.37505771778594</v>
      </c>
      <c r="P89" s="382">
        <v>121.90811262895693</v>
      </c>
      <c r="Q89" s="382">
        <v>137.81528608998966</v>
      </c>
      <c r="R89" s="382">
        <v>123.42925739102144</v>
      </c>
      <c r="S89" s="382">
        <v>127.66462370372943</v>
      </c>
      <c r="T89" s="382">
        <v>134.1976021214075</v>
      </c>
      <c r="U89" s="382">
        <v>155.57994869264323</v>
      </c>
      <c r="V89" s="382">
        <v>154.43228693458701</v>
      </c>
      <c r="W89" s="382">
        <v>177.53249606711813</v>
      </c>
      <c r="X89" s="382">
        <v>137.11077648570281</v>
      </c>
      <c r="Y89" s="382">
        <v>143.19970859499392</v>
      </c>
      <c r="Z89" s="382">
        <v>188.5676463760762</v>
      </c>
      <c r="AA89" s="382">
        <v>217.85350637716886</v>
      </c>
      <c r="AB89" s="382">
        <v>235.35737192635145</v>
      </c>
      <c r="AC89" s="382">
        <v>283.17598356285305</v>
      </c>
      <c r="AD89" s="382">
        <v>278.70364861045226</v>
      </c>
      <c r="AE89" s="382">
        <v>311.02540234834805</v>
      </c>
      <c r="AF89" s="382">
        <v>266.71255823646447</v>
      </c>
      <c r="AG89" s="382">
        <v>116.5768624925437</v>
      </c>
      <c r="AH89" s="382">
        <v>108.07833507546134</v>
      </c>
      <c r="AI89" s="382">
        <v>95.954581145418857</v>
      </c>
      <c r="AJ89" s="382">
        <v>97.544774435442108</v>
      </c>
      <c r="AK89" s="382">
        <v>102.55344210375149</v>
      </c>
      <c r="AL89" s="382">
        <v>108.63326684698573</v>
      </c>
      <c r="AM89" s="382">
        <v>104.75470217244896</v>
      </c>
      <c r="AN89" s="382">
        <v>111.61196148602886</v>
      </c>
      <c r="AO89" s="382">
        <v>108.73421980261679</v>
      </c>
      <c r="AP89" s="382">
        <v>83.618577078715006</v>
      </c>
      <c r="AQ89" s="382">
        <v>95.864385052032247</v>
      </c>
      <c r="AR89" s="382">
        <v>94.991808143446548</v>
      </c>
      <c r="AS89" s="382">
        <v>95.24435671713664</v>
      </c>
      <c r="AT89" s="382">
        <v>97.729448344307173</v>
      </c>
      <c r="AU89" s="382">
        <v>96.738691311877915</v>
      </c>
      <c r="AV89" s="382">
        <v>93.674879688374261</v>
      </c>
      <c r="AW89" s="382">
        <v>86.006402414134968</v>
      </c>
      <c r="AX89" s="382">
        <v>80.218416683798424</v>
      </c>
    </row>
    <row r="90" spans="1:50" s="361" customFormat="1" ht="15" customHeight="1" x14ac:dyDescent="0.2">
      <c r="A90" s="359" t="s">
        <v>808</v>
      </c>
      <c r="B90" s="359"/>
      <c r="C90" s="382">
        <v>104.51735794941062</v>
      </c>
      <c r="D90" s="382">
        <v>98.819798205423623</v>
      </c>
      <c r="E90" s="382">
        <v>93.960779589585968</v>
      </c>
      <c r="F90" s="382">
        <v>88.814952265619482</v>
      </c>
      <c r="G90" s="382">
        <v>87.507089013047178</v>
      </c>
      <c r="H90" s="382">
        <v>86.197204453154299</v>
      </c>
      <c r="I90" s="382">
        <v>86.450466531015977</v>
      </c>
      <c r="J90" s="382">
        <v>92.539854770160076</v>
      </c>
      <c r="K90" s="382">
        <v>91.155995601698223</v>
      </c>
      <c r="L90" s="382">
        <v>90.528486502293319</v>
      </c>
      <c r="M90" s="382">
        <v>87.028728704120397</v>
      </c>
      <c r="N90" s="382">
        <v>84.554599917241234</v>
      </c>
      <c r="O90" s="382">
        <v>90.43605107304812</v>
      </c>
      <c r="P90" s="382">
        <v>97.850872762560698</v>
      </c>
      <c r="Q90" s="382">
        <v>104.67725964391884</v>
      </c>
      <c r="R90" s="382">
        <v>101.84487119392776</v>
      </c>
      <c r="S90" s="382">
        <v>101.01712315112023</v>
      </c>
      <c r="T90" s="382">
        <v>98.419202440109274</v>
      </c>
      <c r="U90" s="382">
        <v>101.80931788337332</v>
      </c>
      <c r="V90" s="382">
        <v>100.90722185543831</v>
      </c>
      <c r="W90" s="382">
        <v>104.23120762421529</v>
      </c>
      <c r="X90" s="382">
        <v>112.56848641360517</v>
      </c>
      <c r="Y90" s="382">
        <v>113.1364627884373</v>
      </c>
      <c r="Z90" s="382">
        <v>107.95810379729656</v>
      </c>
      <c r="AA90" s="382">
        <v>109.06073659198429</v>
      </c>
      <c r="AB90" s="382">
        <v>115.25872334824591</v>
      </c>
      <c r="AC90" s="382">
        <v>124.65579722408197</v>
      </c>
      <c r="AD90" s="382">
        <v>125.5532300883595</v>
      </c>
      <c r="AE90" s="382">
        <v>135.43272423677698</v>
      </c>
      <c r="AF90" s="382">
        <v>146.91934562050378</v>
      </c>
      <c r="AG90" s="382">
        <v>151.19650164730098</v>
      </c>
      <c r="AH90" s="382">
        <v>154.32087058406711</v>
      </c>
      <c r="AI90" s="382">
        <v>159.15016090606335</v>
      </c>
      <c r="AJ90" s="382">
        <v>167.48743037325639</v>
      </c>
      <c r="AK90" s="382">
        <v>161.02433187118126</v>
      </c>
      <c r="AL90" s="382">
        <v>161.56205865317372</v>
      </c>
      <c r="AM90" s="382">
        <v>166.90502653300609</v>
      </c>
      <c r="AN90" s="382">
        <v>166.55780595011214</v>
      </c>
      <c r="AO90" s="382">
        <v>160.62855260320094</v>
      </c>
      <c r="AP90" s="382">
        <v>160.54170361532354</v>
      </c>
      <c r="AQ90" s="382">
        <v>162.28043881455875</v>
      </c>
      <c r="AR90" s="382">
        <v>161.29913247921905</v>
      </c>
      <c r="AS90" s="382">
        <v>162.78772663480478</v>
      </c>
      <c r="AT90" s="382">
        <v>157.38036767145451</v>
      </c>
      <c r="AU90" s="382">
        <v>160.75853196654833</v>
      </c>
      <c r="AV90" s="382">
        <v>170.7026401888827</v>
      </c>
      <c r="AW90" s="382">
        <v>179.7343591536013</v>
      </c>
      <c r="AX90" s="382">
        <v>186.11648090771226</v>
      </c>
    </row>
    <row r="91" spans="1:50" s="361" customFormat="1" ht="15" customHeight="1" x14ac:dyDescent="0.2">
      <c r="A91" s="359" t="s">
        <v>830</v>
      </c>
      <c r="B91" s="359"/>
      <c r="C91" s="382">
        <v>366.41177118239625</v>
      </c>
      <c r="D91" s="382">
        <v>348.86015248887782</v>
      </c>
      <c r="E91" s="382">
        <v>339.78032575065561</v>
      </c>
      <c r="F91" s="382">
        <v>328.36530759169244</v>
      </c>
      <c r="G91" s="382">
        <v>310.43769673286124</v>
      </c>
      <c r="H91" s="382">
        <v>295.07101711990441</v>
      </c>
      <c r="I91" s="382">
        <v>299.05998775139557</v>
      </c>
      <c r="J91" s="382">
        <v>286.20260889771043</v>
      </c>
      <c r="K91" s="382">
        <v>287.28336740022002</v>
      </c>
      <c r="L91" s="382">
        <v>268.33509629554447</v>
      </c>
      <c r="M91" s="382">
        <v>253.19887873926987</v>
      </c>
      <c r="N91" s="382">
        <v>256.77826744021769</v>
      </c>
      <c r="O91" s="382">
        <v>253.11497563852529</v>
      </c>
      <c r="P91" s="382">
        <v>252.38269369085737</v>
      </c>
      <c r="Q91" s="382">
        <v>265.91350019727957</v>
      </c>
      <c r="R91" s="382">
        <v>270.16917546109636</v>
      </c>
      <c r="S91" s="382">
        <v>296.9506232929516</v>
      </c>
      <c r="T91" s="382">
        <v>278.35296471266804</v>
      </c>
      <c r="U91" s="382">
        <v>272.35512246109579</v>
      </c>
      <c r="V91" s="382">
        <v>273.311716525203</v>
      </c>
      <c r="W91" s="382">
        <v>280.77288145918311</v>
      </c>
      <c r="X91" s="382">
        <v>268.63449657171469</v>
      </c>
      <c r="Y91" s="382">
        <v>272.96894794377397</v>
      </c>
      <c r="Z91" s="382">
        <v>285.36711947660564</v>
      </c>
      <c r="AA91" s="382">
        <v>265.67250333055085</v>
      </c>
      <c r="AB91" s="382">
        <v>318.47194061333801</v>
      </c>
      <c r="AC91" s="382">
        <v>413.31710758599468</v>
      </c>
      <c r="AD91" s="382">
        <v>401.9136317790136</v>
      </c>
      <c r="AE91" s="382">
        <v>426.41168384530522</v>
      </c>
      <c r="AF91" s="382">
        <v>500.13478007562844</v>
      </c>
      <c r="AG91" s="382">
        <v>571.51007309385602</v>
      </c>
      <c r="AH91" s="382">
        <v>579.4790005089593</v>
      </c>
      <c r="AI91" s="382">
        <v>567.47708896456516</v>
      </c>
      <c r="AJ91" s="382">
        <v>563.54225300451628</v>
      </c>
      <c r="AK91" s="382">
        <v>530.32278886192717</v>
      </c>
      <c r="AL91" s="382">
        <v>557.08374859569471</v>
      </c>
      <c r="AM91" s="382">
        <v>569.01391312169073</v>
      </c>
      <c r="AN91" s="382">
        <v>595.41985445838839</v>
      </c>
      <c r="AO91" s="382">
        <v>625.93730837446276</v>
      </c>
      <c r="AP91" s="382">
        <v>665.90259005363919</v>
      </c>
      <c r="AQ91" s="382">
        <v>635.97170638234013</v>
      </c>
      <c r="AR91" s="382">
        <v>681.38172529778524</v>
      </c>
      <c r="AS91" s="382">
        <v>693.57912647639773</v>
      </c>
      <c r="AT91" s="382">
        <v>686.57391237234265</v>
      </c>
      <c r="AU91" s="382">
        <v>696.41174675376533</v>
      </c>
      <c r="AV91" s="382">
        <v>665.16294291028692</v>
      </c>
      <c r="AW91" s="382">
        <v>688.02019378245996</v>
      </c>
      <c r="AX91" s="382">
        <v>689.30900151033234</v>
      </c>
    </row>
    <row r="92" spans="1:50" s="361" customFormat="1" ht="15" customHeight="1" x14ac:dyDescent="0.2">
      <c r="A92" s="359" t="s">
        <v>831</v>
      </c>
      <c r="B92" s="359"/>
      <c r="C92" s="382">
        <v>232.67336808560083</v>
      </c>
      <c r="D92" s="382">
        <v>219.96115101176272</v>
      </c>
      <c r="E92" s="382">
        <v>220.57459550656344</v>
      </c>
      <c r="F92" s="382">
        <v>215.86598254322496</v>
      </c>
      <c r="G92" s="382">
        <v>236.60910041960452</v>
      </c>
      <c r="H92" s="382">
        <v>251.89100647861332</v>
      </c>
      <c r="I92" s="382">
        <v>242.47637028681774</v>
      </c>
      <c r="J92" s="382">
        <v>260.99041459753175</v>
      </c>
      <c r="K92" s="382">
        <v>261.6350448132938</v>
      </c>
      <c r="L92" s="382">
        <v>278.56130218729544</v>
      </c>
      <c r="M92" s="382">
        <v>257.64706733534172</v>
      </c>
      <c r="N92" s="382">
        <v>246.13990765324095</v>
      </c>
      <c r="O92" s="382">
        <v>278.30484629779812</v>
      </c>
      <c r="P92" s="382">
        <v>348.45528124333674</v>
      </c>
      <c r="Q92" s="382">
        <v>415.55758291819132</v>
      </c>
      <c r="R92" s="382">
        <v>390.33299796388081</v>
      </c>
      <c r="S92" s="382">
        <v>402.76945694632258</v>
      </c>
      <c r="T92" s="382">
        <v>402.11288772289305</v>
      </c>
      <c r="U92" s="382">
        <v>461.2978523980243</v>
      </c>
      <c r="V92" s="382">
        <v>492.41028950738706</v>
      </c>
      <c r="W92" s="382">
        <v>452.55864430256685</v>
      </c>
      <c r="X92" s="382">
        <v>450.17541496773345</v>
      </c>
      <c r="Y92" s="382">
        <v>451.33579944371672</v>
      </c>
      <c r="Z92" s="382">
        <v>453.52790010816096</v>
      </c>
      <c r="AA92" s="382">
        <v>432.79795365331807</v>
      </c>
      <c r="AB92" s="382">
        <v>464.36801156930301</v>
      </c>
      <c r="AC92" s="382">
        <v>519.27282750450115</v>
      </c>
      <c r="AD92" s="382">
        <v>500.13405128968583</v>
      </c>
      <c r="AE92" s="382">
        <v>554.16066350677852</v>
      </c>
      <c r="AF92" s="382">
        <v>541.2723661013797</v>
      </c>
      <c r="AG92" s="382">
        <v>1421.3374188184478</v>
      </c>
      <c r="AH92" s="382">
        <v>1370.2563843723435</v>
      </c>
      <c r="AI92" s="382">
        <v>1431.1984717687023</v>
      </c>
      <c r="AJ92" s="382">
        <v>1493.091390195402</v>
      </c>
      <c r="AK92" s="382">
        <v>1459.6189739517429</v>
      </c>
      <c r="AL92" s="382">
        <v>1476.8159632129625</v>
      </c>
      <c r="AM92" s="382">
        <v>1445.9355070144425</v>
      </c>
      <c r="AN92" s="382">
        <v>1438.8397796431821</v>
      </c>
      <c r="AO92" s="382">
        <v>1428.1250060262973</v>
      </c>
      <c r="AP92" s="382">
        <v>1333.4603694065745</v>
      </c>
      <c r="AQ92" s="382">
        <v>1410.7739871488882</v>
      </c>
      <c r="AR92" s="382">
        <v>1427.6971124910406</v>
      </c>
      <c r="AS92" s="382">
        <v>1428.699936236824</v>
      </c>
      <c r="AT92" s="382">
        <v>1406.846366071848</v>
      </c>
      <c r="AU92" s="382">
        <v>1434.6076187125502</v>
      </c>
      <c r="AV92" s="382">
        <v>1437.642681602774</v>
      </c>
      <c r="AW92" s="382">
        <v>1402.193458600098</v>
      </c>
      <c r="AX92" s="382">
        <v>1383.9538889623011</v>
      </c>
    </row>
    <row r="93" spans="1:50" s="361" customFormat="1" ht="15" customHeight="1" x14ac:dyDescent="0.2">
      <c r="A93" s="359" t="s">
        <v>832</v>
      </c>
      <c r="B93" s="359"/>
      <c r="C93" s="382">
        <v>131.91399392968853</v>
      </c>
      <c r="D93" s="382">
        <v>123.71894475586639</v>
      </c>
      <c r="E93" s="382">
        <v>113.12190987425835</v>
      </c>
      <c r="F93" s="382">
        <v>117.53757125509095</v>
      </c>
      <c r="G93" s="382">
        <v>111.69880042779836</v>
      </c>
      <c r="H93" s="382">
        <v>114.05572335161045</v>
      </c>
      <c r="I93" s="382">
        <v>107.44701021304354</v>
      </c>
      <c r="J93" s="382">
        <v>119.58695895437968</v>
      </c>
      <c r="K93" s="382">
        <v>128.13384440854071</v>
      </c>
      <c r="L93" s="382">
        <v>133.05296926877327</v>
      </c>
      <c r="M93" s="382">
        <v>139.7861296184866</v>
      </c>
      <c r="N93" s="382">
        <v>144.49027004547159</v>
      </c>
      <c r="O93" s="382">
        <v>145.79690564647109</v>
      </c>
      <c r="P93" s="382">
        <v>138.30097683420871</v>
      </c>
      <c r="Q93" s="382">
        <v>138.15503694977693</v>
      </c>
      <c r="R93" s="382">
        <v>136.76469009344251</v>
      </c>
      <c r="S93" s="382">
        <v>133.46978258029475</v>
      </c>
      <c r="T93" s="382">
        <v>128.8675828367237</v>
      </c>
      <c r="U93" s="382">
        <v>128.20069132829326</v>
      </c>
      <c r="V93" s="382">
        <v>122.42930243026488</v>
      </c>
      <c r="W93" s="382">
        <v>132.0120010566429</v>
      </c>
      <c r="X93" s="382">
        <v>152.82084315052421</v>
      </c>
      <c r="Y93" s="382">
        <v>150.62242641121679</v>
      </c>
      <c r="Z93" s="382">
        <v>134.43632407819283</v>
      </c>
      <c r="AA93" s="382">
        <v>137.77941032297022</v>
      </c>
      <c r="AB93" s="382">
        <v>160.60490051112814</v>
      </c>
      <c r="AC93" s="382">
        <v>191.24126463719688</v>
      </c>
      <c r="AD93" s="382">
        <v>210.30881099999033</v>
      </c>
      <c r="AE93" s="382">
        <v>200.13241817826841</v>
      </c>
      <c r="AF93" s="382">
        <v>218.64332548385488</v>
      </c>
      <c r="AG93" s="382">
        <v>268.2310284145837</v>
      </c>
      <c r="AH93" s="382">
        <v>291.24547586090404</v>
      </c>
      <c r="AI93" s="382">
        <v>306.48133382245607</v>
      </c>
      <c r="AJ93" s="382">
        <v>299.99180123102548</v>
      </c>
      <c r="AK93" s="382">
        <v>313.327821816788</v>
      </c>
      <c r="AL93" s="382">
        <v>322.25468092680416</v>
      </c>
      <c r="AM93" s="382">
        <v>333.31456911138986</v>
      </c>
      <c r="AN93" s="382">
        <v>341.88260569464336</v>
      </c>
      <c r="AO93" s="382">
        <v>340.21604165694259</v>
      </c>
      <c r="AP93" s="382">
        <v>346.62549251975122</v>
      </c>
      <c r="AQ93" s="382">
        <v>326.82030364594101</v>
      </c>
      <c r="AR93" s="382">
        <v>346.89077515059131</v>
      </c>
      <c r="AS93" s="382">
        <v>326.60283948702067</v>
      </c>
      <c r="AT93" s="382">
        <v>299.80888733059231</v>
      </c>
      <c r="AU93" s="382">
        <v>301.32128989931419</v>
      </c>
      <c r="AV93" s="382">
        <v>327.84742836378524</v>
      </c>
      <c r="AW93" s="382">
        <v>323.43029192085675</v>
      </c>
      <c r="AX93" s="382">
        <v>333.54427226326931</v>
      </c>
    </row>
    <row r="94" spans="1:50" s="361" customFormat="1" ht="15" customHeight="1" x14ac:dyDescent="0.2">
      <c r="A94" s="359" t="s">
        <v>791</v>
      </c>
      <c r="B94" s="359"/>
      <c r="C94" s="382">
        <v>278.2877142775726</v>
      </c>
      <c r="D94" s="382">
        <v>277.1123477378531</v>
      </c>
      <c r="E94" s="382">
        <v>259.94001813145201</v>
      </c>
      <c r="F94" s="382">
        <v>245.89186278749526</v>
      </c>
      <c r="G94" s="382">
        <v>233.33067274427322</v>
      </c>
      <c r="H94" s="382">
        <v>217.64401827859515</v>
      </c>
      <c r="I94" s="382">
        <v>215.67367528368609</v>
      </c>
      <c r="J94" s="382">
        <v>225.04090235355358</v>
      </c>
      <c r="K94" s="382">
        <v>215.32393692796717</v>
      </c>
      <c r="L94" s="382">
        <v>205.52212330164141</v>
      </c>
      <c r="M94" s="382">
        <v>203.87199625241365</v>
      </c>
      <c r="N94" s="382">
        <v>220.93286290464172</v>
      </c>
      <c r="O94" s="382">
        <v>228.35190566071265</v>
      </c>
      <c r="P94" s="382">
        <v>260.36112481097695</v>
      </c>
      <c r="Q94" s="382">
        <v>245.88276499034481</v>
      </c>
      <c r="R94" s="382">
        <v>222.22380036983108</v>
      </c>
      <c r="S94" s="382">
        <v>216.34587970330537</v>
      </c>
      <c r="T94" s="382">
        <v>227.25093847052685</v>
      </c>
      <c r="U94" s="382">
        <v>213.06957649247414</v>
      </c>
      <c r="V94" s="382">
        <v>190.21287368956541</v>
      </c>
      <c r="W94" s="382">
        <v>204.48026428999466</v>
      </c>
      <c r="X94" s="382">
        <v>186.8481661677304</v>
      </c>
      <c r="Y94" s="382">
        <v>194.10041994738992</v>
      </c>
      <c r="Z94" s="382">
        <v>189.15281062465959</v>
      </c>
      <c r="AA94" s="382">
        <v>219.99584397096856</v>
      </c>
      <c r="AB94" s="382">
        <v>254.53805182706782</v>
      </c>
      <c r="AC94" s="382">
        <v>271.40875970153132</v>
      </c>
      <c r="AD94" s="382">
        <v>283.55674481219569</v>
      </c>
      <c r="AE94" s="382">
        <v>326.42096740216476</v>
      </c>
      <c r="AF94" s="382">
        <v>341.58980162812992</v>
      </c>
      <c r="AG94" s="382">
        <v>329.23471620911675</v>
      </c>
      <c r="AH94" s="382">
        <v>349.13762018877657</v>
      </c>
      <c r="AI94" s="382">
        <v>358.70419897658974</v>
      </c>
      <c r="AJ94" s="382">
        <v>380.32039506913128</v>
      </c>
      <c r="AK94" s="382">
        <v>383.5995971192948</v>
      </c>
      <c r="AL94" s="382">
        <v>385.82829350394013</v>
      </c>
      <c r="AM94" s="382">
        <v>414.94555017223684</v>
      </c>
      <c r="AN94" s="382">
        <v>424.55670585969989</v>
      </c>
      <c r="AO94" s="382">
        <v>414.73338287604759</v>
      </c>
      <c r="AP94" s="382">
        <v>424.8646421345972</v>
      </c>
      <c r="AQ94" s="382">
        <v>428.95756887132637</v>
      </c>
      <c r="AR94" s="382">
        <v>426.45289938079742</v>
      </c>
      <c r="AS94" s="382">
        <v>446.12025099679983</v>
      </c>
      <c r="AT94" s="382">
        <v>433.56676793629435</v>
      </c>
      <c r="AU94" s="382">
        <v>418.58489767039276</v>
      </c>
      <c r="AV94" s="382">
        <v>415.56911253975181</v>
      </c>
      <c r="AW94" s="382">
        <v>448.87089875247386</v>
      </c>
      <c r="AX94" s="382">
        <v>467.22103821340943</v>
      </c>
    </row>
    <row r="95" spans="1:50" s="361" customFormat="1" ht="15" customHeight="1" x14ac:dyDescent="0.2">
      <c r="A95" s="359" t="s">
        <v>833</v>
      </c>
      <c r="B95" s="359"/>
      <c r="C95" s="382">
        <v>56.096470842436034</v>
      </c>
      <c r="D95" s="382">
        <v>50.275637829118416</v>
      </c>
      <c r="E95" s="382">
        <v>49.625232582550446</v>
      </c>
      <c r="F95" s="382">
        <v>49.170649814973522</v>
      </c>
      <c r="G95" s="382">
        <v>52.85300074529659</v>
      </c>
      <c r="H95" s="382">
        <v>52.911697200170657</v>
      </c>
      <c r="I95" s="382">
        <v>55.120618566847995</v>
      </c>
      <c r="J95" s="382">
        <v>54.572536923560264</v>
      </c>
      <c r="K95" s="382">
        <v>51.047419751391018</v>
      </c>
      <c r="L95" s="382">
        <v>48.78376879638607</v>
      </c>
      <c r="M95" s="382">
        <v>45.48035863151506</v>
      </c>
      <c r="N95" s="382">
        <v>48.373074131945209</v>
      </c>
      <c r="O95" s="382">
        <v>49.965985136043351</v>
      </c>
      <c r="P95" s="382">
        <v>51.707498875489819</v>
      </c>
      <c r="Q95" s="382">
        <v>49.563406818443489</v>
      </c>
      <c r="R95" s="382">
        <v>47.634767197281917</v>
      </c>
      <c r="S95" s="382">
        <v>47.962276115499456</v>
      </c>
      <c r="T95" s="382">
        <v>49.61945732670948</v>
      </c>
      <c r="U95" s="382">
        <v>53.749510089687796</v>
      </c>
      <c r="V95" s="382">
        <v>54.409297284610815</v>
      </c>
      <c r="W95" s="382">
        <v>62.450164377519201</v>
      </c>
      <c r="X95" s="382">
        <v>75.898576421711923</v>
      </c>
      <c r="Y95" s="382">
        <v>81.18601529955221</v>
      </c>
      <c r="Z95" s="382">
        <v>80.516362206236153</v>
      </c>
      <c r="AA95" s="382">
        <v>80.377319412570984</v>
      </c>
      <c r="AB95" s="382">
        <v>79.680893523150687</v>
      </c>
      <c r="AC95" s="382">
        <v>87.63932536846508</v>
      </c>
      <c r="AD95" s="382">
        <v>87.630203514688191</v>
      </c>
      <c r="AE95" s="382">
        <v>92.602855429188708</v>
      </c>
      <c r="AF95" s="382">
        <v>93.801677091760297</v>
      </c>
      <c r="AG95" s="382">
        <v>134.8669840747088</v>
      </c>
      <c r="AH95" s="382">
        <v>133.06371226476773</v>
      </c>
      <c r="AI95" s="382">
        <v>140.72124577837309</v>
      </c>
      <c r="AJ95" s="382">
        <v>141.62534149387429</v>
      </c>
      <c r="AK95" s="382">
        <v>141.45250389009476</v>
      </c>
      <c r="AL95" s="382">
        <v>146.06517798901183</v>
      </c>
      <c r="AM95" s="382">
        <v>146.75308320342501</v>
      </c>
      <c r="AN95" s="382">
        <v>151.69134011039435</v>
      </c>
      <c r="AO95" s="382">
        <v>148.27458603190709</v>
      </c>
      <c r="AP95" s="382">
        <v>154.72008319929225</v>
      </c>
      <c r="AQ95" s="382">
        <v>153.43713845598288</v>
      </c>
      <c r="AR95" s="382">
        <v>181.00343500534044</v>
      </c>
      <c r="AS95" s="382">
        <v>176.40925611709579</v>
      </c>
      <c r="AT95" s="382">
        <v>173.70310939696986</v>
      </c>
      <c r="AU95" s="382">
        <v>171.70831904160349</v>
      </c>
      <c r="AV95" s="382">
        <v>177.60807847713673</v>
      </c>
      <c r="AW95" s="382">
        <v>175.07365936186093</v>
      </c>
      <c r="AX95" s="382">
        <v>175.0153829006062</v>
      </c>
    </row>
    <row r="96" spans="1:50" s="361" customFormat="1" ht="15" customHeight="1" x14ac:dyDescent="0.2">
      <c r="A96" s="359" t="s">
        <v>793</v>
      </c>
      <c r="B96" s="359"/>
      <c r="C96" s="382">
        <v>174.98536278961333</v>
      </c>
      <c r="D96" s="382">
        <v>178.93488543698075</v>
      </c>
      <c r="E96" s="382">
        <v>184.45463730125817</v>
      </c>
      <c r="F96" s="382">
        <v>190.95921879164015</v>
      </c>
      <c r="G96" s="382">
        <v>206.06966598182413</v>
      </c>
      <c r="H96" s="382">
        <v>235.28790802235096</v>
      </c>
      <c r="I96" s="382">
        <v>225.4465576506631</v>
      </c>
      <c r="J96" s="382">
        <v>248.0619203660392</v>
      </c>
      <c r="K96" s="382">
        <v>247.00315396830638</v>
      </c>
      <c r="L96" s="382">
        <v>241.22303506071242</v>
      </c>
      <c r="M96" s="382">
        <v>239.94093338890099</v>
      </c>
      <c r="N96" s="382">
        <v>239.89976587567944</v>
      </c>
      <c r="O96" s="382">
        <v>250.62654353277046</v>
      </c>
      <c r="P96" s="382">
        <v>262.88527987839637</v>
      </c>
      <c r="Q96" s="382">
        <v>244.858138087599</v>
      </c>
      <c r="R96" s="382">
        <v>247.41981220480801</v>
      </c>
      <c r="S96" s="382">
        <v>245.50250645975308</v>
      </c>
      <c r="T96" s="382">
        <v>233.98179737678979</v>
      </c>
      <c r="U96" s="382">
        <v>244.524490779247</v>
      </c>
      <c r="V96" s="382">
        <v>233.57875050183415</v>
      </c>
      <c r="W96" s="382">
        <v>242.88227832087429</v>
      </c>
      <c r="X96" s="382">
        <v>207.49166698407623</v>
      </c>
      <c r="Y96" s="382">
        <v>307.35606794888696</v>
      </c>
      <c r="Z96" s="382">
        <v>396.42553799507897</v>
      </c>
      <c r="AA96" s="382">
        <v>398.86379712407353</v>
      </c>
      <c r="AB96" s="382">
        <v>329.5731485489199</v>
      </c>
      <c r="AC96" s="382">
        <v>386.79916751225687</v>
      </c>
      <c r="AD96" s="382">
        <v>420.89479481685555</v>
      </c>
      <c r="AE96" s="382">
        <v>522.49126564614551</v>
      </c>
      <c r="AF96" s="382">
        <v>435.53958285754288</v>
      </c>
      <c r="AG96" s="382">
        <v>1075.3525987302285</v>
      </c>
      <c r="AH96" s="382">
        <v>1070.190840133343</v>
      </c>
      <c r="AI96" s="382">
        <v>1074.7174300497295</v>
      </c>
      <c r="AJ96" s="382">
        <v>1074.2791861826179</v>
      </c>
      <c r="AK96" s="382">
        <v>1035.2789714983478</v>
      </c>
      <c r="AL96" s="382">
        <v>1040.637820735451</v>
      </c>
      <c r="AM96" s="382">
        <v>1026.5747279053644</v>
      </c>
      <c r="AN96" s="382">
        <v>1036.3232139745141</v>
      </c>
      <c r="AO96" s="382">
        <v>1030.4436841705929</v>
      </c>
      <c r="AP96" s="382">
        <v>1042.8664231423938</v>
      </c>
      <c r="AQ96" s="382">
        <v>1070.0186051430856</v>
      </c>
      <c r="AR96" s="382">
        <v>1075.8677662538312</v>
      </c>
      <c r="AS96" s="382">
        <v>1049.1232031400773</v>
      </c>
      <c r="AT96" s="382">
        <v>1048.1023028477546</v>
      </c>
      <c r="AU96" s="382">
        <v>1050.1148664235741</v>
      </c>
      <c r="AV96" s="382">
        <v>1089.2110136159622</v>
      </c>
      <c r="AW96" s="382">
        <v>1117.6695694701734</v>
      </c>
      <c r="AX96" s="382">
        <v>1120.1826464583792</v>
      </c>
    </row>
    <row r="97" spans="1:50" s="361" customFormat="1" ht="15" customHeight="1" x14ac:dyDescent="0.2">
      <c r="A97" s="359" t="s">
        <v>834</v>
      </c>
      <c r="B97" s="359"/>
      <c r="C97" s="382">
        <v>18.733165027288802</v>
      </c>
      <c r="D97" s="382">
        <v>18.979912145698318</v>
      </c>
      <c r="E97" s="382">
        <v>16.765195593668892</v>
      </c>
      <c r="F97" s="382">
        <v>17.733541897564294</v>
      </c>
      <c r="G97" s="382">
        <v>16.96014496844731</v>
      </c>
      <c r="H97" s="382">
        <v>16.662645549193304</v>
      </c>
      <c r="I97" s="382">
        <v>18.333754253016778</v>
      </c>
      <c r="J97" s="382">
        <v>18.538903418289504</v>
      </c>
      <c r="K97" s="382">
        <v>19.332721508620583</v>
      </c>
      <c r="L97" s="382">
        <v>18.685846422976955</v>
      </c>
      <c r="M97" s="382">
        <v>17.467197463946498</v>
      </c>
      <c r="N97" s="382">
        <v>13.542834852031962</v>
      </c>
      <c r="O97" s="382">
        <v>15.482287122304225</v>
      </c>
      <c r="P97" s="382">
        <v>14.009835091599614</v>
      </c>
      <c r="Q97" s="382">
        <v>15.196894750092758</v>
      </c>
      <c r="R97" s="382">
        <v>14.919221177659686</v>
      </c>
      <c r="S97" s="382">
        <v>15.177383417139023</v>
      </c>
      <c r="T97" s="382">
        <v>14.535561441715153</v>
      </c>
      <c r="U97" s="382">
        <v>14.851349319445907</v>
      </c>
      <c r="V97" s="382">
        <v>14.281736071476596</v>
      </c>
      <c r="W97" s="382">
        <v>15.17179666159179</v>
      </c>
      <c r="X97" s="382">
        <v>16.615626836890073</v>
      </c>
      <c r="Y97" s="382">
        <v>14.567145716113046</v>
      </c>
      <c r="Z97" s="382">
        <v>13.985286696942605</v>
      </c>
      <c r="AA97" s="382">
        <v>14.513755116598144</v>
      </c>
      <c r="AB97" s="382">
        <v>15.366420785039299</v>
      </c>
      <c r="AC97" s="382">
        <v>15.905681259990367</v>
      </c>
      <c r="AD97" s="382">
        <v>16.919016578233659</v>
      </c>
      <c r="AE97" s="382">
        <v>17.919550480215879</v>
      </c>
      <c r="AF97" s="382">
        <v>19.616002734512733</v>
      </c>
      <c r="AG97" s="382">
        <v>18.773445841262266</v>
      </c>
      <c r="AH97" s="382">
        <v>18.440679722570323</v>
      </c>
      <c r="AI97" s="382">
        <v>18.324387405198944</v>
      </c>
      <c r="AJ97" s="382">
        <v>18.711249138017322</v>
      </c>
      <c r="AK97" s="382">
        <v>17.915576718220731</v>
      </c>
      <c r="AL97" s="382">
        <v>18.098087724729833</v>
      </c>
      <c r="AM97" s="382">
        <v>18.706848144376277</v>
      </c>
      <c r="AN97" s="382">
        <v>18.424244155921013</v>
      </c>
      <c r="AO97" s="382">
        <v>18.647012658130638</v>
      </c>
      <c r="AP97" s="382">
        <v>19.70342070725739</v>
      </c>
      <c r="AQ97" s="382">
        <v>18.83489305355387</v>
      </c>
      <c r="AR97" s="382">
        <v>19.16220042671554</v>
      </c>
      <c r="AS97" s="382">
        <v>18.729446951323048</v>
      </c>
      <c r="AT97" s="382">
        <v>19.263703885216533</v>
      </c>
      <c r="AU97" s="382">
        <v>20.105627180762173</v>
      </c>
      <c r="AV97" s="382">
        <v>21.86164964290607</v>
      </c>
      <c r="AW97" s="382">
        <v>22.838914265733173</v>
      </c>
      <c r="AX97" s="382">
        <v>22.436387050559816</v>
      </c>
    </row>
    <row r="98" spans="1:50" s="361" customFormat="1" ht="15" customHeight="1" thickBot="1" x14ac:dyDescent="0.25">
      <c r="A98" s="374" t="s">
        <v>835</v>
      </c>
      <c r="B98" s="374"/>
      <c r="C98" s="383">
        <v>92.416333688326517</v>
      </c>
      <c r="D98" s="383">
        <v>107.18732535259046</v>
      </c>
      <c r="E98" s="383">
        <v>102.3756394648358</v>
      </c>
      <c r="F98" s="383">
        <v>102.85675887676152</v>
      </c>
      <c r="G98" s="383">
        <v>111.76554422941135</v>
      </c>
      <c r="H98" s="383">
        <v>111.89116255664455</v>
      </c>
      <c r="I98" s="383">
        <v>109.4779185691438</v>
      </c>
      <c r="J98" s="383">
        <v>114.21866243143063</v>
      </c>
      <c r="K98" s="383">
        <v>129.18025061658949</v>
      </c>
      <c r="L98" s="383">
        <v>142.29357153065831</v>
      </c>
      <c r="M98" s="383">
        <v>130.60533708253939</v>
      </c>
      <c r="N98" s="383">
        <v>143.00965830276405</v>
      </c>
      <c r="O98" s="383">
        <v>157.66915501569244</v>
      </c>
      <c r="P98" s="383">
        <v>182.08420467214913</v>
      </c>
      <c r="Q98" s="383">
        <v>182.16262288697499</v>
      </c>
      <c r="R98" s="383">
        <v>177.75776127049554</v>
      </c>
      <c r="S98" s="383">
        <v>157.60414743709308</v>
      </c>
      <c r="T98" s="383">
        <v>183.36661423830958</v>
      </c>
      <c r="U98" s="383">
        <v>177.36314585417577</v>
      </c>
      <c r="V98" s="383">
        <v>170.46792804902461</v>
      </c>
      <c r="W98" s="383">
        <v>178.03926695418886</v>
      </c>
      <c r="X98" s="383">
        <v>203.2368512531348</v>
      </c>
      <c r="Y98" s="383">
        <v>177.74986045313312</v>
      </c>
      <c r="Z98" s="383">
        <v>162.68921081983825</v>
      </c>
      <c r="AA98" s="383">
        <v>181.04963061292935</v>
      </c>
      <c r="AB98" s="383">
        <v>202.06614022536675</v>
      </c>
      <c r="AC98" s="383">
        <v>251.57164749978946</v>
      </c>
      <c r="AD98" s="383">
        <v>268.81331812332752</v>
      </c>
      <c r="AE98" s="383">
        <v>241.90005673644345</v>
      </c>
      <c r="AF98" s="383">
        <v>214.05782761779531</v>
      </c>
      <c r="AG98" s="383">
        <v>164.97751084662204</v>
      </c>
      <c r="AH98" s="383">
        <v>171.47950787244667</v>
      </c>
      <c r="AI98" s="383">
        <v>175.1091178162132</v>
      </c>
      <c r="AJ98" s="383">
        <v>187.16789393364238</v>
      </c>
      <c r="AK98" s="383">
        <v>188.24207208743817</v>
      </c>
      <c r="AL98" s="383">
        <v>192.28381795417116</v>
      </c>
      <c r="AM98" s="383">
        <v>195.91445564714417</v>
      </c>
      <c r="AN98" s="383">
        <v>210.19946916926548</v>
      </c>
      <c r="AO98" s="383">
        <v>237.65467499224732</v>
      </c>
      <c r="AP98" s="383">
        <v>228.95491686797982</v>
      </c>
      <c r="AQ98" s="383">
        <v>217.6314296148679</v>
      </c>
      <c r="AR98" s="383">
        <v>193.21162858704486</v>
      </c>
      <c r="AS98" s="383">
        <v>198.33125327834151</v>
      </c>
      <c r="AT98" s="383">
        <v>226.78951660816784</v>
      </c>
      <c r="AU98" s="383">
        <v>226.39610277291928</v>
      </c>
      <c r="AV98" s="383">
        <v>222.81390098610092</v>
      </c>
      <c r="AW98" s="383">
        <v>204.1767223200645</v>
      </c>
      <c r="AX98" s="383">
        <v>198.92411685434948</v>
      </c>
    </row>
    <row r="99" spans="1:50" ht="15" customHeight="1" x14ac:dyDescent="0.2">
      <c r="A99" s="384" t="s">
        <v>836</v>
      </c>
      <c r="C99" s="368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</row>
    <row r="100" spans="1:50" ht="15" customHeight="1" x14ac:dyDescent="0.2">
      <c r="A100" s="376" t="s">
        <v>837</v>
      </c>
      <c r="C100" s="368"/>
      <c r="D100" s="368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8"/>
      <c r="Z100" s="368"/>
      <c r="AA100" s="368"/>
      <c r="AB100" s="368"/>
      <c r="AC100" s="368"/>
      <c r="AD100" s="368"/>
      <c r="AE100" s="368"/>
      <c r="AF100" s="368"/>
      <c r="AG100" s="368"/>
      <c r="AH100" s="368"/>
      <c r="AI100" s="368"/>
    </row>
    <row r="103" spans="1:50" s="349" customFormat="1" ht="15" customHeight="1" x14ac:dyDescent="0.2">
      <c r="A103" s="349" t="s">
        <v>838</v>
      </c>
    </row>
    <row r="104" spans="1:50" s="349" customFormat="1" ht="15" customHeight="1" thickBot="1" x14ac:dyDescent="0.25">
      <c r="A104" s="613" t="s">
        <v>839</v>
      </c>
      <c r="B104" s="613"/>
      <c r="AJ104" s="385"/>
      <c r="AK104" s="385"/>
      <c r="AL104" s="385"/>
      <c r="AM104" s="385"/>
      <c r="AN104" s="385"/>
    </row>
    <row r="105" spans="1:50" s="349" customFormat="1" ht="15" customHeight="1" x14ac:dyDescent="0.2">
      <c r="A105" s="351"/>
      <c r="B105" s="351" t="s">
        <v>756</v>
      </c>
      <c r="C105" s="351">
        <v>1970</v>
      </c>
      <c r="D105" s="351">
        <v>1971</v>
      </c>
      <c r="E105" s="351">
        <v>1972</v>
      </c>
      <c r="F105" s="351">
        <v>1973</v>
      </c>
      <c r="G105" s="351">
        <v>1974</v>
      </c>
      <c r="H105" s="351">
        <v>1975</v>
      </c>
      <c r="I105" s="351">
        <v>1976</v>
      </c>
      <c r="J105" s="351">
        <v>1977</v>
      </c>
      <c r="K105" s="351">
        <v>1978</v>
      </c>
      <c r="L105" s="351">
        <v>1979</v>
      </c>
      <c r="M105" s="351">
        <v>1980</v>
      </c>
      <c r="N105" s="351">
        <v>1981</v>
      </c>
      <c r="O105" s="351">
        <v>1982</v>
      </c>
      <c r="P105" s="351">
        <v>1983</v>
      </c>
      <c r="Q105" s="351">
        <v>1984</v>
      </c>
      <c r="R105" s="351">
        <v>1985</v>
      </c>
      <c r="S105" s="351">
        <v>1986</v>
      </c>
      <c r="T105" s="351">
        <v>1987</v>
      </c>
      <c r="U105" s="351">
        <v>1988</v>
      </c>
      <c r="V105" s="351">
        <v>1989</v>
      </c>
      <c r="W105" s="351">
        <v>1990</v>
      </c>
      <c r="X105" s="351">
        <v>1991</v>
      </c>
      <c r="Y105" s="351">
        <v>1992</v>
      </c>
      <c r="Z105" s="351">
        <v>1993</v>
      </c>
      <c r="AA105" s="351">
        <v>1994</v>
      </c>
      <c r="AB105" s="351">
        <v>1995</v>
      </c>
      <c r="AC105" s="351">
        <v>1996</v>
      </c>
      <c r="AD105" s="351">
        <v>1997</v>
      </c>
      <c r="AE105" s="351">
        <v>1998</v>
      </c>
      <c r="AF105" s="351">
        <v>1999</v>
      </c>
      <c r="AG105" s="351">
        <v>2000</v>
      </c>
      <c r="AH105" s="351">
        <v>2001</v>
      </c>
      <c r="AI105" s="351">
        <v>2002</v>
      </c>
      <c r="AJ105" s="351">
        <v>2003</v>
      </c>
      <c r="AK105" s="351">
        <v>2004</v>
      </c>
      <c r="AL105" s="351">
        <v>2005</v>
      </c>
      <c r="AM105" s="351">
        <v>2006</v>
      </c>
      <c r="AN105" s="351">
        <v>2007</v>
      </c>
      <c r="AO105" s="351">
        <v>2008</v>
      </c>
      <c r="AP105" s="351">
        <v>2009</v>
      </c>
      <c r="AQ105" s="351">
        <v>2010</v>
      </c>
      <c r="AR105" s="351">
        <v>2011</v>
      </c>
      <c r="AS105" s="351">
        <v>2012</v>
      </c>
      <c r="AT105" s="351">
        <v>2013</v>
      </c>
      <c r="AU105" s="351">
        <v>2014</v>
      </c>
      <c r="AV105" s="351">
        <v>2015</v>
      </c>
      <c r="AW105" s="351">
        <v>2016</v>
      </c>
      <c r="AX105" s="351">
        <v>2017</v>
      </c>
    </row>
    <row r="106" spans="1:50" s="375" customFormat="1" ht="15" customHeight="1" x14ac:dyDescent="0.2">
      <c r="A106" s="356" t="s">
        <v>840</v>
      </c>
      <c r="B106" s="386" t="s">
        <v>2</v>
      </c>
      <c r="C106" s="356">
        <v>22075.663087818921</v>
      </c>
      <c r="D106" s="356">
        <v>22253.961223044578</v>
      </c>
      <c r="E106" s="356">
        <v>22440.868407613605</v>
      </c>
      <c r="F106" s="356">
        <v>22354.128110854064</v>
      </c>
      <c r="G106" s="356">
        <v>22316.70455929856</v>
      </c>
      <c r="H106" s="356">
        <v>22048.767108140255</v>
      </c>
      <c r="I106" s="356">
        <v>21936.824762143184</v>
      </c>
      <c r="J106" s="356">
        <v>21413.344230552404</v>
      </c>
      <c r="K106" s="356">
        <v>20820.408032649695</v>
      </c>
      <c r="L106" s="356">
        <v>20984.850865055218</v>
      </c>
      <c r="M106" s="356">
        <v>20956.909954400002</v>
      </c>
      <c r="N106" s="356">
        <v>20721.248125557253</v>
      </c>
      <c r="O106" s="356">
        <v>19454.168752177102</v>
      </c>
      <c r="P106" s="356">
        <v>18867.118411179224</v>
      </c>
      <c r="Q106" s="356">
        <v>19170.373321271061</v>
      </c>
      <c r="R106" s="356">
        <v>18546.372205077238</v>
      </c>
      <c r="S106" s="356">
        <v>17915.845103951022</v>
      </c>
      <c r="T106" s="356">
        <v>18850.313623450216</v>
      </c>
      <c r="U106" s="356">
        <v>18705.655366734449</v>
      </c>
      <c r="V106" s="356">
        <v>18509.532661609184</v>
      </c>
      <c r="W106" s="356">
        <v>18047.5109639127</v>
      </c>
      <c r="X106" s="356">
        <v>18337.342312192392</v>
      </c>
      <c r="Y106" s="356">
        <v>18567.73647382074</v>
      </c>
      <c r="Z106" s="356">
        <v>17896.539487108465</v>
      </c>
      <c r="AA106" s="356">
        <v>17878.612220857016</v>
      </c>
      <c r="AB106" s="356">
        <v>18091.83955304803</v>
      </c>
      <c r="AC106" s="356">
        <v>18657.130671422798</v>
      </c>
      <c r="AD106" s="356">
        <v>19175.247363229868</v>
      </c>
      <c r="AE106" s="356">
        <v>19797.0283662</v>
      </c>
      <c r="AF106" s="356">
        <v>20291.4889372</v>
      </c>
      <c r="AG106" s="356">
        <v>20688.4664472</v>
      </c>
      <c r="AH106" s="356">
        <v>20148.6223192</v>
      </c>
      <c r="AI106" s="356">
        <v>20691.903620000001</v>
      </c>
      <c r="AJ106" s="356">
        <v>20901.525799999999</v>
      </c>
      <c r="AK106" s="356">
        <v>21357.256999999998</v>
      </c>
      <c r="AL106" s="356">
        <v>21827.084377201412</v>
      </c>
      <c r="AM106" s="356">
        <v>22089.591</v>
      </c>
      <c r="AN106" s="356">
        <v>22271.403112254637</v>
      </c>
      <c r="AO106" s="356">
        <v>22737.981478855123</v>
      </c>
      <c r="AP106" s="356">
        <v>23128.629179027277</v>
      </c>
      <c r="AQ106" s="356">
        <v>23562.417171100999</v>
      </c>
      <c r="AR106" s="356">
        <v>23267.166937673101</v>
      </c>
      <c r="AS106" s="356">
        <v>23761.293664433797</v>
      </c>
      <c r="AT106" s="356">
        <v>23725.803669000063</v>
      </c>
      <c r="AU106" s="356">
        <v>24808.18424551858</v>
      </c>
      <c r="AV106" s="356">
        <v>24927.07192335145</v>
      </c>
      <c r="AW106" s="356">
        <v>24849.015708943436</v>
      </c>
      <c r="AX106" s="356">
        <v>24972.240792617107</v>
      </c>
    </row>
    <row r="107" spans="1:50" s="375" customFormat="1" ht="30" customHeight="1" x14ac:dyDescent="0.2">
      <c r="A107" s="387" t="s">
        <v>841</v>
      </c>
      <c r="B107" s="386" t="s">
        <v>2</v>
      </c>
      <c r="C107" s="356">
        <v>20891.187565653781</v>
      </c>
      <c r="D107" s="356">
        <v>21021.80678569412</v>
      </c>
      <c r="E107" s="356">
        <v>21139.550586211768</v>
      </c>
      <c r="F107" s="356">
        <v>20925.589014090761</v>
      </c>
      <c r="G107" s="356">
        <v>20854.254691885719</v>
      </c>
      <c r="H107" s="356">
        <v>20504.261845351262</v>
      </c>
      <c r="I107" s="356">
        <v>20247.135302319333</v>
      </c>
      <c r="J107" s="356">
        <v>19530.455493458827</v>
      </c>
      <c r="K107" s="356">
        <v>18792.524613398324</v>
      </c>
      <c r="L107" s="356">
        <v>18772.778620578156</v>
      </c>
      <c r="M107" s="356">
        <v>18625.062041600002</v>
      </c>
      <c r="N107" s="356">
        <v>18264.327474357251</v>
      </c>
      <c r="O107" s="356">
        <v>16842.402654577105</v>
      </c>
      <c r="P107" s="356">
        <v>16050.229842972891</v>
      </c>
      <c r="Q107" s="356">
        <v>16265.723141462917</v>
      </c>
      <c r="R107" s="356">
        <v>15505.124224677233</v>
      </c>
      <c r="S107" s="356">
        <v>14620.562015951022</v>
      </c>
      <c r="T107" s="356">
        <v>15336.958213241374</v>
      </c>
      <c r="U107" s="356">
        <v>15008.473120442555</v>
      </c>
      <c r="V107" s="356">
        <v>14547.138549133506</v>
      </c>
      <c r="W107" s="356">
        <v>13682.634337685107</v>
      </c>
      <c r="X107" s="356">
        <v>13771.521193991488</v>
      </c>
      <c r="Y107" s="356">
        <v>13957.260136800001</v>
      </c>
      <c r="Z107" s="356">
        <v>13143.892109974466</v>
      </c>
      <c r="AA107" s="356">
        <v>12974.221957429792</v>
      </c>
      <c r="AB107" s="356">
        <v>12548.106099880853</v>
      </c>
      <c r="AC107" s="356">
        <v>12662.915747795741</v>
      </c>
      <c r="AD107" s="356">
        <v>12776.889073582985</v>
      </c>
      <c r="AE107" s="356">
        <v>12944.3266544</v>
      </c>
      <c r="AF107" s="356">
        <v>13266.287347599995</v>
      </c>
      <c r="AG107" s="356">
        <v>13464.474334400005</v>
      </c>
      <c r="AH107" s="356">
        <v>13753.536007200002</v>
      </c>
      <c r="AI107" s="356">
        <v>14374.313803752</v>
      </c>
      <c r="AJ107" s="356">
        <v>14339.253800000006</v>
      </c>
      <c r="AK107" s="356">
        <v>14586.483000000004</v>
      </c>
      <c r="AL107" s="356">
        <v>14672.084377201412</v>
      </c>
      <c r="AM107" s="356">
        <v>14709.931</v>
      </c>
      <c r="AN107" s="356">
        <v>14455.608474254637</v>
      </c>
      <c r="AO107" s="356">
        <v>14517.671673473124</v>
      </c>
      <c r="AP107" s="356">
        <v>14473.761179027279</v>
      </c>
      <c r="AQ107" s="356">
        <v>14341.955551101</v>
      </c>
      <c r="AR107" s="356">
        <v>13637.689661673101</v>
      </c>
      <c r="AS107" s="356">
        <v>13643.750604853798</v>
      </c>
      <c r="AT107" s="356">
        <v>12984.788326360063</v>
      </c>
      <c r="AU107" s="356">
        <v>13430.22514551858</v>
      </c>
      <c r="AV107" s="356">
        <v>13658.357513389064</v>
      </c>
      <c r="AW107" s="356">
        <v>13420.072495341828</v>
      </c>
      <c r="AX107" s="356">
        <v>13450.347672344195</v>
      </c>
    </row>
    <row r="108" spans="1:50" s="375" customFormat="1" ht="15" customHeight="1" x14ac:dyDescent="0.2">
      <c r="A108" s="356" t="s">
        <v>842</v>
      </c>
      <c r="B108" s="386" t="s">
        <v>257</v>
      </c>
      <c r="C108" s="356">
        <v>8365</v>
      </c>
      <c r="D108" s="356">
        <v>9228</v>
      </c>
      <c r="E108" s="356">
        <v>9932</v>
      </c>
      <c r="F108" s="356">
        <v>10943</v>
      </c>
      <c r="G108" s="356">
        <v>12020</v>
      </c>
      <c r="H108" s="356">
        <v>13210</v>
      </c>
      <c r="I108" s="356">
        <v>14877</v>
      </c>
      <c r="J108" s="356">
        <v>17133</v>
      </c>
      <c r="K108" s="356">
        <v>18946</v>
      </c>
      <c r="L108" s="356">
        <v>21020</v>
      </c>
      <c r="M108" s="356">
        <v>23263</v>
      </c>
      <c r="N108" s="356">
        <v>25052</v>
      </c>
      <c r="O108" s="356">
        <v>27071</v>
      </c>
      <c r="P108" s="356">
        <v>29736</v>
      </c>
      <c r="Q108" s="356">
        <v>30926</v>
      </c>
      <c r="R108" s="356">
        <v>32634</v>
      </c>
      <c r="S108" s="356">
        <v>35755</v>
      </c>
      <c r="T108" s="356">
        <v>38379</v>
      </c>
      <c r="U108" s="356">
        <v>40534</v>
      </c>
      <c r="V108" s="356">
        <v>43728</v>
      </c>
      <c r="W108" s="356">
        <v>48666</v>
      </c>
      <c r="X108" s="356">
        <v>51037</v>
      </c>
      <c r="Y108" s="356">
        <v>51865</v>
      </c>
      <c r="Z108" s="356">
        <v>53629</v>
      </c>
      <c r="AA108" s="356">
        <v>55952</v>
      </c>
      <c r="AB108" s="356">
        <v>63581</v>
      </c>
      <c r="AC108" s="356">
        <v>69056</v>
      </c>
      <c r="AD108" s="356">
        <v>74071</v>
      </c>
      <c r="AE108" s="356">
        <v>79378</v>
      </c>
      <c r="AF108" s="356">
        <v>81291</v>
      </c>
      <c r="AG108" s="356">
        <v>83613</v>
      </c>
      <c r="AH108" s="356">
        <v>73770</v>
      </c>
      <c r="AI108" s="356">
        <v>72752</v>
      </c>
      <c r="AJ108" s="356">
        <v>76143</v>
      </c>
      <c r="AK108" s="356">
        <v>78577</v>
      </c>
      <c r="AL108" s="356">
        <v>83193</v>
      </c>
      <c r="AM108" s="356">
        <v>85810</v>
      </c>
      <c r="AN108" s="356">
        <v>90881.332999999999</v>
      </c>
      <c r="AO108" s="356">
        <v>95584.997736999998</v>
      </c>
      <c r="AP108" s="356">
        <v>100638</v>
      </c>
      <c r="AQ108" s="356">
        <v>107214.67</v>
      </c>
      <c r="AR108" s="356">
        <v>111970.666</v>
      </c>
      <c r="AS108" s="356">
        <v>117645.84953000001</v>
      </c>
      <c r="AT108" s="356">
        <v>124895.52724000001</v>
      </c>
      <c r="AU108" s="356">
        <v>132301.85</v>
      </c>
      <c r="AV108" s="356">
        <v>131031.56290653939</v>
      </c>
      <c r="AW108" s="356">
        <v>132894.68853025127</v>
      </c>
      <c r="AX108" s="356">
        <v>133975.50139852226</v>
      </c>
    </row>
    <row r="109" spans="1:50" s="353" customFormat="1" ht="15" customHeight="1" x14ac:dyDescent="0.2">
      <c r="A109" s="355" t="s">
        <v>843</v>
      </c>
      <c r="B109" s="357" t="s">
        <v>763</v>
      </c>
      <c r="C109" s="355">
        <v>96.149065022666818</v>
      </c>
      <c r="D109" s="355">
        <v>98.51926058766449</v>
      </c>
      <c r="E109" s="355">
        <v>100.90647191474194</v>
      </c>
      <c r="F109" s="355">
        <v>103.32471198443551</v>
      </c>
      <c r="G109" s="355">
        <v>105.79099655882496</v>
      </c>
      <c r="H109" s="355">
        <v>108.32033954562779</v>
      </c>
      <c r="I109" s="355">
        <v>110.91073909048166</v>
      </c>
      <c r="J109" s="355">
        <v>113.56019333902422</v>
      </c>
      <c r="K109" s="355">
        <v>116.26870229125551</v>
      </c>
      <c r="L109" s="355">
        <v>119.03426409281317</v>
      </c>
      <c r="M109" s="355">
        <v>121.85287503497254</v>
      </c>
      <c r="N109" s="355">
        <v>124.72653697209597</v>
      </c>
      <c r="O109" s="355">
        <v>127.64323877800948</v>
      </c>
      <c r="P109" s="355">
        <v>130.57695634600279</v>
      </c>
      <c r="Q109" s="355">
        <v>133.48765258882932</v>
      </c>
      <c r="R109" s="355">
        <v>136.34930339977876</v>
      </c>
      <c r="S109" s="355">
        <v>139.15189950703953</v>
      </c>
      <c r="T109" s="355">
        <v>141.89944461933624</v>
      </c>
      <c r="U109" s="355">
        <v>144.58693410076307</v>
      </c>
      <c r="V109" s="355">
        <v>147.21536887850118</v>
      </c>
      <c r="W109" s="355">
        <v>149.78675080691289</v>
      </c>
      <c r="X109" s="355">
        <v>152.29507432291126</v>
      </c>
      <c r="Y109" s="355">
        <v>154.74134035367743</v>
      </c>
      <c r="Z109" s="355">
        <v>157.15657764182748</v>
      </c>
      <c r="AA109" s="355">
        <v>159.58082327460804</v>
      </c>
      <c r="AB109" s="355">
        <v>162.04110228591051</v>
      </c>
      <c r="AC109" s="355">
        <v>164.54442116600305</v>
      </c>
      <c r="AD109" s="355">
        <v>167.07976971589287</v>
      </c>
      <c r="AE109" s="355">
        <v>169.62913124631899</v>
      </c>
      <c r="AF109" s="355">
        <v>172.16548072338998</v>
      </c>
      <c r="AG109" s="355">
        <v>174.6667875</v>
      </c>
      <c r="AH109" s="355">
        <v>177.0806785</v>
      </c>
      <c r="AI109" s="355">
        <v>179.44761799999998</v>
      </c>
      <c r="AJ109" s="355">
        <v>181.76529749999997</v>
      </c>
      <c r="AK109" s="355">
        <v>184.03114650000001</v>
      </c>
      <c r="AL109" s="355">
        <v>186.24297150000001</v>
      </c>
      <c r="AM109" s="355">
        <v>188.398946</v>
      </c>
      <c r="AN109" s="355">
        <v>190.49759700000001</v>
      </c>
      <c r="AO109" s="355">
        <v>192.53820400000001</v>
      </c>
      <c r="AP109" s="355">
        <v>194.520883</v>
      </c>
      <c r="AQ109" s="355">
        <v>196.4474075</v>
      </c>
      <c r="AR109" s="355">
        <v>198.31974</v>
      </c>
      <c r="AS109" s="355">
        <v>200.13758799999999</v>
      </c>
      <c r="AT109" s="355">
        <v>201.90063800000001</v>
      </c>
      <c r="AU109" s="355">
        <v>203.60960550000001</v>
      </c>
      <c r="AV109" s="355">
        <v>205.2660405</v>
      </c>
      <c r="AW109" s="355">
        <v>206.871170295133</v>
      </c>
      <c r="AX109" s="355">
        <v>208.423866</v>
      </c>
    </row>
    <row r="110" spans="1:50" s="361" customFormat="1" ht="15" customHeight="1" x14ac:dyDescent="0.2">
      <c r="A110" s="388" t="s">
        <v>844</v>
      </c>
      <c r="B110" s="360" t="s">
        <v>845</v>
      </c>
      <c r="C110" s="359">
        <v>0.23701837380838414</v>
      </c>
      <c r="D110" s="359">
        <v>0.23218495124477473</v>
      </c>
      <c r="E110" s="359">
        <v>0.22752874018453859</v>
      </c>
      <c r="F110" s="359">
        <v>0.22030097105768048</v>
      </c>
      <c r="G110" s="359">
        <v>0.21348870794418923</v>
      </c>
      <c r="H110" s="359">
        <v>0.20555304788905451</v>
      </c>
      <c r="I110" s="359">
        <v>0.19909172681314033</v>
      </c>
      <c r="J110" s="359">
        <v>0.18933879778164603</v>
      </c>
      <c r="K110" s="359">
        <v>0.17951510379313065</v>
      </c>
      <c r="L110" s="359">
        <v>0.17660203624440851</v>
      </c>
      <c r="M110" s="359">
        <v>0.17232688927659934</v>
      </c>
      <c r="N110" s="359">
        <v>0.16664950911894094</v>
      </c>
      <c r="O110" s="359">
        <v>0.15323231933255477</v>
      </c>
      <c r="P110" s="359">
        <v>0.14585177178573444</v>
      </c>
      <c r="Q110" s="359">
        <v>0.14546140168735333</v>
      </c>
      <c r="R110" s="359">
        <v>0.13815687374643101</v>
      </c>
      <c r="S110" s="359">
        <v>0.13106148402128309</v>
      </c>
      <c r="T110" s="359">
        <v>0.13545922433550517</v>
      </c>
      <c r="U110" s="359">
        <v>0.13208185459509722</v>
      </c>
      <c r="V110" s="359">
        <v>0.12844915907754823</v>
      </c>
      <c r="W110" s="359">
        <v>0.12311304744368899</v>
      </c>
      <c r="X110" s="359">
        <v>0.1229918193367432</v>
      </c>
      <c r="Y110" s="359">
        <v>0.12252130674853834</v>
      </c>
      <c r="Z110" s="359">
        <v>0.11622186099456096</v>
      </c>
      <c r="AA110" s="359">
        <v>0.11429072383898982</v>
      </c>
      <c r="AB110" s="359">
        <v>0.11387467854003482</v>
      </c>
      <c r="AC110" s="359">
        <v>0.11565077931493215</v>
      </c>
      <c r="AD110" s="359">
        <v>0.11707929761405464</v>
      </c>
      <c r="AE110" s="359">
        <v>0.11907843734932512</v>
      </c>
      <c r="AF110" s="359">
        <v>0.12024301016390722</v>
      </c>
      <c r="AG110" s="359">
        <v>0.12078740335824381</v>
      </c>
      <c r="AH110" s="359">
        <v>0.11591525997399639</v>
      </c>
      <c r="AI110" s="359">
        <v>0.11724558245574888</v>
      </c>
      <c r="AJ110" s="359">
        <v>0.1167780864318239</v>
      </c>
      <c r="AK110" s="359">
        <v>0.11760721876393683</v>
      </c>
      <c r="AL110" s="359">
        <v>0.11719682198692481</v>
      </c>
      <c r="AM110" s="359">
        <v>0.11724901581986558</v>
      </c>
      <c r="AN110" s="359">
        <v>0.11691172730254773</v>
      </c>
      <c r="AO110" s="359">
        <v>0.11809594670808876</v>
      </c>
      <c r="AP110" s="359">
        <v>0.11890049449871805</v>
      </c>
      <c r="AQ110" s="359">
        <v>0.11994262215499586</v>
      </c>
      <c r="AR110" s="359">
        <v>0.11732148770300477</v>
      </c>
      <c r="AS110" s="359">
        <v>0.11872479278821826</v>
      </c>
      <c r="AT110" s="359">
        <v>0.11751227685075497</v>
      </c>
      <c r="AU110" s="359">
        <v>0.12184191499510851</v>
      </c>
      <c r="AV110" s="359">
        <v>0.12143787575690801</v>
      </c>
      <c r="AW110" s="359">
        <v>0.12011831166949245</v>
      </c>
      <c r="AX110" s="359">
        <v>0.11981468951649284</v>
      </c>
    </row>
    <row r="111" spans="1:50" s="361" customFormat="1" ht="15" customHeight="1" x14ac:dyDescent="0.2">
      <c r="A111" s="359" t="s">
        <v>846</v>
      </c>
      <c r="B111" s="360" t="s">
        <v>767</v>
      </c>
      <c r="C111" s="359">
        <v>0.22430109048318572</v>
      </c>
      <c r="D111" s="359">
        <v>0.2193293649922923</v>
      </c>
      <c r="E111" s="359">
        <v>0.21433463382888643</v>
      </c>
      <c r="F111" s="359">
        <v>0.20622265189219219</v>
      </c>
      <c r="G111" s="359">
        <v>0.19949844644310083</v>
      </c>
      <c r="H111" s="359">
        <v>0.19115415825092361</v>
      </c>
      <c r="I111" s="359">
        <v>0.18375663634394762</v>
      </c>
      <c r="J111" s="359">
        <v>0.1726901189952077</v>
      </c>
      <c r="K111" s="359">
        <v>0.16203054239950124</v>
      </c>
      <c r="L111" s="359">
        <v>0.15798591811202167</v>
      </c>
      <c r="M111" s="359">
        <v>0.15315230209016223</v>
      </c>
      <c r="N111" s="359">
        <v>0.14688985863911938</v>
      </c>
      <c r="O111" s="359">
        <v>0.13266053434458935</v>
      </c>
      <c r="P111" s="359">
        <v>0.12407588743275148</v>
      </c>
      <c r="Q111" s="359">
        <v>0.12342142993064779</v>
      </c>
      <c r="R111" s="359">
        <v>0.11550180629638346</v>
      </c>
      <c r="S111" s="359">
        <v>0.10695518653558582</v>
      </c>
      <c r="T111" s="359">
        <v>0.11021209008677894</v>
      </c>
      <c r="U111" s="359">
        <v>0.10597580921511376</v>
      </c>
      <c r="V111" s="359">
        <v>0.10095164193401812</v>
      </c>
      <c r="W111" s="359">
        <v>9.3337569581665614E-2</v>
      </c>
      <c r="X111" s="359">
        <v>9.2368044280732212E-2</v>
      </c>
      <c r="Y111" s="359">
        <v>9.2098557786033389E-2</v>
      </c>
      <c r="Z111" s="359">
        <v>8.5357708557755027E-2</v>
      </c>
      <c r="AA111" s="359">
        <v>8.2938944054757643E-2</v>
      </c>
      <c r="AB111" s="359">
        <v>7.8980998268329522E-2</v>
      </c>
      <c r="AC111" s="359">
        <v>7.8494174716536025E-2</v>
      </c>
      <c r="AD111" s="359">
        <v>7.8012511134344764E-2</v>
      </c>
      <c r="AE111" s="359">
        <v>7.7859674797295664E-2</v>
      </c>
      <c r="AF111" s="359">
        <v>7.8613172710572762E-2</v>
      </c>
      <c r="AG111" s="359">
        <v>7.8610896394208346E-2</v>
      </c>
      <c r="AH111" s="359">
        <v>7.9124253588153406E-2</v>
      </c>
      <c r="AI111" s="359">
        <v>8.1491197417963498E-2</v>
      </c>
      <c r="AJ111" s="359">
        <v>8.0114276615358859E-2</v>
      </c>
      <c r="AK111" s="359">
        <v>8.0322847506936218E-2</v>
      </c>
      <c r="AL111" s="359">
        <v>7.8779264844372462E-2</v>
      </c>
      <c r="AM111" s="359">
        <v>7.8078626830534389E-2</v>
      </c>
      <c r="AN111" s="359">
        <v>7.5883416388998523E-2</v>
      </c>
      <c r="AO111" s="359">
        <v>7.5401511865526308E-2</v>
      </c>
      <c r="AP111" s="359">
        <v>7.4407235643832018E-2</v>
      </c>
      <c r="AQ111" s="359">
        <v>7.3006591095385168E-2</v>
      </c>
      <c r="AR111" s="359">
        <v>6.8766173562314584E-2</v>
      </c>
      <c r="AS111" s="359">
        <v>6.8171854878423935E-2</v>
      </c>
      <c r="AT111" s="359">
        <v>6.4312765204635275E-2</v>
      </c>
      <c r="AU111" s="359">
        <v>6.5960665817009198E-2</v>
      </c>
      <c r="AV111" s="359">
        <v>6.6539781642005538E-2</v>
      </c>
      <c r="AW111" s="359">
        <v>6.4871641979866335E-2</v>
      </c>
      <c r="AX111" s="359">
        <v>6.45336253015487E-2</v>
      </c>
    </row>
    <row r="112" spans="1:50" s="361" customFormat="1" ht="15" customHeight="1" thickBot="1" x14ac:dyDescent="0.25">
      <c r="A112" s="374" t="s">
        <v>847</v>
      </c>
      <c r="B112" s="363" t="s">
        <v>848</v>
      </c>
      <c r="C112" s="374">
        <v>8.9811965738919974E-2</v>
      </c>
      <c r="D112" s="374">
        <v>9.6279611014512698E-2</v>
      </c>
      <c r="E112" s="374">
        <v>0.10070089118058106</v>
      </c>
      <c r="F112" s="374">
        <v>0.10784377338848901</v>
      </c>
      <c r="G112" s="374">
        <v>0.11498715066422921</v>
      </c>
      <c r="H112" s="374">
        <v>0.12315227192961367</v>
      </c>
      <c r="I112" s="374">
        <v>0.13501897616971795</v>
      </c>
      <c r="J112" s="374">
        <v>0.15149159269407855</v>
      </c>
      <c r="K112" s="374">
        <v>0.16335381857700393</v>
      </c>
      <c r="L112" s="374">
        <v>0.17689784052928981</v>
      </c>
      <c r="M112" s="374">
        <v>0.19128967171039715</v>
      </c>
      <c r="N112" s="374">
        <v>0.20147934512199822</v>
      </c>
      <c r="O112" s="374">
        <v>0.21322690110762885</v>
      </c>
      <c r="P112" s="374">
        <v>0.22987338030649096</v>
      </c>
      <c r="Q112" s="374">
        <v>0.23466101745611809</v>
      </c>
      <c r="R112" s="374">
        <v>0.24309937102452608</v>
      </c>
      <c r="S112" s="374">
        <v>0.2615619488777306</v>
      </c>
      <c r="T112" s="374">
        <v>0.27579326660671261</v>
      </c>
      <c r="U112" s="374">
        <v>0.28621322210814981</v>
      </c>
      <c r="V112" s="374">
        <v>0.30345578847557531</v>
      </c>
      <c r="W112" s="374">
        <v>0.33198038105502992</v>
      </c>
      <c r="X112" s="374">
        <v>0.34231424470468297</v>
      </c>
      <c r="Y112" s="374">
        <v>0.34223706176961605</v>
      </c>
      <c r="Z112" s="374">
        <v>0.34827192082397102</v>
      </c>
      <c r="AA112" s="374">
        <v>0.35767846526583608</v>
      </c>
      <c r="AB112" s="374">
        <v>0.40019512195121953</v>
      </c>
      <c r="AC112" s="374">
        <v>0.4280604749477756</v>
      </c>
      <c r="AD112" s="374">
        <v>0.45225912809866897</v>
      </c>
      <c r="AE112" s="374">
        <v>0.47745591030483842</v>
      </c>
      <c r="AF112" s="374">
        <v>0.48171302606160449</v>
      </c>
      <c r="AG112" s="374">
        <v>0.48816557683325551</v>
      </c>
      <c r="AH112" s="374">
        <v>0.42439967322893535</v>
      </c>
      <c r="AI112" s="374">
        <v>0.41244734708686953</v>
      </c>
      <c r="AJ112" s="374">
        <v>0.42541553761488393</v>
      </c>
      <c r="AK112" s="374">
        <v>0.43269706539626623</v>
      </c>
      <c r="AL112" s="374">
        <v>0.446690682230658</v>
      </c>
      <c r="AM112" s="374">
        <v>0.45546963941082769</v>
      </c>
      <c r="AN112" s="374">
        <v>0.47707338271568844</v>
      </c>
      <c r="AO112" s="374">
        <v>0.49644691677398212</v>
      </c>
      <c r="AP112" s="374">
        <v>0.51736347505681435</v>
      </c>
      <c r="AQ112" s="374">
        <v>0.54576780301872907</v>
      </c>
      <c r="AR112" s="374">
        <v>0.56459667605453689</v>
      </c>
      <c r="AS112" s="374">
        <v>0.58782485941621321</v>
      </c>
      <c r="AT112" s="374">
        <v>0.61859897262929897</v>
      </c>
      <c r="AU112" s="374">
        <v>0.64978196718720127</v>
      </c>
      <c r="AV112" s="374">
        <v>0.63834993156863373</v>
      </c>
      <c r="AW112" s="374">
        <v>0.64240313592588516</v>
      </c>
      <c r="AX112" s="374">
        <v>0.64280307226679245</v>
      </c>
    </row>
    <row r="113" spans="1:50" ht="15" customHeight="1" x14ac:dyDescent="0.2">
      <c r="A113" s="376" t="s">
        <v>849</v>
      </c>
      <c r="B113" s="366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6"/>
      <c r="AK113" s="366"/>
      <c r="AL113" s="366"/>
      <c r="AM113" s="366"/>
      <c r="AN113" s="366"/>
    </row>
    <row r="116" spans="1:50" s="349" customFormat="1" ht="15" customHeight="1" x14ac:dyDescent="0.2">
      <c r="A116" s="349" t="s">
        <v>850</v>
      </c>
    </row>
    <row r="117" spans="1:50" s="349" customFormat="1" ht="15" customHeight="1" thickBot="1" x14ac:dyDescent="0.25">
      <c r="A117" s="349" t="s">
        <v>851</v>
      </c>
      <c r="AJ117" s="385"/>
      <c r="AK117" s="385"/>
      <c r="AL117" s="385"/>
      <c r="AM117" s="385"/>
      <c r="AN117" s="385"/>
    </row>
    <row r="118" spans="1:50" s="349" customFormat="1" ht="15" customHeight="1" x14ac:dyDescent="0.2">
      <c r="A118" s="351"/>
      <c r="B118" s="351" t="s">
        <v>756</v>
      </c>
      <c r="C118" s="351">
        <v>1970</v>
      </c>
      <c r="D118" s="351">
        <v>1971</v>
      </c>
      <c r="E118" s="351">
        <v>1972</v>
      </c>
      <c r="F118" s="351">
        <v>1973</v>
      </c>
      <c r="G118" s="351">
        <v>1974</v>
      </c>
      <c r="H118" s="351">
        <v>1975</v>
      </c>
      <c r="I118" s="351">
        <v>1976</v>
      </c>
      <c r="J118" s="351">
        <v>1977</v>
      </c>
      <c r="K118" s="351">
        <v>1978</v>
      </c>
      <c r="L118" s="351">
        <v>1979</v>
      </c>
      <c r="M118" s="351">
        <v>1980</v>
      </c>
      <c r="N118" s="351">
        <v>1981</v>
      </c>
      <c r="O118" s="351">
        <v>1982</v>
      </c>
      <c r="P118" s="351">
        <v>1983</v>
      </c>
      <c r="Q118" s="351">
        <v>1984</v>
      </c>
      <c r="R118" s="351">
        <v>1985</v>
      </c>
      <c r="S118" s="351">
        <v>1986</v>
      </c>
      <c r="T118" s="351">
        <v>1987</v>
      </c>
      <c r="U118" s="351">
        <v>1988</v>
      </c>
      <c r="V118" s="351">
        <v>1989</v>
      </c>
      <c r="W118" s="351">
        <v>1990</v>
      </c>
      <c r="X118" s="351">
        <v>1991</v>
      </c>
      <c r="Y118" s="351">
        <v>1992</v>
      </c>
      <c r="Z118" s="351">
        <v>1993</v>
      </c>
      <c r="AA118" s="351">
        <v>1994</v>
      </c>
      <c r="AB118" s="351">
        <v>1995</v>
      </c>
      <c r="AC118" s="351">
        <v>1996</v>
      </c>
      <c r="AD118" s="351">
        <v>1997</v>
      </c>
      <c r="AE118" s="351">
        <v>1998</v>
      </c>
      <c r="AF118" s="351">
        <v>1999</v>
      </c>
      <c r="AG118" s="351">
        <v>2000</v>
      </c>
      <c r="AH118" s="351">
        <v>2001</v>
      </c>
      <c r="AI118" s="351">
        <v>2002</v>
      </c>
      <c r="AJ118" s="351">
        <v>2003</v>
      </c>
      <c r="AK118" s="351">
        <v>2004</v>
      </c>
      <c r="AL118" s="351">
        <v>2005</v>
      </c>
      <c r="AM118" s="351">
        <v>2006</v>
      </c>
      <c r="AN118" s="351">
        <v>2007</v>
      </c>
      <c r="AO118" s="351">
        <v>2008</v>
      </c>
      <c r="AP118" s="351">
        <v>2009</v>
      </c>
      <c r="AQ118" s="351">
        <v>2010</v>
      </c>
      <c r="AR118" s="351">
        <v>2011</v>
      </c>
      <c r="AS118" s="351">
        <v>2012</v>
      </c>
      <c r="AT118" s="351">
        <v>2013</v>
      </c>
      <c r="AU118" s="351">
        <v>2014</v>
      </c>
      <c r="AV118" s="351">
        <v>2015</v>
      </c>
      <c r="AW118" s="351">
        <v>2016</v>
      </c>
      <c r="AX118" s="351">
        <v>2017</v>
      </c>
    </row>
    <row r="119" spans="1:50" s="375" customFormat="1" ht="15" customHeight="1" x14ac:dyDescent="0.2">
      <c r="A119" s="375" t="s">
        <v>852</v>
      </c>
      <c r="B119" s="389" t="s">
        <v>2</v>
      </c>
      <c r="C119" s="356">
        <v>13191.923470179019</v>
      </c>
      <c r="D119" s="356">
        <v>14420.418368797415</v>
      </c>
      <c r="E119" s="356">
        <v>16284.791512303715</v>
      </c>
      <c r="F119" s="356">
        <v>19086.818500096575</v>
      </c>
      <c r="G119" s="356">
        <v>20886.412260207097</v>
      </c>
      <c r="H119" s="356">
        <v>22181.019960502337</v>
      </c>
      <c r="I119" s="356">
        <v>23880.650880688514</v>
      </c>
      <c r="J119" s="356">
        <v>23471.62662705042</v>
      </c>
      <c r="K119" s="356">
        <v>25498.381989975005</v>
      </c>
      <c r="L119" s="356">
        <v>26970.158456335641</v>
      </c>
      <c r="M119" s="356">
        <v>25715.22169917242</v>
      </c>
      <c r="N119" s="356">
        <v>25683.169162903301</v>
      </c>
      <c r="O119" s="356">
        <v>26384.913765473815</v>
      </c>
      <c r="P119" s="356">
        <v>25357.728199300993</v>
      </c>
      <c r="Q119" s="356">
        <v>25729.317366154381</v>
      </c>
      <c r="R119" s="356">
        <v>27308.136936979416</v>
      </c>
      <c r="S119" s="356">
        <v>31124.708935530918</v>
      </c>
      <c r="T119" s="356">
        <v>30754.372863049259</v>
      </c>
      <c r="U119" s="356">
        <v>31125.430995126517</v>
      </c>
      <c r="V119" s="356">
        <v>32754.960884584398</v>
      </c>
      <c r="W119" s="356">
        <v>32964.354444063465</v>
      </c>
      <c r="X119" s="356">
        <v>34473.279836805152</v>
      </c>
      <c r="Y119" s="356">
        <v>34549.553703919803</v>
      </c>
      <c r="Z119" s="356">
        <v>35946.147544032348</v>
      </c>
      <c r="AA119" s="356">
        <v>37756.840411391546</v>
      </c>
      <c r="AB119" s="356">
        <v>41335.231946627733</v>
      </c>
      <c r="AC119" s="356">
        <v>44783.295196535575</v>
      </c>
      <c r="AD119" s="356">
        <v>46881.684290854668</v>
      </c>
      <c r="AE119" s="356">
        <v>48852.107747140843</v>
      </c>
      <c r="AF119" s="356">
        <v>47948.689779999993</v>
      </c>
      <c r="AG119" s="356">
        <v>47384.690979000006</v>
      </c>
      <c r="AH119" s="356">
        <v>47801.779166</v>
      </c>
      <c r="AI119" s="356">
        <v>49163.397602000005</v>
      </c>
      <c r="AJ119" s="356">
        <v>48160.203999999991</v>
      </c>
      <c r="AK119" s="356">
        <v>51432.338999999993</v>
      </c>
      <c r="AL119" s="356">
        <v>52459</v>
      </c>
      <c r="AM119" s="356">
        <v>53270.420764000002</v>
      </c>
      <c r="AN119" s="356">
        <v>57621.015721121323</v>
      </c>
      <c r="AO119" s="356">
        <v>62444.104511050275</v>
      </c>
      <c r="AP119" s="356">
        <v>69430.458799186919</v>
      </c>
      <c r="AQ119" s="356">
        <v>69719.854394650218</v>
      </c>
      <c r="AR119" s="356">
        <v>73989.296156873621</v>
      </c>
      <c r="AS119" s="356">
        <v>79027.383686420493</v>
      </c>
      <c r="AT119" s="356">
        <v>83152.450550068534</v>
      </c>
      <c r="AU119" s="356">
        <v>86315.04454170719</v>
      </c>
      <c r="AV119" s="356">
        <v>84037.052140314874</v>
      </c>
      <c r="AW119" s="356">
        <v>82647.143675706306</v>
      </c>
      <c r="AX119" s="356">
        <v>84534.114694618198</v>
      </c>
    </row>
    <row r="120" spans="1:50" s="375" customFormat="1" ht="12.75" customHeight="1" x14ac:dyDescent="0.2">
      <c r="A120" s="390" t="s">
        <v>853</v>
      </c>
      <c r="B120" s="389" t="s">
        <v>2</v>
      </c>
      <c r="C120" s="375">
        <v>5724.705180449293</v>
      </c>
      <c r="D120" s="375">
        <v>6264.1419063649864</v>
      </c>
      <c r="E120" s="375">
        <v>7087.9038113577681</v>
      </c>
      <c r="F120" s="375">
        <v>8380.3532318533344</v>
      </c>
      <c r="G120" s="375">
        <v>9847.2110118287201</v>
      </c>
      <c r="H120" s="375">
        <v>10905.228098610449</v>
      </c>
      <c r="I120" s="375">
        <v>12520.183540688513</v>
      </c>
      <c r="J120" s="375">
        <v>12889.373537996365</v>
      </c>
      <c r="K120" s="375">
        <v>14241.810272677707</v>
      </c>
      <c r="L120" s="375">
        <v>15380.53254133564</v>
      </c>
      <c r="M120" s="375">
        <v>15505.81757930755</v>
      </c>
      <c r="N120" s="375">
        <v>15949.200936687084</v>
      </c>
      <c r="O120" s="375">
        <v>16439.140382095437</v>
      </c>
      <c r="P120" s="375">
        <v>15833.810465396276</v>
      </c>
      <c r="Q120" s="375">
        <v>16145.506244676195</v>
      </c>
      <c r="R120" s="375">
        <v>17030.20084492059</v>
      </c>
      <c r="S120" s="375">
        <v>18732.986622738761</v>
      </c>
      <c r="T120" s="375">
        <v>19135.160542577309</v>
      </c>
      <c r="U120" s="375">
        <v>19289.809088389298</v>
      </c>
      <c r="V120" s="375">
        <v>19718.646792355827</v>
      </c>
      <c r="W120" s="375">
        <v>19671.157717956507</v>
      </c>
      <c r="X120" s="375">
        <v>20308.898258371992</v>
      </c>
      <c r="Y120" s="375">
        <v>20553.543758572207</v>
      </c>
      <c r="Z120" s="375">
        <v>21259.440364353217</v>
      </c>
      <c r="AA120" s="375">
        <v>21838.259483338072</v>
      </c>
      <c r="AB120" s="375">
        <v>23365.15958585768</v>
      </c>
      <c r="AC120" s="375">
        <v>24653.789901155891</v>
      </c>
      <c r="AD120" s="375">
        <v>25774.352037528468</v>
      </c>
      <c r="AE120" s="375">
        <v>27180.907696140843</v>
      </c>
      <c r="AF120" s="375">
        <v>27240.530728000005</v>
      </c>
      <c r="AG120" s="375">
        <v>28027.863520000006</v>
      </c>
      <c r="AH120" s="375">
        <v>28926.437919999997</v>
      </c>
      <c r="AI120" s="375">
        <v>29790.51046400001</v>
      </c>
      <c r="AJ120" s="375">
        <v>28083.014999999992</v>
      </c>
      <c r="AK120" s="375">
        <v>30001.364999999998</v>
      </c>
      <c r="AL120" s="375">
        <v>30190</v>
      </c>
      <c r="AM120" s="375">
        <v>30351.745416000002</v>
      </c>
      <c r="AN120" s="375">
        <v>32415.124067582328</v>
      </c>
      <c r="AO120" s="375">
        <v>31066.498450012943</v>
      </c>
      <c r="AP120" s="375">
        <v>38052.852738149588</v>
      </c>
      <c r="AQ120" s="375">
        <v>38342.305963612889</v>
      </c>
      <c r="AR120" s="375">
        <v>40627.636309022753</v>
      </c>
      <c r="AS120" s="375">
        <v>42900.442822820492</v>
      </c>
      <c r="AT120" s="375">
        <v>45164.857063237338</v>
      </c>
      <c r="AU120" s="375">
        <v>45972.604696011294</v>
      </c>
      <c r="AV120" s="375">
        <v>43754.556417141532</v>
      </c>
      <c r="AW120" s="375">
        <v>42948.820443082506</v>
      </c>
      <c r="AX120" s="375">
        <v>44095.495272194799</v>
      </c>
    </row>
    <row r="121" spans="1:50" s="392" customFormat="1" ht="15" customHeight="1" x14ac:dyDescent="0.2">
      <c r="A121" s="391" t="s">
        <v>854</v>
      </c>
      <c r="B121" s="651" t="s">
        <v>1128</v>
      </c>
      <c r="C121" s="356">
        <v>14.714382204298412</v>
      </c>
      <c r="D121" s="356">
        <v>17.103260852197884</v>
      </c>
      <c r="E121" s="356">
        <v>18.430339644501153</v>
      </c>
      <c r="F121" s="356">
        <v>22.414310484645128</v>
      </c>
      <c r="G121" s="356">
        <v>25.830880859234963</v>
      </c>
      <c r="H121" s="356">
        <v>28.872311330206877</v>
      </c>
      <c r="I121" s="356">
        <v>32.337692429867161</v>
      </c>
      <c r="J121" s="356">
        <v>34.280008102570591</v>
      </c>
      <c r="K121" s="356">
        <v>37.242822762728132</v>
      </c>
      <c r="L121" s="356">
        <v>41.384829090419508</v>
      </c>
      <c r="M121" s="356">
        <v>44.827343015343573</v>
      </c>
      <c r="N121" s="356">
        <v>41.703646447742223</v>
      </c>
      <c r="O121" s="356">
        <v>42.247940896703348</v>
      </c>
      <c r="P121" s="356">
        <v>40.693965222824417</v>
      </c>
      <c r="Q121" s="356">
        <v>42.704726921818768</v>
      </c>
      <c r="R121" s="356">
        <v>44.691738754362966</v>
      </c>
      <c r="S121" s="356">
        <v>46.826496255403491</v>
      </c>
      <c r="T121" s="356">
        <v>50.307548778125742</v>
      </c>
      <c r="U121" s="356">
        <v>51.403366895609871</v>
      </c>
      <c r="V121" s="356">
        <v>54.590604490320089</v>
      </c>
      <c r="W121" s="356">
        <v>49.247158375864487</v>
      </c>
      <c r="X121" s="356">
        <v>50.88012016688787</v>
      </c>
      <c r="Y121" s="356">
        <v>52.537797257558587</v>
      </c>
      <c r="Z121" s="356">
        <v>59.189229950707002</v>
      </c>
      <c r="AA121" s="356">
        <v>65.021887640696548</v>
      </c>
      <c r="AB121" s="356">
        <v>70.753243702408739</v>
      </c>
      <c r="AC121" s="356">
        <v>68.557135100984198</v>
      </c>
      <c r="AD121" s="356">
        <v>80.42124652794466</v>
      </c>
      <c r="AE121" s="356">
        <v>81.750010547992559</v>
      </c>
      <c r="AF121" s="356">
        <v>79.480550227851097</v>
      </c>
      <c r="AG121" s="356">
        <v>74.568444030529733</v>
      </c>
      <c r="AH121" s="356">
        <v>74.739092172175546</v>
      </c>
      <c r="AI121" s="356">
        <v>77.693581959015447</v>
      </c>
      <c r="AJ121" s="356">
        <v>75.950528751605731</v>
      </c>
      <c r="AK121" s="356">
        <v>80.08869018090914</v>
      </c>
      <c r="AL121" s="356">
        <v>82.975507484582991</v>
      </c>
      <c r="AM121" s="356">
        <v>85.035765128492855</v>
      </c>
      <c r="AN121" s="356">
        <v>89.351145147606118</v>
      </c>
      <c r="AO121" s="356">
        <v>96.122172145389456</v>
      </c>
      <c r="AP121" s="356">
        <v>91.922328263275844</v>
      </c>
      <c r="AQ121" s="356">
        <v>102.20779220779221</v>
      </c>
      <c r="AR121" s="356">
        <v>106.58080808080835</v>
      </c>
      <c r="AS121" s="356">
        <v>108.74012625183977</v>
      </c>
      <c r="AT121" s="356">
        <v>111.59313380874893</v>
      </c>
      <c r="AU121" s="356">
        <v>113.25196334018648</v>
      </c>
      <c r="AV121" s="356">
        <v>108.31833305829852</v>
      </c>
      <c r="AW121" s="356">
        <v>101.00145723394735</v>
      </c>
      <c r="AX121" s="356">
        <v>101.95731536584339</v>
      </c>
    </row>
    <row r="122" spans="1:50" s="392" customFormat="1" ht="15" customHeight="1" x14ac:dyDescent="0.2">
      <c r="A122" s="391" t="s">
        <v>855</v>
      </c>
      <c r="B122" s="651" t="s">
        <v>1128</v>
      </c>
      <c r="C122" s="356">
        <v>567.2722645217882</v>
      </c>
      <c r="D122" s="356">
        <v>631.61751497550165</v>
      </c>
      <c r="E122" s="356">
        <v>707.03484502678896</v>
      </c>
      <c r="F122" s="356">
        <v>805.79857541395961</v>
      </c>
      <c r="G122" s="356">
        <v>871.5028971743676</v>
      </c>
      <c r="H122" s="356">
        <v>916.53039362880975</v>
      </c>
      <c r="I122" s="356">
        <v>1010.5401033290128</v>
      </c>
      <c r="J122" s="356">
        <v>1060.4034673040546</v>
      </c>
      <c r="K122" s="356">
        <v>1113.1044347222996</v>
      </c>
      <c r="L122" s="356">
        <v>1188.3453982084545</v>
      </c>
      <c r="M122" s="356">
        <v>1297.6731748436325</v>
      </c>
      <c r="N122" s="356">
        <v>1242.5220649127782</v>
      </c>
      <c r="O122" s="356">
        <v>1252.8349980515541</v>
      </c>
      <c r="P122" s="356">
        <v>1216.1269326086433</v>
      </c>
      <c r="Q122" s="356">
        <v>1281.7977869695101</v>
      </c>
      <c r="R122" s="356">
        <v>1382.4189132466167</v>
      </c>
      <c r="S122" s="356">
        <v>1485.9620898487881</v>
      </c>
      <c r="T122" s="356">
        <v>1538.4165516204503</v>
      </c>
      <c r="U122" s="356">
        <v>1537.4935016894783</v>
      </c>
      <c r="V122" s="356">
        <v>1586.0782963428655</v>
      </c>
      <c r="W122" s="356">
        <v>1517.0838904519514</v>
      </c>
      <c r="X122" s="356">
        <v>1532.7323722614508</v>
      </c>
      <c r="Y122" s="356">
        <v>1525.5758160689957</v>
      </c>
      <c r="Z122" s="356">
        <v>1596.746230719119</v>
      </c>
      <c r="AA122" s="356">
        <v>1681.922420985152</v>
      </c>
      <c r="AB122" s="356">
        <v>1756.2101085780016</v>
      </c>
      <c r="AC122" s="356">
        <v>1795.0024023178839</v>
      </c>
      <c r="AD122" s="356">
        <v>1855.9399693092973</v>
      </c>
      <c r="AE122" s="356">
        <v>1862.2148634070265</v>
      </c>
      <c r="AF122" s="356">
        <v>1870.9288663251978</v>
      </c>
      <c r="AG122" s="356">
        <v>1953.0242791061733</v>
      </c>
      <c r="AH122" s="356">
        <v>1980.169293339665</v>
      </c>
      <c r="AI122" s="356">
        <v>2040.633007412576</v>
      </c>
      <c r="AJ122" s="356">
        <v>2063.9131405196295</v>
      </c>
      <c r="AK122" s="356">
        <v>2182.793807549067</v>
      </c>
      <c r="AL122" s="356">
        <v>2252.6897221114077</v>
      </c>
      <c r="AM122" s="356">
        <v>2341.9410381107332</v>
      </c>
      <c r="AN122" s="356">
        <v>2484.0938308822629</v>
      </c>
      <c r="AO122" s="356">
        <v>2610.6384238003366</v>
      </c>
      <c r="AP122" s="356">
        <v>2607.3539265576037</v>
      </c>
      <c r="AQ122" s="356">
        <v>2803.641414141417</v>
      </c>
      <c r="AR122" s="356">
        <v>2915.0699855699795</v>
      </c>
      <c r="AS122" s="356">
        <v>2971.0736100814561</v>
      </c>
      <c r="AT122" s="356">
        <v>3060.3491034681515</v>
      </c>
      <c r="AU122" s="356">
        <v>3075.7719084474843</v>
      </c>
      <c r="AV122" s="356">
        <v>2966.7123140510344</v>
      </c>
      <c r="AW122" s="356">
        <v>2863.9835003692774</v>
      </c>
      <c r="AX122" s="356">
        <v>2893.7611680194836</v>
      </c>
    </row>
    <row r="123" spans="1:50" s="394" customFormat="1" ht="15" customHeight="1" x14ac:dyDescent="0.2">
      <c r="A123" s="393" t="s">
        <v>856</v>
      </c>
      <c r="B123" s="652" t="s">
        <v>1129</v>
      </c>
      <c r="C123" s="382">
        <v>896.53260918595367</v>
      </c>
      <c r="D123" s="382">
        <v>843.13853910169962</v>
      </c>
      <c r="E123" s="382">
        <v>883.58607743631137</v>
      </c>
      <c r="F123" s="382">
        <v>851.5460920902276</v>
      </c>
      <c r="G123" s="382">
        <v>808.58304345203396</v>
      </c>
      <c r="H123" s="382">
        <v>768.24538592779868</v>
      </c>
      <c r="I123" s="382">
        <v>738.47727176204739</v>
      </c>
      <c r="J123" s="382">
        <v>684.70306532075551</v>
      </c>
      <c r="K123" s="382">
        <v>684.65223896759176</v>
      </c>
      <c r="L123" s="382">
        <v>651.69191341614533</v>
      </c>
      <c r="M123" s="382">
        <v>573.65036536674893</v>
      </c>
      <c r="N123" s="382">
        <v>615.84948441106292</v>
      </c>
      <c r="O123" s="382">
        <v>624.52543734581536</v>
      </c>
      <c r="P123" s="382">
        <v>623.13239961876116</v>
      </c>
      <c r="Q123" s="382">
        <v>602.49342919949027</v>
      </c>
      <c r="R123" s="382">
        <v>611.03321772893651</v>
      </c>
      <c r="S123" s="382">
        <v>664.68156758449163</v>
      </c>
      <c r="T123" s="382">
        <v>611.3271986016855</v>
      </c>
      <c r="U123" s="382">
        <v>605.5134687643349</v>
      </c>
      <c r="V123" s="382">
        <v>600.01095775359022</v>
      </c>
      <c r="W123" s="382">
        <v>669.36561481319802</v>
      </c>
      <c r="X123" s="382">
        <v>677.53927710335711</v>
      </c>
      <c r="Y123" s="382">
        <v>657.61329000045157</v>
      </c>
      <c r="Z123" s="382">
        <v>607.3089238357793</v>
      </c>
      <c r="AA123" s="382">
        <v>580.67893414647529</v>
      </c>
      <c r="AB123" s="382">
        <v>584.21677627227302</v>
      </c>
      <c r="AC123" s="382">
        <v>653.22588422882734</v>
      </c>
      <c r="AD123" s="382">
        <v>582.95147507523757</v>
      </c>
      <c r="AE123" s="382">
        <v>597.57922255510277</v>
      </c>
      <c r="AF123" s="382">
        <v>603.2757654865618</v>
      </c>
      <c r="AG123" s="382">
        <v>635.45232296385075</v>
      </c>
      <c r="AH123" s="382">
        <v>639.58201493643537</v>
      </c>
      <c r="AI123" s="382">
        <v>632.78582815160269</v>
      </c>
      <c r="AJ123" s="382">
        <v>634.09965396694884</v>
      </c>
      <c r="AK123" s="382">
        <v>642.19228562511807</v>
      </c>
      <c r="AL123" s="382">
        <v>632.22270752302404</v>
      </c>
      <c r="AM123" s="382">
        <v>626.44724468000027</v>
      </c>
      <c r="AN123" s="382">
        <v>644.88278942516831</v>
      </c>
      <c r="AO123" s="382">
        <v>649.63268221405292</v>
      </c>
      <c r="AP123" s="382">
        <v>755.31658206404768</v>
      </c>
      <c r="AQ123" s="382">
        <v>682.13834668209233</v>
      </c>
      <c r="AR123" s="382">
        <v>694.20843667066003</v>
      </c>
      <c r="AS123" s="382">
        <v>726.75456991281021</v>
      </c>
      <c r="AT123" s="382">
        <v>745.13948763709118</v>
      </c>
      <c r="AU123" s="382">
        <v>762.15053581396978</v>
      </c>
      <c r="AV123" s="382">
        <v>775.83406028862078</v>
      </c>
      <c r="AW123" s="382">
        <v>818.27674509955466</v>
      </c>
      <c r="AX123" s="382">
        <v>829.11279481313102</v>
      </c>
    </row>
    <row r="124" spans="1:50" s="394" customFormat="1" ht="15" customHeight="1" x14ac:dyDescent="0.2">
      <c r="A124" s="393" t="s">
        <v>857</v>
      </c>
      <c r="B124" s="652" t="s">
        <v>1129</v>
      </c>
      <c r="C124" s="382">
        <v>389.05508236539993</v>
      </c>
      <c r="D124" s="382">
        <v>366.25424592995097</v>
      </c>
      <c r="E124" s="382">
        <v>384.57803535229499</v>
      </c>
      <c r="F124" s="382">
        <v>373.88405222611135</v>
      </c>
      <c r="G124" s="382">
        <v>381.21855253372752</v>
      </c>
      <c r="H124" s="382">
        <v>377.70540688237691</v>
      </c>
      <c r="I124" s="382">
        <v>387.16997410504297</v>
      </c>
      <c r="J124" s="382">
        <v>376.00263977270811</v>
      </c>
      <c r="K124" s="382">
        <v>382.40415780005333</v>
      </c>
      <c r="L124" s="382">
        <v>371.64663668736034</v>
      </c>
      <c r="M124" s="382">
        <v>345.9008840653392</v>
      </c>
      <c r="N124" s="382">
        <v>382.44140009849309</v>
      </c>
      <c r="O124" s="382">
        <v>389.11104383262852</v>
      </c>
      <c r="P124" s="382">
        <v>389.0948050576161</v>
      </c>
      <c r="Q124" s="382">
        <v>378.07304737563152</v>
      </c>
      <c r="R124" s="382">
        <v>381.05925881565844</v>
      </c>
      <c r="S124" s="382">
        <v>400.05099934371214</v>
      </c>
      <c r="T124" s="382">
        <v>380.3636036208045</v>
      </c>
      <c r="U124" s="382">
        <v>375.26353337054957</v>
      </c>
      <c r="V124" s="382">
        <v>361.20953370011324</v>
      </c>
      <c r="W124" s="382">
        <v>399.43741662863403</v>
      </c>
      <c r="X124" s="382">
        <v>399.15193186962563</v>
      </c>
      <c r="Y124" s="382">
        <v>391.21441764700512</v>
      </c>
      <c r="Z124" s="382">
        <v>359.17751222744664</v>
      </c>
      <c r="AA124" s="382">
        <v>335.86012765445651</v>
      </c>
      <c r="AB124" s="382">
        <v>330.23446506753203</v>
      </c>
      <c r="AC124" s="382">
        <v>359.60939535820779</v>
      </c>
      <c r="AD124" s="382">
        <v>320.49182461468604</v>
      </c>
      <c r="AE124" s="382">
        <v>332.48812463680218</v>
      </c>
      <c r="AF124" s="382">
        <v>342.73203506905946</v>
      </c>
      <c r="AG124" s="382">
        <v>375.86761913021638</v>
      </c>
      <c r="AH124" s="382">
        <v>387.03223546470849</v>
      </c>
      <c r="AI124" s="382">
        <v>383.43592498689225</v>
      </c>
      <c r="AJ124" s="382">
        <v>369.75404202707762</v>
      </c>
      <c r="AK124" s="382">
        <v>374.60176876698961</v>
      </c>
      <c r="AL124" s="382">
        <v>363.84230618426</v>
      </c>
      <c r="AM124" s="382">
        <v>356.92917409677153</v>
      </c>
      <c r="AN124" s="382">
        <v>362.78353247776801</v>
      </c>
      <c r="AO124" s="382">
        <v>323.19804844841997</v>
      </c>
      <c r="AP124" s="382">
        <v>413.9674598881129</v>
      </c>
      <c r="AQ124" s="382">
        <v>375.14073179138404</v>
      </c>
      <c r="AR124" s="382">
        <v>381.1909202097562</v>
      </c>
      <c r="AS124" s="382">
        <v>394.52265048381497</v>
      </c>
      <c r="AT124" s="382">
        <v>404.72792116979156</v>
      </c>
      <c r="AU124" s="382">
        <v>405.93207693820449</v>
      </c>
      <c r="AV124" s="382">
        <v>403.94414483457928</v>
      </c>
      <c r="AW124" s="382">
        <v>425.22971073180798</v>
      </c>
      <c r="AX124" s="382">
        <v>432.48976411325935</v>
      </c>
    </row>
    <row r="125" spans="1:50" s="361" customFormat="1" ht="15" customHeight="1" thickBot="1" x14ac:dyDescent="0.25">
      <c r="A125" s="374" t="s">
        <v>858</v>
      </c>
      <c r="B125" s="653" t="s">
        <v>1130</v>
      </c>
      <c r="C125" s="383">
        <v>23.255012266992889</v>
      </c>
      <c r="D125" s="383">
        <v>22.830934904262012</v>
      </c>
      <c r="E125" s="383">
        <v>23.032516186223745</v>
      </c>
      <c r="F125" s="383">
        <v>23.686835745882501</v>
      </c>
      <c r="G125" s="383">
        <v>23.965969967427668</v>
      </c>
      <c r="H125" s="383">
        <v>24.20107408842302</v>
      </c>
      <c r="I125" s="383">
        <v>23.631571673423657</v>
      </c>
      <c r="J125" s="383">
        <v>22.134618898148403</v>
      </c>
      <c r="K125" s="383">
        <v>22.907448029650887</v>
      </c>
      <c r="L125" s="383">
        <v>22.695555094500101</v>
      </c>
      <c r="M125" s="383">
        <v>19.816408474553743</v>
      </c>
      <c r="N125" s="383">
        <v>20.670191611209891</v>
      </c>
      <c r="O125" s="383">
        <v>21.060166587386536</v>
      </c>
      <c r="P125" s="383">
        <v>20.851218338621614</v>
      </c>
      <c r="Q125" s="383">
        <v>20.072836470551966</v>
      </c>
      <c r="R125" s="383">
        <v>19.753879721484815</v>
      </c>
      <c r="S125" s="383">
        <v>20.945829740984966</v>
      </c>
      <c r="T125" s="383">
        <v>19.990926924606313</v>
      </c>
      <c r="U125" s="383">
        <v>20.244268324337153</v>
      </c>
      <c r="V125" s="383">
        <v>20.651540948583598</v>
      </c>
      <c r="W125" s="383">
        <v>21.728761772193838</v>
      </c>
      <c r="X125" s="383">
        <v>22.491388882158198</v>
      </c>
      <c r="Y125" s="383">
        <v>22.646893939984473</v>
      </c>
      <c r="Z125" s="383">
        <v>22.51212299893356</v>
      </c>
      <c r="AA125" s="383">
        <v>22.448621850986587</v>
      </c>
      <c r="AB125" s="383">
        <v>23.536609739763286</v>
      </c>
      <c r="AC125" s="383">
        <v>24.948877582953077</v>
      </c>
      <c r="AD125" s="383">
        <v>25.260345197642387</v>
      </c>
      <c r="AE125" s="383">
        <v>26.233335748251505</v>
      </c>
      <c r="AF125" s="383">
        <v>25.628280499075764</v>
      </c>
      <c r="AG125" s="383">
        <v>24.262212961677168</v>
      </c>
      <c r="AH125" s="383">
        <v>24.140248678121687</v>
      </c>
      <c r="AI125" s="383">
        <v>24.092228942399014</v>
      </c>
      <c r="AJ125" s="383">
        <v>23.334414154597003</v>
      </c>
      <c r="AK125" s="383">
        <v>23.562619072000388</v>
      </c>
      <c r="AL125" s="383">
        <v>23.287272758909324</v>
      </c>
      <c r="AM125" s="383">
        <v>22.74626896968071</v>
      </c>
      <c r="AN125" s="383">
        <v>23.195990024521883</v>
      </c>
      <c r="AO125" s="383">
        <v>23.919093483711801</v>
      </c>
      <c r="AP125" s="383">
        <v>26.6287050990632</v>
      </c>
      <c r="AQ125" s="383">
        <v>24.867607548878045</v>
      </c>
      <c r="AR125" s="383">
        <v>25.381653450219513</v>
      </c>
      <c r="AS125" s="383">
        <v>26.598931584281363</v>
      </c>
      <c r="AT125" s="383">
        <v>27.170903625287625</v>
      </c>
      <c r="AU125" s="383">
        <v>28.062888637693316</v>
      </c>
      <c r="AV125" s="383">
        <v>28.326660371582374</v>
      </c>
      <c r="AW125" s="383">
        <v>28.857409152339709</v>
      </c>
      <c r="AX125" s="383">
        <v>29.212540284543977</v>
      </c>
    </row>
    <row r="128" spans="1:50" s="349" customFormat="1" ht="15" customHeight="1" x14ac:dyDescent="0.2">
      <c r="A128" s="349" t="s">
        <v>859</v>
      </c>
      <c r="B128" s="352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  <c r="AN128" s="368"/>
      <c r="AO128" s="368"/>
      <c r="AP128" s="368"/>
      <c r="AQ128" s="368"/>
      <c r="AR128" s="368"/>
      <c r="AS128" s="368"/>
      <c r="AT128" s="368"/>
      <c r="AU128" s="368"/>
      <c r="AV128" s="368"/>
      <c r="AW128" s="368"/>
      <c r="AX128" s="368"/>
    </row>
    <row r="129" spans="1:50" s="349" customFormat="1" ht="15" customHeight="1" thickBot="1" x14ac:dyDescent="0.25">
      <c r="A129" s="349" t="s">
        <v>860</v>
      </c>
      <c r="B129" s="352"/>
      <c r="C129" s="368"/>
      <c r="D129" s="368"/>
      <c r="E129" s="368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</row>
    <row r="130" spans="1:50" s="349" customFormat="1" ht="15" customHeight="1" x14ac:dyDescent="0.2">
      <c r="A130" s="351"/>
      <c r="B130" s="351" t="s">
        <v>756</v>
      </c>
      <c r="C130" s="351">
        <v>1970</v>
      </c>
      <c r="D130" s="351">
        <v>1971</v>
      </c>
      <c r="E130" s="351">
        <v>1972</v>
      </c>
      <c r="F130" s="351">
        <v>1973</v>
      </c>
      <c r="G130" s="351">
        <v>1974</v>
      </c>
      <c r="H130" s="351">
        <v>1975</v>
      </c>
      <c r="I130" s="351">
        <v>1976</v>
      </c>
      <c r="J130" s="351">
        <v>1977</v>
      </c>
      <c r="K130" s="351">
        <v>1978</v>
      </c>
      <c r="L130" s="351">
        <v>1979</v>
      </c>
      <c r="M130" s="351">
        <v>1980</v>
      </c>
      <c r="N130" s="351">
        <v>1981</v>
      </c>
      <c r="O130" s="351">
        <v>1982</v>
      </c>
      <c r="P130" s="351">
        <v>1983</v>
      </c>
      <c r="Q130" s="351">
        <v>1984</v>
      </c>
      <c r="R130" s="351">
        <v>1985</v>
      </c>
      <c r="S130" s="351">
        <v>1986</v>
      </c>
      <c r="T130" s="351">
        <v>1987</v>
      </c>
      <c r="U130" s="351">
        <v>1988</v>
      </c>
      <c r="V130" s="351">
        <v>1989</v>
      </c>
      <c r="W130" s="351">
        <v>1990</v>
      </c>
      <c r="X130" s="351">
        <v>1991</v>
      </c>
      <c r="Y130" s="351">
        <v>1992</v>
      </c>
      <c r="Z130" s="351">
        <v>1993</v>
      </c>
      <c r="AA130" s="351">
        <v>1994</v>
      </c>
      <c r="AB130" s="351">
        <v>1995</v>
      </c>
      <c r="AC130" s="351">
        <v>1996</v>
      </c>
      <c r="AD130" s="351">
        <v>1997</v>
      </c>
      <c r="AE130" s="351">
        <v>1998</v>
      </c>
      <c r="AF130" s="351">
        <v>1999</v>
      </c>
      <c r="AG130" s="351">
        <v>2000</v>
      </c>
      <c r="AH130" s="351">
        <v>2001</v>
      </c>
      <c r="AI130" s="351">
        <v>2002</v>
      </c>
      <c r="AJ130" s="351">
        <v>2003</v>
      </c>
      <c r="AK130" s="351">
        <v>2004</v>
      </c>
      <c r="AL130" s="351">
        <v>2005</v>
      </c>
      <c r="AM130" s="351">
        <v>2006</v>
      </c>
      <c r="AN130" s="351">
        <v>2007</v>
      </c>
      <c r="AO130" s="351">
        <v>2008</v>
      </c>
      <c r="AP130" s="351">
        <v>2009</v>
      </c>
      <c r="AQ130" s="351">
        <v>2010</v>
      </c>
      <c r="AR130" s="351">
        <v>2011</v>
      </c>
      <c r="AS130" s="351">
        <v>2012</v>
      </c>
      <c r="AT130" s="351">
        <v>2013</v>
      </c>
      <c r="AU130" s="351">
        <v>2014</v>
      </c>
      <c r="AV130" s="351">
        <v>2015</v>
      </c>
      <c r="AW130" s="351">
        <v>2016</v>
      </c>
      <c r="AX130" s="351">
        <v>2017</v>
      </c>
    </row>
    <row r="131" spans="1:50" s="395" customFormat="1" ht="15" customHeight="1" x14ac:dyDescent="0.2">
      <c r="A131" s="395" t="s">
        <v>861</v>
      </c>
      <c r="B131" s="396"/>
      <c r="C131" s="354"/>
      <c r="D131" s="354"/>
      <c r="E131" s="354"/>
      <c r="F131" s="354"/>
      <c r="G131" s="354"/>
      <c r="H131" s="354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4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  <c r="AI131" s="354"/>
    </row>
    <row r="132" spans="1:50" s="375" customFormat="1" ht="15" customHeight="1" x14ac:dyDescent="0.2">
      <c r="A132" s="375" t="s">
        <v>862</v>
      </c>
      <c r="B132" s="389" t="s">
        <v>863</v>
      </c>
      <c r="C132" s="375">
        <v>9002.4310000000005</v>
      </c>
      <c r="D132" s="375">
        <v>9802.6389999999992</v>
      </c>
      <c r="E132" s="375">
        <v>11381.431</v>
      </c>
      <c r="F132" s="375">
        <v>13397.575999999999</v>
      </c>
      <c r="G132" s="375">
        <v>14919.644</v>
      </c>
      <c r="H132" s="375">
        <v>16737.457999999999</v>
      </c>
      <c r="I132" s="375">
        <v>19146.794000000002</v>
      </c>
      <c r="J132" s="375">
        <v>21122.927</v>
      </c>
      <c r="K132" s="375">
        <v>23202.866999999998</v>
      </c>
      <c r="L132" s="375">
        <v>24873.653999999999</v>
      </c>
      <c r="M132" s="375">
        <v>27192.803</v>
      </c>
      <c r="N132" s="375">
        <v>26051.07</v>
      </c>
      <c r="O132" s="375">
        <v>25644.118999999999</v>
      </c>
      <c r="P132" s="375">
        <v>20869.935000000001</v>
      </c>
      <c r="Q132" s="375">
        <v>19497.272000000001</v>
      </c>
      <c r="R132" s="375">
        <v>20634.512999999999</v>
      </c>
      <c r="S132" s="375">
        <v>25257.14</v>
      </c>
      <c r="T132" s="375">
        <v>25468.026999999998</v>
      </c>
      <c r="U132" s="375">
        <v>25328.769</v>
      </c>
      <c r="V132" s="375">
        <v>25920.011999999999</v>
      </c>
      <c r="W132" s="375">
        <v>25848.359</v>
      </c>
      <c r="X132" s="375">
        <v>27490.09</v>
      </c>
      <c r="Y132" s="375">
        <v>23902.73</v>
      </c>
      <c r="Z132" s="375">
        <v>24842.915000000001</v>
      </c>
      <c r="AA132" s="375">
        <v>25229.609</v>
      </c>
      <c r="AB132" s="375">
        <v>28256.304</v>
      </c>
      <c r="AC132" s="375">
        <v>34597.048999999999</v>
      </c>
      <c r="AD132" s="375">
        <v>38096.042999999998</v>
      </c>
      <c r="AE132" s="375">
        <v>39941.915999999997</v>
      </c>
      <c r="AF132" s="375">
        <v>40233.915000000001</v>
      </c>
      <c r="AG132" s="375">
        <v>39901</v>
      </c>
      <c r="AH132" s="375">
        <v>39453</v>
      </c>
      <c r="AI132" s="375">
        <v>38927</v>
      </c>
      <c r="AJ132" s="375">
        <v>35122</v>
      </c>
      <c r="AK132" s="375">
        <v>35984</v>
      </c>
      <c r="AL132" s="375">
        <v>38705</v>
      </c>
      <c r="AM132" s="375">
        <v>41895</v>
      </c>
      <c r="AN132" s="375">
        <v>46551</v>
      </c>
      <c r="AO132" s="375">
        <v>51970</v>
      </c>
      <c r="AP132" s="375">
        <v>51747</v>
      </c>
      <c r="AQ132" s="375">
        <v>59117</v>
      </c>
      <c r="AR132" s="375">
        <v>64093</v>
      </c>
      <c r="AS132" s="375">
        <v>68809</v>
      </c>
      <c r="AT132" s="375">
        <v>70161</v>
      </c>
      <c r="AU132" s="375">
        <v>71000</v>
      </c>
      <c r="AV132" s="375">
        <v>64600</v>
      </c>
      <c r="AW132" s="375">
        <v>57300</v>
      </c>
      <c r="AX132" s="375">
        <v>54000</v>
      </c>
    </row>
    <row r="133" spans="1:50" s="375" customFormat="1" ht="15" customHeight="1" x14ac:dyDescent="0.2">
      <c r="A133" s="375" t="s">
        <v>864</v>
      </c>
      <c r="B133" s="389" t="s">
        <v>863</v>
      </c>
      <c r="C133" s="375">
        <v>7742.0906600000008</v>
      </c>
      <c r="D133" s="375">
        <v>8430.2695399999993</v>
      </c>
      <c r="E133" s="375">
        <v>9788.0306600000004</v>
      </c>
      <c r="F133" s="375">
        <v>11521.915359999999</v>
      </c>
      <c r="G133" s="375">
        <v>12830.893840000001</v>
      </c>
      <c r="H133" s="375">
        <v>14394.213879999999</v>
      </c>
      <c r="I133" s="375">
        <v>16466.242840000003</v>
      </c>
      <c r="J133" s="375">
        <v>18165.717219999999</v>
      </c>
      <c r="K133" s="375">
        <v>20624</v>
      </c>
      <c r="L133" s="375">
        <v>21693</v>
      </c>
      <c r="M133" s="375">
        <v>23075</v>
      </c>
      <c r="N133" s="375">
        <v>22819</v>
      </c>
      <c r="O133" s="375">
        <v>22097</v>
      </c>
      <c r="P133" s="375">
        <v>17683</v>
      </c>
      <c r="Q133" s="375">
        <v>15775</v>
      </c>
      <c r="R133" s="375">
        <v>16744</v>
      </c>
      <c r="S133" s="375">
        <v>20054</v>
      </c>
      <c r="T133" s="375">
        <v>20398</v>
      </c>
      <c r="U133" s="375">
        <v>20077</v>
      </c>
      <c r="V133" s="375">
        <v>20107</v>
      </c>
      <c r="W133" s="375">
        <v>20161</v>
      </c>
      <c r="X133" s="375">
        <v>21458</v>
      </c>
      <c r="Y133" s="375">
        <v>17748</v>
      </c>
      <c r="Z133" s="375">
        <v>18407</v>
      </c>
      <c r="AA133" s="375">
        <v>18412</v>
      </c>
      <c r="AB133" s="375">
        <v>21071</v>
      </c>
      <c r="AC133" s="375">
        <v>25346</v>
      </c>
      <c r="AD133" s="375">
        <v>27971</v>
      </c>
      <c r="AE133" s="375">
        <v>29684</v>
      </c>
      <c r="AF133" s="375">
        <v>29941</v>
      </c>
      <c r="AG133" s="375">
        <v>29227</v>
      </c>
      <c r="AH133" s="375">
        <v>27791</v>
      </c>
      <c r="AI133" s="375">
        <v>26178</v>
      </c>
      <c r="AJ133" s="375">
        <v>23681</v>
      </c>
      <c r="AK133" s="375">
        <v>23945</v>
      </c>
      <c r="AL133" s="375">
        <v>26307</v>
      </c>
      <c r="AM133" s="375">
        <v>28468</v>
      </c>
      <c r="AN133" s="375">
        <v>31768</v>
      </c>
      <c r="AO133" s="375">
        <v>34482</v>
      </c>
      <c r="AP133" s="375">
        <v>34737</v>
      </c>
      <c r="AQ133" s="375">
        <v>38053</v>
      </c>
      <c r="AR133" s="375">
        <v>40780</v>
      </c>
      <c r="AS133" s="375">
        <v>44300</v>
      </c>
      <c r="AT133" s="375">
        <v>46890</v>
      </c>
      <c r="AU133" s="375">
        <v>47000</v>
      </c>
      <c r="AV133" s="375">
        <v>42500</v>
      </c>
      <c r="AW133" s="375">
        <v>38500</v>
      </c>
      <c r="AX133" s="375">
        <v>36500</v>
      </c>
    </row>
    <row r="134" spans="1:50" s="375" customFormat="1" ht="15" customHeight="1" x14ac:dyDescent="0.2">
      <c r="A134" s="356" t="s">
        <v>865</v>
      </c>
      <c r="B134" s="386" t="s">
        <v>751</v>
      </c>
      <c r="C134" s="397">
        <v>0.86</v>
      </c>
      <c r="D134" s="397">
        <v>0.86</v>
      </c>
      <c r="E134" s="397">
        <v>0.86</v>
      </c>
      <c r="F134" s="397">
        <v>0.86</v>
      </c>
      <c r="G134" s="397">
        <v>0.86</v>
      </c>
      <c r="H134" s="397">
        <v>0.86</v>
      </c>
      <c r="I134" s="397">
        <v>0.8600000000000001</v>
      </c>
      <c r="J134" s="397">
        <v>0.86</v>
      </c>
      <c r="K134" s="397">
        <v>0.88885567460262571</v>
      </c>
      <c r="L134" s="397">
        <v>0.87212759331620526</v>
      </c>
      <c r="M134" s="397">
        <v>0.8485701161443342</v>
      </c>
      <c r="N134" s="397">
        <v>0.8759333109926003</v>
      </c>
      <c r="O134" s="397">
        <v>0.86167904617819002</v>
      </c>
      <c r="P134" s="397">
        <v>0.84729540365123313</v>
      </c>
      <c r="Q134" s="397">
        <v>0.8090875482477754</v>
      </c>
      <c r="R134" s="397">
        <v>0.81145603000177424</v>
      </c>
      <c r="S134" s="397">
        <v>0.79399330248793021</v>
      </c>
      <c r="T134" s="397">
        <v>0.80092580395018431</v>
      </c>
      <c r="U134" s="397">
        <v>0.79265597155550671</v>
      </c>
      <c r="V134" s="397">
        <v>0.77573266555586473</v>
      </c>
      <c r="W134" s="397">
        <v>0.77997214445992491</v>
      </c>
      <c r="X134" s="397">
        <v>0.78057219892695873</v>
      </c>
      <c r="Y134" s="397">
        <v>0.74250932843235895</v>
      </c>
      <c r="Z134" s="397">
        <v>0.74093559471583748</v>
      </c>
      <c r="AA134" s="397">
        <v>0.72977746107757757</v>
      </c>
      <c r="AB134" s="397">
        <v>0.74570970074500897</v>
      </c>
      <c r="AC134" s="397">
        <v>0.73260583583299255</v>
      </c>
      <c r="AD134" s="397">
        <v>0.73422323678078594</v>
      </c>
      <c r="AE134" s="397">
        <v>0.74317917047344451</v>
      </c>
      <c r="AF134" s="397">
        <v>0.74417316833323333</v>
      </c>
      <c r="AG134" s="397">
        <v>0.73248790757123883</v>
      </c>
      <c r="AH134" s="397">
        <v>0.70440777634146956</v>
      </c>
      <c r="AI134" s="397">
        <v>0.67248953168751768</v>
      </c>
      <c r="AJ134" s="397">
        <v>0.67424975798644726</v>
      </c>
      <c r="AK134" s="397">
        <v>0.66543463761671851</v>
      </c>
      <c r="AL134" s="397">
        <v>0.67967962795504455</v>
      </c>
      <c r="AM134" s="397">
        <v>0.67950829454588857</v>
      </c>
      <c r="AN134" s="397">
        <v>0.68243431934867138</v>
      </c>
      <c r="AO134" s="397">
        <v>0.66349817202232053</v>
      </c>
      <c r="AP134" s="397">
        <v>0.67128529190097974</v>
      </c>
      <c r="AQ134" s="397">
        <v>0.64368963242383748</v>
      </c>
      <c r="AR134" s="397">
        <v>0.63626293042922</v>
      </c>
      <c r="AS134" s="397">
        <v>0.64381112935807816</v>
      </c>
      <c r="AT134" s="397">
        <v>0.66832000684140758</v>
      </c>
      <c r="AU134" s="397">
        <v>0.6619718309859155</v>
      </c>
      <c r="AV134" s="397">
        <v>0.65789473684210531</v>
      </c>
      <c r="AW134" s="397">
        <v>0.67190226876090753</v>
      </c>
      <c r="AX134" s="397">
        <v>0.67592592592592593</v>
      </c>
    </row>
    <row r="135" spans="1:50" s="375" customFormat="1" ht="15" customHeight="1" x14ac:dyDescent="0.2">
      <c r="A135" s="356" t="s">
        <v>204</v>
      </c>
      <c r="B135" s="386" t="s">
        <v>2</v>
      </c>
      <c r="C135" s="356">
        <v>1292.4149299141</v>
      </c>
      <c r="D135" s="356">
        <v>1391.4497088034202</v>
      </c>
      <c r="E135" s="356">
        <v>1566.9983007179833</v>
      </c>
      <c r="F135" s="356">
        <v>1745.2744716013895</v>
      </c>
      <c r="G135" s="356">
        <v>1944.7551295353699</v>
      </c>
      <c r="H135" s="356">
        <v>2074.1994650227489</v>
      </c>
      <c r="I135" s="356">
        <v>2470.6750772787032</v>
      </c>
      <c r="J135" s="356">
        <v>2657.9922766787922</v>
      </c>
      <c r="K135" s="356">
        <v>2845.2928483141</v>
      </c>
      <c r="L135" s="356">
        <v>2791.5921858907996</v>
      </c>
      <c r="M135" s="356">
        <v>2756.7486199514569</v>
      </c>
      <c r="N135" s="356">
        <v>2773.1830485057985</v>
      </c>
      <c r="O135" s="356">
        <v>2788.3106384924313</v>
      </c>
      <c r="P135" s="356">
        <v>2111.5919864081097</v>
      </c>
      <c r="Q135" s="356">
        <v>1864.2065669463113</v>
      </c>
      <c r="R135" s="356">
        <v>2098.428007929916</v>
      </c>
      <c r="S135" s="356">
        <v>2399.3541551105145</v>
      </c>
      <c r="T135" s="356">
        <v>2400.2552714780886</v>
      </c>
      <c r="U135" s="356">
        <v>2326.0575268708235</v>
      </c>
      <c r="V135" s="356">
        <v>2213.3777658423164</v>
      </c>
      <c r="W135" s="356">
        <v>2266.914848635347</v>
      </c>
      <c r="X135" s="356">
        <v>2359.9311470304497</v>
      </c>
      <c r="Y135" s="356">
        <v>1956.3090171110196</v>
      </c>
      <c r="Z135" s="356">
        <v>1998.9429194657159</v>
      </c>
      <c r="AA135" s="356">
        <v>2011.6212210032668</v>
      </c>
      <c r="AB135" s="356">
        <v>2323.4090748568337</v>
      </c>
      <c r="AC135" s="356">
        <v>2737.408903716007</v>
      </c>
      <c r="AD135" s="356">
        <v>3055.0592278317613</v>
      </c>
      <c r="AE135" s="356">
        <v>3231.4791762018785</v>
      </c>
      <c r="AF135" s="356">
        <v>3269.0246090115998</v>
      </c>
      <c r="AG135" s="356">
        <v>3337.3998944095997</v>
      </c>
      <c r="AH135" s="356">
        <v>3359.6365818099439</v>
      </c>
      <c r="AI135" s="356">
        <v>3138.9032815999999</v>
      </c>
      <c r="AJ135" s="356">
        <v>2779.8675830000002</v>
      </c>
      <c r="AK135" s="356">
        <v>2665.3163950000003</v>
      </c>
      <c r="AL135" s="356">
        <v>2902.1589677646207</v>
      </c>
      <c r="AM135" s="356">
        <v>3128.5263497774163</v>
      </c>
      <c r="AN135" s="375">
        <v>3443.9154858179545</v>
      </c>
      <c r="AO135" s="375">
        <v>3820.0006058198533</v>
      </c>
      <c r="AP135" s="375">
        <v>3778.3563875016657</v>
      </c>
      <c r="AQ135" s="375">
        <v>4254.6639840405987</v>
      </c>
      <c r="AR135" s="375">
        <v>5032.6591609640145</v>
      </c>
      <c r="AS135" s="375">
        <v>5135.4944506313059</v>
      </c>
      <c r="AT135" s="375">
        <v>5287.0152734112962</v>
      </c>
      <c r="AU135" s="375">
        <v>5337.6496210222704</v>
      </c>
      <c r="AV135" s="375">
        <v>4743.9054256443378</v>
      </c>
      <c r="AW135" s="375">
        <v>4743.9054256443378</v>
      </c>
      <c r="AX135" s="375">
        <v>4270.7445372820293</v>
      </c>
    </row>
    <row r="136" spans="1:50" s="399" customFormat="1" ht="15" customHeight="1" x14ac:dyDescent="0.2">
      <c r="A136" s="382" t="s">
        <v>866</v>
      </c>
      <c r="B136" s="398" t="s">
        <v>867</v>
      </c>
      <c r="C136" s="382">
        <v>0.13026380591143374</v>
      </c>
      <c r="D136" s="382">
        <v>0.13026380591143374</v>
      </c>
      <c r="E136" s="382">
        <v>0.13026380591143374</v>
      </c>
      <c r="F136" s="382">
        <v>0.13026380591143374</v>
      </c>
      <c r="G136" s="382">
        <v>0.13034551806537331</v>
      </c>
      <c r="H136" s="382">
        <v>0.12407725459249559</v>
      </c>
      <c r="I136" s="382">
        <v>0.1290371900182119</v>
      </c>
      <c r="J136" s="382">
        <v>0.12583403288731679</v>
      </c>
      <c r="K136" s="382">
        <v>0.12262607629677627</v>
      </c>
      <c r="L136" s="382">
        <v>0.11222932322468439</v>
      </c>
      <c r="M136" s="382">
        <v>0.10137714190973622</v>
      </c>
      <c r="N136" s="382">
        <v>0.10645207663835547</v>
      </c>
      <c r="O136" s="382">
        <v>0.10873150204696737</v>
      </c>
      <c r="P136" s="382">
        <v>0.10117834146660803</v>
      </c>
      <c r="Q136" s="382">
        <v>9.5615046773673454E-2</v>
      </c>
      <c r="R136" s="382">
        <v>0.10180613273481059</v>
      </c>
      <c r="S136" s="382">
        <v>9.4997590969256626E-2</v>
      </c>
      <c r="T136" s="382">
        <v>9.4286650881018522E-2</v>
      </c>
      <c r="U136" s="382">
        <v>9.3720839956115215E-2</v>
      </c>
      <c r="V136" s="382">
        <v>8.7385122422611095E-2</v>
      </c>
      <c r="W136" s="382">
        <v>8.7701750566208103E-2</v>
      </c>
      <c r="X136" s="382">
        <v>8.5846895126607842E-2</v>
      </c>
      <c r="Y136" s="382">
        <v>8.1857358764426111E-2</v>
      </c>
      <c r="Z136" s="382">
        <v>8.046302457294674E-2</v>
      </c>
      <c r="AA136" s="382">
        <v>7.9734480994223589E-2</v>
      </c>
      <c r="AB136" s="382">
        <v>8.3429907802124642E-2</v>
      </c>
      <c r="AC136" s="382">
        <v>8.0979368145099484E-2</v>
      </c>
      <c r="AD136" s="382">
        <v>8.2825470071182308E-2</v>
      </c>
      <c r="AE136" s="382">
        <v>8.269116759806415E-2</v>
      </c>
      <c r="AF136" s="382">
        <v>8.2234397897589101E-2</v>
      </c>
      <c r="AG136" s="382">
        <v>8.5022056149043193E-2</v>
      </c>
      <c r="AH136" s="382">
        <v>8.6822174616056291E-2</v>
      </c>
      <c r="AI136" s="382">
        <v>8.2247339935934444E-2</v>
      </c>
      <c r="AJ136" s="382">
        <v>8.2576891110188844E-2</v>
      </c>
      <c r="AK136" s="382">
        <v>7.6986277512935297E-2</v>
      </c>
      <c r="AL136" s="382">
        <v>7.4981500265201409E-2</v>
      </c>
      <c r="AM136" s="382">
        <v>7.4675411141602005E-2</v>
      </c>
      <c r="AN136" s="399">
        <v>7.3981557556614341E-2</v>
      </c>
      <c r="AO136" s="399">
        <v>7.3503956240520557E-2</v>
      </c>
      <c r="AP136" s="399">
        <v>7.301595044160368E-2</v>
      </c>
      <c r="AQ136" s="399">
        <v>7.1970228259901528E-2</v>
      </c>
      <c r="AR136" s="399">
        <v>7.8521198273821077E-2</v>
      </c>
      <c r="AS136" s="399">
        <v>7.4634051514065103E-2</v>
      </c>
      <c r="AT136" s="399">
        <v>7.5355472034482063E-2</v>
      </c>
      <c r="AU136" s="399">
        <v>7.5178163676370008E-2</v>
      </c>
      <c r="AV136" s="399">
        <v>7.3435068508426279E-2</v>
      </c>
      <c r="AW136" s="399">
        <v>8.2790670604613231E-2</v>
      </c>
      <c r="AX136" s="399">
        <v>7.9087861801519069E-2</v>
      </c>
    </row>
    <row r="137" spans="1:50" ht="15" customHeight="1" x14ac:dyDescent="0.2">
      <c r="A137" s="368" t="s">
        <v>842</v>
      </c>
      <c r="B137" s="378" t="s">
        <v>257</v>
      </c>
      <c r="C137" s="356">
        <v>1038</v>
      </c>
      <c r="D137" s="356">
        <v>1130</v>
      </c>
      <c r="E137" s="356">
        <v>1309</v>
      </c>
      <c r="F137" s="356">
        <v>1574</v>
      </c>
      <c r="G137" s="356">
        <v>1753</v>
      </c>
      <c r="H137" s="356">
        <v>1967</v>
      </c>
      <c r="I137" s="356">
        <v>2015</v>
      </c>
      <c r="J137" s="356">
        <v>2214</v>
      </c>
      <c r="K137" s="356">
        <v>2442</v>
      </c>
      <c r="L137" s="356">
        <v>2630</v>
      </c>
      <c r="M137" s="356">
        <v>3221</v>
      </c>
      <c r="N137" s="356">
        <v>3082</v>
      </c>
      <c r="O137" s="356">
        <v>3023</v>
      </c>
      <c r="P137" s="356">
        <v>2442</v>
      </c>
      <c r="Q137" s="356">
        <v>2320</v>
      </c>
      <c r="R137" s="356">
        <v>2455</v>
      </c>
      <c r="S137" s="356">
        <v>3005</v>
      </c>
      <c r="T137" s="356">
        <v>2798</v>
      </c>
      <c r="U137" s="356">
        <v>2787</v>
      </c>
      <c r="V137" s="356">
        <v>2819</v>
      </c>
      <c r="W137" s="356">
        <v>2938</v>
      </c>
      <c r="X137" s="356">
        <v>3084</v>
      </c>
      <c r="Y137" s="356">
        <v>2850</v>
      </c>
      <c r="Z137" s="356">
        <v>2964</v>
      </c>
      <c r="AA137" s="356">
        <v>3050</v>
      </c>
      <c r="AB137" s="356">
        <v>3264</v>
      </c>
      <c r="AC137" s="356">
        <v>3656</v>
      </c>
      <c r="AD137" s="356">
        <v>4312</v>
      </c>
      <c r="AE137" s="356">
        <v>4445</v>
      </c>
      <c r="AF137" s="356">
        <v>4449</v>
      </c>
      <c r="AG137" s="356">
        <v>4628.116</v>
      </c>
      <c r="AH137" s="356">
        <v>4569.8409900000006</v>
      </c>
      <c r="AI137" s="356">
        <v>4383.1486000000004</v>
      </c>
      <c r="AJ137" s="356">
        <v>3955.0699999999997</v>
      </c>
      <c r="AK137" s="356">
        <v>4024.866</v>
      </c>
      <c r="AL137" s="356">
        <v>4380.44413634394</v>
      </c>
      <c r="AM137" s="356">
        <v>4681.7662499999997</v>
      </c>
      <c r="AN137" s="375">
        <v>5228.2540000000008</v>
      </c>
      <c r="AO137" s="375">
        <v>5784.8722200000002</v>
      </c>
      <c r="AP137" s="375">
        <v>5816.2799774600007</v>
      </c>
      <c r="AQ137" s="375">
        <v>6435.4803516544398</v>
      </c>
      <c r="AR137" s="375">
        <v>6948.9639999999999</v>
      </c>
      <c r="AS137" s="375">
        <v>7494.6783632737506</v>
      </c>
      <c r="AT137" s="375">
        <v>7825.9929260419776</v>
      </c>
      <c r="AU137" s="375">
        <v>7919.5777960545092</v>
      </c>
      <c r="AV137" s="375">
        <v>7111.1764593903099</v>
      </c>
      <c r="AW137" s="375">
        <v>6372.132779491054</v>
      </c>
      <c r="AX137" s="375">
        <v>6005.1513105151289</v>
      </c>
    </row>
    <row r="138" spans="1:50" s="399" customFormat="1" ht="15" customHeight="1" x14ac:dyDescent="0.2">
      <c r="A138" s="382" t="s">
        <v>868</v>
      </c>
      <c r="B138" s="398" t="s">
        <v>869</v>
      </c>
      <c r="C138" s="382">
        <v>0.11530218893096764</v>
      </c>
      <c r="D138" s="382">
        <v>0.11527508051658335</v>
      </c>
      <c r="E138" s="382">
        <v>0.11501189964601112</v>
      </c>
      <c r="F138" s="382">
        <v>0.11748393888566111</v>
      </c>
      <c r="G138" s="382">
        <v>0.11749610111340458</v>
      </c>
      <c r="H138" s="382">
        <v>0.11752083261388917</v>
      </c>
      <c r="I138" s="382">
        <v>0.10523955080939398</v>
      </c>
      <c r="J138" s="382">
        <v>0.10481501924425531</v>
      </c>
      <c r="K138" s="382">
        <v>0.10524561469063284</v>
      </c>
      <c r="L138" s="382">
        <v>0.10573436456099293</v>
      </c>
      <c r="M138" s="382">
        <v>0.11845045911596536</v>
      </c>
      <c r="N138" s="382">
        <v>0.11830608109379001</v>
      </c>
      <c r="O138" s="382">
        <v>0.11788277850371853</v>
      </c>
      <c r="P138" s="382">
        <v>0.11701042672150153</v>
      </c>
      <c r="Q138" s="382">
        <v>0.1189910055109248</v>
      </c>
      <c r="R138" s="382">
        <v>0.11897542723688222</v>
      </c>
      <c r="S138" s="382">
        <v>0.1189762578027441</v>
      </c>
      <c r="T138" s="382">
        <v>0.10986324146742896</v>
      </c>
      <c r="U138" s="382">
        <v>0.11003298265304563</v>
      </c>
      <c r="V138" s="382">
        <v>0.10875766569861156</v>
      </c>
      <c r="W138" s="382">
        <v>0.11366292150306331</v>
      </c>
      <c r="X138" s="382">
        <v>0.11218588225793368</v>
      </c>
      <c r="Y138" s="382">
        <v>0.11923324239532472</v>
      </c>
      <c r="Z138" s="382">
        <v>0.11930967038288381</v>
      </c>
      <c r="AA138" s="382">
        <v>0.12088970542508209</v>
      </c>
      <c r="AB138" s="382">
        <v>0.11551404599837262</v>
      </c>
      <c r="AC138" s="382">
        <v>0.10567375269491916</v>
      </c>
      <c r="AD138" s="382">
        <v>0.11318760848731718</v>
      </c>
      <c r="AE138" s="382">
        <v>0.11128659927080113</v>
      </c>
      <c r="AF138" s="382">
        <v>0.11057835162200845</v>
      </c>
      <c r="AG138" s="382">
        <v>0.11598997518859176</v>
      </c>
      <c r="AH138" s="382">
        <v>0.11583000000000002</v>
      </c>
      <c r="AI138" s="382">
        <v>0.11259918822411182</v>
      </c>
      <c r="AJ138" s="382">
        <v>0.11260947554239507</v>
      </c>
      <c r="AK138" s="382">
        <v>0.11185154513116941</v>
      </c>
      <c r="AL138" s="382">
        <v>0.11317514885270481</v>
      </c>
      <c r="AM138" s="382">
        <v>0.11174999999999999</v>
      </c>
      <c r="AN138" s="399">
        <v>0.11231238856308137</v>
      </c>
      <c r="AO138" s="399">
        <v>0.11131176101597076</v>
      </c>
      <c r="AP138" s="399">
        <v>0.11239839947166021</v>
      </c>
      <c r="AQ138" s="399">
        <v>0.10886006312320382</v>
      </c>
      <c r="AR138" s="399">
        <v>0.1084200146661882</v>
      </c>
      <c r="AS138" s="399">
        <v>0.10892003027618118</v>
      </c>
      <c r="AT138" s="399">
        <v>0.11154334924020436</v>
      </c>
      <c r="AU138" s="399">
        <v>0.11154334924020436</v>
      </c>
      <c r="AV138" s="399">
        <v>0.11008013095031439</v>
      </c>
      <c r="AW138" s="399">
        <v>0.11120650575028017</v>
      </c>
      <c r="AX138" s="399">
        <v>0.11120650575028017</v>
      </c>
    </row>
    <row r="139" spans="1:50" ht="15" customHeight="1" x14ac:dyDescent="0.2">
      <c r="B139" s="378"/>
      <c r="C139" s="366"/>
      <c r="D139" s="366"/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</row>
    <row r="140" spans="1:50" s="349" customFormat="1" ht="15" customHeight="1" x14ac:dyDescent="0.2">
      <c r="A140" s="349" t="s">
        <v>870</v>
      </c>
      <c r="B140" s="352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</row>
    <row r="141" spans="1:50" s="375" customFormat="1" ht="15" customHeight="1" x14ac:dyDescent="0.2">
      <c r="A141" s="375" t="s">
        <v>306</v>
      </c>
      <c r="B141" s="389" t="s">
        <v>863</v>
      </c>
      <c r="C141" s="375">
        <v>5400</v>
      </c>
      <c r="D141" s="375">
        <v>0</v>
      </c>
      <c r="E141" s="375">
        <v>0</v>
      </c>
      <c r="F141" s="375">
        <v>7269</v>
      </c>
      <c r="G141" s="375">
        <v>7718</v>
      </c>
      <c r="H141" s="375">
        <v>8546</v>
      </c>
      <c r="I141" s="375">
        <v>9475</v>
      </c>
      <c r="J141" s="375">
        <v>11530</v>
      </c>
      <c r="K141" s="375">
        <v>12511</v>
      </c>
      <c r="L141" s="375">
        <v>14375.6</v>
      </c>
      <c r="M141" s="375">
        <v>15891.3</v>
      </c>
      <c r="N141" s="375">
        <v>15754</v>
      </c>
      <c r="O141" s="375">
        <v>15412.9</v>
      </c>
      <c r="P141" s="375">
        <v>17115.599999999999</v>
      </c>
      <c r="Q141" s="375">
        <v>21324</v>
      </c>
      <c r="R141" s="375">
        <v>23764</v>
      </c>
      <c r="S141" s="375">
        <v>25111.1</v>
      </c>
      <c r="T141" s="375">
        <v>26040.7</v>
      </c>
      <c r="U141" s="375">
        <v>28871</v>
      </c>
      <c r="V141" s="375">
        <v>29155</v>
      </c>
      <c r="W141" s="375">
        <v>24437</v>
      </c>
      <c r="X141" s="375">
        <v>26568</v>
      </c>
      <c r="Y141" s="375">
        <v>27897</v>
      </c>
      <c r="Z141" s="375">
        <v>29488</v>
      </c>
      <c r="AA141" s="375">
        <v>30250</v>
      </c>
      <c r="AB141" s="375">
        <v>29346</v>
      </c>
      <c r="AC141" s="375">
        <v>29569</v>
      </c>
      <c r="AD141" s="375">
        <v>30265</v>
      </c>
      <c r="AE141" s="375">
        <v>29626.400000000001</v>
      </c>
      <c r="AF141" s="375">
        <v>29036.400000000001</v>
      </c>
      <c r="AG141" s="375">
        <v>32171.4</v>
      </c>
      <c r="AH141" s="375">
        <v>30883.627199999999</v>
      </c>
      <c r="AI141" s="375">
        <v>34321</v>
      </c>
      <c r="AJ141" s="375">
        <v>36402.542000000001</v>
      </c>
      <c r="AK141" s="375">
        <v>38884.6</v>
      </c>
      <c r="AL141" s="375">
        <v>37961.232380000001</v>
      </c>
      <c r="AM141" s="375">
        <v>37328.549999999996</v>
      </c>
      <c r="AN141" s="375">
        <v>40325.1</v>
      </c>
      <c r="AO141" s="375">
        <v>40451</v>
      </c>
      <c r="AP141" s="375">
        <v>31575</v>
      </c>
      <c r="AQ141" s="375">
        <v>39841.086935237428</v>
      </c>
      <c r="AR141" s="375">
        <v>42200.111680056412</v>
      </c>
      <c r="AS141" s="375">
        <v>41311.57</v>
      </c>
      <c r="AT141" s="375">
        <v>40911.409399999997</v>
      </c>
      <c r="AU141" s="375">
        <v>40444.302999999993</v>
      </c>
      <c r="AV141" s="375">
        <v>39119.932999999997</v>
      </c>
      <c r="AW141" s="375">
        <v>35616.703000000001</v>
      </c>
      <c r="AX141" s="375">
        <v>39726.362300000001</v>
      </c>
    </row>
    <row r="142" spans="1:50" s="375" customFormat="1" ht="15" customHeight="1" x14ac:dyDescent="0.2">
      <c r="A142" s="375" t="s">
        <v>204</v>
      </c>
      <c r="B142" s="386" t="s">
        <v>2</v>
      </c>
      <c r="C142" s="375">
        <v>3838.0926353119694</v>
      </c>
      <c r="D142" s="375">
        <v>4186.5714988211148</v>
      </c>
      <c r="E142" s="375">
        <v>4718.6385040447349</v>
      </c>
      <c r="F142" s="375">
        <v>5103.2741905793191</v>
      </c>
      <c r="G142" s="375">
        <v>5929.7663813746276</v>
      </c>
      <c r="H142" s="375">
        <v>6977.5504149800108</v>
      </c>
      <c r="I142" s="375">
        <v>7298.445870727096</v>
      </c>
      <c r="J142" s="375">
        <v>8400.7858078891804</v>
      </c>
      <c r="K142" s="375">
        <v>8887.4650709579564</v>
      </c>
      <c r="L142" s="375">
        <v>10362.936423703864</v>
      </c>
      <c r="M142" s="375">
        <v>10914.102372312622</v>
      </c>
      <c r="N142" s="375">
        <v>9370.3761361976267</v>
      </c>
      <c r="O142" s="375">
        <v>9465.083094576803</v>
      </c>
      <c r="P142" s="375">
        <v>10739.224433090332</v>
      </c>
      <c r="Q142" s="375">
        <v>13360.30260808108</v>
      </c>
      <c r="R142" s="375">
        <v>14619.545177456301</v>
      </c>
      <c r="S142" s="375">
        <v>15645.52943937381</v>
      </c>
      <c r="T142" s="375">
        <v>16848.120630848953</v>
      </c>
      <c r="U142" s="375">
        <v>18499.117094114601</v>
      </c>
      <c r="V142" s="375">
        <v>19329.989298793986</v>
      </c>
      <c r="W142" s="375">
        <v>16513.501533810282</v>
      </c>
      <c r="X142" s="375">
        <v>17226.650213116485</v>
      </c>
      <c r="Y142" s="375">
        <v>17255.870320630718</v>
      </c>
      <c r="Z142" s="375">
        <v>18407.045917733489</v>
      </c>
      <c r="AA142" s="375">
        <v>18755.079283924348</v>
      </c>
      <c r="AB142" s="375">
        <v>18760.143412274178</v>
      </c>
      <c r="AC142" s="375">
        <v>18891.340153177465</v>
      </c>
      <c r="AD142" s="375">
        <v>18853.783048025416</v>
      </c>
      <c r="AE142" s="375">
        <v>18503.521161178403</v>
      </c>
      <c r="AF142" s="375">
        <v>18589.159158399998</v>
      </c>
      <c r="AG142" s="375">
        <v>20408.673583600001</v>
      </c>
      <c r="AH142" s="375">
        <v>19300.044686000001</v>
      </c>
      <c r="AI142" s="375">
        <v>20904.789929207545</v>
      </c>
      <c r="AJ142" s="375">
        <v>22655.156999999999</v>
      </c>
      <c r="AK142" s="375">
        <v>24216.714</v>
      </c>
      <c r="AL142" s="375">
        <v>23930.911779316266</v>
      </c>
      <c r="AM142" s="375">
        <v>23726.659542352885</v>
      </c>
      <c r="AN142" s="375">
        <v>25421.151167380478</v>
      </c>
      <c r="AO142" s="375">
        <v>25403.932961551614</v>
      </c>
      <c r="AP142" s="375">
        <v>19807.940891920611</v>
      </c>
      <c r="AQ142" s="375">
        <v>24632.561680377414</v>
      </c>
      <c r="AR142" s="375">
        <v>26029.967226990997</v>
      </c>
      <c r="AS142" s="375">
        <v>25535.575647236015</v>
      </c>
      <c r="AT142" s="375">
        <v>24713.73821910211</v>
      </c>
      <c r="AU142" s="375">
        <v>24433.842278930675</v>
      </c>
      <c r="AV142" s="375">
        <v>23576.157686814116</v>
      </c>
      <c r="AW142" s="375">
        <v>21835.731119729899</v>
      </c>
      <c r="AX142" s="375">
        <v>22906.020904154811</v>
      </c>
    </row>
    <row r="143" spans="1:50" s="399" customFormat="1" ht="15" customHeight="1" x14ac:dyDescent="0.2">
      <c r="A143" s="399" t="s">
        <v>871</v>
      </c>
      <c r="B143" s="398" t="s">
        <v>867</v>
      </c>
      <c r="C143" s="399">
        <v>0.71075789542814249</v>
      </c>
      <c r="D143" s="399" t="s">
        <v>285</v>
      </c>
      <c r="E143" s="399" t="s">
        <v>285</v>
      </c>
      <c r="F143" s="399">
        <v>0.70206000695822246</v>
      </c>
      <c r="G143" s="399">
        <v>0.76830349590238767</v>
      </c>
      <c r="H143" s="399">
        <v>0.81646974198221511</v>
      </c>
      <c r="I143" s="399">
        <v>0.77028452461499697</v>
      </c>
      <c r="J143" s="399">
        <v>0.72860241178570517</v>
      </c>
      <c r="K143" s="399">
        <v>0.71037207824777848</v>
      </c>
      <c r="L143" s="399">
        <v>0.72086983664708704</v>
      </c>
      <c r="M143" s="399">
        <v>0.68679732761401657</v>
      </c>
      <c r="N143" s="399">
        <v>0.59479345792799454</v>
      </c>
      <c r="O143" s="399">
        <v>0.6141013757681425</v>
      </c>
      <c r="P143" s="399">
        <v>0.62745240792553769</v>
      </c>
      <c r="Q143" s="399">
        <v>0.626538295257976</v>
      </c>
      <c r="R143" s="399">
        <v>0.61519715441240119</v>
      </c>
      <c r="S143" s="399">
        <v>0.62305233300706897</v>
      </c>
      <c r="T143" s="399">
        <v>0.64699184856201841</v>
      </c>
      <c r="U143" s="399">
        <v>0.64075082588461085</v>
      </c>
      <c r="V143" s="399">
        <v>0.66300769332169385</v>
      </c>
      <c r="W143" s="399">
        <v>0.67575813454230393</v>
      </c>
      <c r="X143" s="399">
        <v>0.64839845728381829</v>
      </c>
      <c r="Y143" s="399">
        <v>0.61855648710007238</v>
      </c>
      <c r="Z143" s="399">
        <v>0.62557582534364786</v>
      </c>
      <c r="AA143" s="399">
        <v>0.62199124667518502</v>
      </c>
      <c r="AB143" s="399">
        <v>0.64159633831780061</v>
      </c>
      <c r="AC143" s="399">
        <v>0.64357383520502787</v>
      </c>
      <c r="AD143" s="399">
        <v>0.63010429486289177</v>
      </c>
      <c r="AE143" s="399">
        <v>0.63410060207039676</v>
      </c>
      <c r="AF143" s="399">
        <v>0.65323517110936602</v>
      </c>
      <c r="AG143" s="399">
        <v>0.64752557437972869</v>
      </c>
      <c r="AH143" s="399">
        <v>0.63789153878920013</v>
      </c>
      <c r="AI143" s="399">
        <v>0.62292996410572776</v>
      </c>
      <c r="AJ143" s="399">
        <v>0.63691203213226166</v>
      </c>
      <c r="AK143" s="399">
        <v>0.63794160155948632</v>
      </c>
      <c r="AL143" s="399">
        <v>0.63040397476464294</v>
      </c>
      <c r="AM143" s="399">
        <v>0.63561696187912164</v>
      </c>
      <c r="AN143" s="399">
        <v>0.63040516123656176</v>
      </c>
      <c r="AO143" s="399">
        <v>0.6280174275432403</v>
      </c>
      <c r="AP143" s="399">
        <v>0.6273298778122125</v>
      </c>
      <c r="AQ143" s="399">
        <v>0.61827032280565508</v>
      </c>
      <c r="AR143" s="399">
        <v>0.61682223555092264</v>
      </c>
      <c r="AS143" s="399">
        <v>0.61812164599980135</v>
      </c>
      <c r="AT143" s="399">
        <v>0.60407936518320271</v>
      </c>
      <c r="AU143" s="399">
        <v>0.60413557575539578</v>
      </c>
      <c r="AV143" s="399">
        <v>0.60266354972576563</v>
      </c>
      <c r="AW143" s="399">
        <v>0.61307558758961767</v>
      </c>
      <c r="AX143" s="399">
        <v>0.57659497567827422</v>
      </c>
    </row>
    <row r="144" spans="1:50" s="375" customFormat="1" ht="15" customHeight="1" x14ac:dyDescent="0.2">
      <c r="A144" s="375" t="s">
        <v>842</v>
      </c>
      <c r="B144" s="378" t="s">
        <v>257</v>
      </c>
      <c r="C144" s="375">
        <v>5915</v>
      </c>
      <c r="D144" s="375">
        <v>6976</v>
      </c>
      <c r="E144" s="375">
        <v>8124</v>
      </c>
      <c r="F144" s="375">
        <v>9740</v>
      </c>
      <c r="G144" s="375">
        <v>11138</v>
      </c>
      <c r="H144" s="375">
        <v>12627</v>
      </c>
      <c r="I144" s="375">
        <v>14825</v>
      </c>
      <c r="J144" s="375">
        <v>16748</v>
      </c>
      <c r="K144" s="375">
        <v>17987</v>
      </c>
      <c r="L144" s="375">
        <v>21355</v>
      </c>
      <c r="M144" s="375">
        <v>22925</v>
      </c>
      <c r="N144" s="375">
        <v>21412</v>
      </c>
      <c r="O144" s="375">
        <v>22028</v>
      </c>
      <c r="P144" s="375">
        <v>24513</v>
      </c>
      <c r="Q144" s="375">
        <v>29482</v>
      </c>
      <c r="R144" s="375">
        <v>33683</v>
      </c>
      <c r="S144" s="375">
        <v>38869</v>
      </c>
      <c r="T144" s="375">
        <v>40149</v>
      </c>
      <c r="U144" s="375">
        <v>43961</v>
      </c>
      <c r="V144" s="375">
        <v>46117</v>
      </c>
      <c r="W144" s="375">
        <v>44529</v>
      </c>
      <c r="X144" s="375">
        <v>47138</v>
      </c>
      <c r="Y144" s="375">
        <v>48870</v>
      </c>
      <c r="Z144" s="375">
        <v>50133</v>
      </c>
      <c r="AA144" s="375">
        <v>49916</v>
      </c>
      <c r="AB144" s="375">
        <v>49200</v>
      </c>
      <c r="AC144" s="375">
        <v>49852</v>
      </c>
      <c r="AD144" s="375">
        <v>48431</v>
      </c>
      <c r="AE144" s="375">
        <v>47236</v>
      </c>
      <c r="AF144" s="375">
        <v>47282</v>
      </c>
      <c r="AG144" s="375">
        <v>50085</v>
      </c>
      <c r="AH144" s="375">
        <v>45570</v>
      </c>
      <c r="AI144" s="375">
        <v>52393.17</v>
      </c>
      <c r="AJ144" s="375">
        <v>55328</v>
      </c>
      <c r="AK144" s="375">
        <v>58455</v>
      </c>
      <c r="AL144" s="375">
        <v>58856.72848120104</v>
      </c>
      <c r="AM144" s="375">
        <v>61485.299999999996</v>
      </c>
      <c r="AN144" s="375">
        <v>65094.004963999992</v>
      </c>
      <c r="AO144" s="375">
        <v>66503.838480000006</v>
      </c>
      <c r="AP144" s="375">
        <v>57855.14708270847</v>
      </c>
      <c r="AQ144" s="375">
        <v>64406.949354668177</v>
      </c>
      <c r="AR144" s="375">
        <v>66282.33317121552</v>
      </c>
      <c r="AS144" s="375">
        <v>65302.343884499998</v>
      </c>
      <c r="AT144" s="375">
        <v>63055.184219777162</v>
      </c>
      <c r="AU144" s="375">
        <v>58761.46274158272</v>
      </c>
      <c r="AV144" s="375">
        <v>51734.342818349614</v>
      </c>
      <c r="AW144" s="375">
        <v>50406.088506945511</v>
      </c>
      <c r="AX144" s="375">
        <v>52569.694883828954</v>
      </c>
    </row>
    <row r="145" spans="1:50" s="399" customFormat="1" ht="15" customHeight="1" x14ac:dyDescent="0.2">
      <c r="A145" s="399" t="s">
        <v>872</v>
      </c>
      <c r="B145" s="398" t="s">
        <v>869</v>
      </c>
      <c r="C145" s="399">
        <v>1.0953703703703703</v>
      </c>
      <c r="F145" s="399">
        <v>1.3399367175677535</v>
      </c>
      <c r="G145" s="399">
        <v>1.4431199792692406</v>
      </c>
      <c r="H145" s="399">
        <v>1.4775333489351743</v>
      </c>
      <c r="I145" s="399">
        <v>1.5646437994722955</v>
      </c>
      <c r="J145" s="399">
        <v>1.4525585429314831</v>
      </c>
      <c r="K145" s="399">
        <v>1.4376948285508753</v>
      </c>
      <c r="L145" s="399">
        <v>1.485503213778903</v>
      </c>
      <c r="M145" s="399">
        <v>1.4426132537929559</v>
      </c>
      <c r="N145" s="399">
        <v>1.3591468833312175</v>
      </c>
      <c r="O145" s="399">
        <v>1.4291924297179635</v>
      </c>
      <c r="P145" s="399">
        <v>1.4322022015003857</v>
      </c>
      <c r="Q145" s="399">
        <v>1.3825736259613581</v>
      </c>
      <c r="R145" s="399">
        <v>1.4173960612691465</v>
      </c>
      <c r="S145" s="399">
        <v>1.5478812158766442</v>
      </c>
      <c r="T145" s="399">
        <v>1.5417788308302003</v>
      </c>
      <c r="U145" s="399">
        <v>1.5226698070728413</v>
      </c>
      <c r="V145" s="399">
        <v>1.5817870005144916</v>
      </c>
      <c r="W145" s="399">
        <v>1.8221958505544871</v>
      </c>
      <c r="X145" s="399">
        <v>1.7742396868413128</v>
      </c>
      <c r="Y145" s="399">
        <v>1.7518012689536508</v>
      </c>
      <c r="Z145" s="399">
        <v>1.7001153011394465</v>
      </c>
      <c r="AA145" s="399">
        <v>1.6501157024793389</v>
      </c>
      <c r="AB145" s="399">
        <v>1.6765487630341442</v>
      </c>
      <c r="AC145" s="399">
        <v>1.6859548851838073</v>
      </c>
      <c r="AD145" s="399">
        <v>1.6002312902692879</v>
      </c>
      <c r="AE145" s="399">
        <v>1.5943887883779331</v>
      </c>
      <c r="AF145" s="399">
        <v>1.6283699081153311</v>
      </c>
      <c r="AG145" s="399">
        <v>1.5568175460191349</v>
      </c>
      <c r="AH145" s="399">
        <v>1.4755391167265484</v>
      </c>
      <c r="AI145" s="399">
        <v>1.5265630372075405</v>
      </c>
      <c r="AJ145" s="399">
        <v>1.5198938579618972</v>
      </c>
      <c r="AK145" s="399">
        <v>1.5032943633212121</v>
      </c>
      <c r="AL145" s="399">
        <v>1.550443038625108</v>
      </c>
      <c r="AM145" s="399">
        <v>1.6471387182197006</v>
      </c>
      <c r="AN145" s="399">
        <v>1.6142304659876849</v>
      </c>
      <c r="AO145" s="399">
        <v>1.6440591945810983</v>
      </c>
      <c r="AP145" s="399">
        <v>1.8323086962061272</v>
      </c>
      <c r="AQ145" s="399">
        <v>1.6165961902435821</v>
      </c>
      <c r="AR145" s="399">
        <v>1.5706672454741455</v>
      </c>
      <c r="AS145" s="399">
        <v>1.5807277206966475</v>
      </c>
      <c r="AT145" s="399">
        <v>1.541261597792257</v>
      </c>
      <c r="AU145" s="399">
        <v>1.4528983906975164</v>
      </c>
      <c r="AV145" s="399">
        <v>1.3224547909718971</v>
      </c>
      <c r="AW145" s="399">
        <v>1.4152373538602241</v>
      </c>
      <c r="AX145" s="399">
        <v>1.3232949568057721</v>
      </c>
    </row>
    <row r="146" spans="1:50" ht="15" customHeight="1" x14ac:dyDescent="0.2">
      <c r="B146" s="37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</row>
    <row r="147" spans="1:50" s="349" customFormat="1" ht="15" customHeight="1" x14ac:dyDescent="0.2">
      <c r="A147" s="349" t="s">
        <v>873</v>
      </c>
      <c r="B147" s="352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</row>
    <row r="148" spans="1:50" s="375" customFormat="1" ht="15" customHeight="1" x14ac:dyDescent="0.2">
      <c r="A148" s="375" t="s">
        <v>874</v>
      </c>
      <c r="B148" s="389" t="s">
        <v>863</v>
      </c>
      <c r="C148" s="375">
        <v>5400</v>
      </c>
      <c r="F148" s="375">
        <v>7100</v>
      </c>
      <c r="G148" s="375">
        <v>7500</v>
      </c>
      <c r="H148" s="375">
        <v>8300</v>
      </c>
      <c r="I148" s="375">
        <v>9169</v>
      </c>
      <c r="J148" s="375">
        <v>11164</v>
      </c>
      <c r="K148" s="375">
        <v>12107</v>
      </c>
      <c r="L148" s="375">
        <v>13891</v>
      </c>
      <c r="M148" s="375">
        <v>15339</v>
      </c>
      <c r="N148" s="375">
        <v>13230</v>
      </c>
      <c r="O148" s="375">
        <v>12996</v>
      </c>
      <c r="P148" s="375">
        <v>14671</v>
      </c>
      <c r="Q148" s="375">
        <v>18385</v>
      </c>
      <c r="R148" s="375">
        <v>20450</v>
      </c>
      <c r="S148" s="375">
        <v>21240</v>
      </c>
      <c r="T148" s="375">
        <v>22228</v>
      </c>
      <c r="U148" s="375">
        <v>24657</v>
      </c>
      <c r="V148" s="375">
        <v>25055</v>
      </c>
      <c r="W148" s="375">
        <v>20567</v>
      </c>
      <c r="X148" s="375">
        <v>22617</v>
      </c>
      <c r="Y148" s="375">
        <v>23934</v>
      </c>
      <c r="Z148" s="375">
        <v>25207</v>
      </c>
      <c r="AA148" s="375">
        <v>25747</v>
      </c>
      <c r="AB148" s="375">
        <v>25076</v>
      </c>
      <c r="AC148" s="375">
        <v>25237</v>
      </c>
      <c r="AD148" s="375">
        <v>26153</v>
      </c>
      <c r="AE148" s="375">
        <v>25760</v>
      </c>
      <c r="AF148" s="375">
        <v>24996</v>
      </c>
      <c r="AG148" s="375">
        <v>27865</v>
      </c>
      <c r="AH148" s="375">
        <v>26717</v>
      </c>
      <c r="AI148" s="375">
        <v>29604</v>
      </c>
      <c r="AJ148" s="375">
        <v>31147</v>
      </c>
      <c r="AK148" s="375">
        <v>32909</v>
      </c>
      <c r="AL148" s="375">
        <v>31610</v>
      </c>
      <c r="AM148" s="375">
        <v>30901</v>
      </c>
      <c r="AN148" s="375">
        <v>33782</v>
      </c>
      <c r="AO148" s="375">
        <v>33716</v>
      </c>
      <c r="AP148" s="375">
        <v>26506</v>
      </c>
      <c r="AQ148" s="375">
        <v>32928</v>
      </c>
      <c r="AR148" s="375">
        <v>35161.720239999995</v>
      </c>
      <c r="AS148" s="375">
        <v>34634.57</v>
      </c>
      <c r="AT148" s="375">
        <v>34178</v>
      </c>
      <c r="AU148" s="375">
        <v>33912.199999999997</v>
      </c>
      <c r="AV148" s="375">
        <v>33245.199999999997</v>
      </c>
      <c r="AW148" s="375">
        <v>30212.3</v>
      </c>
      <c r="AX148" s="375">
        <v>34365</v>
      </c>
    </row>
    <row r="149" spans="1:50" s="375" customFormat="1" ht="15" customHeight="1" x14ac:dyDescent="0.2">
      <c r="A149" s="375" t="s">
        <v>204</v>
      </c>
      <c r="B149" s="386" t="s">
        <v>2</v>
      </c>
      <c r="C149" s="375">
        <v>3283.690561991581</v>
      </c>
      <c r="D149" s="375">
        <v>3593.7309943706296</v>
      </c>
      <c r="E149" s="375">
        <v>4012.3513126738612</v>
      </c>
      <c r="F149" s="375">
        <v>4184.3822723113581</v>
      </c>
      <c r="G149" s="375">
        <v>4936.5743887086082</v>
      </c>
      <c r="H149" s="375">
        <v>5843.6159293489436</v>
      </c>
      <c r="I149" s="375">
        <v>5986.4637892571936</v>
      </c>
      <c r="J149" s="375">
        <v>6893.1462060872382</v>
      </c>
      <c r="K149" s="375">
        <v>7121.1062209268894</v>
      </c>
      <c r="L149" s="375">
        <v>8307.5080627601747</v>
      </c>
      <c r="M149" s="375">
        <v>8693.5587094233015</v>
      </c>
      <c r="N149" s="375">
        <v>7340.898353475297</v>
      </c>
      <c r="O149" s="375">
        <v>7421.4628380369977</v>
      </c>
      <c r="P149" s="375">
        <v>8307.6366060055752</v>
      </c>
      <c r="Q149" s="375">
        <v>10614.883504295631</v>
      </c>
      <c r="R149" s="375">
        <v>11405.321187739677</v>
      </c>
      <c r="S149" s="375">
        <v>12100.021438842166</v>
      </c>
      <c r="T149" s="375">
        <v>12995.725192807573</v>
      </c>
      <c r="U149" s="375">
        <v>14243.009309499834</v>
      </c>
      <c r="V149" s="375">
        <v>14875.268783451944</v>
      </c>
      <c r="W149" s="375">
        <v>12224.576210096675</v>
      </c>
      <c r="X149" s="375">
        <v>12642.664782576285</v>
      </c>
      <c r="Y149" s="375">
        <v>12594.935326469016</v>
      </c>
      <c r="Z149" s="375">
        <v>13482.145195357594</v>
      </c>
      <c r="AA149" s="375">
        <v>14026.650113184376</v>
      </c>
      <c r="AB149" s="375">
        <v>13900.142638362446</v>
      </c>
      <c r="AC149" s="375">
        <v>13593.323978736869</v>
      </c>
      <c r="AD149" s="375">
        <v>14031.56511575424</v>
      </c>
      <c r="AE149" s="375">
        <v>13641.200665978404</v>
      </c>
      <c r="AF149" s="375">
        <v>13564.9782192</v>
      </c>
      <c r="AG149" s="375">
        <v>14906.444598800001</v>
      </c>
      <c r="AH149" s="375">
        <v>14403.2615276</v>
      </c>
      <c r="AI149" s="375">
        <v>15299.339613207547</v>
      </c>
      <c r="AJ149" s="375">
        <v>16200.927000000001</v>
      </c>
      <c r="AK149" s="375">
        <v>17381.647999999997</v>
      </c>
      <c r="AL149" s="375">
        <v>16914.082883013354</v>
      </c>
      <c r="AM149" s="375">
        <v>16446.081568187496</v>
      </c>
      <c r="AN149" s="375">
        <v>17663.60882108954</v>
      </c>
      <c r="AO149" s="375">
        <v>17626.656715300327</v>
      </c>
      <c r="AP149" s="375">
        <v>13008.004519268092</v>
      </c>
      <c r="AQ149" s="375">
        <v>16445.349779138636</v>
      </c>
      <c r="AR149" s="375">
        <v>17400.679690316018</v>
      </c>
      <c r="AS149" s="375">
        <v>16913.614448991317</v>
      </c>
      <c r="AT149" s="375">
        <v>16274.303134419988</v>
      </c>
      <c r="AU149" s="375">
        <v>16387.119394081608</v>
      </c>
      <c r="AV149" s="375">
        <v>16724.559642833126</v>
      </c>
      <c r="AW149" s="375">
        <v>14969.303392952917</v>
      </c>
      <c r="AX149" s="375">
        <v>15947.848201529952</v>
      </c>
    </row>
    <row r="150" spans="1:50" s="399" customFormat="1" ht="15" customHeight="1" x14ac:dyDescent="0.2">
      <c r="A150" s="399" t="s">
        <v>871</v>
      </c>
      <c r="B150" s="398" t="s">
        <v>867</v>
      </c>
      <c r="C150" s="399">
        <v>0.6080908448132557</v>
      </c>
      <c r="F150" s="399">
        <v>0.58934961581850109</v>
      </c>
      <c r="G150" s="399">
        <v>0.65820991849448107</v>
      </c>
      <c r="H150" s="399">
        <v>0.7040501119697522</v>
      </c>
      <c r="I150" s="399">
        <v>0.6529025836249529</v>
      </c>
      <c r="J150" s="399">
        <v>0.61744412451515929</v>
      </c>
      <c r="K150" s="399">
        <v>0.58818090533797718</v>
      </c>
      <c r="L150" s="399">
        <v>0.59804967696783351</v>
      </c>
      <c r="M150" s="399">
        <v>0.56676176474498352</v>
      </c>
      <c r="N150" s="399">
        <v>0.55486760041385463</v>
      </c>
      <c r="O150" s="399">
        <v>0.57105746676184965</v>
      </c>
      <c r="P150" s="399">
        <v>0.56626246377244738</v>
      </c>
      <c r="Q150" s="399">
        <v>0.5773665218545353</v>
      </c>
      <c r="R150" s="399">
        <v>0.55771741749338277</v>
      </c>
      <c r="S150" s="399">
        <v>0.56968085870255025</v>
      </c>
      <c r="T150" s="399">
        <v>0.58465562321430509</v>
      </c>
      <c r="U150" s="399">
        <v>0.57764567098592012</v>
      </c>
      <c r="V150" s="399">
        <v>0.59370460121540392</v>
      </c>
      <c r="W150" s="399">
        <v>0.59437818885091043</v>
      </c>
      <c r="X150" s="399">
        <v>0.55898946732883603</v>
      </c>
      <c r="Y150" s="399">
        <v>0.52623612126970065</v>
      </c>
      <c r="Z150" s="399">
        <v>0.5348571902787953</v>
      </c>
      <c r="AA150" s="399">
        <v>0.54478774665725627</v>
      </c>
      <c r="AB150" s="399">
        <v>0.55432057099866194</v>
      </c>
      <c r="AC150" s="399">
        <v>0.53862677730066444</v>
      </c>
      <c r="AD150" s="399">
        <v>0.53651837707927352</v>
      </c>
      <c r="AE150" s="399">
        <v>0.5295497152941927</v>
      </c>
      <c r="AF150" s="399">
        <v>0.54268595852136348</v>
      </c>
      <c r="AG150" s="399">
        <v>0.53495225547460978</v>
      </c>
      <c r="AH150" s="399">
        <v>0.53910474707489608</v>
      </c>
      <c r="AI150" s="399">
        <v>0.516799743724076</v>
      </c>
      <c r="AJ150" s="399">
        <v>0.52014405881786374</v>
      </c>
      <c r="AK150" s="399">
        <v>0.52817308335105895</v>
      </c>
      <c r="AL150" s="399">
        <v>0.53508645628008078</v>
      </c>
      <c r="AM150" s="399">
        <v>0.53221842555863874</v>
      </c>
      <c r="AN150" s="399">
        <v>0.5228704286628838</v>
      </c>
      <c r="AO150" s="399">
        <v>0.52279798064124827</v>
      </c>
      <c r="AP150" s="399">
        <v>0.49075698027873282</v>
      </c>
      <c r="AQ150" s="399">
        <v>0.4994336060234037</v>
      </c>
      <c r="AR150" s="399">
        <v>0.4948756651138187</v>
      </c>
      <c r="AS150" s="399">
        <v>0.48834486609740835</v>
      </c>
      <c r="AT150" s="399">
        <v>0.47616312055766835</v>
      </c>
      <c r="AU150" s="399">
        <v>0.48322194944832864</v>
      </c>
      <c r="AV150" s="399">
        <v>0.50306689816373873</v>
      </c>
      <c r="AW150" s="399">
        <v>0.49547050019207139</v>
      </c>
      <c r="AX150" s="399">
        <v>0.46407240510781178</v>
      </c>
    </row>
    <row r="151" spans="1:50" s="375" customFormat="1" ht="15" customHeight="1" x14ac:dyDescent="0.2">
      <c r="A151" s="375" t="s">
        <v>842</v>
      </c>
      <c r="B151" s="378" t="s">
        <v>257</v>
      </c>
      <c r="C151" s="375">
        <v>1998</v>
      </c>
      <c r="D151" s="375">
        <v>3160</v>
      </c>
      <c r="E151" s="375">
        <v>3435</v>
      </c>
      <c r="F151" s="375">
        <v>3289</v>
      </c>
      <c r="G151" s="375">
        <v>4425</v>
      </c>
      <c r="H151" s="375">
        <v>4876</v>
      </c>
      <c r="I151" s="375">
        <v>5902</v>
      </c>
      <c r="J151" s="375">
        <v>6533</v>
      </c>
      <c r="K151" s="375">
        <v>7095</v>
      </c>
      <c r="L151" s="375">
        <v>8233</v>
      </c>
      <c r="M151" s="375">
        <v>8921</v>
      </c>
      <c r="N151" s="375">
        <v>8536</v>
      </c>
      <c r="O151" s="375">
        <v>8680</v>
      </c>
      <c r="P151" s="375">
        <v>9307</v>
      </c>
      <c r="Q151" s="375">
        <v>11311</v>
      </c>
      <c r="R151" s="375">
        <v>12349</v>
      </c>
      <c r="S151" s="375">
        <v>13256</v>
      </c>
      <c r="T151" s="375">
        <v>13519</v>
      </c>
      <c r="U151" s="375">
        <v>14347</v>
      </c>
      <c r="V151" s="375">
        <v>14959</v>
      </c>
      <c r="W151" s="375">
        <v>12775</v>
      </c>
      <c r="X151" s="375">
        <v>12909</v>
      </c>
      <c r="Y151" s="375">
        <v>13408</v>
      </c>
      <c r="Z151" s="375">
        <v>14432</v>
      </c>
      <c r="AA151" s="375">
        <v>14966</v>
      </c>
      <c r="AB151" s="375">
        <v>14360</v>
      </c>
      <c r="AC151" s="375">
        <v>14271</v>
      </c>
      <c r="AD151" s="375">
        <v>14322</v>
      </c>
      <c r="AE151" s="375">
        <v>14041</v>
      </c>
      <c r="AF151" s="375">
        <v>14308</v>
      </c>
      <c r="AG151" s="375">
        <v>14717</v>
      </c>
      <c r="AH151" s="375">
        <v>13963</v>
      </c>
      <c r="AI151" s="375">
        <v>14994</v>
      </c>
      <c r="AJ151" s="375">
        <v>16066</v>
      </c>
      <c r="AK151" s="375">
        <v>16889</v>
      </c>
      <c r="AL151" s="375">
        <v>16247.716278083699</v>
      </c>
      <c r="AM151" s="375">
        <v>16878.599999999999</v>
      </c>
      <c r="AN151" s="375">
        <v>18363.213</v>
      </c>
      <c r="AO151" s="375">
        <v>18622.29939</v>
      </c>
      <c r="AP151" s="375">
        <v>14897.839512</v>
      </c>
      <c r="AQ151" s="375">
        <v>18755</v>
      </c>
      <c r="AR151" s="375">
        <v>19932.892699999997</v>
      </c>
      <c r="AS151" s="375">
        <v>19716.663684499999</v>
      </c>
      <c r="AT151" s="375">
        <v>19671.28</v>
      </c>
      <c r="AU151" s="375">
        <v>19440.838000000003</v>
      </c>
      <c r="AV151" s="375">
        <v>18714.440999999999</v>
      </c>
      <c r="AW151" s="375">
        <v>17263.965639999999</v>
      </c>
      <c r="AX151" s="375">
        <v>18651.827392241146</v>
      </c>
    </row>
    <row r="152" spans="1:50" s="399" customFormat="1" ht="15" customHeight="1" x14ac:dyDescent="0.2">
      <c r="A152" s="399" t="s">
        <v>872</v>
      </c>
      <c r="B152" s="398" t="s">
        <v>869</v>
      </c>
      <c r="C152" s="399">
        <v>0.37</v>
      </c>
      <c r="F152" s="399">
        <v>0.46323943661971834</v>
      </c>
      <c r="G152" s="399">
        <v>0.59</v>
      </c>
      <c r="H152" s="399">
        <v>0.58746987951807228</v>
      </c>
      <c r="I152" s="399">
        <v>0.64369069691351288</v>
      </c>
      <c r="J152" s="399">
        <v>0.58518452167681834</v>
      </c>
      <c r="K152" s="399">
        <v>0.58602461385975058</v>
      </c>
      <c r="L152" s="399">
        <v>0.59268591174141527</v>
      </c>
      <c r="M152" s="399">
        <v>0.58158941260838382</v>
      </c>
      <c r="N152" s="399">
        <v>0.6452003023431595</v>
      </c>
      <c r="O152" s="399">
        <v>0.6678978147122191</v>
      </c>
      <c r="P152" s="399">
        <v>0.63438075114170811</v>
      </c>
      <c r="Q152" s="399">
        <v>0.61522980690780527</v>
      </c>
      <c r="R152" s="399">
        <v>0.6038630806845966</v>
      </c>
      <c r="S152" s="399">
        <v>0.62410546139359702</v>
      </c>
      <c r="T152" s="399">
        <v>0.60819686881410828</v>
      </c>
      <c r="U152" s="399">
        <v>0.581863162590745</v>
      </c>
      <c r="V152" s="399">
        <v>0.59704649770504892</v>
      </c>
      <c r="W152" s="399">
        <v>0.62114066222589581</v>
      </c>
      <c r="X152" s="399">
        <v>0.57076535349515856</v>
      </c>
      <c r="Y152" s="399">
        <v>0.56020723656722649</v>
      </c>
      <c r="Z152" s="399">
        <v>0.57253937398341725</v>
      </c>
      <c r="AA152" s="399">
        <v>0.58127160445877191</v>
      </c>
      <c r="AB152" s="399">
        <v>0.57265911628648902</v>
      </c>
      <c r="AC152" s="399">
        <v>0.56547925664698662</v>
      </c>
      <c r="AD152" s="399">
        <v>0.54762359958704543</v>
      </c>
      <c r="AE152" s="399">
        <v>0.54506987577639754</v>
      </c>
      <c r="AF152" s="399">
        <v>0.57241158585373664</v>
      </c>
      <c r="AG152" s="399">
        <v>0.52815359770321191</v>
      </c>
      <c r="AH152" s="399">
        <v>0.52262604334318974</v>
      </c>
      <c r="AI152" s="399">
        <v>0.50648561005269555</v>
      </c>
      <c r="AJ152" s="399">
        <v>0.51581211673676441</v>
      </c>
      <c r="AK152" s="399">
        <v>0.51320307514661645</v>
      </c>
      <c r="AL152" s="399">
        <v>0.51400557665560576</v>
      </c>
      <c r="AM152" s="399">
        <v>0.54621533283712498</v>
      </c>
      <c r="AN152" s="399">
        <v>0.54357980581374699</v>
      </c>
      <c r="AO152" s="399">
        <v>0.55232825335152447</v>
      </c>
      <c r="AP152" s="399">
        <v>0.56205536527578659</v>
      </c>
      <c r="AQ152" s="399">
        <v>0.56957604470359569</v>
      </c>
      <c r="AR152" s="399">
        <v>0.56689185181913615</v>
      </c>
      <c r="AS152" s="399">
        <v>0.56927698783325442</v>
      </c>
      <c r="AT152" s="399">
        <v>0.57555386505939488</v>
      </c>
      <c r="AU152" s="399">
        <v>0.57326973773450274</v>
      </c>
      <c r="AV152" s="399">
        <v>0.56292159469637726</v>
      </c>
      <c r="AW152" s="399">
        <v>0.5714217600116509</v>
      </c>
      <c r="AX152" s="399">
        <v>0.54275650784929863</v>
      </c>
    </row>
    <row r="153" spans="1:50" ht="15" customHeight="1" x14ac:dyDescent="0.2">
      <c r="B153" s="37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</row>
    <row r="154" spans="1:50" s="349" customFormat="1" ht="15" customHeight="1" x14ac:dyDescent="0.2">
      <c r="A154" s="349" t="s">
        <v>875</v>
      </c>
      <c r="B154" s="352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</row>
    <row r="155" spans="1:50" s="375" customFormat="1" ht="15" customHeight="1" x14ac:dyDescent="0.2">
      <c r="A155" s="375" t="s">
        <v>306</v>
      </c>
      <c r="B155" s="389" t="s">
        <v>863</v>
      </c>
      <c r="C155" s="375">
        <v>0</v>
      </c>
      <c r="D155" s="375">
        <v>0</v>
      </c>
      <c r="E155" s="375">
        <v>0</v>
      </c>
      <c r="F155" s="375">
        <v>169</v>
      </c>
      <c r="G155" s="375">
        <v>218</v>
      </c>
      <c r="H155" s="375">
        <v>246</v>
      </c>
      <c r="I155" s="375">
        <v>306</v>
      </c>
      <c r="J155" s="375">
        <v>366</v>
      </c>
      <c r="K155" s="375">
        <v>404</v>
      </c>
      <c r="L155" s="375">
        <v>484.6</v>
      </c>
      <c r="M155" s="375">
        <v>552.29999999999995</v>
      </c>
      <c r="N155" s="375">
        <v>572</v>
      </c>
      <c r="O155" s="375">
        <v>570.9</v>
      </c>
      <c r="P155" s="375">
        <v>598.6</v>
      </c>
      <c r="Q155" s="375">
        <v>692</v>
      </c>
      <c r="R155" s="375">
        <v>773</v>
      </c>
      <c r="S155" s="375">
        <v>814.1</v>
      </c>
      <c r="T155" s="375">
        <v>823.7</v>
      </c>
      <c r="U155" s="375">
        <v>973</v>
      </c>
      <c r="V155" s="375">
        <v>1032</v>
      </c>
      <c r="W155" s="375">
        <v>939</v>
      </c>
      <c r="X155" s="375">
        <v>935</v>
      </c>
      <c r="Y155" s="375">
        <v>1019</v>
      </c>
      <c r="Z155" s="375">
        <v>1020</v>
      </c>
      <c r="AA155" s="375">
        <v>936</v>
      </c>
      <c r="AB155" s="375">
        <v>872</v>
      </c>
      <c r="AC155" s="375">
        <v>995</v>
      </c>
      <c r="AD155" s="375">
        <v>843</v>
      </c>
      <c r="AE155" s="375">
        <v>721</v>
      </c>
      <c r="AF155" s="375">
        <v>762</v>
      </c>
      <c r="AG155" s="375">
        <v>903</v>
      </c>
      <c r="AH155" s="375">
        <v>736</v>
      </c>
      <c r="AI155" s="375">
        <v>859.4</v>
      </c>
      <c r="AJ155" s="375">
        <v>1083.1420000000001</v>
      </c>
      <c r="AK155" s="375">
        <v>1222.5999999999999</v>
      </c>
      <c r="AL155" s="375">
        <v>1400.9</v>
      </c>
      <c r="AM155" s="375">
        <v>1020.1</v>
      </c>
      <c r="AN155" s="375">
        <v>1158.0999999999999</v>
      </c>
      <c r="AO155" s="375">
        <v>1203.5999999999999</v>
      </c>
      <c r="AP155" s="375">
        <v>750</v>
      </c>
      <c r="AQ155" s="375">
        <v>1108.9000000000001</v>
      </c>
      <c r="AR155" s="375">
        <v>993.4357500000001</v>
      </c>
      <c r="AS155" s="375">
        <v>1045</v>
      </c>
      <c r="AT155" s="375">
        <v>1074.6484</v>
      </c>
      <c r="AU155" s="375">
        <v>1096.99</v>
      </c>
      <c r="AV155" s="375">
        <v>895.7399999999999</v>
      </c>
      <c r="AW155" s="375">
        <v>895.7399999999999</v>
      </c>
      <c r="AX155" s="375">
        <v>895.7399999999999</v>
      </c>
    </row>
    <row r="156" spans="1:50" s="375" customFormat="1" ht="15" customHeight="1" x14ac:dyDescent="0.2">
      <c r="A156" s="375" t="s">
        <v>204</v>
      </c>
      <c r="B156" s="386" t="s">
        <v>2</v>
      </c>
      <c r="C156" s="375">
        <v>99.066357600000003</v>
      </c>
      <c r="D156" s="375">
        <v>120.60573839999999</v>
      </c>
      <c r="E156" s="375">
        <v>133.42260959999999</v>
      </c>
      <c r="F156" s="375">
        <v>163.83244079999997</v>
      </c>
      <c r="G156" s="375">
        <v>190.9795776</v>
      </c>
      <c r="H156" s="375">
        <v>228.578532</v>
      </c>
      <c r="I156" s="375">
        <v>251.779248</v>
      </c>
      <c r="J156" s="375">
        <v>309.45616799999999</v>
      </c>
      <c r="K156" s="375">
        <v>353.84340599999996</v>
      </c>
      <c r="L156" s="375">
        <v>403.11169079999996</v>
      </c>
      <c r="M156" s="375">
        <v>502.10307839999996</v>
      </c>
      <c r="N156" s="375">
        <v>567.58487520000006</v>
      </c>
      <c r="O156" s="375">
        <v>532.31598839999992</v>
      </c>
      <c r="P156" s="375">
        <v>619.2002207999999</v>
      </c>
      <c r="Q156" s="375">
        <v>702.26898000000006</v>
      </c>
      <c r="R156" s="375">
        <v>807.30494879999992</v>
      </c>
      <c r="S156" s="375">
        <v>900.57762479999997</v>
      </c>
      <c r="T156" s="375">
        <v>915.66558719999989</v>
      </c>
      <c r="U156" s="375">
        <v>1077.1369728</v>
      </c>
      <c r="V156" s="375">
        <v>1252.3948415999998</v>
      </c>
      <c r="W156" s="375">
        <v>944.82791759999998</v>
      </c>
      <c r="X156" s="375">
        <v>1063.2805175999999</v>
      </c>
      <c r="Y156" s="375">
        <v>1124.6059776</v>
      </c>
      <c r="Z156" s="375">
        <v>1207.7227175999999</v>
      </c>
      <c r="AA156" s="375">
        <v>1059.4880352</v>
      </c>
      <c r="AB156" s="375">
        <v>968.67837359999999</v>
      </c>
      <c r="AC156" s="375">
        <v>1240.6795296</v>
      </c>
      <c r="AD156" s="375">
        <v>1003.49844</v>
      </c>
      <c r="AE156" s="375">
        <v>948.73631999999998</v>
      </c>
      <c r="AF156" s="375">
        <v>996.68930159999991</v>
      </c>
      <c r="AG156" s="375">
        <v>1173.8236223999997</v>
      </c>
      <c r="AH156" s="375">
        <v>923.6460264000001</v>
      </c>
      <c r="AI156" s="375">
        <v>1125.4965499999998</v>
      </c>
      <c r="AJ156" s="375">
        <v>1465.924</v>
      </c>
      <c r="AK156" s="375">
        <v>1563.347</v>
      </c>
      <c r="AL156" s="375">
        <v>1613.3710701292725</v>
      </c>
      <c r="AM156" s="375">
        <v>1612.7443095936001</v>
      </c>
      <c r="AN156" s="375">
        <v>1803.1258504651521</v>
      </c>
      <c r="AO156" s="375">
        <v>1811.3880999999999</v>
      </c>
      <c r="AP156" s="375">
        <v>1446.9051720930233</v>
      </c>
      <c r="AQ156" s="375">
        <v>1695.2052965786186</v>
      </c>
      <c r="AR156" s="375">
        <v>1555.4574287291657</v>
      </c>
      <c r="AS156" s="375">
        <v>1564.8708022379708</v>
      </c>
      <c r="AT156" s="375">
        <v>1504.655679468681</v>
      </c>
      <c r="AU156" s="375">
        <v>1431.1632656247684</v>
      </c>
      <c r="AV156" s="375">
        <v>1206.0353138831235</v>
      </c>
      <c r="AW156" s="375">
        <v>1217.9458658319852</v>
      </c>
      <c r="AX156" s="375">
        <v>1298.5434606880199</v>
      </c>
    </row>
    <row r="157" spans="1:50" s="399" customFormat="1" ht="15" customHeight="1" x14ac:dyDescent="0.2">
      <c r="A157" s="399" t="s">
        <v>871</v>
      </c>
      <c r="B157" s="398" t="s">
        <v>867</v>
      </c>
      <c r="C157" s="399" t="s">
        <v>285</v>
      </c>
      <c r="D157" s="399" t="s">
        <v>285</v>
      </c>
      <c r="E157" s="399" t="s">
        <v>285</v>
      </c>
      <c r="F157" s="399">
        <v>0.96942272662721873</v>
      </c>
      <c r="G157" s="399">
        <v>0.87605310825688076</v>
      </c>
      <c r="H157" s="399">
        <v>0.92918102439024386</v>
      </c>
      <c r="I157" s="399">
        <v>0.82280799999999998</v>
      </c>
      <c r="J157" s="399">
        <v>0.84550865573770484</v>
      </c>
      <c r="K157" s="399">
        <v>0.87585001485148506</v>
      </c>
      <c r="L157" s="399">
        <v>0.83184418241848934</v>
      </c>
      <c r="M157" s="399">
        <v>0.90911294296577949</v>
      </c>
      <c r="N157" s="399">
        <v>0.99228125034965042</v>
      </c>
      <c r="O157" s="399">
        <v>0.93241546400420383</v>
      </c>
      <c r="P157" s="399">
        <v>1.0344140006682256</v>
      </c>
      <c r="Q157" s="399">
        <v>1.0148395664739884</v>
      </c>
      <c r="R157" s="399">
        <v>1.0443789764553686</v>
      </c>
      <c r="S157" s="399">
        <v>1.1062248185726569</v>
      </c>
      <c r="T157" s="399">
        <v>1.1116493713730726</v>
      </c>
      <c r="U157" s="399">
        <v>1.1070266935251798</v>
      </c>
      <c r="V157" s="399">
        <v>1.2135608930232558</v>
      </c>
      <c r="W157" s="399">
        <v>1.0062065150159745</v>
      </c>
      <c r="X157" s="399">
        <v>1.1371984145454546</v>
      </c>
      <c r="Y157" s="399">
        <v>1.1036368769381746</v>
      </c>
      <c r="Z157" s="399">
        <v>1.1840418799999999</v>
      </c>
      <c r="AA157" s="399">
        <v>1.1319316615384616</v>
      </c>
      <c r="AB157" s="399">
        <v>1.1108696944954128</v>
      </c>
      <c r="AC157" s="399">
        <v>1.2469141001005026</v>
      </c>
      <c r="AD157" s="399">
        <v>1.1903896085409251</v>
      </c>
      <c r="AE157" s="399">
        <v>1.3158617475728156</v>
      </c>
      <c r="AF157" s="399">
        <v>1.3079912094488189</v>
      </c>
      <c r="AG157" s="399">
        <v>1.299915417940199</v>
      </c>
      <c r="AH157" s="399">
        <v>1.2549538402173914</v>
      </c>
      <c r="AI157" s="399">
        <v>1.309630614382127</v>
      </c>
      <c r="AJ157" s="399">
        <v>1.353399646583735</v>
      </c>
      <c r="AK157" s="399">
        <v>1.2787068542450517</v>
      </c>
      <c r="AL157" s="399">
        <v>1.1516675495247859</v>
      </c>
      <c r="AM157" s="399">
        <v>1.5809668753980983</v>
      </c>
      <c r="AN157" s="399">
        <v>1.5569690445256474</v>
      </c>
      <c r="AO157" s="399">
        <v>1.5049751578597541</v>
      </c>
      <c r="AP157" s="399">
        <v>1.9292068961240312</v>
      </c>
      <c r="AQ157" s="399">
        <v>1.5287269335184583</v>
      </c>
      <c r="AR157" s="399">
        <v>1.5657353067162778</v>
      </c>
      <c r="AS157" s="399">
        <v>1.4974840212803548</v>
      </c>
      <c r="AT157" s="399">
        <v>1.4001376445251126</v>
      </c>
      <c r="AU157" s="399">
        <v>1.304627449315644</v>
      </c>
      <c r="AV157" s="399">
        <v>1.3464122556580298</v>
      </c>
      <c r="AW157" s="399">
        <v>1.3597091408578219</v>
      </c>
      <c r="AX157" s="399">
        <v>1.4496879236028535</v>
      </c>
    </row>
    <row r="158" spans="1:50" s="375" customFormat="1" ht="15" customHeight="1" x14ac:dyDescent="0.2">
      <c r="A158" s="375" t="s">
        <v>842</v>
      </c>
      <c r="B158" s="378" t="s">
        <v>257</v>
      </c>
      <c r="C158" s="375">
        <v>574</v>
      </c>
      <c r="D158" s="375">
        <v>787</v>
      </c>
      <c r="E158" s="375">
        <v>876</v>
      </c>
      <c r="F158" s="375">
        <v>945</v>
      </c>
      <c r="G158" s="375">
        <v>1087</v>
      </c>
      <c r="H158" s="375">
        <v>1319</v>
      </c>
      <c r="I158" s="375">
        <v>1390</v>
      </c>
      <c r="J158" s="375">
        <v>1760</v>
      </c>
      <c r="K158" s="375">
        <v>1935</v>
      </c>
      <c r="L158" s="375">
        <v>2239</v>
      </c>
      <c r="M158" s="375">
        <v>2902</v>
      </c>
      <c r="N158" s="375">
        <v>3237</v>
      </c>
      <c r="O158" s="375">
        <v>3041</v>
      </c>
      <c r="P158" s="375">
        <v>3305</v>
      </c>
      <c r="Q158" s="375">
        <v>3793</v>
      </c>
      <c r="R158" s="375">
        <v>4165</v>
      </c>
      <c r="S158" s="375">
        <v>4962</v>
      </c>
      <c r="T158" s="375">
        <v>5095</v>
      </c>
      <c r="U158" s="375">
        <v>5808</v>
      </c>
      <c r="V158" s="375">
        <v>6469</v>
      </c>
      <c r="W158" s="375">
        <v>6211</v>
      </c>
      <c r="X158" s="375">
        <v>6206</v>
      </c>
      <c r="Y158" s="375">
        <v>7511</v>
      </c>
      <c r="Z158" s="375">
        <v>7196</v>
      </c>
      <c r="AA158" s="375">
        <v>6350</v>
      </c>
      <c r="AB158" s="375">
        <v>6296</v>
      </c>
      <c r="AC158" s="375">
        <v>6896</v>
      </c>
      <c r="AD158" s="375">
        <v>6290</v>
      </c>
      <c r="AE158" s="375">
        <v>5142</v>
      </c>
      <c r="AF158" s="375">
        <v>5432</v>
      </c>
      <c r="AG158" s="375">
        <v>6398</v>
      </c>
      <c r="AH158" s="375">
        <v>5371</v>
      </c>
      <c r="AI158" s="375">
        <v>6821.17</v>
      </c>
      <c r="AJ158" s="375">
        <v>7136</v>
      </c>
      <c r="AK158" s="375">
        <v>7659</v>
      </c>
      <c r="AL158" s="375">
        <v>7735.0576006118445</v>
      </c>
      <c r="AM158" s="375">
        <v>7703.1</v>
      </c>
      <c r="AN158" s="375">
        <v>8674.6941999999999</v>
      </c>
      <c r="AO158" s="375">
        <v>8737.4619999999995</v>
      </c>
      <c r="AP158" s="375">
        <v>6749.0362624584714</v>
      </c>
      <c r="AQ158" s="375">
        <v>8460.899227228625</v>
      </c>
      <c r="AR158" s="375">
        <v>7883.1038090687071</v>
      </c>
      <c r="AS158" s="375">
        <v>7741.2042000000001</v>
      </c>
      <c r="AT158" s="375">
        <v>7276.54</v>
      </c>
      <c r="AU158" s="375">
        <v>6767.6100000000006</v>
      </c>
      <c r="AV158" s="375">
        <v>6091.2</v>
      </c>
      <c r="AW158" s="375">
        <v>6030.09</v>
      </c>
      <c r="AX158" s="375">
        <v>6625.8686762589932</v>
      </c>
    </row>
    <row r="159" spans="1:50" s="399" customFormat="1" ht="15" customHeight="1" x14ac:dyDescent="0.2">
      <c r="A159" s="399" t="s">
        <v>872</v>
      </c>
      <c r="B159" s="398" t="s">
        <v>869</v>
      </c>
      <c r="F159" s="399">
        <v>5.5917159763313613</v>
      </c>
      <c r="G159" s="399">
        <v>4.9862385321100922</v>
      </c>
      <c r="H159" s="399">
        <v>5.3617886178861784</v>
      </c>
      <c r="I159" s="399">
        <v>4.5424836601307188</v>
      </c>
      <c r="J159" s="399">
        <v>4.8087431693989071</v>
      </c>
      <c r="K159" s="399">
        <v>4.7896039603960396</v>
      </c>
      <c r="L159" s="399">
        <v>4.620305406520842</v>
      </c>
      <c r="M159" s="399">
        <v>5.2543907296759009</v>
      </c>
      <c r="N159" s="399">
        <v>5.6590909090909092</v>
      </c>
      <c r="O159" s="399">
        <v>5.3266771763881593</v>
      </c>
      <c r="P159" s="399">
        <v>5.5212161710658201</v>
      </c>
      <c r="Q159" s="399">
        <v>5.4812138728323703</v>
      </c>
      <c r="R159" s="399">
        <v>5.3880983182406208</v>
      </c>
      <c r="S159" s="399">
        <v>6.0950743151946938</v>
      </c>
      <c r="T159" s="399">
        <v>6.1855044312249605</v>
      </c>
      <c r="U159" s="399">
        <v>5.9691675231243577</v>
      </c>
      <c r="V159" s="399">
        <v>6.2684108527131785</v>
      </c>
      <c r="W159" s="399">
        <v>6.6144834930777421</v>
      </c>
      <c r="X159" s="399">
        <v>6.6374331550802141</v>
      </c>
      <c r="Y159" s="399">
        <v>7.3709519136408241</v>
      </c>
      <c r="Z159" s="399">
        <v>7.0549019607843135</v>
      </c>
      <c r="AA159" s="399">
        <v>6.7841880341880341</v>
      </c>
      <c r="AB159" s="399">
        <v>7.2201834862385317</v>
      </c>
      <c r="AC159" s="399">
        <v>6.9306532663316585</v>
      </c>
      <c r="AD159" s="399">
        <v>7.4614472123368918</v>
      </c>
      <c r="AE159" s="399">
        <v>7.1317614424410545</v>
      </c>
      <c r="AF159" s="399">
        <v>7.1286089238845145</v>
      </c>
      <c r="AG159" s="399">
        <v>7.0852713178294575</v>
      </c>
      <c r="AH159" s="399">
        <v>7.2975543478260869</v>
      </c>
      <c r="AI159" s="399">
        <v>7.9371305562020016</v>
      </c>
      <c r="AJ159" s="399">
        <v>6.5882405077081305</v>
      </c>
      <c r="AK159" s="399">
        <v>6.264518239816784</v>
      </c>
      <c r="AL159" s="399">
        <v>5.5214916129715501</v>
      </c>
      <c r="AM159" s="399">
        <v>7.5513184981864523</v>
      </c>
      <c r="AN159" s="399">
        <v>7.4904535014247475</v>
      </c>
      <c r="AO159" s="399">
        <v>7.2594400132934531</v>
      </c>
      <c r="AP159" s="399">
        <v>8.9987150166112944</v>
      </c>
      <c r="AQ159" s="399">
        <v>7.6299929905569703</v>
      </c>
      <c r="AR159" s="399">
        <v>7.9351923957525248</v>
      </c>
      <c r="AS159" s="399">
        <v>7.407850909090909</v>
      </c>
      <c r="AT159" s="399">
        <v>6.7710890371213504</v>
      </c>
      <c r="AU159" s="399">
        <v>6.169254049717865</v>
      </c>
      <c r="AV159" s="399">
        <v>6.8001875544242756</v>
      </c>
      <c r="AW159" s="399">
        <v>6.7319646325942806</v>
      </c>
      <c r="AX159" s="399">
        <v>7.397089195814627</v>
      </c>
    </row>
    <row r="160" spans="1:50" ht="15" customHeight="1" x14ac:dyDescent="0.2">
      <c r="B160" s="37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</row>
    <row r="161" spans="1:50" s="349" customFormat="1" ht="15" customHeight="1" x14ac:dyDescent="0.2">
      <c r="A161" s="349" t="s">
        <v>876</v>
      </c>
      <c r="B161" s="352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</row>
    <row r="162" spans="1:50" s="375" customFormat="1" ht="15" customHeight="1" x14ac:dyDescent="0.2">
      <c r="A162" s="375" t="s">
        <v>306</v>
      </c>
      <c r="B162" s="389" t="s">
        <v>863</v>
      </c>
      <c r="C162" s="375">
        <v>0</v>
      </c>
      <c r="D162" s="375">
        <v>0</v>
      </c>
      <c r="E162" s="375">
        <v>0</v>
      </c>
      <c r="F162" s="375">
        <v>0</v>
      </c>
      <c r="G162" s="375">
        <v>0</v>
      </c>
      <c r="H162" s="375">
        <v>0</v>
      </c>
      <c r="I162" s="375">
        <v>0</v>
      </c>
      <c r="J162" s="375">
        <v>0</v>
      </c>
      <c r="K162" s="375">
        <v>0</v>
      </c>
      <c r="L162" s="375">
        <v>0</v>
      </c>
      <c r="M162" s="375">
        <v>0</v>
      </c>
      <c r="N162" s="375">
        <v>1952</v>
      </c>
      <c r="O162" s="375">
        <v>1846</v>
      </c>
      <c r="P162" s="375">
        <v>1846</v>
      </c>
      <c r="Q162" s="375">
        <v>2247</v>
      </c>
      <c r="R162" s="375">
        <v>2541</v>
      </c>
      <c r="S162" s="375">
        <v>3057</v>
      </c>
      <c r="T162" s="375">
        <v>2989</v>
      </c>
      <c r="U162" s="375">
        <v>3241</v>
      </c>
      <c r="V162" s="375">
        <v>3068</v>
      </c>
      <c r="W162" s="375">
        <v>2931</v>
      </c>
      <c r="X162" s="375">
        <v>3016</v>
      </c>
      <c r="Y162" s="375">
        <v>2944</v>
      </c>
      <c r="Z162" s="375">
        <v>3261</v>
      </c>
      <c r="AA162" s="375">
        <v>3567</v>
      </c>
      <c r="AB162" s="375">
        <v>3398</v>
      </c>
      <c r="AC162" s="375">
        <v>3337</v>
      </c>
      <c r="AD162" s="375">
        <v>3269</v>
      </c>
      <c r="AE162" s="375">
        <v>3145.4</v>
      </c>
      <c r="AF162" s="375">
        <v>3278.4</v>
      </c>
      <c r="AG162" s="375">
        <v>3403.4</v>
      </c>
      <c r="AH162" s="375">
        <v>3430.6271999999999</v>
      </c>
      <c r="AI162" s="375">
        <v>3839</v>
      </c>
      <c r="AJ162" s="375">
        <v>4172.3999999999996</v>
      </c>
      <c r="AK162" s="375">
        <v>4856.6000000000004</v>
      </c>
      <c r="AL162" s="375">
        <v>4950.3323800000007</v>
      </c>
      <c r="AM162" s="375">
        <v>5407.45</v>
      </c>
      <c r="AN162" s="375">
        <v>5385</v>
      </c>
      <c r="AO162" s="375">
        <v>5531.4</v>
      </c>
      <c r="AP162" s="375">
        <v>4319</v>
      </c>
      <c r="AQ162" s="375">
        <v>5804.1869352374279</v>
      </c>
      <c r="AR162" s="375">
        <v>6044.9556900564221</v>
      </c>
      <c r="AS162" s="375">
        <v>5632</v>
      </c>
      <c r="AT162" s="375">
        <v>5658.7610000000004</v>
      </c>
      <c r="AU162" s="375">
        <v>5435.1129999999994</v>
      </c>
      <c r="AV162" s="375">
        <v>4978.9929999999986</v>
      </c>
      <c r="AW162" s="375">
        <v>4508.6630000000005</v>
      </c>
      <c r="AX162" s="375">
        <v>4465.6223000000009</v>
      </c>
    </row>
    <row r="163" spans="1:50" s="375" customFormat="1" ht="15" customHeight="1" x14ac:dyDescent="0.2">
      <c r="A163" s="375" t="s">
        <v>204</v>
      </c>
      <c r="B163" s="386" t="s">
        <v>2</v>
      </c>
      <c r="C163" s="375">
        <v>455.33571572038835</v>
      </c>
      <c r="D163" s="375">
        <v>472.23476605048535</v>
      </c>
      <c r="E163" s="375">
        <v>572.86458177087377</v>
      </c>
      <c r="F163" s="375">
        <v>755.05947746796107</v>
      </c>
      <c r="G163" s="375">
        <v>802.21241506601928</v>
      </c>
      <c r="H163" s="375">
        <v>905.35595363106791</v>
      </c>
      <c r="I163" s="375">
        <v>1060.2028334699028</v>
      </c>
      <c r="J163" s="375">
        <v>1198.1834338019416</v>
      </c>
      <c r="K163" s="375">
        <v>1412.5154440310678</v>
      </c>
      <c r="L163" s="375">
        <v>1652.3166701436892</v>
      </c>
      <c r="M163" s="375">
        <v>1718.4405844893204</v>
      </c>
      <c r="N163" s="375">
        <v>1461.8929075223302</v>
      </c>
      <c r="O163" s="375">
        <v>1511.3042681398056</v>
      </c>
      <c r="P163" s="375">
        <v>1812.3876062847578</v>
      </c>
      <c r="Q163" s="375">
        <v>2043.1501237854484</v>
      </c>
      <c r="R163" s="375">
        <v>2406.919040916624</v>
      </c>
      <c r="S163" s="375">
        <v>2644.9303757316425</v>
      </c>
      <c r="T163" s="375">
        <v>2936.7298508413792</v>
      </c>
      <c r="U163" s="375">
        <v>3178.9708118147682</v>
      </c>
      <c r="V163" s="375">
        <v>3202.325673742042</v>
      </c>
      <c r="W163" s="375">
        <v>3344.0974061136076</v>
      </c>
      <c r="X163" s="375">
        <v>3520.7049129402017</v>
      </c>
      <c r="Y163" s="375">
        <v>3536.3290165617018</v>
      </c>
      <c r="Z163" s="375">
        <v>3717.1780047758939</v>
      </c>
      <c r="AA163" s="375">
        <v>3668.9411355399716</v>
      </c>
      <c r="AB163" s="375">
        <v>3891.322400311733</v>
      </c>
      <c r="AC163" s="375">
        <v>4057.3366448405968</v>
      </c>
      <c r="AD163" s="375">
        <v>3818.7194922711783</v>
      </c>
      <c r="AE163" s="375">
        <v>3913.5841751999997</v>
      </c>
      <c r="AF163" s="375">
        <v>4027.4916375999992</v>
      </c>
      <c r="AG163" s="375">
        <v>4328.4053623999998</v>
      </c>
      <c r="AH163" s="375">
        <v>3973.1371319999994</v>
      </c>
      <c r="AI163" s="375">
        <v>4479.9537659999996</v>
      </c>
      <c r="AJ163" s="375">
        <v>4988.3059999999996</v>
      </c>
      <c r="AK163" s="375">
        <v>5271.7190000000001</v>
      </c>
      <c r="AL163" s="375">
        <v>5403.4578261736406</v>
      </c>
      <c r="AM163" s="375">
        <v>5667.8336645717909</v>
      </c>
      <c r="AN163" s="375">
        <v>5954.416495825787</v>
      </c>
      <c r="AO163" s="375">
        <v>5965.8881462512854</v>
      </c>
      <c r="AP163" s="375">
        <v>5353.0312005594988</v>
      </c>
      <c r="AQ163" s="375">
        <v>6492.0066046601623</v>
      </c>
      <c r="AR163" s="375">
        <v>7073.8301079458124</v>
      </c>
      <c r="AS163" s="375">
        <v>7057.0903960067244</v>
      </c>
      <c r="AT163" s="375">
        <v>6934.7794052134414</v>
      </c>
      <c r="AU163" s="375">
        <v>6615.5596192242992</v>
      </c>
      <c r="AV163" s="375">
        <v>5645.5627300978686</v>
      </c>
      <c r="AW163" s="375">
        <v>5648.481860944994</v>
      </c>
      <c r="AX163" s="375">
        <v>5659.6292419368383</v>
      </c>
    </row>
    <row r="164" spans="1:50" s="399" customFormat="1" ht="15" customHeight="1" x14ac:dyDescent="0.2">
      <c r="A164" s="399" t="s">
        <v>871</v>
      </c>
      <c r="B164" s="398" t="s">
        <v>867</v>
      </c>
      <c r="C164" s="399" t="s">
        <v>285</v>
      </c>
      <c r="D164" s="399" t="s">
        <v>285</v>
      </c>
      <c r="E164" s="399" t="s">
        <v>285</v>
      </c>
      <c r="F164" s="399" t="s">
        <v>285</v>
      </c>
      <c r="G164" s="399" t="s">
        <v>285</v>
      </c>
      <c r="H164" s="399" t="s">
        <v>285</v>
      </c>
      <c r="I164" s="399" t="s">
        <v>285</v>
      </c>
      <c r="J164" s="399" t="s">
        <v>285</v>
      </c>
      <c r="K164" s="399" t="s">
        <v>285</v>
      </c>
      <c r="L164" s="399" t="s">
        <v>285</v>
      </c>
      <c r="M164" s="399" t="s">
        <v>285</v>
      </c>
      <c r="N164" s="399">
        <v>0.74892054688643972</v>
      </c>
      <c r="O164" s="399">
        <v>0.81869136952318833</v>
      </c>
      <c r="P164" s="399">
        <v>0.98179176938502588</v>
      </c>
      <c r="Q164" s="399">
        <v>0.90927909380749816</v>
      </c>
      <c r="R164" s="399">
        <v>0.94723299524463755</v>
      </c>
      <c r="S164" s="399">
        <v>0.86520457171463605</v>
      </c>
      <c r="T164" s="399">
        <v>0.98251249609949121</v>
      </c>
      <c r="U164" s="399">
        <v>0.98086109590088499</v>
      </c>
      <c r="V164" s="399">
        <v>1.0437828141271324</v>
      </c>
      <c r="W164" s="399">
        <v>1.1409407731537384</v>
      </c>
      <c r="X164" s="399">
        <v>1.167342477765319</v>
      </c>
      <c r="Y164" s="399">
        <v>1.2011987148647085</v>
      </c>
      <c r="Z164" s="399">
        <v>1.1398889925715712</v>
      </c>
      <c r="AA164" s="399">
        <v>1.028578955856454</v>
      </c>
      <c r="AB164" s="399">
        <v>1.1451802237527171</v>
      </c>
      <c r="AC164" s="399">
        <v>1.2158635435542693</v>
      </c>
      <c r="AD164" s="399">
        <v>1.1681613619673228</v>
      </c>
      <c r="AE164" s="399">
        <v>1.244224637629554</v>
      </c>
      <c r="AF164" s="399">
        <v>1.2284930568570032</v>
      </c>
      <c r="AG164" s="399">
        <v>1.2717886120937885</v>
      </c>
      <c r="AH164" s="399">
        <v>1.1581372444082527</v>
      </c>
      <c r="AI164" s="399">
        <v>1.1669585220109402</v>
      </c>
      <c r="AJ164" s="399">
        <v>1.1955483654491419</v>
      </c>
      <c r="AK164" s="399">
        <v>1.0854752295844829</v>
      </c>
      <c r="AL164" s="399">
        <v>1.0915343478761803</v>
      </c>
      <c r="AM164" s="399">
        <v>1.0481527641627368</v>
      </c>
      <c r="AN164" s="399">
        <v>1.1057412248515854</v>
      </c>
      <c r="AO164" s="399">
        <v>1.078549399112573</v>
      </c>
      <c r="AP164" s="399">
        <v>1.2394144942253991</v>
      </c>
      <c r="AQ164" s="399">
        <v>1.1185040518331615</v>
      </c>
      <c r="AR164" s="399">
        <v>1.1702037981158118</v>
      </c>
      <c r="AS164" s="399">
        <v>1.2530345163364212</v>
      </c>
      <c r="AT164" s="399">
        <v>1.2254943096577928</v>
      </c>
      <c r="AU164" s="399">
        <v>1.2171889745851283</v>
      </c>
      <c r="AV164" s="399">
        <v>1.1338764143869795</v>
      </c>
      <c r="AW164" s="399">
        <v>1.2528063998007821</v>
      </c>
      <c r="AX164" s="399">
        <v>1.2673775034527297</v>
      </c>
    </row>
    <row r="165" spans="1:50" s="375" customFormat="1" ht="15" customHeight="1" x14ac:dyDescent="0.2">
      <c r="A165" s="375" t="s">
        <v>842</v>
      </c>
      <c r="B165" s="378" t="s">
        <v>257</v>
      </c>
      <c r="C165" s="375">
        <v>3343</v>
      </c>
      <c r="D165" s="375">
        <v>3029</v>
      </c>
      <c r="E165" s="375">
        <v>3813</v>
      </c>
      <c r="F165" s="375">
        <v>5506</v>
      </c>
      <c r="G165" s="375">
        <v>5626</v>
      </c>
      <c r="H165" s="375">
        <v>6432</v>
      </c>
      <c r="I165" s="375">
        <v>7533</v>
      </c>
      <c r="J165" s="375">
        <v>8455</v>
      </c>
      <c r="K165" s="375">
        <v>8957</v>
      </c>
      <c r="L165" s="375">
        <v>10883</v>
      </c>
      <c r="M165" s="375">
        <v>11102</v>
      </c>
      <c r="N165" s="375">
        <v>9639</v>
      </c>
      <c r="O165" s="375">
        <v>10307</v>
      </c>
      <c r="P165" s="375">
        <v>11901</v>
      </c>
      <c r="Q165" s="375">
        <v>14378</v>
      </c>
      <c r="R165" s="375">
        <v>17169</v>
      </c>
      <c r="S165" s="375">
        <v>20651</v>
      </c>
      <c r="T165" s="375">
        <v>21535</v>
      </c>
      <c r="U165" s="375">
        <v>23806</v>
      </c>
      <c r="V165" s="375">
        <v>24689</v>
      </c>
      <c r="W165" s="375">
        <v>25543</v>
      </c>
      <c r="X165" s="375">
        <v>28023</v>
      </c>
      <c r="Y165" s="375">
        <v>27951</v>
      </c>
      <c r="Z165" s="375">
        <v>28505</v>
      </c>
      <c r="AA165" s="375">
        <v>28600</v>
      </c>
      <c r="AB165" s="375">
        <v>28544</v>
      </c>
      <c r="AC165" s="375">
        <v>28685</v>
      </c>
      <c r="AD165" s="375">
        <v>27819</v>
      </c>
      <c r="AE165" s="375">
        <v>28053</v>
      </c>
      <c r="AF165" s="375">
        <v>27542</v>
      </c>
      <c r="AG165" s="375">
        <v>28970</v>
      </c>
      <c r="AH165" s="375">
        <v>26236</v>
      </c>
      <c r="AI165" s="375">
        <v>30578</v>
      </c>
      <c r="AJ165" s="375">
        <v>32126</v>
      </c>
      <c r="AK165" s="375">
        <v>33907</v>
      </c>
      <c r="AL165" s="375">
        <v>34873.954602505502</v>
      </c>
      <c r="AM165" s="375">
        <v>36903.599999999999</v>
      </c>
      <c r="AN165" s="375">
        <v>38056.097763999998</v>
      </c>
      <c r="AO165" s="375">
        <v>39144.077089999999</v>
      </c>
      <c r="AP165" s="375">
        <v>36208.271308249998</v>
      </c>
      <c r="AQ165" s="375">
        <v>37191.05012743955</v>
      </c>
      <c r="AR165" s="375">
        <v>38466.336662146816</v>
      </c>
      <c r="AS165" s="375">
        <v>37844.476000000002</v>
      </c>
      <c r="AT165" s="375">
        <v>36107.364219777162</v>
      </c>
      <c r="AU165" s="375">
        <v>32553.014741582716</v>
      </c>
      <c r="AV165" s="375">
        <v>26928.701818349618</v>
      </c>
      <c r="AW165" s="375">
        <v>27112.032866945516</v>
      </c>
      <c r="AX165" s="375">
        <v>27291.998815328818</v>
      </c>
    </row>
    <row r="166" spans="1:50" s="399" customFormat="1" ht="15" customHeight="1" x14ac:dyDescent="0.2">
      <c r="A166" s="399" t="s">
        <v>872</v>
      </c>
      <c r="B166" s="398" t="s">
        <v>869</v>
      </c>
      <c r="N166" s="399">
        <v>4.9380122950819674</v>
      </c>
      <c r="O166" s="399">
        <v>5.5834236186348862</v>
      </c>
      <c r="P166" s="399">
        <v>6.4469122426868903</v>
      </c>
      <c r="Q166" s="399">
        <v>6.3987538940809969</v>
      </c>
      <c r="R166" s="399">
        <v>6.7567886658795748</v>
      </c>
      <c r="S166" s="399">
        <v>6.7553156689564933</v>
      </c>
      <c r="T166" s="399">
        <v>7.2047507527601207</v>
      </c>
      <c r="U166" s="399">
        <v>7.3452638074668313</v>
      </c>
      <c r="V166" s="399">
        <v>8.0472620599739244</v>
      </c>
      <c r="W166" s="399">
        <v>8.7147731149778238</v>
      </c>
      <c r="X166" s="399">
        <v>9.2914456233421756</v>
      </c>
      <c r="Y166" s="399">
        <v>9.4942255434782616</v>
      </c>
      <c r="Z166" s="399">
        <v>8.7411836859858933</v>
      </c>
      <c r="AA166" s="399">
        <v>8.0179422483880014</v>
      </c>
      <c r="AB166" s="399">
        <v>8.4002354326074169</v>
      </c>
      <c r="AC166" s="399">
        <v>8.5960443512136653</v>
      </c>
      <c r="AD166" s="399">
        <v>8.5099418782502294</v>
      </c>
      <c r="AE166" s="399">
        <v>8.918738475233674</v>
      </c>
      <c r="AF166" s="399">
        <v>8.401049292337726</v>
      </c>
      <c r="AG166" s="399">
        <v>8.5120761591349829</v>
      </c>
      <c r="AH166" s="399">
        <v>7.6475811769929418</v>
      </c>
      <c r="AI166" s="399">
        <v>7.9650950768429283</v>
      </c>
      <c r="AJ166" s="399">
        <v>7.6996452880835973</v>
      </c>
      <c r="AK166" s="399">
        <v>6.9816332413622693</v>
      </c>
      <c r="AL166" s="399">
        <v>7.0447703155046524</v>
      </c>
      <c r="AM166" s="399">
        <v>6.8245846008747195</v>
      </c>
      <c r="AN166" s="399">
        <v>7.0670562235840295</v>
      </c>
      <c r="AO166" s="399">
        <v>7.0767033825071417</v>
      </c>
      <c r="AP166" s="399">
        <v>8.3834849058231065</v>
      </c>
      <c r="AQ166" s="399">
        <v>6.4076244515233212</v>
      </c>
      <c r="AR166" s="399">
        <v>6.3633777705635719</v>
      </c>
      <c r="AS166" s="399">
        <v>6.7195447443181822</v>
      </c>
      <c r="AT166" s="399">
        <v>6.3807897558806888</v>
      </c>
      <c r="AU166" s="399">
        <v>5.9893906054175359</v>
      </c>
      <c r="AV166" s="399">
        <v>5.4084634821438042</v>
      </c>
      <c r="AW166" s="399">
        <v>6.0133198837317208</v>
      </c>
      <c r="AX166" s="399">
        <v>6.1115779575287439</v>
      </c>
    </row>
    <row r="167" spans="1:50" ht="15" customHeight="1" x14ac:dyDescent="0.2">
      <c r="B167" s="37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</row>
    <row r="168" spans="1:50" s="349" customFormat="1" ht="15" customHeight="1" x14ac:dyDescent="0.2">
      <c r="A168" s="349" t="s">
        <v>877</v>
      </c>
      <c r="B168" s="352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</row>
    <row r="169" spans="1:50" s="375" customFormat="1" ht="15" customHeight="1" x14ac:dyDescent="0.2">
      <c r="A169" s="375" t="s">
        <v>306</v>
      </c>
      <c r="B169" s="389" t="s">
        <v>863</v>
      </c>
      <c r="C169" s="375">
        <v>1876</v>
      </c>
      <c r="D169" s="375">
        <v>2095</v>
      </c>
      <c r="E169" s="375">
        <v>2383</v>
      </c>
      <c r="F169" s="375">
        <v>2717</v>
      </c>
      <c r="G169" s="375">
        <v>3148</v>
      </c>
      <c r="H169" s="375">
        <v>3040</v>
      </c>
      <c r="I169" s="375">
        <v>3482.7</v>
      </c>
      <c r="J169" s="375">
        <v>3907</v>
      </c>
      <c r="K169" s="375">
        <v>4538.7</v>
      </c>
      <c r="L169" s="375">
        <v>5647.1</v>
      </c>
      <c r="M169" s="375">
        <v>6458</v>
      </c>
      <c r="N169" s="375">
        <v>6094.9</v>
      </c>
      <c r="O169" s="375">
        <v>6439.8</v>
      </c>
      <c r="P169" s="375">
        <v>6682.4</v>
      </c>
      <c r="Q169" s="375">
        <v>7344</v>
      </c>
      <c r="R169" s="375">
        <v>7737</v>
      </c>
      <c r="S169" s="375">
        <v>8439.2999999999993</v>
      </c>
      <c r="T169" s="375">
        <v>8766.6</v>
      </c>
      <c r="U169" s="375">
        <v>8874.5</v>
      </c>
      <c r="V169" s="375">
        <v>9241.6</v>
      </c>
      <c r="W169" s="375">
        <v>9066.9</v>
      </c>
      <c r="X169" s="375">
        <v>9692.2000000000007</v>
      </c>
      <c r="Y169" s="375">
        <v>10203.1</v>
      </c>
      <c r="Z169" s="375">
        <v>10771.9</v>
      </c>
      <c r="AA169" s="375">
        <v>11482.4</v>
      </c>
      <c r="AB169" s="375">
        <v>11734</v>
      </c>
      <c r="AC169" s="375">
        <v>12369</v>
      </c>
      <c r="AD169" s="375">
        <v>12849</v>
      </c>
      <c r="AE169" s="375">
        <v>13276</v>
      </c>
      <c r="AF169" s="375">
        <v>14162</v>
      </c>
      <c r="AG169" s="375">
        <v>14651</v>
      </c>
      <c r="AH169" s="375">
        <v>14850</v>
      </c>
      <c r="AI169" s="375">
        <v>15673</v>
      </c>
      <c r="AJ169" s="375">
        <v>16985</v>
      </c>
      <c r="AK169" s="375">
        <v>17749</v>
      </c>
      <c r="AL169" s="375">
        <v>18723.875</v>
      </c>
      <c r="AM169" s="375">
        <v>19905</v>
      </c>
      <c r="AN169" s="375">
        <v>21006.103999999999</v>
      </c>
      <c r="AO169" s="375">
        <v>22105.995999999999</v>
      </c>
      <c r="AP169" s="375">
        <v>22864.475999999999</v>
      </c>
      <c r="AQ169" s="375">
        <v>23818</v>
      </c>
      <c r="AR169" s="375">
        <v>23907</v>
      </c>
      <c r="AS169" s="375">
        <v>23840.04</v>
      </c>
      <c r="AT169" s="375">
        <v>25423</v>
      </c>
      <c r="AU169" s="375">
        <v>26866</v>
      </c>
      <c r="AV169" s="375">
        <v>28167</v>
      </c>
      <c r="AW169" s="375">
        <v>29108</v>
      </c>
      <c r="AX169" s="375">
        <v>29969</v>
      </c>
    </row>
    <row r="170" spans="1:50" s="375" customFormat="1" ht="15" customHeight="1" x14ac:dyDescent="0.2">
      <c r="A170" s="375" t="s">
        <v>204</v>
      </c>
      <c r="B170" s="386" t="s">
        <v>878</v>
      </c>
      <c r="C170" s="375">
        <v>934.13799266133435</v>
      </c>
      <c r="D170" s="375">
        <v>1045.7700657953148</v>
      </c>
      <c r="E170" s="375">
        <v>1159.9748076475639</v>
      </c>
      <c r="F170" s="375">
        <v>1326.4918571077581</v>
      </c>
      <c r="G170" s="375">
        <v>1504.3388744674785</v>
      </c>
      <c r="H170" s="375">
        <v>1481.3992850150512</v>
      </c>
      <c r="I170" s="375">
        <v>1701.7777982748003</v>
      </c>
      <c r="J170" s="375">
        <v>1924.0751968926322</v>
      </c>
      <c r="K170" s="375">
        <v>2132.5023532407913</v>
      </c>
      <c r="L170" s="375">
        <v>2385.0974731207216</v>
      </c>
      <c r="M170" s="375">
        <v>2663.7605477009711</v>
      </c>
      <c r="N170" s="375">
        <v>2549.5704264028618</v>
      </c>
      <c r="O170" s="375">
        <v>2670.3318812849589</v>
      </c>
      <c r="P170" s="375">
        <v>2773.1395890438039</v>
      </c>
      <c r="Q170" s="375">
        <v>2870.3981814772706</v>
      </c>
      <c r="R170" s="375">
        <v>3167.3931996441129</v>
      </c>
      <c r="S170" s="375">
        <v>3360.8105287094349</v>
      </c>
      <c r="T170" s="375">
        <v>3387.7417439095561</v>
      </c>
      <c r="U170" s="375">
        <v>3572.6662897961355</v>
      </c>
      <c r="V170" s="375">
        <v>3623.0638185297712</v>
      </c>
      <c r="W170" s="375">
        <v>3612.0013974410263</v>
      </c>
      <c r="X170" s="375">
        <v>3815.3501583117059</v>
      </c>
      <c r="Y170" s="375">
        <v>4357.7571901267147</v>
      </c>
      <c r="Z170" s="375">
        <v>4584.2937121862624</v>
      </c>
      <c r="AA170" s="375">
        <v>4792.5838626629247</v>
      </c>
      <c r="AB170" s="375">
        <v>4866.7554847222009</v>
      </c>
      <c r="AC170" s="375">
        <v>5098.993894536412</v>
      </c>
      <c r="AD170" s="375">
        <v>5124.196174186749</v>
      </c>
      <c r="AE170" s="375">
        <v>5609.455515553228</v>
      </c>
      <c r="AF170" s="375">
        <v>5991.4440085772003</v>
      </c>
      <c r="AG170" s="375">
        <v>6206.2206081224003</v>
      </c>
      <c r="AH170" s="375">
        <v>6160.7519405456005</v>
      </c>
      <c r="AI170" s="375">
        <v>6591.4447315999996</v>
      </c>
      <c r="AJ170" s="375">
        <v>7120.4508079999996</v>
      </c>
      <c r="AK170" s="375">
        <v>7298.848148</v>
      </c>
      <c r="AL170" s="375">
        <v>7713.0937741048256</v>
      </c>
      <c r="AM170" s="375">
        <v>8015.9759726654102</v>
      </c>
      <c r="AN170" s="375">
        <v>8555.2964525884327</v>
      </c>
      <c r="AO170" s="375">
        <v>8957.3187458658849</v>
      </c>
      <c r="AP170" s="375">
        <v>9345.9985346572903</v>
      </c>
      <c r="AQ170" s="375">
        <v>10131.293828816371</v>
      </c>
      <c r="AR170" s="375">
        <v>10194.939735616028</v>
      </c>
      <c r="AS170" s="375">
        <v>10003.176651172951</v>
      </c>
      <c r="AT170" s="375">
        <v>10573.916744021381</v>
      </c>
      <c r="AU170" s="375">
        <v>11172.808342697263</v>
      </c>
      <c r="AV170" s="375">
        <v>11729.405713553038</v>
      </c>
      <c r="AW170" s="375">
        <v>12382.296426317638</v>
      </c>
      <c r="AX170" s="375">
        <v>12677.119048480168</v>
      </c>
    </row>
    <row r="171" spans="1:50" s="399" customFormat="1" ht="15" customHeight="1" x14ac:dyDescent="0.2">
      <c r="A171" s="399" t="s">
        <v>871</v>
      </c>
      <c r="B171" s="398" t="s">
        <v>867</v>
      </c>
      <c r="C171" s="399">
        <v>0.49794136069367501</v>
      </c>
      <c r="D171" s="399">
        <v>0.49917425574955365</v>
      </c>
      <c r="E171" s="399">
        <v>0.48677079632713549</v>
      </c>
      <c r="F171" s="399">
        <v>0.48821930699586236</v>
      </c>
      <c r="G171" s="399">
        <v>0.47787130700999952</v>
      </c>
      <c r="H171" s="399">
        <v>0.48730239638653</v>
      </c>
      <c r="I171" s="399">
        <v>0.48863749340304946</v>
      </c>
      <c r="J171" s="399">
        <v>0.49246869641480223</v>
      </c>
      <c r="K171" s="399">
        <v>0.46984871290034402</v>
      </c>
      <c r="L171" s="399">
        <v>0.42235793117187964</v>
      </c>
      <c r="M171" s="399">
        <v>0.41247453510389764</v>
      </c>
      <c r="N171" s="399">
        <v>0.41831210133109026</v>
      </c>
      <c r="O171" s="399">
        <v>0.41466068531397848</v>
      </c>
      <c r="P171" s="399">
        <v>0.41499155827903211</v>
      </c>
      <c r="Q171" s="399">
        <v>0.39084942558241703</v>
      </c>
      <c r="R171" s="399">
        <v>0.40938260303012963</v>
      </c>
      <c r="S171" s="399">
        <v>0.39823332844068055</v>
      </c>
      <c r="T171" s="399">
        <v>0.38643735814449798</v>
      </c>
      <c r="U171" s="399">
        <v>0.40257662851948117</v>
      </c>
      <c r="V171" s="399">
        <v>0.39203858839700606</v>
      </c>
      <c r="W171" s="399">
        <v>0.39837225484355471</v>
      </c>
      <c r="X171" s="399">
        <v>0.39365161246277475</v>
      </c>
      <c r="Y171" s="399">
        <v>0.42710129177668693</v>
      </c>
      <c r="Z171" s="399">
        <v>0.42557893335310043</v>
      </c>
      <c r="AA171" s="399">
        <v>0.4173852036737028</v>
      </c>
      <c r="AB171" s="399">
        <v>0.41475673127000179</v>
      </c>
      <c r="AC171" s="399">
        <v>0.41223978450452031</v>
      </c>
      <c r="AD171" s="399">
        <v>0.39880116539705418</v>
      </c>
      <c r="AE171" s="399">
        <v>0.4225260255764709</v>
      </c>
      <c r="AF171" s="399">
        <v>0.42306482195856521</v>
      </c>
      <c r="AG171" s="399">
        <v>0.42360389107381069</v>
      </c>
      <c r="AH171" s="399">
        <v>0.4148654505417913</v>
      </c>
      <c r="AI171" s="399">
        <v>0.42056050096344028</v>
      </c>
      <c r="AJ171" s="399">
        <v>0.41921994748307329</v>
      </c>
      <c r="AK171" s="399">
        <v>0.41122588021860385</v>
      </c>
      <c r="AL171" s="399">
        <v>0.41193896958320997</v>
      </c>
      <c r="AM171" s="399">
        <v>0.40271167910903843</v>
      </c>
      <c r="AN171" s="399">
        <v>0.40727668741373618</v>
      </c>
      <c r="AO171" s="399">
        <v>0.40519860520493561</v>
      </c>
      <c r="AP171" s="399">
        <v>0.40875629665238294</v>
      </c>
      <c r="AQ171" s="399">
        <v>0.42536291161375311</v>
      </c>
      <c r="AR171" s="399">
        <v>0.42644161691621818</v>
      </c>
      <c r="AS171" s="399">
        <v>0.41959563201961703</v>
      </c>
      <c r="AT171" s="399">
        <v>0.41591931495186957</v>
      </c>
      <c r="AU171" s="399">
        <v>0.41587167210218351</v>
      </c>
      <c r="AV171" s="399">
        <v>0.41642367712404721</v>
      </c>
      <c r="AW171" s="399">
        <v>0.42539152213541426</v>
      </c>
      <c r="AX171" s="399">
        <v>0.42300774295038768</v>
      </c>
    </row>
    <row r="172" spans="1:50" s="375" customFormat="1" ht="15" customHeight="1" x14ac:dyDescent="0.2">
      <c r="A172" s="375" t="s">
        <v>842</v>
      </c>
      <c r="B172" s="378" t="s">
        <v>257</v>
      </c>
      <c r="C172" s="375">
        <v>1667</v>
      </c>
      <c r="D172" s="375">
        <v>1765</v>
      </c>
      <c r="E172" s="375">
        <v>1846</v>
      </c>
      <c r="F172" s="375">
        <v>1987</v>
      </c>
      <c r="G172" s="375">
        <v>2181</v>
      </c>
      <c r="H172" s="375">
        <v>2275</v>
      </c>
      <c r="I172" s="375">
        <v>3234</v>
      </c>
      <c r="J172" s="375">
        <v>3621</v>
      </c>
      <c r="K172" s="375">
        <v>3864</v>
      </c>
      <c r="L172" s="375">
        <v>4469</v>
      </c>
      <c r="M172" s="375">
        <v>5089</v>
      </c>
      <c r="N172" s="375">
        <v>5059</v>
      </c>
      <c r="O172" s="375">
        <v>5124</v>
      </c>
      <c r="P172" s="375">
        <v>5704</v>
      </c>
      <c r="Q172" s="375">
        <v>5919</v>
      </c>
      <c r="R172" s="375">
        <v>6626</v>
      </c>
      <c r="S172" s="375">
        <v>6870</v>
      </c>
      <c r="T172" s="375">
        <v>6812</v>
      </c>
      <c r="U172" s="375">
        <v>7215</v>
      </c>
      <c r="V172" s="375">
        <v>7800</v>
      </c>
      <c r="W172" s="375">
        <v>7688</v>
      </c>
      <c r="X172" s="375">
        <v>8487</v>
      </c>
      <c r="Y172" s="375">
        <v>8976</v>
      </c>
      <c r="Z172" s="375">
        <v>9630</v>
      </c>
      <c r="AA172" s="375">
        <v>9728</v>
      </c>
      <c r="AB172" s="375">
        <v>9801</v>
      </c>
      <c r="AC172" s="375">
        <v>9954</v>
      </c>
      <c r="AD172" s="375">
        <v>10611</v>
      </c>
      <c r="AE172" s="375">
        <v>10927</v>
      </c>
      <c r="AF172" s="375">
        <v>11630</v>
      </c>
      <c r="AG172" s="375">
        <v>12144</v>
      </c>
      <c r="AH172" s="375">
        <v>11785</v>
      </c>
      <c r="AI172" s="375">
        <v>13112</v>
      </c>
      <c r="AJ172" s="375">
        <v>13483</v>
      </c>
      <c r="AK172" s="375">
        <v>14098</v>
      </c>
      <c r="AL172" s="375">
        <v>14773.030291262299</v>
      </c>
      <c r="AM172" s="375">
        <v>15463.7</v>
      </c>
      <c r="AN172" s="375">
        <v>16577.510599999998</v>
      </c>
      <c r="AO172" s="375">
        <v>17763.726138999999</v>
      </c>
      <c r="AP172" s="375">
        <v>18296.637923169998</v>
      </c>
      <c r="AQ172" s="375">
        <v>19020.110999999997</v>
      </c>
      <c r="AR172" s="375">
        <v>19077.171332999995</v>
      </c>
      <c r="AS172" s="375">
        <v>19023</v>
      </c>
      <c r="AT172" s="375">
        <v>19593.689999999999</v>
      </c>
      <c r="AU172" s="375">
        <v>20710.858</v>
      </c>
      <c r="AV172" s="375">
        <v>21684.268326000001</v>
      </c>
      <c r="AW172" s="375">
        <v>22707.765790987203</v>
      </c>
      <c r="AX172" s="375">
        <v>23242.844906358805</v>
      </c>
    </row>
    <row r="173" spans="1:50" s="399" customFormat="1" ht="15" customHeight="1" x14ac:dyDescent="0.2">
      <c r="A173" s="399" t="s">
        <v>872</v>
      </c>
      <c r="B173" s="398" t="s">
        <v>869</v>
      </c>
      <c r="C173" s="399">
        <v>0.88859275053304909</v>
      </c>
      <c r="D173" s="399">
        <v>0.84248210023866343</v>
      </c>
      <c r="E173" s="399">
        <v>0.77465379773394882</v>
      </c>
      <c r="F173" s="399">
        <v>0.73132131026867864</v>
      </c>
      <c r="G173" s="399">
        <v>0.69282083862770016</v>
      </c>
      <c r="H173" s="399">
        <v>0.74835526315789469</v>
      </c>
      <c r="I173" s="399">
        <v>0.92858988715651658</v>
      </c>
      <c r="J173" s="399">
        <v>0.92679805477348354</v>
      </c>
      <c r="K173" s="399">
        <v>0.85134509881684184</v>
      </c>
      <c r="L173" s="399">
        <v>0.79137964619007983</v>
      </c>
      <c r="M173" s="399">
        <v>0.7880148652833695</v>
      </c>
      <c r="N173" s="399">
        <v>0.83003822868299726</v>
      </c>
      <c r="O173" s="399">
        <v>0.79567688437529116</v>
      </c>
      <c r="P173" s="399">
        <v>0.85358553813001325</v>
      </c>
      <c r="Q173" s="399">
        <v>0.80596405228758172</v>
      </c>
      <c r="R173" s="399">
        <v>0.85640429106888971</v>
      </c>
      <c r="S173" s="399">
        <v>0.8140485585297359</v>
      </c>
      <c r="T173" s="399">
        <v>0.77704012958273438</v>
      </c>
      <c r="U173" s="399">
        <v>0.81300354949574627</v>
      </c>
      <c r="V173" s="399">
        <v>0.84400969529085867</v>
      </c>
      <c r="W173" s="399">
        <v>0.84791935501659887</v>
      </c>
      <c r="X173" s="399">
        <v>0.87565258661604173</v>
      </c>
      <c r="Y173" s="399">
        <v>0.87973263027903281</v>
      </c>
      <c r="Z173" s="399">
        <v>0.89399270323712621</v>
      </c>
      <c r="AA173" s="399">
        <v>0.84720964258343201</v>
      </c>
      <c r="AB173" s="399">
        <v>0.83526504175899097</v>
      </c>
      <c r="AC173" s="399">
        <v>0.8047538200339559</v>
      </c>
      <c r="AD173" s="399">
        <v>0.82582302124678963</v>
      </c>
      <c r="AE173" s="399">
        <v>0.82306417595661341</v>
      </c>
      <c r="AF173" s="399">
        <v>0.82121169326366328</v>
      </c>
      <c r="AG173" s="399">
        <v>0.82888540031397173</v>
      </c>
      <c r="AH173" s="399">
        <v>0.79360269360269364</v>
      </c>
      <c r="AI173" s="399">
        <v>0.83659797103298672</v>
      </c>
      <c r="AJ173" s="399">
        <v>0.79381807477185751</v>
      </c>
      <c r="AK173" s="399">
        <v>0.79429827032508871</v>
      </c>
      <c r="AL173" s="399">
        <v>0.78899428089870816</v>
      </c>
      <c r="AM173" s="399">
        <v>0.77687515699572973</v>
      </c>
      <c r="AN173" s="399">
        <v>0.78917587954434565</v>
      </c>
      <c r="AO173" s="399">
        <v>0.80357049458436525</v>
      </c>
      <c r="AP173" s="399">
        <v>0.80022117817919813</v>
      </c>
      <c r="AQ173" s="399">
        <v>0.7985603745066755</v>
      </c>
      <c r="AR173" s="399">
        <v>0.79797428924582736</v>
      </c>
      <c r="AS173" s="399">
        <v>0.79794329204145631</v>
      </c>
      <c r="AT173" s="399">
        <v>0.77070723360736337</v>
      </c>
      <c r="AU173" s="399">
        <v>0.7708947368421053</v>
      </c>
      <c r="AV173" s="399">
        <v>0.76984656960272668</v>
      </c>
      <c r="AW173" s="399">
        <v>0.7801211279025424</v>
      </c>
      <c r="AX173" s="399">
        <v>0.77556291188757731</v>
      </c>
    </row>
    <row r="174" spans="1:50" ht="15" customHeight="1" x14ac:dyDescent="0.2">
      <c r="B174" s="37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</row>
    <row r="175" spans="1:50" s="349" customFormat="1" ht="15" customHeight="1" x14ac:dyDescent="0.2">
      <c r="A175" s="349" t="s">
        <v>390</v>
      </c>
      <c r="B175" s="352"/>
      <c r="C175" s="368"/>
      <c r="D175" s="368"/>
      <c r="E175" s="368"/>
      <c r="F175" s="368"/>
      <c r="G175" s="368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</row>
    <row r="176" spans="1:50" s="375" customFormat="1" ht="15" customHeight="1" x14ac:dyDescent="0.2">
      <c r="A176" s="375" t="s">
        <v>879</v>
      </c>
      <c r="B176" s="389" t="s">
        <v>863</v>
      </c>
      <c r="C176" s="375">
        <v>32760.34134003106</v>
      </c>
      <c r="D176" s="375">
        <v>35593.184172229965</v>
      </c>
      <c r="E176" s="375">
        <v>41529.440510619548</v>
      </c>
      <c r="F176" s="375">
        <v>48693.77622585011</v>
      </c>
      <c r="G176" s="375">
        <v>52657.935167202915</v>
      </c>
      <c r="H176" s="375">
        <v>58000.335769535253</v>
      </c>
      <c r="I176" s="375">
        <v>61929.977035587355</v>
      </c>
      <c r="J176" s="375">
        <v>64930.796512800218</v>
      </c>
      <c r="K176" s="375">
        <v>72331.378071126222</v>
      </c>
      <c r="L176" s="375">
        <v>77819.331602611579</v>
      </c>
      <c r="M176" s="375">
        <v>78391.185597917894</v>
      </c>
      <c r="N176" s="375">
        <v>77787.538952367453</v>
      </c>
      <c r="O176" s="375">
        <v>80450.821366561431</v>
      </c>
      <c r="P176" s="375">
        <v>81090.169642321416</v>
      </c>
      <c r="Q176" s="375">
        <v>89299.364047012874</v>
      </c>
      <c r="R176" s="375">
        <v>93605.901864882457</v>
      </c>
      <c r="S176" s="375">
        <v>97788.018406670875</v>
      </c>
      <c r="T176" s="375">
        <v>101690.57258090768</v>
      </c>
      <c r="U176" s="375">
        <v>102146.90108566932</v>
      </c>
      <c r="V176" s="375">
        <v>103862.47271116551</v>
      </c>
      <c r="W176" s="375">
        <v>101478.07829394312</v>
      </c>
      <c r="X176" s="375">
        <v>101395.06074941908</v>
      </c>
      <c r="Y176" s="375">
        <v>101791.15886432842</v>
      </c>
      <c r="Z176" s="375">
        <v>104114.81365117534</v>
      </c>
      <c r="AA176" s="375">
        <v>109996.62730556692</v>
      </c>
      <c r="AB176" s="375">
        <v>109390.56579630674</v>
      </c>
      <c r="AC176" s="375">
        <v>114705.16458774706</v>
      </c>
      <c r="AD176" s="375">
        <v>129495.89842064964</v>
      </c>
      <c r="AE176" s="375">
        <v>132276.29644406724</v>
      </c>
      <c r="AF176" s="375">
        <v>130935.62034069996</v>
      </c>
      <c r="AG176" s="375">
        <v>135416.03117419998</v>
      </c>
      <c r="AH176" s="375">
        <v>138145.04398300001</v>
      </c>
      <c r="AI176" s="375">
        <v>140375.92161835925</v>
      </c>
      <c r="AJ176" s="375">
        <v>143063.61159059999</v>
      </c>
      <c r="AK176" s="375">
        <v>153232.3082832332</v>
      </c>
      <c r="AL176" s="375">
        <v>153941.77177952233</v>
      </c>
      <c r="AM176" s="375">
        <v>157846.32700925996</v>
      </c>
      <c r="AN176" s="375">
        <v>166663.99431327273</v>
      </c>
      <c r="AO176" s="375">
        <v>170055.00956163602</v>
      </c>
      <c r="AP176" s="375">
        <v>167245.21051756211</v>
      </c>
      <c r="AQ176" s="375">
        <v>176516.60656824787</v>
      </c>
      <c r="AR176" s="375">
        <v>179903.95407466634</v>
      </c>
      <c r="AS176" s="375">
        <v>186786.04801271216</v>
      </c>
      <c r="AT176" s="375">
        <v>193860.33314157528</v>
      </c>
      <c r="AU176" s="375">
        <v>196681.7117189753</v>
      </c>
      <c r="AV176" s="375">
        <v>190464.40533394628</v>
      </c>
      <c r="AW176" s="375">
        <v>184756.47608154474</v>
      </c>
      <c r="AX176" s="375">
        <v>183852.55788237907</v>
      </c>
    </row>
    <row r="177" spans="1:50" s="375" customFormat="1" ht="15" customHeight="1" x14ac:dyDescent="0.2">
      <c r="A177" s="375" t="s">
        <v>204</v>
      </c>
      <c r="B177" s="386" t="s">
        <v>2</v>
      </c>
      <c r="C177" s="375">
        <v>1551.4260530449017</v>
      </c>
      <c r="D177" s="375">
        <v>1928.6180017007493</v>
      </c>
      <c r="E177" s="375">
        <v>2057.5934933569683</v>
      </c>
      <c r="F177" s="375">
        <v>2525.0141452875941</v>
      </c>
      <c r="G177" s="375">
        <v>2978.7682584233298</v>
      </c>
      <c r="H177" s="375">
        <v>3151.6554923448484</v>
      </c>
      <c r="I177" s="375">
        <v>3363.6312576799528</v>
      </c>
      <c r="J177" s="375">
        <v>3902.3398472873914</v>
      </c>
      <c r="K177" s="375">
        <v>4871.9490596166679</v>
      </c>
      <c r="L177" s="375">
        <v>5914.712291295964</v>
      </c>
      <c r="M177" s="375">
        <v>5872.500177112951</v>
      </c>
      <c r="N177" s="375">
        <v>5943.036659069071</v>
      </c>
      <c r="O177" s="375">
        <v>6986.4483111087875</v>
      </c>
      <c r="P177" s="375">
        <v>8635.5740847416218</v>
      </c>
      <c r="Q177" s="375">
        <v>9902.3922983995981</v>
      </c>
      <c r="R177" s="375">
        <v>11514.22053480353</v>
      </c>
      <c r="S177" s="375">
        <v>10971.001019901812</v>
      </c>
      <c r="T177" s="375">
        <v>12711.884414444427</v>
      </c>
      <c r="U177" s="375">
        <v>12288.646393656209</v>
      </c>
      <c r="V177" s="375">
        <v>12546.426211309506</v>
      </c>
      <c r="W177" s="375">
        <v>12041.374534360652</v>
      </c>
      <c r="X177" s="375">
        <v>12549.653916403829</v>
      </c>
      <c r="Y177" s="375">
        <v>12360.135319519977</v>
      </c>
      <c r="Z177" s="375">
        <v>12479.074734228416</v>
      </c>
      <c r="AA177" s="375">
        <v>13323.162875134756</v>
      </c>
      <c r="AB177" s="375">
        <v>12831.585435873625</v>
      </c>
      <c r="AC177" s="375">
        <v>13841.716499861584</v>
      </c>
      <c r="AD177" s="375">
        <v>15423.153495798282</v>
      </c>
      <c r="AE177" s="375">
        <v>14368.730476034872</v>
      </c>
      <c r="AF177" s="375">
        <v>13446.886966093998</v>
      </c>
      <c r="AG177" s="375">
        <v>12846.9436373272</v>
      </c>
      <c r="AH177" s="375">
        <v>13574.707526309601</v>
      </c>
      <c r="AI177" s="375">
        <v>14394.172672000002</v>
      </c>
      <c r="AJ177" s="375">
        <v>15831.730874999997</v>
      </c>
      <c r="AK177" s="375">
        <v>16441.940072000001</v>
      </c>
      <c r="AL177" s="375">
        <v>17652.612306474621</v>
      </c>
      <c r="AM177" s="375">
        <v>18810.030075999999</v>
      </c>
      <c r="AN177" s="375">
        <v>21048.617288241516</v>
      </c>
      <c r="AO177" s="375">
        <v>24679.311044808972</v>
      </c>
      <c r="AP177" s="375">
        <v>23915.532381368906</v>
      </c>
      <c r="AQ177" s="375">
        <v>24258.493511363147</v>
      </c>
      <c r="AR177" s="375">
        <v>22170.928465144116</v>
      </c>
      <c r="AS177" s="375">
        <v>22868.168573686286</v>
      </c>
      <c r="AT177" s="375">
        <v>26143.032397881339</v>
      </c>
      <c r="AU177" s="375">
        <v>27452.739809017879</v>
      </c>
      <c r="AV177" s="375">
        <v>27762.777430637783</v>
      </c>
      <c r="AW177" s="375">
        <v>26306.834003706601</v>
      </c>
      <c r="AX177" s="375">
        <v>25989.818402538956</v>
      </c>
    </row>
    <row r="178" spans="1:50" s="399" customFormat="1" ht="15" customHeight="1" x14ac:dyDescent="0.2">
      <c r="A178" s="399" t="s">
        <v>880</v>
      </c>
      <c r="B178" s="398" t="s">
        <v>867</v>
      </c>
      <c r="C178" s="399">
        <v>4.735683419602095E-2</v>
      </c>
      <c r="D178" s="399">
        <v>5.4185037010694583E-2</v>
      </c>
      <c r="E178" s="399">
        <v>4.9545418095165966E-2</v>
      </c>
      <c r="F178" s="399">
        <v>5.1854966712299007E-2</v>
      </c>
      <c r="G178" s="399">
        <v>5.6568269320947551E-2</v>
      </c>
      <c r="H178" s="399">
        <v>5.4338573225989138E-2</v>
      </c>
      <c r="I178" s="399">
        <v>5.4313458823778998E-2</v>
      </c>
      <c r="J178" s="399">
        <v>6.0099984242732933E-2</v>
      </c>
      <c r="K178" s="399">
        <v>6.7355955182077321E-2</v>
      </c>
      <c r="L178" s="399">
        <v>7.6005693822966083E-2</v>
      </c>
      <c r="M178" s="399">
        <v>7.491276133051529E-2</v>
      </c>
      <c r="N178" s="399">
        <v>7.6400882957722058E-2</v>
      </c>
      <c r="O178" s="399">
        <v>8.684123036203871E-2</v>
      </c>
      <c r="P178" s="399">
        <v>0.10649347661784478</v>
      </c>
      <c r="Q178" s="399">
        <v>0.110889841199612</v>
      </c>
      <c r="R178" s="399">
        <v>0.12300742053021389</v>
      </c>
      <c r="S178" s="399">
        <v>0.11219166927257619</v>
      </c>
      <c r="T178" s="399">
        <v>0.1250055348476922</v>
      </c>
      <c r="U178" s="399">
        <v>0.12030366328343016</v>
      </c>
      <c r="V178" s="399">
        <v>0.12079845476238821</v>
      </c>
      <c r="W178" s="399">
        <v>0.11865985971355707</v>
      </c>
      <c r="X178" s="399">
        <v>0.12376987422906327</v>
      </c>
      <c r="Y178" s="399">
        <v>0.12142641323097707</v>
      </c>
      <c r="Z178" s="399">
        <v>0.11985878182559222</v>
      </c>
      <c r="AA178" s="399">
        <v>0.12112337624792313</v>
      </c>
      <c r="AB178" s="399">
        <v>0.11730065881336585</v>
      </c>
      <c r="AC178" s="399">
        <v>0.12067212971280783</v>
      </c>
      <c r="AD178" s="399">
        <v>0.11910148262532831</v>
      </c>
      <c r="AE178" s="399">
        <v>0.10862664636298357</v>
      </c>
      <c r="AF178" s="399">
        <v>0.10269846303935198</v>
      </c>
      <c r="AG178" s="399">
        <v>9.4870182842685863E-2</v>
      </c>
      <c r="AH178" s="399">
        <v>9.8264165944165843E-2</v>
      </c>
      <c r="AI178" s="399">
        <v>0.10254018286080083</v>
      </c>
      <c r="AJ178" s="399">
        <v>0.11066217816662628</v>
      </c>
      <c r="AK178" s="399">
        <v>0.10730074000849005</v>
      </c>
      <c r="AL178" s="399">
        <v>0.11467071024592956</v>
      </c>
      <c r="AM178" s="399">
        <v>0.11916672647629312</v>
      </c>
      <c r="AN178" s="399">
        <v>0.12629372873829686</v>
      </c>
      <c r="AO178" s="399">
        <v>0.14512545739420876</v>
      </c>
      <c r="AP178" s="399">
        <v>0.14299681472108633</v>
      </c>
      <c r="AQ178" s="399">
        <v>0.13742895913866277</v>
      </c>
      <c r="AR178" s="399">
        <v>0.12323758296019673</v>
      </c>
      <c r="AS178" s="399">
        <v>0.12242974685202365</v>
      </c>
      <c r="AT178" s="399">
        <v>0.13485498541256094</v>
      </c>
      <c r="AU178" s="399">
        <v>0.13957952454798223</v>
      </c>
      <c r="AV178" s="399">
        <v>0.14576360019585061</v>
      </c>
      <c r="AW178" s="399">
        <v>0.14238653259491552</v>
      </c>
      <c r="AX178" s="399">
        <v>0.14136228890090352</v>
      </c>
    </row>
    <row r="179" spans="1:50" s="375" customFormat="1" ht="15" customHeight="1" x14ac:dyDescent="0.2">
      <c r="A179" s="375" t="s">
        <v>842</v>
      </c>
      <c r="B179" s="378" t="s">
        <v>257</v>
      </c>
      <c r="C179" s="375">
        <v>2080</v>
      </c>
      <c r="D179" s="375">
        <v>2451</v>
      </c>
      <c r="E179" s="375">
        <v>2437</v>
      </c>
      <c r="F179" s="375">
        <v>2562.0000000000005</v>
      </c>
      <c r="G179" s="375">
        <v>2469</v>
      </c>
      <c r="H179" s="375">
        <v>2606</v>
      </c>
      <c r="I179" s="375">
        <v>3077</v>
      </c>
      <c r="J179" s="375">
        <v>3192</v>
      </c>
      <c r="K179" s="375">
        <v>3553</v>
      </c>
      <c r="L179" s="375">
        <v>3942.0000000000005</v>
      </c>
      <c r="M179" s="375">
        <v>4171</v>
      </c>
      <c r="N179" s="375">
        <v>4535</v>
      </c>
      <c r="O179" s="375">
        <v>4923</v>
      </c>
      <c r="P179" s="375">
        <v>5033</v>
      </c>
      <c r="Q179" s="375">
        <v>5708</v>
      </c>
      <c r="R179" s="375">
        <v>6224</v>
      </c>
      <c r="S179" s="375">
        <v>6354</v>
      </c>
      <c r="T179" s="375">
        <v>6377.1609651795425</v>
      </c>
      <c r="U179" s="375">
        <v>6552.3039727965179</v>
      </c>
      <c r="V179" s="375">
        <v>6673</v>
      </c>
      <c r="W179" s="375">
        <v>6837</v>
      </c>
      <c r="X179" s="375">
        <v>7776</v>
      </c>
      <c r="Y179" s="375">
        <v>7870</v>
      </c>
      <c r="Z179" s="375">
        <v>7938</v>
      </c>
      <c r="AA179" s="375">
        <v>7754</v>
      </c>
      <c r="AB179" s="375">
        <v>8299</v>
      </c>
      <c r="AC179" s="375">
        <v>9022</v>
      </c>
      <c r="AD179" s="375">
        <v>9144</v>
      </c>
      <c r="AE179" s="375">
        <v>9628</v>
      </c>
      <c r="AF179" s="375">
        <v>10424</v>
      </c>
      <c r="AG179" s="375">
        <v>10479</v>
      </c>
      <c r="AH179" s="375">
        <v>11154</v>
      </c>
      <c r="AI179" s="375">
        <v>11635</v>
      </c>
      <c r="AJ179" s="375">
        <v>12009</v>
      </c>
      <c r="AK179" s="375">
        <v>13199</v>
      </c>
      <c r="AL179" s="375">
        <v>13534</v>
      </c>
      <c r="AM179" s="375">
        <v>14572.2</v>
      </c>
      <c r="AN179" s="375">
        <v>17269.831874750002</v>
      </c>
      <c r="AO179" s="375">
        <v>18394.6036618</v>
      </c>
      <c r="AP179" s="375">
        <v>18149.106661799997</v>
      </c>
      <c r="AQ179" s="375">
        <v>26837.125381596212</v>
      </c>
      <c r="AR179" s="375">
        <v>24219.951681512182</v>
      </c>
      <c r="AS179" s="375">
        <v>26350.119817607778</v>
      </c>
      <c r="AT179" s="375">
        <v>29719.246658838019</v>
      </c>
      <c r="AU179" s="375">
        <v>31159.970655396726</v>
      </c>
      <c r="AV179" s="375">
        <v>31888.308751215522</v>
      </c>
      <c r="AW179" s="375">
        <v>29772.107140150256</v>
      </c>
      <c r="AX179" s="375">
        <v>31210.28648438404</v>
      </c>
    </row>
    <row r="180" spans="1:50" s="399" customFormat="1" ht="15" customHeight="1" thickBot="1" x14ac:dyDescent="0.25">
      <c r="A180" s="383" t="s">
        <v>872</v>
      </c>
      <c r="B180" s="400" t="s">
        <v>869</v>
      </c>
      <c r="C180" s="383">
        <v>6.3491401948806064E-2</v>
      </c>
      <c r="D180" s="383">
        <v>6.8861498542529556E-2</v>
      </c>
      <c r="E180" s="383">
        <v>5.8681262498030316E-2</v>
      </c>
      <c r="F180" s="383">
        <v>5.2614526918532745E-2</v>
      </c>
      <c r="G180" s="383">
        <v>4.6887520221981172E-2</v>
      </c>
      <c r="H180" s="383">
        <v>4.4930774372668451E-2</v>
      </c>
      <c r="I180" s="383">
        <v>4.9685146794610259E-2</v>
      </c>
      <c r="J180" s="383">
        <v>4.9160031470902116E-2</v>
      </c>
      <c r="K180" s="383">
        <v>4.9121143475328213E-2</v>
      </c>
      <c r="L180" s="383">
        <v>5.0655793603188809E-2</v>
      </c>
      <c r="M180" s="383">
        <v>5.3207512658295396E-2</v>
      </c>
      <c r="N180" s="383">
        <v>5.8299826181375518E-2</v>
      </c>
      <c r="O180" s="383">
        <v>6.119266300053209E-2</v>
      </c>
      <c r="P180" s="383">
        <v>6.2066709469223366E-2</v>
      </c>
      <c r="Q180" s="383">
        <v>6.3919828107565746E-2</v>
      </c>
      <c r="R180" s="383">
        <v>6.6491533931099481E-2</v>
      </c>
      <c r="S180" s="383">
        <v>6.4977285597256199E-2</v>
      </c>
      <c r="T180" s="383">
        <v>6.2711427454159585E-2</v>
      </c>
      <c r="U180" s="383">
        <v>6.4145890899824587E-2</v>
      </c>
      <c r="V180" s="383">
        <v>6.4248422224234547E-2</v>
      </c>
      <c r="W180" s="383">
        <v>6.7374157206602101E-2</v>
      </c>
      <c r="X180" s="383">
        <v>7.6690126151382099E-2</v>
      </c>
      <c r="Y180" s="383">
        <v>7.7315162611415703E-2</v>
      </c>
      <c r="Z180" s="383">
        <v>7.6242752799763461E-2</v>
      </c>
      <c r="AA180" s="383">
        <v>7.0493070468966745E-2</v>
      </c>
      <c r="AB180" s="383">
        <v>7.5865774526236079E-2</v>
      </c>
      <c r="AC180" s="383">
        <v>7.8653825504939295E-2</v>
      </c>
      <c r="AD180" s="383">
        <v>7.0612275072195502E-2</v>
      </c>
      <c r="AE180" s="383">
        <v>7.2787039392739422E-2</v>
      </c>
      <c r="AF180" s="383">
        <v>7.9611644049772834E-2</v>
      </c>
      <c r="AG180" s="383">
        <v>7.738374776705538E-2</v>
      </c>
      <c r="AH180" s="383">
        <v>8.0741224429105113E-2</v>
      </c>
      <c r="AI180" s="383">
        <v>8.2884584947781392E-2</v>
      </c>
      <c r="AJ180" s="383">
        <v>8.3941680672550922E-2</v>
      </c>
      <c r="AK180" s="383">
        <v>8.6137187045457073E-2</v>
      </c>
      <c r="AL180" s="383">
        <v>8.7916358526674579E-2</v>
      </c>
      <c r="AM180" s="383">
        <v>9.2318904570678623E-2</v>
      </c>
      <c r="AN180" s="383">
        <v>0.10362065271451779</v>
      </c>
      <c r="AO180" s="383">
        <v>0.10816854916075214</v>
      </c>
      <c r="AP180" s="383">
        <v>0.10851794562986419</v>
      </c>
      <c r="AQ180" s="383">
        <v>0.15203739695290361</v>
      </c>
      <c r="AR180" s="383">
        <v>0.13462712260042972</v>
      </c>
      <c r="AS180" s="383">
        <v>0.14107113511933428</v>
      </c>
      <c r="AT180" s="383">
        <v>0.15330236040156908</v>
      </c>
      <c r="AU180" s="383">
        <v>0.1584284089408324</v>
      </c>
      <c r="AV180" s="383">
        <v>0.1674239797998209</v>
      </c>
      <c r="AW180" s="383">
        <v>0.16114242797643499</v>
      </c>
      <c r="AX180" s="383">
        <v>0.16975715129484917</v>
      </c>
    </row>
    <row r="181" spans="1:50" ht="15" customHeight="1" x14ac:dyDescent="0.2">
      <c r="A181" s="379" t="s">
        <v>881</v>
      </c>
      <c r="B181" s="378"/>
      <c r="C181" s="368"/>
      <c r="D181" s="368"/>
      <c r="E181" s="368"/>
      <c r="F181" s="368"/>
      <c r="G181" s="368"/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8"/>
      <c r="AG181" s="368"/>
      <c r="AH181" s="368"/>
      <c r="AI181" s="368"/>
    </row>
    <row r="182" spans="1:50" ht="15" customHeight="1" x14ac:dyDescent="0.2">
      <c r="A182" s="379" t="s">
        <v>882</v>
      </c>
      <c r="B182" s="37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</row>
    <row r="185" spans="1:50" s="349" customFormat="1" ht="15" customHeight="1" x14ac:dyDescent="0.2">
      <c r="A185" s="349" t="s">
        <v>883</v>
      </c>
      <c r="AN185" s="385"/>
      <c r="AO185" s="385"/>
      <c r="AP185" s="385"/>
    </row>
    <row r="186" spans="1:50" s="349" customFormat="1" ht="15" customHeight="1" thickBot="1" x14ac:dyDescent="0.25">
      <c r="A186" s="349" t="s">
        <v>884</v>
      </c>
      <c r="C186" s="373" t="s">
        <v>885</v>
      </c>
      <c r="AO186" s="350"/>
      <c r="AP186" s="350"/>
      <c r="AQ186" s="350"/>
      <c r="AS186" s="372"/>
      <c r="AT186" s="372"/>
      <c r="AU186" s="372"/>
      <c r="AV186" s="372"/>
      <c r="AW186" s="372"/>
      <c r="AX186" s="372"/>
    </row>
    <row r="187" spans="1:50" s="349" customFormat="1" ht="15" customHeight="1" x14ac:dyDescent="0.2">
      <c r="A187" s="351"/>
      <c r="B187" s="351" t="s">
        <v>756</v>
      </c>
      <c r="C187" s="351">
        <v>1970</v>
      </c>
      <c r="D187" s="351">
        <v>1971</v>
      </c>
      <c r="E187" s="351">
        <v>1972</v>
      </c>
      <c r="F187" s="351">
        <v>1973</v>
      </c>
      <c r="G187" s="351">
        <v>1974</v>
      </c>
      <c r="H187" s="351">
        <v>1975</v>
      </c>
      <c r="I187" s="351">
        <v>1976</v>
      </c>
      <c r="J187" s="351">
        <v>1977</v>
      </c>
      <c r="K187" s="351">
        <v>1978</v>
      </c>
      <c r="L187" s="351">
        <v>1979</v>
      </c>
      <c r="M187" s="351">
        <v>1980</v>
      </c>
      <c r="N187" s="351">
        <v>1981</v>
      </c>
      <c r="O187" s="351">
        <v>1982</v>
      </c>
      <c r="P187" s="351">
        <v>1983</v>
      </c>
      <c r="Q187" s="351">
        <v>1984</v>
      </c>
      <c r="R187" s="351">
        <v>1985</v>
      </c>
      <c r="S187" s="351">
        <v>1986</v>
      </c>
      <c r="T187" s="351">
        <v>1987</v>
      </c>
      <c r="U187" s="351">
        <v>1988</v>
      </c>
      <c r="V187" s="351">
        <v>1989</v>
      </c>
      <c r="W187" s="351">
        <v>1990</v>
      </c>
      <c r="X187" s="351">
        <v>1991</v>
      </c>
      <c r="Y187" s="351">
        <v>1992</v>
      </c>
      <c r="Z187" s="351">
        <v>1993</v>
      </c>
      <c r="AA187" s="351">
        <v>1994</v>
      </c>
      <c r="AB187" s="351">
        <v>1995</v>
      </c>
      <c r="AC187" s="351">
        <v>1996</v>
      </c>
      <c r="AD187" s="351">
        <v>1997</v>
      </c>
      <c r="AE187" s="351">
        <v>1998</v>
      </c>
      <c r="AF187" s="351">
        <v>1999</v>
      </c>
      <c r="AG187" s="351">
        <v>2000</v>
      </c>
      <c r="AH187" s="351">
        <v>2001</v>
      </c>
      <c r="AI187" s="351">
        <v>2002</v>
      </c>
      <c r="AJ187" s="351">
        <v>2003</v>
      </c>
      <c r="AK187" s="351">
        <v>2004</v>
      </c>
      <c r="AL187" s="351">
        <v>2005</v>
      </c>
      <c r="AM187" s="351">
        <v>2006</v>
      </c>
      <c r="AN187" s="351">
        <v>2007</v>
      </c>
      <c r="AO187" s="351">
        <v>2008</v>
      </c>
      <c r="AP187" s="351">
        <v>2009</v>
      </c>
      <c r="AQ187" s="351">
        <v>2010</v>
      </c>
      <c r="AR187" s="351">
        <v>2011</v>
      </c>
      <c r="AS187" s="351">
        <v>2012</v>
      </c>
      <c r="AT187" s="351">
        <v>2013</v>
      </c>
      <c r="AU187" s="351">
        <v>2014</v>
      </c>
      <c r="AV187" s="351">
        <v>2015</v>
      </c>
      <c r="AW187" s="351">
        <v>2016</v>
      </c>
      <c r="AX187" s="351">
        <v>2017</v>
      </c>
    </row>
    <row r="188" spans="1:50" ht="15" customHeight="1" x14ac:dyDescent="0.2">
      <c r="A188" s="368" t="s">
        <v>886</v>
      </c>
      <c r="B188" s="378" t="s">
        <v>638</v>
      </c>
      <c r="C188" s="392"/>
      <c r="D188" s="392"/>
      <c r="E188" s="392"/>
      <c r="F188" s="392">
        <v>106.10512569376428</v>
      </c>
      <c r="G188" s="392">
        <v>132.54786450662741</v>
      </c>
      <c r="H188" s="392">
        <v>158.73015873015871</v>
      </c>
      <c r="I188" s="392">
        <v>178.95624472969175</v>
      </c>
      <c r="J188" s="392">
        <v>219.17420814479635</v>
      </c>
      <c r="K188" s="392">
        <v>229.56079212302248</v>
      </c>
      <c r="L188" s="392">
        <v>265.12044149451862</v>
      </c>
      <c r="M188" s="392">
        <v>276.64691068148676</v>
      </c>
      <c r="N188" s="392">
        <v>392.18416908590336</v>
      </c>
      <c r="O188" s="392">
        <v>395.20752248206418</v>
      </c>
      <c r="P188" s="392">
        <v>317.63239853912199</v>
      </c>
      <c r="Q188" s="392">
        <v>324.83306270243042</v>
      </c>
      <c r="R188" s="392">
        <v>275.31690935354288</v>
      </c>
      <c r="S188" s="392">
        <v>227.02306847308679</v>
      </c>
      <c r="T188" s="392">
        <v>227.46249019558229</v>
      </c>
      <c r="U188" s="392">
        <v>292.12416971668699</v>
      </c>
      <c r="V188" s="392">
        <v>274.67491166077741</v>
      </c>
      <c r="W188" s="392">
        <v>284.30796356156333</v>
      </c>
      <c r="X188" s="392">
        <v>225.53396326459801</v>
      </c>
      <c r="Y188" s="392">
        <v>319.84725444702246</v>
      </c>
      <c r="Z188" s="392">
        <v>353.76260667183863</v>
      </c>
      <c r="AA188" s="392">
        <v>557.88005578800562</v>
      </c>
      <c r="AB188" s="392">
        <v>390.66143619919364</v>
      </c>
      <c r="AC188" s="392">
        <v>360.12733784321523</v>
      </c>
      <c r="AD188" s="392">
        <v>369.27165415160221</v>
      </c>
      <c r="AE188" s="392">
        <v>353.11342692274565</v>
      </c>
      <c r="AF188" s="392">
        <v>285.00752652641626</v>
      </c>
      <c r="AG188" s="392">
        <v>360.15304728067781</v>
      </c>
      <c r="AH188" s="392">
        <v>338.83173199557865</v>
      </c>
      <c r="AI188" s="392">
        <v>355.2833600600498</v>
      </c>
      <c r="AJ188" s="392">
        <v>477.52993814975656</v>
      </c>
      <c r="AK188" s="392">
        <v>502.8440944020565</v>
      </c>
      <c r="AL188" s="392">
        <v>712.34567901234561</v>
      </c>
      <c r="AM188" s="392">
        <v>852.29357798165131</v>
      </c>
      <c r="AN188" s="392">
        <v>950.98311902265937</v>
      </c>
      <c r="AO188" s="392">
        <v>1098.444592413176</v>
      </c>
      <c r="AP188" s="392">
        <v>1024.7184037535508</v>
      </c>
      <c r="AQ188" s="392">
        <v>1138.0681818181818</v>
      </c>
      <c r="AR188" s="392">
        <v>1204.0597014925372</v>
      </c>
      <c r="AS188" s="392">
        <v>1067.5807029211646</v>
      </c>
      <c r="AT188" s="392">
        <v>1073.5132012851125</v>
      </c>
      <c r="AU188" s="392">
        <v>1066.8661821960955</v>
      </c>
      <c r="AV188" s="392">
        <v>846.81264781219886</v>
      </c>
      <c r="AW188" s="392">
        <v>885.50397905743603</v>
      </c>
      <c r="AX188" s="392">
        <v>996.0182090859754</v>
      </c>
    </row>
    <row r="189" spans="1:50" ht="15" customHeight="1" x14ac:dyDescent="0.2">
      <c r="A189" s="368" t="s">
        <v>887</v>
      </c>
      <c r="B189" s="378" t="s">
        <v>751</v>
      </c>
      <c r="C189" s="392"/>
      <c r="D189" s="392"/>
      <c r="E189" s="392"/>
      <c r="F189" s="392">
        <v>26.118184786157364</v>
      </c>
      <c r="G189" s="392">
        <v>33.873343151693668</v>
      </c>
      <c r="H189" s="392">
        <v>38.14445674910791</v>
      </c>
      <c r="I189" s="392">
        <v>45.910240794528249</v>
      </c>
      <c r="J189" s="392">
        <v>50.904977375565615</v>
      </c>
      <c r="K189" s="392">
        <v>53.656377917911279</v>
      </c>
      <c r="L189" s="392">
        <v>67.86486688045342</v>
      </c>
      <c r="M189" s="392">
        <v>125.92073621025922</v>
      </c>
      <c r="N189" s="392">
        <v>197.21689573535869</v>
      </c>
      <c r="O189" s="392">
        <v>176.97348724260667</v>
      </c>
      <c r="P189" s="392">
        <v>154.63659882212826</v>
      </c>
      <c r="Q189" s="392">
        <v>160.27283068346605</v>
      </c>
      <c r="R189" s="392">
        <v>140.07396640847639</v>
      </c>
      <c r="S189" s="392">
        <v>114.24386671548883</v>
      </c>
      <c r="T189" s="392">
        <v>124.23146016243706</v>
      </c>
      <c r="U189" s="392">
        <v>141.88242736433057</v>
      </c>
      <c r="V189" s="392">
        <v>175.8268551236749</v>
      </c>
      <c r="W189" s="392">
        <v>162.94446076990889</v>
      </c>
      <c r="X189" s="392">
        <v>139.40100329626563</v>
      </c>
      <c r="Y189" s="392">
        <v>135.53311537650285</v>
      </c>
      <c r="Z189" s="392">
        <v>172.89149950127452</v>
      </c>
      <c r="AA189" s="392">
        <v>263.44335967766932</v>
      </c>
      <c r="AB189" s="392">
        <v>190.30184156042279</v>
      </c>
      <c r="AC189" s="392">
        <v>187.92280143255073</v>
      </c>
      <c r="AD189" s="392">
        <v>175.11819783072218</v>
      </c>
      <c r="AE189" s="392">
        <v>162.69055206269917</v>
      </c>
      <c r="AF189" s="392">
        <v>150.17485405881703</v>
      </c>
      <c r="AG189" s="392">
        <v>217.5457775348456</v>
      </c>
      <c r="AH189" s="392">
        <v>192.16053056712866</v>
      </c>
      <c r="AI189" s="392">
        <v>182.19659490258965</v>
      </c>
      <c r="AJ189" s="392">
        <v>234.80063166206079</v>
      </c>
      <c r="AK189" s="392">
        <v>260.41239368829815</v>
      </c>
      <c r="AL189" s="392">
        <v>298.76543209876542</v>
      </c>
      <c r="AM189" s="392">
        <v>281.65137614678895</v>
      </c>
      <c r="AN189" s="392">
        <v>447.76311003658691</v>
      </c>
      <c r="AO189" s="392">
        <v>527.36227353122524</v>
      </c>
      <c r="AP189" s="392">
        <v>469.11189588817535</v>
      </c>
      <c r="AQ189" s="392">
        <v>550.13201871657736</v>
      </c>
      <c r="AR189" s="392">
        <v>593.45273631840769</v>
      </c>
      <c r="AS189" s="392">
        <v>524.78641223717193</v>
      </c>
      <c r="AT189" s="392">
        <v>502.81803557505327</v>
      </c>
      <c r="AU189" s="392">
        <v>521.7100350552206</v>
      </c>
      <c r="AV189" s="392">
        <v>390.4423469183152</v>
      </c>
      <c r="AW189" s="392">
        <v>385.13339162012926</v>
      </c>
      <c r="AX189" s="392">
        <v>422.83129193609454</v>
      </c>
    </row>
    <row r="190" spans="1:50" ht="15" customHeight="1" x14ac:dyDescent="0.2">
      <c r="A190" s="368" t="s">
        <v>888</v>
      </c>
      <c r="B190" s="378" t="s">
        <v>638</v>
      </c>
      <c r="C190" s="392"/>
      <c r="D190" s="392"/>
      <c r="E190" s="392"/>
      <c r="F190" s="392">
        <v>128.95853738165195</v>
      </c>
      <c r="G190" s="392">
        <v>229.74963181148746</v>
      </c>
      <c r="H190" s="392">
        <v>297.77285591239075</v>
      </c>
      <c r="I190" s="392">
        <v>374.77747587369998</v>
      </c>
      <c r="J190" s="392">
        <v>411.48190045248867</v>
      </c>
      <c r="K190" s="392">
        <v>418.74101117380241</v>
      </c>
      <c r="L190" s="392">
        <v>444.10470579461554</v>
      </c>
      <c r="M190" s="392">
        <v>640.96495048380064</v>
      </c>
      <c r="N190" s="392">
        <v>751.26675165240113</v>
      </c>
      <c r="O190" s="392">
        <v>673.35307097790042</v>
      </c>
      <c r="P190" s="392">
        <v>493.53756211230979</v>
      </c>
      <c r="Q190" s="392">
        <v>471.20711513246442</v>
      </c>
      <c r="R190" s="392">
        <v>395.90767634521342</v>
      </c>
      <c r="S190" s="392">
        <v>418.1618454778469</v>
      </c>
      <c r="T190" s="392">
        <v>573.08402702224021</v>
      </c>
      <c r="U190" s="392">
        <v>570.4291115027188</v>
      </c>
      <c r="V190" s="392">
        <v>522.79151943462898</v>
      </c>
      <c r="W190" s="392">
        <v>580.9579782544813</v>
      </c>
      <c r="X190" s="392">
        <v>442.34467356219045</v>
      </c>
      <c r="Y190" s="392">
        <v>492.48356535189492</v>
      </c>
      <c r="Z190" s="392">
        <v>523.10761387565105</v>
      </c>
      <c r="AA190" s="392">
        <v>805.82674724934145</v>
      </c>
      <c r="AB190" s="392">
        <v>573.47717118884168</v>
      </c>
      <c r="AC190" s="392">
        <v>612.31595702347784</v>
      </c>
      <c r="AD190" s="392">
        <v>691.27962671116472</v>
      </c>
      <c r="AE190" s="392">
        <v>743.54778514626935</v>
      </c>
      <c r="AF190" s="392">
        <v>655.1336417373426</v>
      </c>
      <c r="AG190" s="392">
        <v>827.65783000819908</v>
      </c>
      <c r="AH190" s="392">
        <v>705.7223025252955</v>
      </c>
      <c r="AI190" s="392">
        <v>591.90009894571631</v>
      </c>
      <c r="AJ190" s="392">
        <v>681.93183313593897</v>
      </c>
      <c r="AK190" s="392">
        <v>711.7072770530807</v>
      </c>
      <c r="AL190" s="392">
        <v>951.44032921810697</v>
      </c>
      <c r="AM190" s="392">
        <v>1157.3394495412842</v>
      </c>
      <c r="AN190" s="392">
        <v>1256.5095530499177</v>
      </c>
      <c r="AO190" s="392">
        <v>1361.59045574536</v>
      </c>
      <c r="AP190" s="392">
        <v>1255.1744746454506</v>
      </c>
      <c r="AQ190" s="392">
        <v>1458.3005531620472</v>
      </c>
      <c r="AR190" s="392">
        <v>1631.8208955223879</v>
      </c>
      <c r="AS190" s="392">
        <v>1399.856755512355</v>
      </c>
      <c r="AT190" s="392">
        <v>1321.101633271644</v>
      </c>
      <c r="AU190" s="392">
        <v>1263.5282725053805</v>
      </c>
      <c r="AV190" s="392">
        <v>1001.4139252770135</v>
      </c>
      <c r="AW190" s="392">
        <v>1056.5569171419629</v>
      </c>
      <c r="AX190" s="392">
        <v>1180.066754404525</v>
      </c>
    </row>
    <row r="191" spans="1:50" ht="15" customHeight="1" x14ac:dyDescent="0.2">
      <c r="A191" s="368" t="s">
        <v>889</v>
      </c>
      <c r="B191" s="378" t="s">
        <v>638</v>
      </c>
      <c r="C191" s="392"/>
      <c r="D191" s="392"/>
      <c r="E191" s="392"/>
      <c r="F191" s="392"/>
      <c r="G191" s="392"/>
      <c r="H191" s="392"/>
      <c r="I191" s="392"/>
      <c r="J191" s="392"/>
      <c r="K191" s="392"/>
      <c r="L191" s="392">
        <v>250.57797002013569</v>
      </c>
      <c r="M191" s="392">
        <v>332.31713090075931</v>
      </c>
      <c r="N191" s="392">
        <v>428.60662674479636</v>
      </c>
      <c r="O191" s="392">
        <v>364.70288191787807</v>
      </c>
      <c r="P191" s="392">
        <v>290.14183064776051</v>
      </c>
      <c r="Q191" s="392">
        <v>294.8918055278171</v>
      </c>
      <c r="R191" s="392">
        <v>257.03423373153652</v>
      </c>
      <c r="S191" s="392">
        <v>271.69534968875871</v>
      </c>
      <c r="T191" s="392">
        <v>373.45343217873136</v>
      </c>
      <c r="U191" s="392">
        <v>387.89179582184875</v>
      </c>
      <c r="V191" s="392">
        <v>392.09363957597174</v>
      </c>
      <c r="W191" s="392">
        <v>436.23273582133413</v>
      </c>
      <c r="X191" s="392">
        <v>331.41030809943044</v>
      </c>
      <c r="Y191" s="392">
        <v>386.49766223722145</v>
      </c>
      <c r="Z191" s="392">
        <v>412.39055746425799</v>
      </c>
      <c r="AA191" s="392">
        <v>650.86006508600656</v>
      </c>
      <c r="AB191" s="392">
        <v>462.75471286912938</v>
      </c>
      <c r="AC191" s="392">
        <v>503.66427908210602</v>
      </c>
      <c r="AD191" s="392">
        <v>592.03980099502485</v>
      </c>
      <c r="AE191" s="392">
        <v>625.12559928803148</v>
      </c>
      <c r="AF191" s="392">
        <v>370.81910636266844</v>
      </c>
      <c r="AG191" s="392">
        <v>540.09292156326865</v>
      </c>
      <c r="AH191" s="392">
        <v>435.76226511351081</v>
      </c>
      <c r="AI191" s="392">
        <v>354.08918762154968</v>
      </c>
      <c r="AJ191" s="392">
        <v>443.44650611922623</v>
      </c>
      <c r="AK191" s="392">
        <v>414.30798260726885</v>
      </c>
      <c r="AL191" s="392">
        <v>566.66666666666663</v>
      </c>
      <c r="AM191" s="392">
        <v>683.94495412844037</v>
      </c>
      <c r="AN191" s="392">
        <v>872.41917884422151</v>
      </c>
      <c r="AO191" s="392">
        <v>924.84362379185768</v>
      </c>
      <c r="AP191" s="392">
        <v>827.79385841595297</v>
      </c>
      <c r="AQ191" s="392">
        <v>943.14958267817246</v>
      </c>
      <c r="AR191" s="392">
        <v>1202.1393014925372</v>
      </c>
      <c r="AS191" s="392">
        <v>990.43331457512659</v>
      </c>
      <c r="AT191" s="392">
        <v>935.89121572226111</v>
      </c>
      <c r="AU191" s="392">
        <v>877.95449638163382</v>
      </c>
      <c r="AV191" s="392">
        <v>667.95040139423634</v>
      </c>
      <c r="AW191" s="392">
        <v>761.91524085538504</v>
      </c>
      <c r="AX191" s="392">
        <v>842.7966857531311</v>
      </c>
    </row>
    <row r="192" spans="1:50" ht="15" customHeight="1" x14ac:dyDescent="0.2">
      <c r="A192" s="368" t="s">
        <v>890</v>
      </c>
      <c r="B192" s="378" t="s">
        <v>751</v>
      </c>
      <c r="C192" s="392"/>
      <c r="D192" s="392"/>
      <c r="E192" s="392"/>
      <c r="F192" s="392">
        <v>202.41593209271954</v>
      </c>
      <c r="G192" s="392">
        <v>288.65979381443299</v>
      </c>
      <c r="H192" s="392">
        <v>324.84311554078994</v>
      </c>
      <c r="I192" s="392">
        <v>322.308629251382</v>
      </c>
      <c r="J192" s="392">
        <v>349.26470588235298</v>
      </c>
      <c r="K192" s="392">
        <v>361.21252350923777</v>
      </c>
      <c r="L192" s="392">
        <v>318.81572078454769</v>
      </c>
      <c r="M192" s="392">
        <v>263.39209634356479</v>
      </c>
      <c r="N192" s="392">
        <v>304.98452045549493</v>
      </c>
      <c r="O192" s="392">
        <v>285.08698978743217</v>
      </c>
      <c r="P192" s="392">
        <v>248.72500642021103</v>
      </c>
      <c r="Q192" s="392">
        <v>267.64781223135901</v>
      </c>
      <c r="R192" s="392">
        <v>221.99083166245705</v>
      </c>
      <c r="S192" s="392">
        <v>172.83046503112416</v>
      </c>
      <c r="T192" s="392">
        <v>210.51033575386481</v>
      </c>
      <c r="U192" s="392">
        <v>207.58965553597517</v>
      </c>
      <c r="V192" s="392">
        <v>240.81272084805653</v>
      </c>
      <c r="W192" s="392">
        <v>253.45283573317661</v>
      </c>
      <c r="X192" s="392">
        <v>239.9261089160442</v>
      </c>
      <c r="Y192" s="392">
        <v>325.353300991352</v>
      </c>
      <c r="Z192" s="392">
        <v>365.62119029147732</v>
      </c>
      <c r="AA192" s="392">
        <v>588.8733922206726</v>
      </c>
      <c r="AB192" s="392">
        <v>405.88427590715924</v>
      </c>
      <c r="AC192" s="392">
        <v>525.16912057302022</v>
      </c>
      <c r="AD192" s="392">
        <v>582.38311547850799</v>
      </c>
      <c r="AE192" s="392">
        <v>679.0758763241754</v>
      </c>
      <c r="AF192" s="392">
        <v>687.44722252817849</v>
      </c>
      <c r="AG192" s="392">
        <v>804.04482098934136</v>
      </c>
      <c r="AH192" s="392">
        <v>592.5712753363465</v>
      </c>
      <c r="AI192" s="392">
        <v>636.76686342079222</v>
      </c>
      <c r="AJ192" s="392">
        <v>739.01171206737729</v>
      </c>
      <c r="AK192" s="392">
        <v>788.33163991913682</v>
      </c>
      <c r="AL192" s="392">
        <v>943.20987654320982</v>
      </c>
      <c r="AM192" s="392">
        <v>1165.1376146788989</v>
      </c>
      <c r="AN192" s="392">
        <v>1293.9943088213292</v>
      </c>
      <c r="AO192" s="392">
        <v>1386.6164079262628</v>
      </c>
      <c r="AP192" s="392">
        <v>1388.1845746213955</v>
      </c>
      <c r="AQ192" s="392">
        <v>1669.742838848261</v>
      </c>
      <c r="AR192" s="392">
        <v>1771.7566016073479</v>
      </c>
      <c r="AS192" s="392">
        <v>1546.5682319931054</v>
      </c>
      <c r="AT192" s="392">
        <v>1465.5269823412136</v>
      </c>
      <c r="AU192" s="392">
        <v>1411.4610897351643</v>
      </c>
      <c r="AV192" s="392">
        <v>1112.5620332777851</v>
      </c>
      <c r="AW192" s="392">
        <v>1193.9458272934044</v>
      </c>
      <c r="AX192" s="392">
        <v>1421.6933419599068</v>
      </c>
    </row>
    <row r="193" spans="1:50" ht="15" customHeight="1" x14ac:dyDescent="0.2">
      <c r="A193" s="368" t="s">
        <v>891</v>
      </c>
      <c r="B193" s="378" t="s">
        <v>215</v>
      </c>
      <c r="C193" s="392"/>
      <c r="D193" s="392"/>
      <c r="E193" s="392"/>
      <c r="F193" s="392"/>
      <c r="G193" s="392"/>
      <c r="H193" s="392"/>
      <c r="I193" s="392"/>
      <c r="J193" s="392">
        <v>64.357203950998795</v>
      </c>
      <c r="K193" s="392">
        <v>74.971869864732497</v>
      </c>
      <c r="L193" s="392">
        <v>84.485938639683212</v>
      </c>
      <c r="M193" s="392">
        <v>186.35091266555241</v>
      </c>
      <c r="N193" s="392">
        <v>301.83883767942439</v>
      </c>
      <c r="O193" s="392">
        <v>267.17280553930584</v>
      </c>
      <c r="P193" s="392">
        <v>216.00055304826242</v>
      </c>
      <c r="Q193" s="392">
        <v>221.19388494526208</v>
      </c>
      <c r="R193" s="392">
        <v>162.04476895794724</v>
      </c>
      <c r="S193" s="392">
        <v>132.4101776352806</v>
      </c>
      <c r="T193" s="392">
        <v>145.73391350389986</v>
      </c>
      <c r="U193" s="392">
        <v>133.78669438043167</v>
      </c>
      <c r="V193" s="392">
        <v>139.76325088339223</v>
      </c>
      <c r="W193" s="392">
        <v>149.61619231237859</v>
      </c>
      <c r="X193" s="392">
        <v>114.43123550333563</v>
      </c>
      <c r="Y193" s="392">
        <v>115.35522804869477</v>
      </c>
      <c r="Z193" s="392">
        <v>148.29311542588994</v>
      </c>
      <c r="AA193" s="392">
        <v>245.23477452347745</v>
      </c>
      <c r="AB193" s="392">
        <v>152.24147324833822</v>
      </c>
      <c r="AC193" s="392">
        <v>151.55064631657316</v>
      </c>
      <c r="AD193" s="392">
        <v>142.37251856156274</v>
      </c>
      <c r="AE193" s="392">
        <v>132.26874151438957</v>
      </c>
      <c r="AF193" s="392">
        <v>123.09414267116151</v>
      </c>
      <c r="AG193" s="392">
        <v>162.88603443563815</v>
      </c>
      <c r="AH193" s="392">
        <v>143.87899022362899</v>
      </c>
      <c r="AI193" s="392">
        <v>140.26408270497117</v>
      </c>
      <c r="AJ193" s="392">
        <v>143.93341229109092</v>
      </c>
      <c r="AK193" s="392">
        <v>175.8074219925069</v>
      </c>
      <c r="AL193" s="392">
        <v>133.53909465020575</v>
      </c>
      <c r="AM193" s="392">
        <v>155.49541284403671</v>
      </c>
      <c r="AN193" s="392">
        <v>402.49898371809479</v>
      </c>
      <c r="AO193" s="392">
        <v>446.3418350584883</v>
      </c>
      <c r="AP193" s="392">
        <v>411.11553143768259</v>
      </c>
      <c r="AQ193" s="392">
        <v>459.69339488636365</v>
      </c>
      <c r="AR193" s="392">
        <v>611.41306832545035</v>
      </c>
      <c r="AS193" s="392">
        <v>625.06042080643192</v>
      </c>
      <c r="AT193" s="392">
        <v>606.67260211056305</v>
      </c>
      <c r="AU193" s="392">
        <v>586.34644609807879</v>
      </c>
      <c r="AV193" s="392">
        <v>442.45484531152903</v>
      </c>
      <c r="AW193" s="392">
        <v>424.08369451445805</v>
      </c>
      <c r="AX193" s="392">
        <v>516.76547239356205</v>
      </c>
    </row>
    <row r="194" spans="1:50" ht="15" customHeight="1" x14ac:dyDescent="0.2">
      <c r="A194" s="368" t="s">
        <v>892</v>
      </c>
      <c r="B194" s="378" t="s">
        <v>893</v>
      </c>
      <c r="C194" s="392"/>
      <c r="D194" s="392"/>
      <c r="E194" s="392"/>
      <c r="F194" s="392">
        <v>21.437365524782777</v>
      </c>
      <c r="G194" s="392">
        <v>23.120464183686142</v>
      </c>
      <c r="H194" s="392">
        <v>27.477944261356985</v>
      </c>
      <c r="I194" s="392">
        <v>26.760466394764858</v>
      </c>
      <c r="J194" s="392">
        <v>28.272024750586059</v>
      </c>
      <c r="K194" s="392">
        <v>30.221783249826391</v>
      </c>
      <c r="L194" s="392">
        <v>30.17574062376735</v>
      </c>
      <c r="M194" s="392">
        <v>30.45641504496713</v>
      </c>
      <c r="N194" s="392">
        <v>43.168485358804446</v>
      </c>
      <c r="O194" s="392">
        <v>40.52923713749913</v>
      </c>
      <c r="P194" s="392">
        <v>27.72245758554341</v>
      </c>
      <c r="Q194" s="392">
        <v>27.579426708858655</v>
      </c>
      <c r="R194" s="392">
        <v>25.946386107180281</v>
      </c>
      <c r="S194" s="392">
        <v>29.239477132256599</v>
      </c>
      <c r="T194" s="392">
        <v>41.244856967530573</v>
      </c>
      <c r="U194" s="392">
        <v>43.774574144937262</v>
      </c>
      <c r="V194" s="392">
        <v>49.989356720166896</v>
      </c>
      <c r="W194" s="392">
        <v>53.535859571108418</v>
      </c>
      <c r="X194" s="392">
        <v>40.975472294626513</v>
      </c>
      <c r="Y194" s="392">
        <v>46.21920502088507</v>
      </c>
      <c r="Z194" s="392">
        <v>48.924502175831776</v>
      </c>
      <c r="AA194" s="392">
        <v>82.580437976919299</v>
      </c>
      <c r="AB194" s="392">
        <v>55.889724310776941</v>
      </c>
      <c r="AC194" s="392">
        <v>59.007227417429363</v>
      </c>
      <c r="AD194" s="392">
        <v>59.343654398813385</v>
      </c>
      <c r="AE194" s="392">
        <v>57.756457531636251</v>
      </c>
      <c r="AF194" s="392">
        <v>42.609318206850972</v>
      </c>
      <c r="AG194" s="392">
        <v>47.657830008198964</v>
      </c>
      <c r="AH194" s="392">
        <v>43.236119377603949</v>
      </c>
      <c r="AI194" s="392">
        <v>40.567743696475489</v>
      </c>
      <c r="AJ194" s="392">
        <v>46.37452296354784</v>
      </c>
      <c r="AK194" s="392">
        <v>58.420160253780736</v>
      </c>
      <c r="AL194" s="392">
        <v>76.119341563786008</v>
      </c>
      <c r="AM194" s="392">
        <v>94.692660550458712</v>
      </c>
      <c r="AN194" s="392">
        <v>141.43924485945843</v>
      </c>
      <c r="AO194" s="392">
        <v>144.52955898769673</v>
      </c>
      <c r="AP194" s="392">
        <v>141.75006065777714</v>
      </c>
      <c r="AQ194" s="392">
        <v>164.89206818181822</v>
      </c>
      <c r="AR194" s="392">
        <v>180.00982352537341</v>
      </c>
      <c r="AS194" s="392">
        <v>169.46497672277081</v>
      </c>
      <c r="AT194" s="392">
        <v>156.94101584706695</v>
      </c>
      <c r="AU194" s="392">
        <v>153.85184517031209</v>
      </c>
      <c r="AV194" s="392">
        <v>172.40001511845099</v>
      </c>
      <c r="AW194" s="392">
        <v>155.02420122905349</v>
      </c>
      <c r="AX194" s="392">
        <v>170.24033648667992</v>
      </c>
    </row>
    <row r="195" spans="1:50" ht="15" customHeight="1" x14ac:dyDescent="0.2">
      <c r="A195" s="368" t="s">
        <v>894</v>
      </c>
      <c r="B195" s="378" t="s">
        <v>893</v>
      </c>
      <c r="C195" s="392"/>
      <c r="D195" s="392"/>
      <c r="E195" s="392"/>
      <c r="F195" s="392">
        <v>57.821884993450787</v>
      </c>
      <c r="G195" s="392">
        <v>63.878488918856576</v>
      </c>
      <c r="H195" s="392">
        <v>71.159499570819264</v>
      </c>
      <c r="I195" s="392">
        <v>69.988564771594568</v>
      </c>
      <c r="J195" s="392">
        <v>58.094368423921935</v>
      </c>
      <c r="K195" s="392">
        <v>69.977886987711884</v>
      </c>
      <c r="L195" s="392">
        <v>68.736426801995066</v>
      </c>
      <c r="M195" s="392">
        <v>60.456554209110784</v>
      </c>
      <c r="N195" s="392">
        <v>68.405040961067598</v>
      </c>
      <c r="O195" s="392">
        <v>64.260234444313966</v>
      </c>
      <c r="P195" s="392">
        <v>44.687617254379091</v>
      </c>
      <c r="Q195" s="392">
        <v>41.134728994388148</v>
      </c>
      <c r="R195" s="392">
        <v>36.003515169918664</v>
      </c>
      <c r="S195" s="392">
        <v>36.793089604849278</v>
      </c>
      <c r="T195" s="392">
        <v>60.049219472327984</v>
      </c>
      <c r="U195" s="392">
        <v>55.220656699365364</v>
      </c>
      <c r="V195" s="392">
        <v>54.855464259866316</v>
      </c>
      <c r="W195" s="392">
        <v>70.844648060357812</v>
      </c>
      <c r="X195" s="392">
        <v>70.740603323149884</v>
      </c>
      <c r="Y195" s="392">
        <v>76.579784652213576</v>
      </c>
      <c r="Z195" s="392">
        <v>78.1484799888905</v>
      </c>
      <c r="AA195" s="392">
        <v>134.39158773634753</v>
      </c>
      <c r="AB195" s="392">
        <v>100.38138825324181</v>
      </c>
      <c r="AC195" s="392">
        <v>128.04301631516114</v>
      </c>
      <c r="AD195" s="392">
        <v>133.87080745341615</v>
      </c>
      <c r="AE195" s="392">
        <v>133.20210212902452</v>
      </c>
      <c r="AF195" s="392">
        <v>99.107831258949219</v>
      </c>
      <c r="AG195" s="392">
        <v>111.98141568734628</v>
      </c>
      <c r="AH195" s="392">
        <v>97.712779525550559</v>
      </c>
      <c r="AI195" s="392">
        <v>91.200655088880552</v>
      </c>
      <c r="AJ195" s="392">
        <v>100.50664561126463</v>
      </c>
      <c r="AK195" s="392">
        <v>118.21109196816802</v>
      </c>
      <c r="AL195" s="392">
        <v>119.8148148148148</v>
      </c>
      <c r="AM195" s="392">
        <v>135.22477064220183</v>
      </c>
      <c r="AN195" s="392">
        <v>209.42195615438843</v>
      </c>
      <c r="AO195" s="392">
        <v>210.1714320432408</v>
      </c>
      <c r="AP195" s="392">
        <v>200.80140011595722</v>
      </c>
      <c r="AQ195" s="392">
        <v>233.43005681818184</v>
      </c>
      <c r="AR195" s="392">
        <v>257.80458894781071</v>
      </c>
      <c r="AS195" s="392">
        <v>236.09944748554767</v>
      </c>
      <c r="AT195" s="392">
        <v>200.44579192739681</v>
      </c>
      <c r="AU195" s="392">
        <v>205.55574242311178</v>
      </c>
      <c r="AV195" s="392">
        <v>215.48692210406111</v>
      </c>
      <c r="AW195" s="392">
        <v>183.95056885097836</v>
      </c>
      <c r="AX195" s="392">
        <v>200.13497809530685</v>
      </c>
    </row>
    <row r="196" spans="1:50" ht="15" customHeight="1" x14ac:dyDescent="0.2">
      <c r="A196" s="368" t="s">
        <v>895</v>
      </c>
      <c r="B196" s="378" t="s">
        <v>751</v>
      </c>
      <c r="C196" s="392"/>
      <c r="D196" s="392"/>
      <c r="E196" s="392"/>
      <c r="F196" s="392">
        <v>6.4560888018282725</v>
      </c>
      <c r="G196" s="392">
        <v>6.9823269513991173</v>
      </c>
      <c r="H196" s="392">
        <v>7.7790082441245225</v>
      </c>
      <c r="I196" s="392">
        <v>7.9509041506605458</v>
      </c>
      <c r="J196" s="392">
        <v>11.42887443438914</v>
      </c>
      <c r="K196" s="392">
        <v>12.488107091492422</v>
      </c>
      <c r="L196" s="392">
        <v>14.04243418599448</v>
      </c>
      <c r="M196" s="392">
        <v>15.791596447709756</v>
      </c>
      <c r="N196" s="392">
        <v>25.600595614307601</v>
      </c>
      <c r="O196" s="392">
        <v>33.031724382644178</v>
      </c>
      <c r="P196" s="392">
        <v>22.734079169388433</v>
      </c>
      <c r="Q196" s="392">
        <v>20.975584606166915</v>
      </c>
      <c r="R196" s="392">
        <v>17.835013638078877</v>
      </c>
      <c r="S196" s="392">
        <v>18.080556572683996</v>
      </c>
      <c r="T196" s="392">
        <v>18.417377223388911</v>
      </c>
      <c r="U196" s="392">
        <v>26.241471239437896</v>
      </c>
      <c r="V196" s="392">
        <v>26.251943462897525</v>
      </c>
      <c r="W196" s="392">
        <v>26.089920658242725</v>
      </c>
      <c r="X196" s="392">
        <v>22.291649867685113</v>
      </c>
      <c r="Y196" s="392">
        <v>26.98973493637067</v>
      </c>
      <c r="Z196" s="392">
        <v>33.819128892829433</v>
      </c>
      <c r="AA196" s="392">
        <v>72.214473888114057</v>
      </c>
      <c r="AB196" s="392">
        <v>49.035632559660023</v>
      </c>
      <c r="AC196" s="392">
        <v>44.269797055312374</v>
      </c>
      <c r="AD196" s="392">
        <v>39.213868545471399</v>
      </c>
      <c r="AE196" s="392">
        <v>31.773702652615317</v>
      </c>
      <c r="AF196" s="392">
        <v>24.171164225134927</v>
      </c>
      <c r="AG196" s="392">
        <v>28.423066411587868</v>
      </c>
      <c r="AH196" s="392">
        <v>24.062579712609473</v>
      </c>
      <c r="AI196" s="392">
        <v>22.859872394145146</v>
      </c>
      <c r="AJ196" s="392">
        <v>24.674299249901303</v>
      </c>
      <c r="AK196" s="392">
        <v>33.158312139360625</v>
      </c>
      <c r="AL196" s="392">
        <v>40.76543209876543</v>
      </c>
      <c r="AM196" s="392">
        <v>46.803577981651372</v>
      </c>
      <c r="AN196" s="392">
        <v>56.560902030424373</v>
      </c>
      <c r="AO196" s="392">
        <v>59.715061411428835</v>
      </c>
      <c r="AP196" s="392">
        <v>55.038823987687429</v>
      </c>
      <c r="AQ196" s="392">
        <v>55</v>
      </c>
      <c r="AR196" s="392">
        <v>55</v>
      </c>
      <c r="AS196" s="392">
        <v>60</v>
      </c>
      <c r="AT196" s="392">
        <v>52</v>
      </c>
      <c r="AU196" s="392">
        <v>59.6</v>
      </c>
      <c r="AV196" s="392">
        <v>60</v>
      </c>
      <c r="AW196" s="392">
        <v>56.94</v>
      </c>
      <c r="AX196" s="401" t="s">
        <v>898</v>
      </c>
    </row>
    <row r="197" spans="1:50" ht="15" customHeight="1" x14ac:dyDescent="0.2">
      <c r="A197" s="368" t="s">
        <v>896</v>
      </c>
      <c r="B197" s="378" t="s">
        <v>638</v>
      </c>
      <c r="C197" s="392"/>
      <c r="D197" s="392"/>
      <c r="E197" s="392"/>
      <c r="F197" s="392">
        <v>9.4890630101207964</v>
      </c>
      <c r="G197" s="392">
        <v>11.944035346097204</v>
      </c>
      <c r="H197" s="392">
        <v>10.435585086747876</v>
      </c>
      <c r="I197" s="392">
        <v>13.299915675067929</v>
      </c>
      <c r="J197" s="392">
        <v>11.210407239819004</v>
      </c>
      <c r="K197" s="392">
        <v>17.399048567319394</v>
      </c>
      <c r="L197" s="392">
        <v>19.762845849802368</v>
      </c>
      <c r="M197" s="392">
        <v>21.685444320312055</v>
      </c>
      <c r="N197" s="392">
        <v>15.924434112845343</v>
      </c>
      <c r="O197" s="392">
        <v>15.608873069203728</v>
      </c>
      <c r="P197" s="392">
        <v>14.18415061039402</v>
      </c>
      <c r="Q197" s="392">
        <v>11.72972764690048</v>
      </c>
      <c r="R197" s="392">
        <v>13.949416323652217</v>
      </c>
      <c r="S197" s="392">
        <v>16.611497619919444</v>
      </c>
      <c r="T197" s="392">
        <v>14.40806618930749</v>
      </c>
      <c r="U197" s="392">
        <v>17.579488801530282</v>
      </c>
      <c r="V197" s="392">
        <v>19.35689045936396</v>
      </c>
      <c r="W197" s="392">
        <v>19.164560681751396</v>
      </c>
      <c r="X197" s="392">
        <v>17.55001209526672</v>
      </c>
      <c r="Y197" s="392">
        <v>14.309788722491742</v>
      </c>
      <c r="Z197" s="392">
        <v>17.130998559237504</v>
      </c>
      <c r="AA197" s="392">
        <v>29.13373624670696</v>
      </c>
      <c r="AB197" s="392">
        <v>20.791108205295849</v>
      </c>
      <c r="AC197" s="392">
        <v>19.153899721448465</v>
      </c>
      <c r="AD197" s="392">
        <v>20.805290318593368</v>
      </c>
      <c r="AE197" s="392">
        <v>19.328797404759854</v>
      </c>
      <c r="AF197" s="392">
        <v>21.103817876418105</v>
      </c>
      <c r="AG197" s="392">
        <v>23.524329279402394</v>
      </c>
      <c r="AH197" s="392">
        <v>18.924430296667051</v>
      </c>
      <c r="AI197" s="392">
        <v>19.07129299245247</v>
      </c>
      <c r="AJ197" s="392">
        <v>26.126362177980806</v>
      </c>
      <c r="AK197" s="392">
        <v>38.996501062373895</v>
      </c>
      <c r="AL197" s="392">
        <v>43.576627038561192</v>
      </c>
      <c r="AM197" s="392">
        <v>52.590199364855337</v>
      </c>
      <c r="AN197" s="392">
        <v>65.449905033238366</v>
      </c>
      <c r="AO197" s="392">
        <v>86.503623188405783</v>
      </c>
      <c r="AP197" s="392">
        <v>56.443775481179472</v>
      </c>
      <c r="AQ197" s="392">
        <v>76.145481418918919</v>
      </c>
      <c r="AR197" s="392">
        <v>68.843283582089555</v>
      </c>
      <c r="AS197" s="392">
        <v>65.589108942548734</v>
      </c>
      <c r="AT197" s="392">
        <v>60.628561085469542</v>
      </c>
      <c r="AU197" s="392">
        <v>60.884368291789379</v>
      </c>
      <c r="AV197" s="392">
        <v>37.356247422991999</v>
      </c>
      <c r="AW197" s="392">
        <v>35.373534942654828</v>
      </c>
      <c r="AX197" s="401" t="s">
        <v>898</v>
      </c>
    </row>
    <row r="198" spans="1:50" ht="15" customHeight="1" x14ac:dyDescent="0.2">
      <c r="A198" s="368" t="s">
        <v>897</v>
      </c>
      <c r="B198" s="378" t="s">
        <v>638</v>
      </c>
      <c r="C198" s="392"/>
      <c r="D198" s="392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/>
      <c r="O198" s="392"/>
      <c r="P198" s="392"/>
      <c r="Q198" s="392">
        <v>4.4990578571242503</v>
      </c>
      <c r="R198" s="392">
        <v>4.8213807020058876</v>
      </c>
      <c r="S198" s="392">
        <v>6.5983156352984249</v>
      </c>
      <c r="T198" s="392">
        <v>5.2614933076942538</v>
      </c>
      <c r="U198" s="392">
        <v>8.2614131007786966</v>
      </c>
      <c r="V198" s="392">
        <v>6.6220777385159009</v>
      </c>
      <c r="W198" s="392">
        <v>9.1091766088745221</v>
      </c>
      <c r="X198" s="392">
        <v>7.3846280155699064</v>
      </c>
      <c r="Y198" s="392">
        <v>6.9045630317092028</v>
      </c>
      <c r="Z198" s="392">
        <v>6.179652000443312</v>
      </c>
      <c r="AA198" s="392">
        <v>11.405547807221447</v>
      </c>
      <c r="AB198" s="392">
        <v>11.866623079437726</v>
      </c>
      <c r="AC198" s="392">
        <v>13.434860945306605</v>
      </c>
      <c r="AD198" s="392">
        <v>12.283303977009362</v>
      </c>
      <c r="AE198" s="392">
        <v>11.411592455430196</v>
      </c>
      <c r="AF198" s="392">
        <v>9.801086811079033</v>
      </c>
      <c r="AG198" s="392">
        <v>8.4722601803771518</v>
      </c>
      <c r="AH198" s="392">
        <v>8.0265283564322765</v>
      </c>
      <c r="AI198" s="392">
        <v>5.6637892797434244</v>
      </c>
      <c r="AJ198" s="392">
        <v>6.6127121989735498</v>
      </c>
      <c r="AK198" s="392">
        <v>8.6314163043181011</v>
      </c>
      <c r="AL198" s="392">
        <v>5.5920117648512706</v>
      </c>
      <c r="AM198" s="392">
        <v>7.3394495412844032</v>
      </c>
      <c r="AN198" s="392">
        <v>7.6766725860630434</v>
      </c>
      <c r="AO198" s="392">
        <v>9.3586662754805836</v>
      </c>
      <c r="AP198" s="392">
        <v>8.5906035534118566</v>
      </c>
      <c r="AQ198" s="392">
        <v>8.0501268641774892</v>
      </c>
      <c r="AR198" s="401" t="s">
        <v>898</v>
      </c>
      <c r="AS198" s="401" t="s">
        <v>898</v>
      </c>
      <c r="AT198" s="401" t="s">
        <v>898</v>
      </c>
      <c r="AU198" s="401" t="s">
        <v>898</v>
      </c>
      <c r="AV198" s="401" t="s">
        <v>898</v>
      </c>
      <c r="AW198" s="401" t="s">
        <v>898</v>
      </c>
      <c r="AX198" s="401" t="s">
        <v>898</v>
      </c>
    </row>
    <row r="199" spans="1:50" ht="15" customHeight="1" x14ac:dyDescent="0.2">
      <c r="A199" s="368" t="s">
        <v>899</v>
      </c>
      <c r="B199" s="378" t="s">
        <v>638</v>
      </c>
      <c r="C199" s="401"/>
      <c r="D199" s="401"/>
      <c r="E199" s="401"/>
      <c r="F199" s="401"/>
      <c r="G199" s="401"/>
      <c r="H199" s="401"/>
      <c r="I199" s="401"/>
      <c r="J199" s="401"/>
      <c r="K199" s="401"/>
      <c r="L199" s="401"/>
      <c r="M199" s="401"/>
      <c r="N199" s="401"/>
      <c r="O199" s="401"/>
      <c r="P199" s="401"/>
      <c r="Q199" s="401">
        <v>6.8706963173936071</v>
      </c>
      <c r="R199" s="401">
        <v>6.6792193991788231</v>
      </c>
      <c r="S199" s="401">
        <v>9.9780300256316377</v>
      </c>
      <c r="T199" s="401">
        <v>9.3105280469599982</v>
      </c>
      <c r="U199" s="401">
        <v>12.136068561444732</v>
      </c>
      <c r="V199" s="401">
        <v>9.4063604240282679</v>
      </c>
      <c r="W199" s="401">
        <v>12.939171319424037</v>
      </c>
      <c r="X199" s="401">
        <v>10.489528431207255</v>
      </c>
      <c r="Y199" s="401">
        <v>9.807617942768756</v>
      </c>
      <c r="Z199" s="401">
        <v>10.019394879751745</v>
      </c>
      <c r="AA199" s="401">
        <v>17.89865178986518</v>
      </c>
      <c r="AB199" s="401">
        <v>15.364498202026807</v>
      </c>
      <c r="AC199" s="401">
        <v>14.587202104611618</v>
      </c>
      <c r="AD199" s="401">
        <v>13.527857606378047</v>
      </c>
      <c r="AE199" s="401">
        <v>12.567823615536989</v>
      </c>
      <c r="AF199" s="401">
        <v>10.794140323824211</v>
      </c>
      <c r="AG199" s="401">
        <v>9.3306759760115909</v>
      </c>
      <c r="AH199" s="401">
        <v>8.8385341382535501</v>
      </c>
      <c r="AI199" s="401" t="s">
        <v>898</v>
      </c>
      <c r="AJ199" s="401" t="s">
        <v>898</v>
      </c>
      <c r="AK199" s="401" t="s">
        <v>898</v>
      </c>
      <c r="AL199" s="401" t="s">
        <v>898</v>
      </c>
      <c r="AM199" s="401" t="s">
        <v>898</v>
      </c>
      <c r="AN199" s="401" t="s">
        <v>898</v>
      </c>
      <c r="AO199" s="401" t="s">
        <v>898</v>
      </c>
      <c r="AP199" s="401">
        <v>29.602033154277134</v>
      </c>
      <c r="AQ199" s="401">
        <v>36.15395021645022</v>
      </c>
      <c r="AR199" s="401">
        <v>35.78658431978041</v>
      </c>
      <c r="AS199" s="401">
        <v>32.309183969285272</v>
      </c>
      <c r="AT199" s="401">
        <v>22.911283470945563</v>
      </c>
      <c r="AU199" s="401" t="s">
        <v>898</v>
      </c>
      <c r="AV199" s="401" t="s">
        <v>898</v>
      </c>
      <c r="AW199" s="401" t="s">
        <v>898</v>
      </c>
      <c r="AX199" s="401" t="s">
        <v>898</v>
      </c>
    </row>
    <row r="200" spans="1:50" ht="15" customHeight="1" thickBot="1" x14ac:dyDescent="0.25">
      <c r="A200" s="402" t="s">
        <v>900</v>
      </c>
      <c r="B200" s="403" t="s">
        <v>901</v>
      </c>
      <c r="C200" s="404">
        <v>4.5934999999999997</v>
      </c>
      <c r="D200" s="404">
        <v>5.2876000000000003</v>
      </c>
      <c r="E200" s="404">
        <v>5.9340000000000002</v>
      </c>
      <c r="F200" s="404">
        <v>6.1260000000000003</v>
      </c>
      <c r="G200" s="404">
        <v>6.79</v>
      </c>
      <c r="H200" s="404">
        <v>8.1270000000000007</v>
      </c>
      <c r="I200" s="404">
        <v>10.673</v>
      </c>
      <c r="J200" s="404">
        <v>14.144</v>
      </c>
      <c r="K200" s="404">
        <v>18.077999999999999</v>
      </c>
      <c r="L200" s="404">
        <v>26.818000000000001</v>
      </c>
      <c r="M200" s="404">
        <v>52.811</v>
      </c>
      <c r="N200" s="404">
        <v>93.349000000000004</v>
      </c>
      <c r="O200" s="404">
        <v>180.36600000000001</v>
      </c>
      <c r="P200" s="404">
        <v>580.19899999999996</v>
      </c>
      <c r="Q200" s="404">
        <v>1842.6079999999999</v>
      </c>
      <c r="R200" s="404">
        <v>6222.2839999999997</v>
      </c>
      <c r="S200" s="404">
        <v>13.654999999999999</v>
      </c>
      <c r="T200" s="404">
        <v>39.523000000000003</v>
      </c>
      <c r="U200" s="404">
        <v>265.572</v>
      </c>
      <c r="V200" s="404">
        <v>2.83</v>
      </c>
      <c r="W200" s="404">
        <v>68.06</v>
      </c>
      <c r="X200" s="404">
        <v>409.25099999999998</v>
      </c>
      <c r="Y200" s="404">
        <v>4551.3599999999997</v>
      </c>
      <c r="Z200" s="404">
        <v>90.23</v>
      </c>
      <c r="AA200" s="404">
        <v>0.64529999999999998</v>
      </c>
      <c r="AB200" s="404">
        <v>0.91769999999999996</v>
      </c>
      <c r="AC200" s="404">
        <v>1.0052000000000001</v>
      </c>
      <c r="AD200" s="404">
        <v>1.0787</v>
      </c>
      <c r="AE200" s="404">
        <v>1.1611</v>
      </c>
      <c r="AF200" s="404">
        <v>1.8158000000000001</v>
      </c>
      <c r="AG200" s="404">
        <v>1.8294999999999999</v>
      </c>
      <c r="AH200" s="404">
        <v>2.3521999999999998</v>
      </c>
      <c r="AI200" s="404">
        <v>2.9308999999999998</v>
      </c>
      <c r="AJ200" s="404">
        <v>3.0396000000000001</v>
      </c>
      <c r="AK200" s="404">
        <v>2.92536</v>
      </c>
      <c r="AL200" s="404">
        <v>2.4300000000000002</v>
      </c>
      <c r="AM200" s="404">
        <v>2.1800000000000002</v>
      </c>
      <c r="AN200" s="404">
        <v>1.95</v>
      </c>
      <c r="AO200" s="404">
        <v>1.84</v>
      </c>
      <c r="AP200" s="404">
        <v>1.99</v>
      </c>
      <c r="AQ200" s="404">
        <v>1.76</v>
      </c>
      <c r="AR200" s="404">
        <v>1.675</v>
      </c>
      <c r="AS200" s="404">
        <v>1.9546999999999999</v>
      </c>
      <c r="AT200" s="404">
        <v>2.1605075098814228</v>
      </c>
      <c r="AU200" s="404">
        <v>2.3547158102766796</v>
      </c>
      <c r="AV200" s="404">
        <v>3.3386960000000032</v>
      </c>
      <c r="AW200" s="404">
        <v>3.4833270916334653</v>
      </c>
      <c r="AX200" s="404">
        <v>3.1925453815261049</v>
      </c>
    </row>
    <row r="201" spans="1:50" s="379" customFormat="1" ht="15" customHeight="1" x14ac:dyDescent="0.2">
      <c r="A201" s="379" t="s">
        <v>902</v>
      </c>
      <c r="AN201" s="376"/>
      <c r="AO201" s="376"/>
      <c r="AP201" s="376"/>
    </row>
    <row r="202" spans="1:50" s="379" customFormat="1" ht="15" customHeight="1" x14ac:dyDescent="0.2">
      <c r="A202" s="379" t="s">
        <v>903</v>
      </c>
      <c r="AN202" s="376"/>
      <c r="AO202" s="376"/>
      <c r="AP202" s="376"/>
    </row>
    <row r="203" spans="1:50" s="379" customFormat="1" ht="15" customHeight="1" x14ac:dyDescent="0.2">
      <c r="A203" s="379" t="s">
        <v>904</v>
      </c>
      <c r="AN203" s="376"/>
      <c r="AO203" s="376"/>
      <c r="AP203" s="376"/>
    </row>
    <row r="204" spans="1:50" s="379" customFormat="1" ht="15" customHeight="1" x14ac:dyDescent="0.2">
      <c r="A204" s="379" t="s">
        <v>905</v>
      </c>
      <c r="AN204" s="376"/>
      <c r="AO204" s="376"/>
      <c r="AP204" s="376"/>
    </row>
    <row r="205" spans="1:50" s="379" customFormat="1" ht="15" customHeight="1" x14ac:dyDescent="0.2">
      <c r="A205" s="380" t="s">
        <v>906</v>
      </c>
      <c r="AN205" s="376"/>
      <c r="AO205" s="376"/>
      <c r="AP205" s="376"/>
    </row>
    <row r="208" spans="1:50" s="349" customFormat="1" ht="15" customHeight="1" x14ac:dyDescent="0.2">
      <c r="A208" s="349" t="s">
        <v>907</v>
      </c>
      <c r="AM208" s="385"/>
      <c r="AW208" s="372"/>
      <c r="AX208" s="372"/>
    </row>
    <row r="209" spans="1:50" s="349" customFormat="1" ht="15" customHeight="1" thickBot="1" x14ac:dyDescent="0.25">
      <c r="A209" s="349" t="s">
        <v>908</v>
      </c>
      <c r="B209" s="381"/>
      <c r="C209" s="373" t="s">
        <v>909</v>
      </c>
      <c r="AN209" s="350"/>
      <c r="AO209" s="350"/>
      <c r="AP209" s="350"/>
      <c r="AT209" s="372"/>
      <c r="AU209" s="372"/>
      <c r="AV209" s="372"/>
      <c r="AW209" s="372"/>
      <c r="AX209" s="372"/>
    </row>
    <row r="210" spans="1:50" s="349" customFormat="1" ht="15" customHeight="1" x14ac:dyDescent="0.2">
      <c r="A210" s="351"/>
      <c r="B210" s="351"/>
      <c r="C210" s="351">
        <v>1970</v>
      </c>
      <c r="D210" s="351">
        <v>1971</v>
      </c>
      <c r="E210" s="351">
        <v>1972</v>
      </c>
      <c r="F210" s="351">
        <v>1973</v>
      </c>
      <c r="G210" s="351">
        <v>1974</v>
      </c>
      <c r="H210" s="351">
        <v>1975</v>
      </c>
      <c r="I210" s="351">
        <v>1976</v>
      </c>
      <c r="J210" s="351">
        <v>1977</v>
      </c>
      <c r="K210" s="351">
        <v>1978</v>
      </c>
      <c r="L210" s="351">
        <v>1979</v>
      </c>
      <c r="M210" s="351">
        <v>1980</v>
      </c>
      <c r="N210" s="351">
        <v>1981</v>
      </c>
      <c r="O210" s="351">
        <v>1982</v>
      </c>
      <c r="P210" s="351">
        <v>1983</v>
      </c>
      <c r="Q210" s="351">
        <v>1984</v>
      </c>
      <c r="R210" s="351">
        <v>1985</v>
      </c>
      <c r="S210" s="351">
        <v>1986</v>
      </c>
      <c r="T210" s="351">
        <v>1987</v>
      </c>
      <c r="U210" s="351">
        <v>1988</v>
      </c>
      <c r="V210" s="351">
        <v>1989</v>
      </c>
      <c r="W210" s="351">
        <v>1990</v>
      </c>
      <c r="X210" s="351">
        <v>1991</v>
      </c>
      <c r="Y210" s="351">
        <v>1992</v>
      </c>
      <c r="Z210" s="351">
        <v>1993</v>
      </c>
      <c r="AA210" s="351">
        <v>1994</v>
      </c>
      <c r="AB210" s="351">
        <v>1995</v>
      </c>
      <c r="AC210" s="351">
        <v>1996</v>
      </c>
      <c r="AD210" s="351">
        <v>1997</v>
      </c>
      <c r="AE210" s="351">
        <v>1998</v>
      </c>
      <c r="AF210" s="351">
        <v>1999</v>
      </c>
      <c r="AG210" s="351">
        <v>2000</v>
      </c>
      <c r="AH210" s="351">
        <v>2001</v>
      </c>
      <c r="AI210" s="351">
        <v>2002</v>
      </c>
      <c r="AJ210" s="351">
        <v>2003</v>
      </c>
      <c r="AK210" s="351">
        <v>2004</v>
      </c>
      <c r="AL210" s="351">
        <v>2005</v>
      </c>
      <c r="AM210" s="351">
        <v>2006</v>
      </c>
      <c r="AN210" s="351">
        <v>2007</v>
      </c>
      <c r="AO210" s="351">
        <v>2008</v>
      </c>
      <c r="AP210" s="351">
        <v>2009</v>
      </c>
      <c r="AQ210" s="351">
        <v>2010</v>
      </c>
      <c r="AR210" s="351">
        <v>2011</v>
      </c>
      <c r="AS210" s="351">
        <v>2012</v>
      </c>
      <c r="AT210" s="351">
        <v>2013</v>
      </c>
      <c r="AU210" s="351">
        <v>2014</v>
      </c>
      <c r="AV210" s="351">
        <v>2015</v>
      </c>
      <c r="AW210" s="351">
        <v>2016</v>
      </c>
      <c r="AX210" s="351">
        <v>2017</v>
      </c>
    </row>
    <row r="211" spans="1:50" ht="15" customHeight="1" x14ac:dyDescent="0.2">
      <c r="A211" s="368" t="s">
        <v>910</v>
      </c>
      <c r="C211" s="370"/>
      <c r="D211" s="370"/>
      <c r="E211" s="370"/>
      <c r="F211" s="370">
        <v>3.9</v>
      </c>
      <c r="G211" s="370">
        <v>12.6</v>
      </c>
      <c r="H211" s="370">
        <v>12.3</v>
      </c>
      <c r="I211" s="370">
        <v>13</v>
      </c>
      <c r="J211" s="370">
        <v>13.5</v>
      </c>
      <c r="K211" s="370">
        <v>13.7</v>
      </c>
      <c r="L211" s="370">
        <v>18.399999999999999</v>
      </c>
      <c r="M211" s="370">
        <v>30.7</v>
      </c>
      <c r="N211" s="370">
        <v>36.6</v>
      </c>
      <c r="O211" s="370">
        <v>35.299999999999997</v>
      </c>
      <c r="P211" s="370">
        <v>31.9</v>
      </c>
      <c r="Q211" s="370">
        <v>30.9</v>
      </c>
      <c r="R211" s="370">
        <v>29.7</v>
      </c>
      <c r="S211" s="370">
        <v>15.1</v>
      </c>
      <c r="T211" s="370">
        <v>19.399999999999999</v>
      </c>
      <c r="U211" s="370">
        <v>15.9</v>
      </c>
      <c r="V211" s="370">
        <v>18.100000000000001</v>
      </c>
      <c r="W211" s="370">
        <v>23.2</v>
      </c>
      <c r="X211" s="370">
        <v>20.399999999999999</v>
      </c>
      <c r="Y211" s="370">
        <v>18.8</v>
      </c>
      <c r="Z211" s="370">
        <v>16.3</v>
      </c>
      <c r="AA211" s="370">
        <v>15.5</v>
      </c>
      <c r="AB211" s="370">
        <v>16.899999999999999</v>
      </c>
      <c r="AC211" s="370">
        <v>20.3</v>
      </c>
      <c r="AD211" s="370">
        <v>18.8</v>
      </c>
      <c r="AE211" s="370">
        <v>11.7</v>
      </c>
      <c r="AF211" s="370">
        <v>16.8</v>
      </c>
      <c r="AG211" s="370">
        <v>29.632428426515254</v>
      </c>
      <c r="AH211" s="370">
        <v>26.084784424117636</v>
      </c>
      <c r="AI211" s="370">
        <v>24.638547495484087</v>
      </c>
      <c r="AJ211" s="370">
        <v>30.430588396645444</v>
      </c>
      <c r="AK211" s="370">
        <v>39.837751564394232</v>
      </c>
      <c r="AL211" s="370">
        <v>55.337894578287674</v>
      </c>
      <c r="AM211" s="370">
        <v>69.105920415128182</v>
      </c>
      <c r="AN211" s="370">
        <v>75.009378804965294</v>
      </c>
      <c r="AO211" s="370">
        <v>111.07016124399405</v>
      </c>
      <c r="AP211" s="370">
        <v>64.143771148460672</v>
      </c>
      <c r="AQ211" s="370">
        <v>81.655073546122438</v>
      </c>
      <c r="AR211" s="370">
        <v>116.69385527055988</v>
      </c>
      <c r="AS211" s="370">
        <v>118.02309598189655</v>
      </c>
      <c r="AT211" s="370">
        <v>111.35992142575193</v>
      </c>
      <c r="AU211" s="370">
        <v>110.97801750657111</v>
      </c>
      <c r="AV211" s="370">
        <v>62.884782143346008</v>
      </c>
      <c r="AW211" s="370">
        <v>44.475388389687225</v>
      </c>
      <c r="AX211" s="370">
        <v>54.848165798809276</v>
      </c>
    </row>
    <row r="212" spans="1:50" ht="15" customHeight="1" x14ac:dyDescent="0.2">
      <c r="A212" s="368" t="s">
        <v>911</v>
      </c>
      <c r="C212" s="370"/>
      <c r="D212" s="370"/>
      <c r="E212" s="370"/>
      <c r="F212" s="370">
        <v>19.467315597171545</v>
      </c>
      <c r="G212" s="370">
        <v>56.709712785243418</v>
      </c>
      <c r="H212" s="370">
        <v>50.805058697054442</v>
      </c>
      <c r="I212" s="370">
        <v>50.789584995051307</v>
      </c>
      <c r="J212" s="370">
        <v>49.681648042713384</v>
      </c>
      <c r="K212" s="370">
        <v>46.63049097574757</v>
      </c>
      <c r="L212" s="370">
        <v>56.369848726492968</v>
      </c>
      <c r="M212" s="370">
        <v>83.092797213864799</v>
      </c>
      <c r="N212" s="370">
        <v>89.715651454662321</v>
      </c>
      <c r="O212" s="370">
        <v>81.414505943286613</v>
      </c>
      <c r="P212" s="370">
        <v>71.451142738070686</v>
      </c>
      <c r="Q212" s="370">
        <v>66.241711624727614</v>
      </c>
      <c r="R212" s="370">
        <v>61.519655933176644</v>
      </c>
      <c r="S212" s="370">
        <v>30.767908142363243</v>
      </c>
      <c r="T212" s="370">
        <v>38.067842456615978</v>
      </c>
      <c r="U212" s="370">
        <v>30.041831623566189</v>
      </c>
      <c r="V212" s="370">
        <v>32.470002070712901</v>
      </c>
      <c r="W212" s="370">
        <v>39.62614213321708</v>
      </c>
      <c r="X212" s="370">
        <v>33.335744633039091</v>
      </c>
      <c r="Y212" s="370">
        <v>29.861952920328338</v>
      </c>
      <c r="Z212" s="370">
        <v>25.210368424798066</v>
      </c>
      <c r="AA212" s="370">
        <v>23.306665428182313</v>
      </c>
      <c r="AB212" s="370">
        <v>24.718321433340886</v>
      </c>
      <c r="AC212" s="370">
        <v>28.845768691074092</v>
      </c>
      <c r="AD212" s="370">
        <v>26.118012229396523</v>
      </c>
      <c r="AE212" s="370">
        <v>15.930999940198008</v>
      </c>
      <c r="AF212" s="370">
        <v>22.518765246072729</v>
      </c>
      <c r="AG212" s="370">
        <v>38.686939062248172</v>
      </c>
      <c r="AH212" s="370">
        <v>32.827756610377172</v>
      </c>
      <c r="AI212" s="370">
        <v>30.543325074336217</v>
      </c>
      <c r="AJ212" s="370">
        <v>37.135960208505679</v>
      </c>
      <c r="AK212" s="370">
        <v>48.600413980377915</v>
      </c>
      <c r="AL212" s="370">
        <v>56.309990163619581</v>
      </c>
      <c r="AM212" s="370">
        <v>76.459478130508202</v>
      </c>
      <c r="AN212" s="370">
        <v>80.996631993630729</v>
      </c>
      <c r="AO212" s="370">
        <v>114.37831835552279</v>
      </c>
      <c r="AP212" s="370">
        <v>67.498557101796891</v>
      </c>
      <c r="AQ212" s="370">
        <v>84.613970585162576</v>
      </c>
      <c r="AR212" s="370">
        <v>116.69385527055988</v>
      </c>
      <c r="AS212" s="370">
        <v>118.71915481689337</v>
      </c>
      <c r="AT212" s="370">
        <v>111.35992142575193</v>
      </c>
      <c r="AU212" s="370">
        <v>110.97801750657111</v>
      </c>
      <c r="AV212" s="370">
        <v>62.884782143346008</v>
      </c>
      <c r="AW212" s="370">
        <v>44.475388389687225</v>
      </c>
      <c r="AX212" s="370">
        <v>54.848165798809276</v>
      </c>
    </row>
    <row r="213" spans="1:50" ht="15" customHeight="1" x14ac:dyDescent="0.2">
      <c r="A213" s="368" t="s">
        <v>391</v>
      </c>
      <c r="C213" s="370"/>
      <c r="D213" s="370"/>
      <c r="E213" s="370"/>
      <c r="F213" s="370">
        <v>17.355041731298236</v>
      </c>
      <c r="G213" s="370">
        <v>21.680137551000275</v>
      </c>
      <c r="H213" s="370">
        <v>25.962633857370694</v>
      </c>
      <c r="I213" s="370">
        <v>29.270905387964174</v>
      </c>
      <c r="J213" s="370">
        <v>35.849140217367768</v>
      </c>
      <c r="K213" s="370">
        <v>37.548017601557525</v>
      </c>
      <c r="L213" s="370">
        <v>43.364317188947936</v>
      </c>
      <c r="M213" s="370">
        <v>45.034164960222022</v>
      </c>
      <c r="N213" s="370">
        <v>63.990449817352037</v>
      </c>
      <c r="O213" s="370">
        <v>64.179732645637102</v>
      </c>
      <c r="P213" s="370">
        <v>52.064897783369332</v>
      </c>
      <c r="Q213" s="370">
        <v>52.621808337784159</v>
      </c>
      <c r="R213" s="370">
        <v>44.915102846288669</v>
      </c>
      <c r="S213" s="370">
        <v>36.689110267550348</v>
      </c>
      <c r="T213" s="370">
        <v>36.846517815430772</v>
      </c>
      <c r="U213" s="370">
        <v>47.324115494103289</v>
      </c>
      <c r="V213" s="370">
        <v>44.497335689045933</v>
      </c>
      <c r="W213" s="370">
        <v>46.484352042315578</v>
      </c>
      <c r="X213" s="370">
        <v>36.874802993761755</v>
      </c>
      <c r="Y213" s="370">
        <v>52.295026102088144</v>
      </c>
      <c r="Z213" s="370">
        <v>57.840186190845579</v>
      </c>
      <c r="AA213" s="370">
        <v>91.213389121338864</v>
      </c>
      <c r="AB213" s="370">
        <v>63.873144818568122</v>
      </c>
      <c r="AC213" s="370">
        <v>58.880819737365655</v>
      </c>
      <c r="AD213" s="370">
        <v>60.375915453786924</v>
      </c>
      <c r="AE213" s="370">
        <v>57.734045301868882</v>
      </c>
      <c r="AF213" s="370">
        <v>46.598730587069028</v>
      </c>
      <c r="AG213" s="370">
        <v>58.885023230390786</v>
      </c>
      <c r="AH213" s="370">
        <v>55.398988181277076</v>
      </c>
      <c r="AI213" s="370">
        <v>58.088829369818107</v>
      </c>
      <c r="AJ213" s="370">
        <v>78.076144887485157</v>
      </c>
      <c r="AK213" s="370">
        <v>82.215009434736189</v>
      </c>
      <c r="AL213" s="370">
        <v>116.46851851851844</v>
      </c>
      <c r="AM213" s="370">
        <v>139.35</v>
      </c>
      <c r="AN213" s="370">
        <v>155.48573996020471</v>
      </c>
      <c r="AO213" s="370">
        <v>179.59569085955417</v>
      </c>
      <c r="AP213" s="370">
        <v>167.54145901370546</v>
      </c>
      <c r="AQ213" s="370">
        <v>190.57273799313893</v>
      </c>
      <c r="AR213" s="370">
        <v>201.62320473106166</v>
      </c>
      <c r="AS213" s="370">
        <v>174.54944492761001</v>
      </c>
      <c r="AT213" s="370">
        <v>175.51940841011577</v>
      </c>
      <c r="AU213" s="370">
        <v>174.4326207890615</v>
      </c>
      <c r="AV213" s="370">
        <v>138.45386791729445</v>
      </c>
      <c r="AW213" s="370">
        <v>144.77990057589071</v>
      </c>
      <c r="AX213" s="370">
        <v>162.84897718555689</v>
      </c>
    </row>
    <row r="214" spans="1:50" ht="15" customHeight="1" x14ac:dyDescent="0.2">
      <c r="A214" s="368" t="s">
        <v>912</v>
      </c>
      <c r="C214" s="370"/>
      <c r="D214" s="370"/>
      <c r="E214" s="370"/>
      <c r="F214" s="370">
        <v>3.6332430220774996</v>
      </c>
      <c r="G214" s="370">
        <v>4.7120459805290453</v>
      </c>
      <c r="H214" s="370">
        <v>5.306191163334022</v>
      </c>
      <c r="I214" s="370">
        <v>6.3864722366549422</v>
      </c>
      <c r="J214" s="370">
        <v>7.0812790151025471</v>
      </c>
      <c r="K214" s="370">
        <v>7.4640202700275742</v>
      </c>
      <c r="L214" s="370">
        <v>9.5911785842615807</v>
      </c>
      <c r="M214" s="370">
        <v>17.66227003573389</v>
      </c>
      <c r="N214" s="370">
        <v>27.726956388174465</v>
      </c>
      <c r="O214" s="370">
        <v>24.50980532380769</v>
      </c>
      <c r="P214" s="370">
        <v>22.123712751491645</v>
      </c>
      <c r="Q214" s="370">
        <v>24.118933629615785</v>
      </c>
      <c r="R214" s="370">
        <v>20.511287903856889</v>
      </c>
      <c r="S214" s="370">
        <v>16.460953312071826</v>
      </c>
      <c r="T214" s="370">
        <v>17.900026709680134</v>
      </c>
      <c r="U214" s="370">
        <v>20.56604892883804</v>
      </c>
      <c r="V214" s="370">
        <v>25.866731341913592</v>
      </c>
      <c r="W214" s="370">
        <v>23.857644474872618</v>
      </c>
      <c r="X214" s="370">
        <v>20.635250537072761</v>
      </c>
      <c r="Y214" s="370">
        <v>20.062694856795527</v>
      </c>
      <c r="Z214" s="370">
        <v>25.592781426090088</v>
      </c>
      <c r="AA214" s="370">
        <v>38.996991418515194</v>
      </c>
      <c r="AB214" s="370">
        <v>28.169999393188348</v>
      </c>
      <c r="AC214" s="370">
        <v>27.817834861258437</v>
      </c>
      <c r="AD214" s="370">
        <v>25.922395107571138</v>
      </c>
      <c r="AE214" s="370">
        <v>24.082755664918597</v>
      </c>
      <c r="AF214" s="370">
        <v>22.230082026640932</v>
      </c>
      <c r="AG214" s="370">
        <v>32.202864517217513</v>
      </c>
      <c r="AH214" s="370">
        <v>28.445137393754706</v>
      </c>
      <c r="AI214" s="370">
        <v>26.970196009465941</v>
      </c>
      <c r="AJ214" s="370">
        <v>34.757065918042493</v>
      </c>
      <c r="AK214" s="370">
        <v>38.548323610672405</v>
      </c>
      <c r="AL214" s="370">
        <v>52.08240760543584</v>
      </c>
      <c r="AM214" s="370">
        <v>61.538470417468645</v>
      </c>
      <c r="AN214" s="370">
        <v>66.281473865915643</v>
      </c>
      <c r="AO214" s="370">
        <v>78.064378166556921</v>
      </c>
      <c r="AP214" s="370">
        <v>69.441691757415157</v>
      </c>
      <c r="AQ214" s="370">
        <v>81.458547088377458</v>
      </c>
      <c r="AR214" s="370">
        <v>87.873085044018652</v>
      </c>
      <c r="AS214" s="370">
        <v>77.683078592703978</v>
      </c>
      <c r="AT214" s="370">
        <v>74.431143917942961</v>
      </c>
      <c r="AU214" s="370">
        <v>77.227688657229962</v>
      </c>
      <c r="AV214" s="370">
        <v>57.796396427786298</v>
      </c>
      <c r="AW214" s="370">
        <v>57.010522437802464</v>
      </c>
      <c r="AX214" s="370">
        <v>62.590866906975855</v>
      </c>
    </row>
    <row r="215" spans="1:50" ht="15" customHeight="1" x14ac:dyDescent="0.2">
      <c r="A215" s="368" t="s">
        <v>336</v>
      </c>
      <c r="C215" s="370"/>
      <c r="D215" s="370"/>
      <c r="E215" s="370"/>
      <c r="F215" s="370">
        <v>23.797287991318605</v>
      </c>
      <c r="G215" s="370">
        <v>42.396713433067198</v>
      </c>
      <c r="H215" s="370">
        <v>54.94933915986546</v>
      </c>
      <c r="I215" s="370">
        <v>69.159341499284395</v>
      </c>
      <c r="J215" s="370">
        <v>75.932570941799327</v>
      </c>
      <c r="K215" s="370">
        <v>77.272126677335677</v>
      </c>
      <c r="L215" s="370">
        <v>81.952601174569125</v>
      </c>
      <c r="M215" s="370">
        <v>117.01675210835097</v>
      </c>
      <c r="N215" s="370">
        <v>137.47278831505318</v>
      </c>
      <c r="O215" s="370">
        <v>122.90848275173803</v>
      </c>
      <c r="P215" s="370">
        <v>88.703563950284547</v>
      </c>
      <c r="Q215" s="370">
        <v>84.605052976166505</v>
      </c>
      <c r="R215" s="370">
        <v>70.695674750280659</v>
      </c>
      <c r="S215" s="370">
        <v>74.669514099297402</v>
      </c>
      <c r="T215" s="370">
        <v>103.00045942255134</v>
      </c>
      <c r="U215" s="370">
        <v>101.3755105068531</v>
      </c>
      <c r="V215" s="370">
        <v>93.029802815869928</v>
      </c>
      <c r="W215" s="370">
        <v>104.47297246307042</v>
      </c>
      <c r="X215" s="370">
        <v>79.546309079183601</v>
      </c>
      <c r="Y215" s="370">
        <v>88.562725510907256</v>
      </c>
      <c r="Z215" s="370">
        <v>94.069811217420536</v>
      </c>
      <c r="AA215" s="370">
        <v>144.91085194893211</v>
      </c>
      <c r="AB215" s="370">
        <v>103.12770795199803</v>
      </c>
      <c r="AC215" s="370">
        <v>110.11203996029977</v>
      </c>
      <c r="AD215" s="370">
        <v>124.31198143223025</v>
      </c>
      <c r="AE215" s="370">
        <v>133.7113013164201</v>
      </c>
      <c r="AF215" s="370">
        <v>117.81189255460316</v>
      </c>
      <c r="AG215" s="370">
        <v>148.83670922824479</v>
      </c>
      <c r="AH215" s="370">
        <v>126.90919040275892</v>
      </c>
      <c r="AI215" s="370">
        <v>106.44068082830822</v>
      </c>
      <c r="AJ215" s="370">
        <v>122.63097898914607</v>
      </c>
      <c r="AK215" s="370">
        <v>127.98546115286057</v>
      </c>
      <c r="AL215" s="370">
        <v>172.13241741525349</v>
      </c>
      <c r="AM215" s="370">
        <v>209.60778210116723</v>
      </c>
      <c r="AN215" s="370">
        <v>225.95659729087538</v>
      </c>
      <c r="AO215" s="370">
        <v>244.85316927131336</v>
      </c>
      <c r="AP215" s="370">
        <v>225.71651175180591</v>
      </c>
      <c r="AQ215" s="370">
        <v>268.93334876494896</v>
      </c>
      <c r="AR215" s="370">
        <v>300.93320410932347</v>
      </c>
      <c r="AS215" s="370">
        <v>251.73455180061856</v>
      </c>
      <c r="AT215" s="370">
        <v>237.57211316452248</v>
      </c>
      <c r="AU215" s="370">
        <v>227.2187651443916</v>
      </c>
      <c r="AV215" s="370">
        <v>180.08305825137134</v>
      </c>
      <c r="AW215" s="370">
        <v>189.99935596355229</v>
      </c>
      <c r="AX215" s="370">
        <v>212.20998101774126</v>
      </c>
    </row>
    <row r="216" spans="1:50" ht="15" customHeight="1" x14ac:dyDescent="0.2">
      <c r="A216" s="368" t="s">
        <v>913</v>
      </c>
      <c r="C216" s="370"/>
      <c r="D216" s="370"/>
      <c r="E216" s="370"/>
      <c r="F216" s="370">
        <v>0</v>
      </c>
      <c r="G216" s="370">
        <v>0</v>
      </c>
      <c r="H216" s="370">
        <v>0</v>
      </c>
      <c r="I216" s="370">
        <v>0</v>
      </c>
      <c r="J216" s="370">
        <v>0</v>
      </c>
      <c r="K216" s="370">
        <v>0</v>
      </c>
      <c r="L216" s="370">
        <v>69.080708912405925</v>
      </c>
      <c r="M216" s="370">
        <v>91.615009030987508</v>
      </c>
      <c r="N216" s="370">
        <v>118.43541743626677</v>
      </c>
      <c r="O216" s="370">
        <v>100.66020127353941</v>
      </c>
      <c r="P216" s="370">
        <v>80.638955202188967</v>
      </c>
      <c r="Q216" s="370">
        <v>81.770049341266741</v>
      </c>
      <c r="R216" s="370">
        <v>71.437379481035279</v>
      </c>
      <c r="S216" s="370">
        <v>75.512135162589615</v>
      </c>
      <c r="T216" s="370">
        <v>103.79370158494889</v>
      </c>
      <c r="U216" s="370">
        <v>107.43351480407728</v>
      </c>
      <c r="V216" s="370">
        <v>108.59728998062243</v>
      </c>
      <c r="W216" s="370">
        <v>121.94112168579892</v>
      </c>
      <c r="X216" s="370">
        <v>92.639871768890686</v>
      </c>
      <c r="Y216" s="370">
        <v>108.03856426182705</v>
      </c>
      <c r="Z216" s="370">
        <v>115.2764637324685</v>
      </c>
      <c r="AA216" s="370">
        <v>181.93638367750913</v>
      </c>
      <c r="AB216" s="370">
        <v>129.35486981830439</v>
      </c>
      <c r="AC216" s="370">
        <v>140.79041323825757</v>
      </c>
      <c r="AD216" s="370">
        <v>165.49422243620586</v>
      </c>
      <c r="AE216" s="370">
        <v>174.74277034291711</v>
      </c>
      <c r="AF216" s="370">
        <v>103.65590213502257</v>
      </c>
      <c r="AG216" s="370">
        <v>150.97339392924189</v>
      </c>
      <c r="AH216" s="370">
        <v>121.80960994648785</v>
      </c>
      <c r="AI216" s="370">
        <v>98.97935017208178</v>
      </c>
      <c r="AJ216" s="370">
        <v>123.95760318632743</v>
      </c>
      <c r="AK216" s="370">
        <v>115.812445912364</v>
      </c>
      <c r="AL216" s="370">
        <v>158.40161290322561</v>
      </c>
      <c r="AM216" s="370">
        <v>214.86798387096746</v>
      </c>
      <c r="AN216" s="370">
        <v>243.8693030411159</v>
      </c>
      <c r="AO216" s="370">
        <v>258.52362651510754</v>
      </c>
      <c r="AP216" s="370">
        <v>231.39508645494942</v>
      </c>
      <c r="AQ216" s="370">
        <v>262.60243282411858</v>
      </c>
      <c r="AR216" s="370">
        <v>334.7132957096868</v>
      </c>
      <c r="AS216" s="370">
        <v>277.79951176403574</v>
      </c>
      <c r="AT216" s="370">
        <v>262.5013910234066</v>
      </c>
      <c r="AU216" s="370">
        <v>246.25113761493708</v>
      </c>
      <c r="AV216" s="370">
        <v>187.34860051583584</v>
      </c>
      <c r="AW216" s="370">
        <v>213.70412202461188</v>
      </c>
      <c r="AX216" s="370">
        <v>236.38997635999664</v>
      </c>
    </row>
    <row r="217" spans="1:50" ht="15" customHeight="1" x14ac:dyDescent="0.2">
      <c r="A217" s="368" t="s">
        <v>566</v>
      </c>
      <c r="C217" s="370"/>
      <c r="D217" s="370"/>
      <c r="E217" s="370"/>
      <c r="F217" s="370">
        <v>25.136936356545913</v>
      </c>
      <c r="G217" s="370">
        <v>35.847093609624274</v>
      </c>
      <c r="H217" s="370">
        <v>40.340504014627534</v>
      </c>
      <c r="I217" s="370">
        <v>40.025759913732344</v>
      </c>
      <c r="J217" s="370">
        <v>43.373288814691144</v>
      </c>
      <c r="K217" s="370">
        <v>44.857023460386173</v>
      </c>
      <c r="L217" s="370">
        <v>39.591994562742897</v>
      </c>
      <c r="M217" s="370">
        <v>32.278141644458593</v>
      </c>
      <c r="N217" s="370">
        <v>37.46212390790204</v>
      </c>
      <c r="O217" s="370">
        <v>34.977428921434687</v>
      </c>
      <c r="P217" s="370">
        <v>31.728720525713612</v>
      </c>
      <c r="Q217" s="370">
        <v>33.941763966025569</v>
      </c>
      <c r="R217" s="370">
        <v>28.170146982025788</v>
      </c>
      <c r="S217" s="370">
        <v>22.075100072194054</v>
      </c>
      <c r="T217" s="370">
        <v>26.843020216076724</v>
      </c>
      <c r="U217" s="370">
        <v>26.38255757822634</v>
      </c>
      <c r="V217" s="370">
        <v>30.224316588990757</v>
      </c>
      <c r="W217" s="370">
        <v>32.275677671116277</v>
      </c>
      <c r="X217" s="370">
        <v>30.55313125165295</v>
      </c>
      <c r="Y217" s="370">
        <v>41.431764776486922</v>
      </c>
      <c r="Z217" s="370">
        <v>46.559635655451061</v>
      </c>
      <c r="AA217" s="370">
        <v>74.989446227463787</v>
      </c>
      <c r="AB217" s="370">
        <v>51.68689481440709</v>
      </c>
      <c r="AC217" s="370">
        <v>66.877094546627106</v>
      </c>
      <c r="AD217" s="370">
        <v>74.162948944367784</v>
      </c>
      <c r="AE217" s="370">
        <v>86.476184158948513</v>
      </c>
      <c r="AF217" s="370">
        <v>87.542224201357712</v>
      </c>
      <c r="AG217" s="370">
        <v>102.39021946750864</v>
      </c>
      <c r="AH217" s="370">
        <v>75.460349159607745</v>
      </c>
      <c r="AI217" s="370">
        <v>81.088388598869301</v>
      </c>
      <c r="AJ217" s="370">
        <v>94.108648438942097</v>
      </c>
      <c r="AK217" s="370">
        <v>100.38924139226739</v>
      </c>
      <c r="AL217" s="370">
        <v>120.11204318728049</v>
      </c>
      <c r="AM217" s="370">
        <v>144.43020299500836</v>
      </c>
      <c r="AN217" s="370">
        <v>164.78230791524419</v>
      </c>
      <c r="AO217" s="370">
        <v>176.57716910622401</v>
      </c>
      <c r="AP217" s="370">
        <v>176.7768656006044</v>
      </c>
      <c r="AQ217" s="370">
        <v>213.4319406121918</v>
      </c>
      <c r="AR217" s="370">
        <v>226.47167035275592</v>
      </c>
      <c r="AS217" s="370">
        <v>196.94606141533751</v>
      </c>
      <c r="AT217" s="370">
        <v>186.62595099217944</v>
      </c>
      <c r="AU217" s="370">
        <v>179.74098828222932</v>
      </c>
      <c r="AV217" s="370">
        <v>141.67801070885844</v>
      </c>
      <c r="AW217" s="370">
        <v>152.04174207411305</v>
      </c>
      <c r="AX217" s="370">
        <v>181.04400339231879</v>
      </c>
    </row>
    <row r="218" spans="1:50" ht="15" customHeight="1" x14ac:dyDescent="0.2">
      <c r="A218" s="368" t="s">
        <v>914</v>
      </c>
      <c r="C218" s="370"/>
      <c r="D218" s="370"/>
      <c r="E218" s="370"/>
      <c r="F218" s="370">
        <v>0</v>
      </c>
      <c r="G218" s="370">
        <v>0</v>
      </c>
      <c r="H218" s="370">
        <v>0</v>
      </c>
      <c r="I218" s="370">
        <v>0</v>
      </c>
      <c r="J218" s="370">
        <v>10.26861618233322</v>
      </c>
      <c r="K218" s="370">
        <v>11.962256108872246</v>
      </c>
      <c r="L218" s="370">
        <v>13.480288505939644</v>
      </c>
      <c r="M218" s="370">
        <v>29.733516683649501</v>
      </c>
      <c r="N218" s="370">
        <v>48.272377380007669</v>
      </c>
      <c r="O218" s="370">
        <v>42.678751348337713</v>
      </c>
      <c r="P218" s="370">
        <v>34.744835751881098</v>
      </c>
      <c r="Q218" s="370">
        <v>35.498134149295929</v>
      </c>
      <c r="R218" s="370">
        <v>26.065761417922854</v>
      </c>
      <c r="S218" s="370">
        <v>21.298880067160241</v>
      </c>
      <c r="T218" s="370">
        <v>23.442073720248651</v>
      </c>
      <c r="U218" s="370">
        <v>21.445835387638486</v>
      </c>
      <c r="V218" s="370">
        <v>22.403869723870354</v>
      </c>
      <c r="W218" s="370">
        <v>24.205351028852569</v>
      </c>
      <c r="X218" s="370">
        <v>18.513024434149905</v>
      </c>
      <c r="Y218" s="370">
        <v>18.662510686692439</v>
      </c>
      <c r="Z218" s="370">
        <v>23.991299728785034</v>
      </c>
      <c r="AA218" s="370">
        <v>39.674808655928913</v>
      </c>
      <c r="AB218" s="370">
        <v>24.630076759551439</v>
      </c>
      <c r="AC218" s="370">
        <v>24.518312731038765</v>
      </c>
      <c r="AD218" s="370">
        <v>23.033448020447537</v>
      </c>
      <c r="AE218" s="370">
        <v>21.39882902390557</v>
      </c>
      <c r="AF218" s="370">
        <v>19.914535231121572</v>
      </c>
      <c r="AG218" s="370">
        <v>26.352185417073912</v>
      </c>
      <c r="AH218" s="370">
        <v>23.277169470858457</v>
      </c>
      <c r="AI218" s="370">
        <v>22.69233901852839</v>
      </c>
      <c r="AJ218" s="370">
        <v>23.285974034230058</v>
      </c>
      <c r="AK218" s="370">
        <v>28.442645792785392</v>
      </c>
      <c r="AL218" s="370">
        <v>39.376841580592625</v>
      </c>
      <c r="AM218" s="370">
        <v>51.973223099661531</v>
      </c>
      <c r="AN218" s="370">
        <v>65.117478523391327</v>
      </c>
      <c r="AO218" s="370">
        <v>72.210504955880097</v>
      </c>
      <c r="AP218" s="370">
        <v>66.51148915142565</v>
      </c>
      <c r="AQ218" s="370">
        <v>74.177797811208677</v>
      </c>
      <c r="AR218" s="370">
        <v>98.659836025243109</v>
      </c>
      <c r="AS218" s="370">
        <v>101.12412744920667</v>
      </c>
      <c r="AT218" s="370">
        <v>98.149291642269887</v>
      </c>
      <c r="AU218" s="370">
        <v>94.860865879353995</v>
      </c>
      <c r="AV218" s="370">
        <v>71.581656234250687</v>
      </c>
      <c r="AW218" s="370">
        <v>68.609517009382188</v>
      </c>
      <c r="AX218" s="370">
        <v>83.603849727447539</v>
      </c>
    </row>
    <row r="219" spans="1:50" ht="15" customHeight="1" x14ac:dyDescent="0.2">
      <c r="A219" s="368" t="s">
        <v>915</v>
      </c>
      <c r="C219" s="370"/>
      <c r="D219" s="370"/>
      <c r="E219" s="370"/>
      <c r="F219" s="370">
        <v>36.812244079156997</v>
      </c>
      <c r="G219" s="370">
        <v>39.702461096225854</v>
      </c>
      <c r="H219" s="370">
        <v>47.185125885602226</v>
      </c>
      <c r="I219" s="370">
        <v>45.95307289309023</v>
      </c>
      <c r="J219" s="370">
        <v>48.548720901706396</v>
      </c>
      <c r="K219" s="370">
        <v>51.896846196601892</v>
      </c>
      <c r="L219" s="370">
        <v>51.817781799133307</v>
      </c>
      <c r="M219" s="370">
        <v>52.299755915217574</v>
      </c>
      <c r="N219" s="370">
        <v>74.301315902460217</v>
      </c>
      <c r="O219" s="370">
        <v>69.677732531132747</v>
      </c>
      <c r="P219" s="370">
        <v>47.992486757943148</v>
      </c>
      <c r="Q219" s="370">
        <v>47.634736844129151</v>
      </c>
      <c r="R219" s="370">
        <v>44.917792292509006</v>
      </c>
      <c r="S219" s="370">
        <v>50.618716423279167</v>
      </c>
      <c r="T219" s="370">
        <v>71.402156383123184</v>
      </c>
      <c r="U219" s="370">
        <v>75.519325227368512</v>
      </c>
      <c r="V219" s="370">
        <v>86.240987189451374</v>
      </c>
      <c r="W219" s="370">
        <v>93.21454705163076</v>
      </c>
      <c r="X219" s="370">
        <v>71.344891457230332</v>
      </c>
      <c r="Y219" s="370">
        <v>80.475074008773589</v>
      </c>
      <c r="Z219" s="370">
        <v>85.185431719636085</v>
      </c>
      <c r="AA219" s="370">
        <v>143.7858322069049</v>
      </c>
      <c r="AB219" s="370">
        <v>97.313004371393617</v>
      </c>
      <c r="AC219" s="370">
        <v>102.74107898057544</v>
      </c>
      <c r="AD219" s="370">
        <v>103.32685249643738</v>
      </c>
      <c r="AE219" s="370">
        <v>100.56328732272104</v>
      </c>
      <c r="AF219" s="370">
        <v>74.189680125615737</v>
      </c>
      <c r="AG219" s="370">
        <v>82.979951629940857</v>
      </c>
      <c r="AH219" s="370">
        <v>75.281041835154838</v>
      </c>
      <c r="AI219" s="370">
        <v>70.634970351991271</v>
      </c>
      <c r="AJ219" s="370">
        <v>80.745507542302107</v>
      </c>
      <c r="AK219" s="370">
        <v>101.71890057180801</v>
      </c>
      <c r="AL219" s="370">
        <v>172.68303875968994</v>
      </c>
      <c r="AM219" s="370">
        <v>212.45358139534886</v>
      </c>
      <c r="AN219" s="370">
        <v>238.55838465095115</v>
      </c>
      <c r="AO219" s="370">
        <v>251.64922137311947</v>
      </c>
      <c r="AP219" s="370">
        <v>246.80966747541683</v>
      </c>
      <c r="AQ219" s="370">
        <v>272.2636474630022</v>
      </c>
      <c r="AR219" s="370">
        <v>297.22552256515144</v>
      </c>
      <c r="AS219" s="370">
        <v>295.06579651245852</v>
      </c>
      <c r="AT219" s="370">
        <v>273.2595651439218</v>
      </c>
      <c r="AU219" s="370">
        <v>267.88082185473615</v>
      </c>
      <c r="AV219" s="370">
        <v>300.17617069574931</v>
      </c>
      <c r="AW219" s="370">
        <v>269.92208242053812</v>
      </c>
      <c r="AX219" s="370">
        <v>296.41582264025141</v>
      </c>
    </row>
    <row r="220" spans="1:50" ht="15" customHeight="1" x14ac:dyDescent="0.2">
      <c r="A220" s="368" t="s">
        <v>916</v>
      </c>
      <c r="C220" s="370"/>
      <c r="D220" s="370"/>
      <c r="E220" s="370"/>
      <c r="F220" s="370">
        <v>99.291740910753717</v>
      </c>
      <c r="G220" s="370">
        <v>109.69214117146055</v>
      </c>
      <c r="H220" s="370">
        <v>122.19509266301087</v>
      </c>
      <c r="I220" s="370">
        <v>120.18436342578222</v>
      </c>
      <c r="J220" s="370">
        <v>99.75964945755878</v>
      </c>
      <c r="K220" s="370">
        <v>120.16602753529888</v>
      </c>
      <c r="L220" s="370">
        <v>118.03419210438597</v>
      </c>
      <c r="M220" s="370">
        <v>103.81599488788507</v>
      </c>
      <c r="N220" s="370">
        <v>117.73831107401581</v>
      </c>
      <c r="O220" s="370">
        <v>110.47598583729669</v>
      </c>
      <c r="P220" s="370">
        <v>77.36218452880648</v>
      </c>
      <c r="Q220" s="370">
        <v>71.047234283984082</v>
      </c>
      <c r="R220" s="370">
        <v>62.328464916933761</v>
      </c>
      <c r="S220" s="370">
        <v>63.695358183733404</v>
      </c>
      <c r="T220" s="370">
        <v>103.95584018688767</v>
      </c>
      <c r="U220" s="370">
        <v>95.265957785006691</v>
      </c>
      <c r="V220" s="370">
        <v>94.635932544377496</v>
      </c>
      <c r="W220" s="370">
        <v>123.35193331877083</v>
      </c>
      <c r="X220" s="370">
        <v>123.17077468734807</v>
      </c>
      <c r="Y220" s="370">
        <v>133.33772908205719</v>
      </c>
      <c r="Z220" s="370">
        <v>136.06908011371706</v>
      </c>
      <c r="AA220" s="370">
        <v>233.99738191844938</v>
      </c>
      <c r="AB220" s="370">
        <v>174.78015134905013</v>
      </c>
      <c r="AC220" s="370">
        <v>222.94349739708863</v>
      </c>
      <c r="AD220" s="370">
        <v>233.09061963657379</v>
      </c>
      <c r="AE220" s="370">
        <v>231.92629605190461</v>
      </c>
      <c r="AF220" s="370">
        <v>172.56268366816346</v>
      </c>
      <c r="AG220" s="370">
        <v>194.97766590693868</v>
      </c>
      <c r="AH220" s="370">
        <v>170.13367409431652</v>
      </c>
      <c r="AI220" s="370">
        <v>158.795017452374</v>
      </c>
      <c r="AJ220" s="370">
        <v>174.99824456706361</v>
      </c>
      <c r="AK220" s="370">
        <v>205.82453485510194</v>
      </c>
      <c r="AL220" s="370">
        <v>293.05959689922486</v>
      </c>
      <c r="AM220" s="370">
        <v>328.26474418604658</v>
      </c>
      <c r="AN220" s="370">
        <v>354.03610548442009</v>
      </c>
      <c r="AO220" s="370">
        <v>365.94228612471812</v>
      </c>
      <c r="AP220" s="370">
        <v>349.62755261790028</v>
      </c>
      <c r="AQ220" s="370">
        <v>385.43102404862583</v>
      </c>
      <c r="AR220" s="370">
        <v>425.67734454173399</v>
      </c>
      <c r="AS220" s="370">
        <v>411.08713361132931</v>
      </c>
      <c r="AT220" s="370">
        <v>349.0083815335081</v>
      </c>
      <c r="AU220" s="370">
        <v>357.90562769206952</v>
      </c>
      <c r="AV220" s="370">
        <v>375.19740974365794</v>
      </c>
      <c r="AW220" s="370">
        <v>320.28754357737779</v>
      </c>
      <c r="AX220" s="370">
        <v>348.46720463249721</v>
      </c>
    </row>
    <row r="221" spans="1:50" ht="15" customHeight="1" x14ac:dyDescent="0.2">
      <c r="A221" s="368" t="s">
        <v>238</v>
      </c>
      <c r="C221" s="370"/>
      <c r="D221" s="370"/>
      <c r="E221" s="370"/>
      <c r="F221" s="370">
        <v>2.3461517933185716</v>
      </c>
      <c r="G221" s="370">
        <v>2.5373874804700023</v>
      </c>
      <c r="H221" s="370">
        <v>2.8269025879917193</v>
      </c>
      <c r="I221" s="370">
        <v>2.8893698033233002</v>
      </c>
      <c r="J221" s="370">
        <v>4.0971041070581844</v>
      </c>
      <c r="K221" s="370">
        <v>4.3716375151727629</v>
      </c>
      <c r="L221" s="370">
        <v>4.9734757970764489</v>
      </c>
      <c r="M221" s="370">
        <v>5.7483197153675567</v>
      </c>
      <c r="N221" s="370">
        <v>9.3760341311111688</v>
      </c>
      <c r="O221" s="370">
        <v>11.867699994887335</v>
      </c>
      <c r="P221" s="370">
        <v>7.9568516499984892</v>
      </c>
      <c r="Q221" s="370">
        <v>7.0803308572166923</v>
      </c>
      <c r="R221" s="370">
        <v>5.8981978661643826</v>
      </c>
      <c r="S221" s="370">
        <v>6.0127835785888699</v>
      </c>
      <c r="T221" s="370">
        <v>6.1924445202169345</v>
      </c>
      <c r="U221" s="370">
        <v>8.8767478255033119</v>
      </c>
      <c r="V221" s="370">
        <v>8.6954407451786793</v>
      </c>
      <c r="W221" s="370">
        <v>8.9232476159169778</v>
      </c>
      <c r="X221" s="370">
        <v>7.6847796849425114</v>
      </c>
      <c r="Y221" s="370">
        <v>9.3043883235253375</v>
      </c>
      <c r="Z221" s="370">
        <v>11.658740210827499</v>
      </c>
      <c r="AA221" s="370">
        <v>24.895076191676235</v>
      </c>
      <c r="AB221" s="370">
        <v>16.904447861396129</v>
      </c>
      <c r="AC221" s="370">
        <v>15.261483070410389</v>
      </c>
      <c r="AD221" s="370">
        <v>13.518512185277679</v>
      </c>
      <c r="AE221" s="370">
        <v>10.953603977702281</v>
      </c>
      <c r="AF221" s="370">
        <v>8.3327197807819946</v>
      </c>
      <c r="AG221" s="370">
        <v>9.79851220703857</v>
      </c>
      <c r="AH221" s="370">
        <v>8.2952865687538164</v>
      </c>
      <c r="AI221" s="370">
        <v>7.8806676050285374</v>
      </c>
      <c r="AJ221" s="370">
        <v>8.5061695631021763</v>
      </c>
      <c r="AK221" s="370">
        <v>11.430931538402209</v>
      </c>
      <c r="AL221" s="370">
        <v>14.053395163658559</v>
      </c>
      <c r="AM221" s="370">
        <v>16.134973740881197</v>
      </c>
      <c r="AN221" s="370">
        <v>19.498694509621156</v>
      </c>
      <c r="AO221" s="370">
        <v>19.055143191961559</v>
      </c>
      <c r="AP221" s="370">
        <v>17.562950575846322</v>
      </c>
      <c r="AQ221" s="370">
        <v>17.550561797752806</v>
      </c>
      <c r="AR221" s="370">
        <v>17.550561797752806</v>
      </c>
      <c r="AS221" s="370">
        <v>19.146067415730336</v>
      </c>
      <c r="AT221" s="370">
        <v>16.59325842696629</v>
      </c>
      <c r="AU221" s="370">
        <v>19.018426966292132</v>
      </c>
      <c r="AV221" s="370">
        <v>19.146067415730336</v>
      </c>
      <c r="AW221" s="370">
        <v>18.169617977528087</v>
      </c>
      <c r="AX221" s="370" t="s">
        <v>898</v>
      </c>
    </row>
    <row r="222" spans="1:50" ht="15" customHeight="1" x14ac:dyDescent="0.2">
      <c r="A222" s="368" t="s">
        <v>362</v>
      </c>
      <c r="C222" s="370"/>
      <c r="D222" s="370"/>
      <c r="E222" s="370"/>
      <c r="F222" s="370">
        <v>8.2383141333582248</v>
      </c>
      <c r="G222" s="370">
        <v>10.369697734764031</v>
      </c>
      <c r="H222" s="370">
        <v>9.0600755857898889</v>
      </c>
      <c r="I222" s="370">
        <v>11.546860123230427</v>
      </c>
      <c r="J222" s="370">
        <v>9.7327687998276424</v>
      </c>
      <c r="K222" s="370">
        <v>15.105688260922278</v>
      </c>
      <c r="L222" s="370">
        <v>17.15791454921893</v>
      </c>
      <c r="M222" s="370">
        <v>18.708313289334196</v>
      </c>
      <c r="N222" s="370">
        <v>13.857594226275253</v>
      </c>
      <c r="O222" s="370">
        <v>13.567232471751844</v>
      </c>
      <c r="P222" s="370">
        <v>12.414779137108843</v>
      </c>
      <c r="Q222" s="370">
        <v>10.242845028040964</v>
      </c>
      <c r="R222" s="370">
        <v>12.209326275964603</v>
      </c>
      <c r="S222" s="370">
        <v>14.53933194538889</v>
      </c>
      <c r="T222" s="370">
        <v>12.610762846949848</v>
      </c>
      <c r="U222" s="370">
        <v>15.33333240380329</v>
      </c>
      <c r="V222" s="370">
        <v>16.883632912670329</v>
      </c>
      <c r="W222" s="370">
        <v>16.870654027958597</v>
      </c>
      <c r="X222" s="370">
        <v>15.449359218949528</v>
      </c>
      <c r="Y222" s="370">
        <v>12.596975154260594</v>
      </c>
      <c r="Z222" s="370">
        <v>15.080499607880455</v>
      </c>
      <c r="AA222" s="370">
        <v>25.646566750053612</v>
      </c>
      <c r="AB222" s="370">
        <v>18.302511558399182</v>
      </c>
      <c r="AC222" s="370">
        <v>16.86126913383745</v>
      </c>
      <c r="AD222" s="370">
        <v>18.31499614026886</v>
      </c>
      <c r="AE222" s="370">
        <v>17.015232397302576</v>
      </c>
      <c r="AF222" s="370">
        <v>11.838882192815497</v>
      </c>
      <c r="AG222" s="370">
        <v>10.730142766043333</v>
      </c>
      <c r="AH222" s="370">
        <v>11.960947279345428</v>
      </c>
      <c r="AI222" s="370">
        <v>15.378076293808732</v>
      </c>
      <c r="AJ222" s="370">
        <v>14.71229171758195</v>
      </c>
      <c r="AK222" s="370">
        <v>19.451588799164568</v>
      </c>
      <c r="AL222" s="370">
        <v>30.058966098373634</v>
      </c>
      <c r="AM222" s="370">
        <v>38.425302857143024</v>
      </c>
      <c r="AN222" s="370">
        <v>45.202752060836588</v>
      </c>
      <c r="AO222" s="370">
        <v>63.3824277231869</v>
      </c>
      <c r="AP222" s="370">
        <v>41.357152313351314</v>
      </c>
      <c r="AQ222" s="370">
        <v>55.792870802303852</v>
      </c>
      <c r="AR222" s="370">
        <v>50.442447206691007</v>
      </c>
      <c r="AS222" s="370">
        <v>48.058067439844791</v>
      </c>
      <c r="AT222" s="370">
        <v>44.423403891314109</v>
      </c>
      <c r="AU222" s="370">
        <v>44.61083744806033</v>
      </c>
      <c r="AV222" s="370">
        <v>27.371450640169574</v>
      </c>
      <c r="AW222" s="370">
        <v>25.918689173668657</v>
      </c>
      <c r="AX222" s="370" t="s">
        <v>898</v>
      </c>
    </row>
    <row r="223" spans="1:50" ht="15" customHeight="1" x14ac:dyDescent="0.2">
      <c r="A223" s="368" t="s">
        <v>917</v>
      </c>
      <c r="C223" s="370"/>
      <c r="D223" s="370"/>
      <c r="E223" s="370"/>
      <c r="F223" s="370">
        <v>0</v>
      </c>
      <c r="G223" s="370">
        <v>0</v>
      </c>
      <c r="H223" s="370">
        <v>0</v>
      </c>
      <c r="I223" s="370">
        <v>0</v>
      </c>
      <c r="J223" s="370">
        <v>0</v>
      </c>
      <c r="K223" s="370">
        <v>0</v>
      </c>
      <c r="L223" s="370">
        <v>0</v>
      </c>
      <c r="M223" s="370">
        <v>0</v>
      </c>
      <c r="N223" s="370">
        <v>0</v>
      </c>
      <c r="O223" s="370">
        <v>0</v>
      </c>
      <c r="P223" s="370">
        <v>0</v>
      </c>
      <c r="Q223" s="370">
        <v>5.185000187527935</v>
      </c>
      <c r="R223" s="370">
        <v>5.5693128365478248</v>
      </c>
      <c r="S223" s="370">
        <v>7.6219004966716399</v>
      </c>
      <c r="T223" s="370">
        <v>6.0776993208109253</v>
      </c>
      <c r="U223" s="370">
        <v>9.509970555828513</v>
      </c>
      <c r="V223" s="370">
        <v>7.6228804374590311</v>
      </c>
      <c r="W223" s="370">
        <v>10.582948872693432</v>
      </c>
      <c r="X223" s="370">
        <v>8.5793858312614049</v>
      </c>
      <c r="Y223" s="370">
        <v>8.021651208483469</v>
      </c>
      <c r="Z223" s="370">
        <v>7.1794569344516841</v>
      </c>
      <c r="AA223" s="370">
        <v>13.250849609314887</v>
      </c>
      <c r="AB223" s="370">
        <v>13.78652217796113</v>
      </c>
      <c r="AC223" s="370">
        <v>15.608485003727749</v>
      </c>
      <c r="AD223" s="370">
        <v>14.270617813008156</v>
      </c>
      <c r="AE223" s="370">
        <v>13.257872220215226</v>
      </c>
      <c r="AF223" s="370">
        <v>11.386803118673415</v>
      </c>
      <c r="AG223" s="370">
        <v>9.8429858344974939</v>
      </c>
      <c r="AH223" s="370">
        <v>9.3251391282270983</v>
      </c>
      <c r="AI223" s="370">
        <v>6.5801328645706887</v>
      </c>
      <c r="AJ223" s="370">
        <v>7.6825818750065729</v>
      </c>
      <c r="AK223" s="370">
        <v>10.02789180292522</v>
      </c>
      <c r="AL223" s="370">
        <v>6.4967424767311783</v>
      </c>
      <c r="AM223" s="370">
        <v>8.5268979386626427</v>
      </c>
      <c r="AN223" s="370">
        <v>8.9186802472973739</v>
      </c>
      <c r="AO223" s="370">
        <v>10.872803433574926</v>
      </c>
      <c r="AP223" s="370">
        <v>11.57367841161749</v>
      </c>
      <c r="AQ223" s="370">
        <v>10.845521961225836</v>
      </c>
      <c r="AR223" s="370" t="s">
        <v>898</v>
      </c>
      <c r="AS223" s="370" t="s">
        <v>898</v>
      </c>
      <c r="AT223" s="370" t="s">
        <v>898</v>
      </c>
      <c r="AU223" s="370" t="s">
        <v>898</v>
      </c>
      <c r="AV223" s="370" t="s">
        <v>898</v>
      </c>
      <c r="AW223" s="370" t="s">
        <v>898</v>
      </c>
      <c r="AX223" s="370" t="s">
        <v>898</v>
      </c>
    </row>
    <row r="224" spans="1:50" ht="15" customHeight="1" thickBot="1" x14ac:dyDescent="0.25">
      <c r="A224" s="402" t="s">
        <v>918</v>
      </c>
      <c r="B224" s="402"/>
      <c r="C224" s="405"/>
      <c r="D224" s="405"/>
      <c r="E224" s="405"/>
      <c r="F224" s="405" t="s">
        <v>898</v>
      </c>
      <c r="G224" s="405" t="s">
        <v>898</v>
      </c>
      <c r="H224" s="405" t="s">
        <v>898</v>
      </c>
      <c r="I224" s="405" t="s">
        <v>898</v>
      </c>
      <c r="J224" s="405" t="s">
        <v>898</v>
      </c>
      <c r="K224" s="405" t="s">
        <v>898</v>
      </c>
      <c r="L224" s="405" t="s">
        <v>898</v>
      </c>
      <c r="M224" s="405" t="s">
        <v>898</v>
      </c>
      <c r="N224" s="405" t="s">
        <v>898</v>
      </c>
      <c r="O224" s="405" t="s">
        <v>898</v>
      </c>
      <c r="P224" s="405" t="s">
        <v>898</v>
      </c>
      <c r="Q224" s="405" t="s">
        <v>898</v>
      </c>
      <c r="R224" s="405" t="s">
        <v>898</v>
      </c>
      <c r="S224" s="405" t="s">
        <v>898</v>
      </c>
      <c r="T224" s="405" t="s">
        <v>898</v>
      </c>
      <c r="U224" s="405" t="s">
        <v>898</v>
      </c>
      <c r="V224" s="405" t="s">
        <v>898</v>
      </c>
      <c r="W224" s="405" t="s">
        <v>898</v>
      </c>
      <c r="X224" s="405" t="s">
        <v>898</v>
      </c>
      <c r="Y224" s="405" t="s">
        <v>898</v>
      </c>
      <c r="Z224" s="405" t="s">
        <v>898</v>
      </c>
      <c r="AA224" s="405" t="s">
        <v>898</v>
      </c>
      <c r="AB224" s="405" t="s">
        <v>898</v>
      </c>
      <c r="AC224" s="405" t="s">
        <v>898</v>
      </c>
      <c r="AD224" s="405" t="s">
        <v>898</v>
      </c>
      <c r="AE224" s="405" t="s">
        <v>898</v>
      </c>
      <c r="AF224" s="405" t="s">
        <v>898</v>
      </c>
      <c r="AG224" s="405" t="s">
        <v>898</v>
      </c>
      <c r="AH224" s="405" t="s">
        <v>898</v>
      </c>
      <c r="AI224" s="405" t="s">
        <v>898</v>
      </c>
      <c r="AJ224" s="405" t="s">
        <v>898</v>
      </c>
      <c r="AK224" s="405" t="s">
        <v>898</v>
      </c>
      <c r="AL224" s="405" t="s">
        <v>898</v>
      </c>
      <c r="AM224" s="405" t="s">
        <v>898</v>
      </c>
      <c r="AN224" s="405" t="s">
        <v>898</v>
      </c>
      <c r="AO224" s="405" t="s">
        <v>898</v>
      </c>
      <c r="AP224" s="405" t="s">
        <v>898</v>
      </c>
      <c r="AQ224" s="405" t="s">
        <v>898</v>
      </c>
      <c r="AR224" s="405">
        <v>48.213424795150068</v>
      </c>
      <c r="AS224" s="405">
        <v>43.52850212180747</v>
      </c>
      <c r="AT224" s="405">
        <v>30.867194050040503</v>
      </c>
      <c r="AU224" s="405" t="s">
        <v>898</v>
      </c>
      <c r="AV224" s="405" t="s">
        <v>898</v>
      </c>
      <c r="AW224" s="405" t="s">
        <v>898</v>
      </c>
      <c r="AX224" s="405" t="s">
        <v>898</v>
      </c>
    </row>
    <row r="225" spans="1:50" ht="15" customHeight="1" x14ac:dyDescent="0.2">
      <c r="A225" s="379" t="s">
        <v>919</v>
      </c>
      <c r="C225" s="368"/>
      <c r="D225" s="368"/>
      <c r="E225" s="368"/>
      <c r="F225" s="368"/>
      <c r="G225" s="368"/>
      <c r="H225" s="368"/>
      <c r="I225" s="36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8"/>
      <c r="Y225" s="368"/>
      <c r="Z225" s="368"/>
      <c r="AA225" s="368"/>
      <c r="AB225" s="368"/>
      <c r="AC225" s="368"/>
      <c r="AD225" s="368"/>
      <c r="AE225" s="368"/>
      <c r="AF225" s="368"/>
      <c r="AG225" s="368"/>
      <c r="AH225" s="368"/>
      <c r="AI225" s="368"/>
      <c r="AM225" s="366"/>
      <c r="AW225" s="349"/>
      <c r="AX225" s="349"/>
    </row>
    <row r="226" spans="1:50" ht="15" customHeight="1" x14ac:dyDescent="0.2">
      <c r="A226" s="379" t="s">
        <v>920</v>
      </c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8"/>
      <c r="Y226" s="368"/>
      <c r="Z226" s="368"/>
      <c r="AA226" s="368"/>
      <c r="AB226" s="368"/>
      <c r="AC226" s="368"/>
      <c r="AD226" s="368"/>
      <c r="AE226" s="368"/>
      <c r="AF226" s="368"/>
      <c r="AG226" s="368"/>
      <c r="AH226" s="368"/>
      <c r="AI226" s="368"/>
      <c r="AM226" s="366"/>
    </row>
    <row r="229" spans="1:50" s="349" customFormat="1" ht="15" customHeight="1" x14ac:dyDescent="0.2">
      <c r="A229" s="349" t="s">
        <v>921</v>
      </c>
      <c r="AN229" s="385"/>
      <c r="AO229" s="385"/>
      <c r="AW229" s="372"/>
      <c r="AX229" s="372"/>
    </row>
    <row r="230" spans="1:50" s="349" customFormat="1" ht="15" customHeight="1" thickBot="1" x14ac:dyDescent="0.25">
      <c r="A230" s="349" t="s">
        <v>922</v>
      </c>
      <c r="AN230" s="385"/>
      <c r="AO230" s="385"/>
      <c r="AW230" s="406"/>
      <c r="AX230" s="406"/>
    </row>
    <row r="231" spans="1:50" s="349" customFormat="1" ht="15" customHeight="1" x14ac:dyDescent="0.2">
      <c r="A231" s="351"/>
      <c r="B231" s="351"/>
      <c r="C231" s="351">
        <v>1970</v>
      </c>
      <c r="D231" s="351">
        <v>1971</v>
      </c>
      <c r="E231" s="351">
        <v>1972</v>
      </c>
      <c r="F231" s="351">
        <v>1973</v>
      </c>
      <c r="G231" s="351">
        <v>1974</v>
      </c>
      <c r="H231" s="351">
        <v>1975</v>
      </c>
      <c r="I231" s="351">
        <v>1976</v>
      </c>
      <c r="J231" s="351">
        <v>1977</v>
      </c>
      <c r="K231" s="351">
        <v>1978</v>
      </c>
      <c r="L231" s="351">
        <v>1979</v>
      </c>
      <c r="M231" s="351">
        <v>1980</v>
      </c>
      <c r="N231" s="351">
        <v>1981</v>
      </c>
      <c r="O231" s="351">
        <v>1982</v>
      </c>
      <c r="P231" s="351">
        <v>1983</v>
      </c>
      <c r="Q231" s="351">
        <v>1984</v>
      </c>
      <c r="R231" s="351">
        <v>1985</v>
      </c>
      <c r="S231" s="351">
        <v>1986</v>
      </c>
      <c r="T231" s="351">
        <v>1987</v>
      </c>
      <c r="U231" s="351">
        <v>1988</v>
      </c>
      <c r="V231" s="351">
        <v>1989</v>
      </c>
      <c r="W231" s="351">
        <v>1990</v>
      </c>
      <c r="X231" s="351">
        <v>1991</v>
      </c>
      <c r="Y231" s="351">
        <v>1992</v>
      </c>
      <c r="Z231" s="351">
        <v>1993</v>
      </c>
      <c r="AA231" s="351">
        <v>1994</v>
      </c>
      <c r="AB231" s="351">
        <v>1995</v>
      </c>
      <c r="AC231" s="351">
        <v>1996</v>
      </c>
      <c r="AD231" s="351">
        <v>1997</v>
      </c>
      <c r="AE231" s="351">
        <v>1998</v>
      </c>
      <c r="AF231" s="351">
        <v>1999</v>
      </c>
      <c r="AG231" s="351">
        <v>2000</v>
      </c>
      <c r="AH231" s="351">
        <v>2001</v>
      </c>
      <c r="AI231" s="351">
        <v>2002</v>
      </c>
      <c r="AJ231" s="351">
        <v>2003</v>
      </c>
      <c r="AK231" s="351">
        <v>2004</v>
      </c>
      <c r="AL231" s="351">
        <v>2005</v>
      </c>
      <c r="AM231" s="351">
        <v>2006</v>
      </c>
      <c r="AN231" s="351">
        <v>2007</v>
      </c>
      <c r="AO231" s="351">
        <v>2008</v>
      </c>
      <c r="AP231" s="351">
        <v>2009</v>
      </c>
      <c r="AQ231" s="351">
        <v>2010</v>
      </c>
      <c r="AR231" s="351">
        <v>2011</v>
      </c>
      <c r="AS231" s="351">
        <v>2012</v>
      </c>
      <c r="AT231" s="351">
        <v>2013</v>
      </c>
      <c r="AU231" s="351">
        <v>2014</v>
      </c>
      <c r="AV231" s="351">
        <v>2015</v>
      </c>
      <c r="AW231" s="351">
        <v>2016</v>
      </c>
      <c r="AX231" s="351">
        <v>2017</v>
      </c>
    </row>
    <row r="232" spans="1:50" ht="15" customHeight="1" x14ac:dyDescent="0.2">
      <c r="A232" s="368" t="s">
        <v>923</v>
      </c>
      <c r="C232" s="353"/>
      <c r="D232" s="353"/>
      <c r="E232" s="353"/>
      <c r="F232" s="353">
        <v>6.1333216472470635</v>
      </c>
      <c r="G232" s="353">
        <v>3.378224177933641</v>
      </c>
      <c r="H232" s="353">
        <v>4.4783487497852859</v>
      </c>
      <c r="I232" s="353">
        <v>5.3322545489039621</v>
      </c>
      <c r="J232" s="353">
        <v>5.6204715723019492</v>
      </c>
      <c r="K232" s="353">
        <v>5.6609616613432729</v>
      </c>
      <c r="L232" s="353">
        <v>4.4636493014471199</v>
      </c>
      <c r="M232" s="353">
        <v>3.8091390660270501</v>
      </c>
      <c r="N232" s="353">
        <v>3.7571136462162658</v>
      </c>
      <c r="O232" s="353">
        <v>3.4867654681344122</v>
      </c>
      <c r="P232" s="353">
        <v>2.7780633871056857</v>
      </c>
      <c r="Q232" s="353">
        <v>2.7398009383473609</v>
      </c>
      <c r="R232" s="353">
        <v>2.380325749167699</v>
      </c>
      <c r="S232" s="353">
        <v>4.9351959087440447</v>
      </c>
      <c r="T232" s="353">
        <v>5.3038341618203573</v>
      </c>
      <c r="U232" s="353">
        <v>6.3598187269042104</v>
      </c>
      <c r="V232" s="353">
        <v>5.1511518724180476</v>
      </c>
      <c r="W232" s="353">
        <v>4.4973298520478009</v>
      </c>
      <c r="X232" s="353">
        <v>3.9050716288259006</v>
      </c>
      <c r="Y232" s="353">
        <v>4.7107832718567684</v>
      </c>
      <c r="Z232" s="353">
        <v>5.7570263902950147</v>
      </c>
      <c r="AA232" s="353">
        <v>9.3490872225117485</v>
      </c>
      <c r="AB232" s="353">
        <v>6.1022312397631975</v>
      </c>
      <c r="AC232" s="353">
        <v>5.424238421689644</v>
      </c>
      <c r="AD232" s="353">
        <v>6.6088241059133583</v>
      </c>
      <c r="AE232" s="353">
        <v>11.475805391553113</v>
      </c>
      <c r="AF232" s="353">
        <v>7.0001124512539024</v>
      </c>
      <c r="AG232" s="353">
        <v>4.9794817406572358</v>
      </c>
      <c r="AH232" s="353">
        <v>4.8661499387560943</v>
      </c>
      <c r="AI232" s="353">
        <v>4.3180803581463785</v>
      </c>
      <c r="AJ232" s="353">
        <v>4.0114811576429856</v>
      </c>
      <c r="AK232" s="353">
        <v>3.1098399016610512</v>
      </c>
      <c r="AL232" s="353">
        <v>3.1105704097891573</v>
      </c>
      <c r="AM232" s="353">
        <v>3.0331378388714922</v>
      </c>
      <c r="AN232" s="353">
        <v>3.0123779304771157</v>
      </c>
      <c r="AO232" s="353">
        <v>2.204490985958242</v>
      </c>
      <c r="AP232" s="353">
        <v>3.5189155191606267</v>
      </c>
      <c r="AQ232" s="353">
        <v>3.2935289515481654</v>
      </c>
      <c r="AR232" s="353">
        <v>2.5788264807225407</v>
      </c>
      <c r="AS232" s="353">
        <v>2.1329261845429972</v>
      </c>
      <c r="AT232" s="353">
        <v>2.1333717743588854</v>
      </c>
      <c r="AU232" s="353">
        <v>2.0474213745162437</v>
      </c>
      <c r="AV232" s="353">
        <v>2.8636985310829508</v>
      </c>
      <c r="AW232" s="353">
        <v>4.2720111693866301</v>
      </c>
      <c r="AX232" s="353">
        <v>3.8690442593131933</v>
      </c>
    </row>
    <row r="233" spans="1:50" ht="15" customHeight="1" x14ac:dyDescent="0.2">
      <c r="A233" s="368" t="s">
        <v>924</v>
      </c>
      <c r="C233" s="353"/>
      <c r="D233" s="353"/>
      <c r="E233" s="353"/>
      <c r="F233" s="353">
        <v>1.3712031558185402</v>
      </c>
      <c r="G233" s="353">
        <v>1.9555555555555553</v>
      </c>
      <c r="H233" s="353">
        <v>2.1164778374080697</v>
      </c>
      <c r="I233" s="353">
        <v>2.3627332527856089</v>
      </c>
      <c r="J233" s="353">
        <v>2.1181141439205957</v>
      </c>
      <c r="K233" s="353">
        <v>2.0579548965091132</v>
      </c>
      <c r="L233" s="353">
        <v>1.8898625987233579</v>
      </c>
      <c r="M233" s="353">
        <v>2.5983995087221015</v>
      </c>
      <c r="N233" s="353">
        <v>2.1483328951029694</v>
      </c>
      <c r="O233" s="353">
        <v>1.9150669173143287</v>
      </c>
      <c r="P233" s="353">
        <v>1.7037114779205118</v>
      </c>
      <c r="Q233" s="353">
        <v>1.6077944800581347</v>
      </c>
      <c r="R233" s="353">
        <v>1.573984478945087</v>
      </c>
      <c r="S233" s="353">
        <v>2.0351955540698623</v>
      </c>
      <c r="T233" s="353">
        <v>2.795391953684597</v>
      </c>
      <c r="U233" s="353">
        <v>2.1421533070065464</v>
      </c>
      <c r="V233" s="353">
        <v>2.0906825403205298</v>
      </c>
      <c r="W233" s="353">
        <v>2.2474869041514598</v>
      </c>
      <c r="X233" s="353">
        <v>2.157199567754728</v>
      </c>
      <c r="Y233" s="353">
        <v>1.6935210116927533</v>
      </c>
      <c r="Z233" s="353">
        <v>1.6263746265794188</v>
      </c>
      <c r="AA233" s="353">
        <v>1.5887015420089354</v>
      </c>
      <c r="AB233" s="353">
        <v>1.6145706970422802</v>
      </c>
      <c r="AC233" s="353">
        <v>1.8700833387077129</v>
      </c>
      <c r="AD233" s="353">
        <v>2.0589664023791312</v>
      </c>
      <c r="AE233" s="353">
        <v>2.3159870509210934</v>
      </c>
      <c r="AF233" s="353">
        <v>2.5282210710541442</v>
      </c>
      <c r="AG233" s="353">
        <v>2.5275817357821739</v>
      </c>
      <c r="AH233" s="353">
        <v>2.290821449436685</v>
      </c>
      <c r="AI233" s="353">
        <v>1.8323777907566656</v>
      </c>
      <c r="AJ233" s="353">
        <v>1.5706587353393087</v>
      </c>
      <c r="AK233" s="353">
        <v>1.5567164929228381</v>
      </c>
      <c r="AL233" s="353">
        <v>1.4779308572374819</v>
      </c>
      <c r="AM233" s="353">
        <v>1.5041821464023484</v>
      </c>
      <c r="AN233" s="353">
        <v>1.453230356357484</v>
      </c>
      <c r="AO233" s="353">
        <v>1.3633577069663172</v>
      </c>
      <c r="AP233" s="353">
        <v>1.3472278030797233</v>
      </c>
      <c r="AQ233" s="353">
        <v>1.4111847874832506</v>
      </c>
      <c r="AR233" s="353">
        <v>1.4925524297202202</v>
      </c>
      <c r="AS233" s="353">
        <v>1.4421962321622914</v>
      </c>
      <c r="AT233" s="353">
        <v>1.3535375678193682</v>
      </c>
      <c r="AU233" s="353">
        <v>1.3026162429742056</v>
      </c>
      <c r="AV233" s="353">
        <v>1.3006719202597079</v>
      </c>
      <c r="AW233" s="353">
        <v>1.3123324108373624</v>
      </c>
      <c r="AX233" s="353">
        <v>1.3031090810962871</v>
      </c>
    </row>
    <row r="234" spans="1:50" ht="15" customHeight="1" x14ac:dyDescent="0.2">
      <c r="A234" s="368" t="s">
        <v>925</v>
      </c>
      <c r="C234" s="353"/>
      <c r="D234" s="353"/>
      <c r="E234" s="353"/>
      <c r="F234" s="353">
        <v>6.5498750969075674</v>
      </c>
      <c r="G234" s="353">
        <v>8.9975169190320816</v>
      </c>
      <c r="H234" s="353">
        <v>10.355702889026583</v>
      </c>
      <c r="I234" s="353">
        <v>10.829036584915642</v>
      </c>
      <c r="J234" s="353">
        <v>10.723002268355007</v>
      </c>
      <c r="K234" s="353">
        <v>10.352614794955562</v>
      </c>
      <c r="L234" s="353">
        <v>8.5445808827965433</v>
      </c>
      <c r="M234" s="353">
        <v>6.6252385379458829</v>
      </c>
      <c r="N234" s="353">
        <v>4.9580915550357796</v>
      </c>
      <c r="O234" s="353">
        <v>5.0146658093750922</v>
      </c>
      <c r="P234" s="353">
        <v>4.0094339022867622</v>
      </c>
      <c r="Q234" s="353">
        <v>3.5078272644806918</v>
      </c>
      <c r="R234" s="353">
        <v>3.4466716610704502</v>
      </c>
      <c r="S234" s="353">
        <v>4.5361597644856735</v>
      </c>
      <c r="T234" s="353">
        <v>5.7542070239956598</v>
      </c>
      <c r="U234" s="353">
        <v>4.9292652593421948</v>
      </c>
      <c r="V234" s="353">
        <v>3.5965040030058812</v>
      </c>
      <c r="W234" s="353">
        <v>4.3790145574976433</v>
      </c>
      <c r="X234" s="353">
        <v>3.8548748868482479</v>
      </c>
      <c r="Y234" s="353">
        <v>4.4142985846644507</v>
      </c>
      <c r="Z234" s="353">
        <v>3.6756384408270217</v>
      </c>
      <c r="AA234" s="353">
        <v>3.7159495304073786</v>
      </c>
      <c r="AB234" s="353">
        <v>3.6609055794631948</v>
      </c>
      <c r="AC234" s="353">
        <v>3.9583253157366132</v>
      </c>
      <c r="AD234" s="353">
        <v>4.7955438113017008</v>
      </c>
      <c r="AE234" s="353">
        <v>5.5521595276240605</v>
      </c>
      <c r="AF234" s="353">
        <v>5.2996607216030629</v>
      </c>
      <c r="AG234" s="353">
        <v>4.6218468903183467</v>
      </c>
      <c r="AH234" s="353">
        <v>4.4615425352321401</v>
      </c>
      <c r="AI234" s="353">
        <v>3.9466039027284006</v>
      </c>
      <c r="AJ234" s="353">
        <v>3.5282316199621437</v>
      </c>
      <c r="AK234" s="353">
        <v>3.3201304016610154</v>
      </c>
      <c r="AL234" s="353">
        <v>3.3050011573829017</v>
      </c>
      <c r="AM234" s="353">
        <v>3.4061259676949467</v>
      </c>
      <c r="AN234" s="353">
        <v>3.4090460593555165</v>
      </c>
      <c r="AO234" s="353">
        <v>3.1365544057610824</v>
      </c>
      <c r="AP234" s="353">
        <v>3.250446612682119</v>
      </c>
      <c r="AQ234" s="353">
        <v>3.3014749019912299</v>
      </c>
      <c r="AR234" s="353">
        <v>3.4246345619773755</v>
      </c>
      <c r="AS234" s="353">
        <v>3.2405326405828303</v>
      </c>
      <c r="AT234" s="353">
        <v>3.1918374575357218</v>
      </c>
      <c r="AU234" s="353">
        <v>2.9421930022130689</v>
      </c>
      <c r="AV234" s="353">
        <v>3.1158181025416716</v>
      </c>
      <c r="AW234" s="353">
        <v>3.3327068028685134</v>
      </c>
      <c r="AX234" s="353">
        <v>3.3904304494317543</v>
      </c>
    </row>
    <row r="235" spans="1:50" ht="15" customHeight="1" x14ac:dyDescent="0.2">
      <c r="A235" s="368" t="s">
        <v>926</v>
      </c>
      <c r="C235" s="353"/>
      <c r="D235" s="353"/>
      <c r="E235" s="353"/>
      <c r="F235" s="353">
        <v>0.94670598094272329</v>
      </c>
      <c r="G235" s="353">
        <v>1.1827099260756937</v>
      </c>
      <c r="H235" s="353">
        <v>1.362138141356408</v>
      </c>
      <c r="I235" s="353">
        <v>1.7278707924182766</v>
      </c>
      <c r="J235" s="353">
        <v>1.7506758887068739</v>
      </c>
      <c r="K235" s="353">
        <v>1.7226316129864414</v>
      </c>
      <c r="L235" s="353">
        <v>2.0699285822717473</v>
      </c>
      <c r="M235" s="353">
        <v>3.6252629843837378</v>
      </c>
      <c r="N235" s="353">
        <v>3.6696474725517492</v>
      </c>
      <c r="O235" s="353">
        <v>3.5139370314442377</v>
      </c>
      <c r="P235" s="353">
        <v>2.7956867620425268</v>
      </c>
      <c r="Q235" s="353">
        <v>2.4926533889297264</v>
      </c>
      <c r="R235" s="353">
        <v>2.5095955230687528</v>
      </c>
      <c r="S235" s="353">
        <v>3.3825221111161179</v>
      </c>
      <c r="T235" s="353">
        <v>3.8371412230603874</v>
      </c>
      <c r="U235" s="353">
        <v>3.8425202032163415</v>
      </c>
      <c r="V235" s="353">
        <v>3.0779787043971125</v>
      </c>
      <c r="W235" s="353">
        <v>3.236894776544506</v>
      </c>
      <c r="X235" s="353">
        <v>2.6035403187972781</v>
      </c>
      <c r="Y235" s="353">
        <v>2.1375561960413472</v>
      </c>
      <c r="Z235" s="353">
        <v>2.0204155357561766</v>
      </c>
      <c r="AA235" s="353">
        <v>1.9324166164579653</v>
      </c>
      <c r="AB235" s="353">
        <v>1.995238992829812</v>
      </c>
      <c r="AC235" s="353">
        <v>1.6464836085773582</v>
      </c>
      <c r="AD235" s="353">
        <v>1.6762006258068434</v>
      </c>
      <c r="AE235" s="353">
        <v>1.546221108353377</v>
      </c>
      <c r="AF235" s="353">
        <v>1.3457722102607486</v>
      </c>
      <c r="AG235" s="353">
        <v>1.4536223284048624</v>
      </c>
      <c r="AH235" s="353">
        <v>1.6817996711667829</v>
      </c>
      <c r="AI235" s="353">
        <v>1.3126500929109897</v>
      </c>
      <c r="AJ235" s="353">
        <v>1.3030787395561134</v>
      </c>
      <c r="AK235" s="353">
        <v>1.2748922033663141</v>
      </c>
      <c r="AL235" s="353">
        <v>1.4330987372087414</v>
      </c>
      <c r="AM235" s="353">
        <v>1.4512738870027861</v>
      </c>
      <c r="AN235" s="353">
        <v>1.3712430669868769</v>
      </c>
      <c r="AO235" s="353">
        <v>1.3866638054663589</v>
      </c>
      <c r="AP235" s="353">
        <v>1.2768441785916256</v>
      </c>
      <c r="AQ235" s="353">
        <v>1.2600426533796263</v>
      </c>
      <c r="AR235" s="353">
        <v>1.3287896169997115</v>
      </c>
      <c r="AS235" s="353">
        <v>1.2781903328837745</v>
      </c>
      <c r="AT235" s="353">
        <v>1.2729854122724762</v>
      </c>
      <c r="AU235" s="353">
        <v>1.2641455202617038</v>
      </c>
      <c r="AV235" s="353">
        <v>1.2710727469305978</v>
      </c>
      <c r="AW235" s="353">
        <v>1.2496525846891227</v>
      </c>
      <c r="AX235" s="353">
        <v>1.1721458708460308</v>
      </c>
    </row>
    <row r="236" spans="1:50" ht="15" customHeight="1" x14ac:dyDescent="0.2">
      <c r="A236" s="368" t="s">
        <v>927</v>
      </c>
      <c r="C236" s="353"/>
      <c r="D236" s="353"/>
      <c r="E236" s="353"/>
      <c r="F236" s="353"/>
      <c r="G236" s="353"/>
      <c r="H236" s="353"/>
      <c r="I236" s="353"/>
      <c r="J236" s="353"/>
      <c r="K236" s="353"/>
      <c r="L236" s="353">
        <v>1.1863312126470027</v>
      </c>
      <c r="M236" s="353">
        <v>1.2772661744624363</v>
      </c>
      <c r="N236" s="353">
        <v>1.1607405224795271</v>
      </c>
      <c r="O236" s="353">
        <v>1.2210236140670925</v>
      </c>
      <c r="P236" s="353">
        <v>1.1000088447063197</v>
      </c>
      <c r="Q236" s="353">
        <v>1.0346704405554152</v>
      </c>
      <c r="R236" s="353">
        <v>0.98961741407449688</v>
      </c>
      <c r="S236" s="353">
        <v>0.98884124966830933</v>
      </c>
      <c r="T236" s="353">
        <v>0.99235751158033103</v>
      </c>
      <c r="U236" s="353">
        <v>0.94361159729092037</v>
      </c>
      <c r="V236" s="353">
        <v>0.85664939550949848</v>
      </c>
      <c r="W236" s="353">
        <v>0.85674931490512263</v>
      </c>
      <c r="X236" s="353">
        <v>0.85866169242578738</v>
      </c>
      <c r="Y236" s="353">
        <v>0.81973252899102866</v>
      </c>
      <c r="Z236" s="353">
        <v>0.81603657998857448</v>
      </c>
      <c r="AA236" s="353">
        <v>0.79649187820394118</v>
      </c>
      <c r="AB236" s="353">
        <v>0.79724642834749249</v>
      </c>
      <c r="AC236" s="353">
        <v>0.78209898975123227</v>
      </c>
      <c r="AD236" s="353">
        <v>0.75115601984322811</v>
      </c>
      <c r="AE236" s="353">
        <v>0.76518931829925552</v>
      </c>
      <c r="AF236" s="353">
        <v>1.1365671430956332</v>
      </c>
      <c r="AG236" s="353">
        <v>0.98584727649430381</v>
      </c>
      <c r="AH236" s="353">
        <v>1.0418651735155491</v>
      </c>
      <c r="AI236" s="353">
        <v>1.0753826999596829</v>
      </c>
      <c r="AJ236" s="353">
        <v>0.98929775856356916</v>
      </c>
      <c r="AK236" s="353">
        <v>1.1051097327631605</v>
      </c>
      <c r="AL236" s="353">
        <v>1.0866834892673511</v>
      </c>
      <c r="AM236" s="353">
        <v>0.97551891317154493</v>
      </c>
      <c r="AN236" s="353">
        <v>0.92654792740675329</v>
      </c>
      <c r="AO236" s="353">
        <v>0.94712105261684731</v>
      </c>
      <c r="AP236" s="353">
        <v>0.97545939807909843</v>
      </c>
      <c r="AQ236" s="353">
        <v>1.0241083674387381</v>
      </c>
      <c r="AR236" s="353">
        <v>0.89907753282181402</v>
      </c>
      <c r="AS236" s="353">
        <v>0.9061734853387472</v>
      </c>
      <c r="AT236" s="353">
        <v>0.90503182569169227</v>
      </c>
      <c r="AU236" s="353">
        <v>0.92271153483844448</v>
      </c>
      <c r="AV236" s="353">
        <v>0.96121912710070989</v>
      </c>
      <c r="AW236" s="353">
        <v>0.88907670176652209</v>
      </c>
      <c r="AX236" s="353">
        <v>0.89771141858641312</v>
      </c>
    </row>
    <row r="237" spans="1:50" ht="15" customHeight="1" x14ac:dyDescent="0.2">
      <c r="A237" s="368" t="s">
        <v>928</v>
      </c>
      <c r="C237" s="353"/>
      <c r="D237" s="353"/>
      <c r="E237" s="353"/>
      <c r="F237" s="353">
        <v>4.4729488998191336</v>
      </c>
      <c r="G237" s="353">
        <v>1.7275010000797031</v>
      </c>
      <c r="H237" s="353">
        <v>2.1159440796553133</v>
      </c>
      <c r="I237" s="353">
        <v>2.2568161440219101</v>
      </c>
      <c r="J237" s="353">
        <v>2.6535262929213745</v>
      </c>
      <c r="K237" s="353">
        <v>2.7507705202606245</v>
      </c>
      <c r="L237" s="353">
        <v>2.3618909144307154</v>
      </c>
      <c r="M237" s="353">
        <v>1.4659558906322274</v>
      </c>
      <c r="N237" s="353">
        <v>1.7488507739095935</v>
      </c>
      <c r="O237" s="353">
        <v>1.8207016353372227</v>
      </c>
      <c r="P237" s="353">
        <v>1.6305949822539723</v>
      </c>
      <c r="Q237" s="353">
        <v>1.7040741042028549</v>
      </c>
      <c r="R237" s="353">
        <v>1.5122930251275646</v>
      </c>
      <c r="S237" s="353">
        <v>2.4249246706907037</v>
      </c>
      <c r="T237" s="353">
        <v>1.8973490121231087</v>
      </c>
      <c r="U237" s="353">
        <v>2.9688905579738578</v>
      </c>
      <c r="V237" s="353">
        <v>2.4638613338342159</v>
      </c>
      <c r="W237" s="353">
        <v>2.0010483014341616</v>
      </c>
      <c r="X237" s="353">
        <v>1.8102505151576707</v>
      </c>
      <c r="Y237" s="353">
        <v>2.7816503245791564</v>
      </c>
      <c r="Z237" s="353">
        <v>3.5397910765511371</v>
      </c>
      <c r="AA237" s="353">
        <v>5.8847347820218623</v>
      </c>
      <c r="AB237" s="353">
        <v>3.7794760247673449</v>
      </c>
      <c r="AC237" s="353">
        <v>2.9005329919884559</v>
      </c>
      <c r="AD237" s="353">
        <v>3.2097775360864929</v>
      </c>
      <c r="AE237" s="353">
        <v>4.9550386678496592</v>
      </c>
      <c r="AF237" s="353">
        <v>2.7687896962013685</v>
      </c>
      <c r="AG237" s="353">
        <v>1.9700576524051785</v>
      </c>
      <c r="AH237" s="353">
        <v>2.1241943321041825</v>
      </c>
      <c r="AI237" s="353">
        <v>2.3565448020210189</v>
      </c>
      <c r="AJ237" s="353">
        <v>2.5540119361297076</v>
      </c>
      <c r="AK237" s="353">
        <v>1.9976918827538861</v>
      </c>
      <c r="AL237" s="353">
        <v>2.1046792511006718</v>
      </c>
      <c r="AM237" s="353">
        <v>2.0164697780292422</v>
      </c>
      <c r="AN237" s="353">
        <v>2.0728839838080653</v>
      </c>
      <c r="AO237" s="353">
        <v>1.6169571453581151</v>
      </c>
      <c r="AP237" s="353">
        <v>2.6119677096304641</v>
      </c>
      <c r="AQ237" s="353">
        <v>2.3338750394425269</v>
      </c>
      <c r="AR237" s="353">
        <v>1.7277962431148524</v>
      </c>
      <c r="AS237" s="353">
        <v>1.4789431125784396</v>
      </c>
      <c r="AT237" s="353">
        <v>1.5761452249869043</v>
      </c>
      <c r="AU237" s="353">
        <v>1.5717763274941652</v>
      </c>
      <c r="AV237" s="353">
        <v>2.2017070457791923</v>
      </c>
      <c r="AW237" s="353">
        <v>3.2552813099089581</v>
      </c>
      <c r="AX237" s="353">
        <v>2.9690870207567133</v>
      </c>
    </row>
    <row r="238" spans="1:50" ht="15" customHeight="1" x14ac:dyDescent="0.2">
      <c r="A238" s="368" t="s">
        <v>929</v>
      </c>
      <c r="C238" s="353"/>
      <c r="D238" s="353"/>
      <c r="E238" s="353"/>
      <c r="F238" s="353">
        <v>1.5485967414488431</v>
      </c>
      <c r="G238" s="353">
        <v>1.8570462796073344</v>
      </c>
      <c r="H238" s="353">
        <v>1.8770336076927334</v>
      </c>
      <c r="I238" s="353">
        <v>2.2103339729339382</v>
      </c>
      <c r="J238" s="353">
        <v>1.7283619918037838</v>
      </c>
      <c r="K238" s="353">
        <v>1.7073740089662039</v>
      </c>
      <c r="L238" s="353">
        <v>1.9284659211369943</v>
      </c>
      <c r="M238" s="353">
        <v>3.0725970214418625</v>
      </c>
      <c r="N238" s="353">
        <v>2.957215812192068</v>
      </c>
      <c r="O238" s="353">
        <v>2.0652531943313899</v>
      </c>
      <c r="P238" s="353">
        <v>2.7804606299899843</v>
      </c>
      <c r="Q238" s="353">
        <v>3.40646985515265</v>
      </c>
      <c r="R238" s="353">
        <v>3.4775516809163012</v>
      </c>
      <c r="S238" s="353">
        <v>2.7376593713913482</v>
      </c>
      <c r="T238" s="353">
        <v>2.8906236707071957</v>
      </c>
      <c r="U238" s="353">
        <v>2.3168450127366262</v>
      </c>
      <c r="V238" s="353">
        <v>2.9747464332105071</v>
      </c>
      <c r="W238" s="353">
        <v>2.6736503907295126</v>
      </c>
      <c r="X238" s="353">
        <v>2.6852104267224846</v>
      </c>
      <c r="Y238" s="353">
        <v>2.1562615573630719</v>
      </c>
      <c r="Z238" s="353">
        <v>2.1951583930416438</v>
      </c>
      <c r="AA238" s="353">
        <v>1.5664539894661575</v>
      </c>
      <c r="AB238" s="353">
        <v>1.6664252878391146</v>
      </c>
      <c r="AC238" s="353">
        <v>1.8227478111346096</v>
      </c>
      <c r="AD238" s="353">
        <v>1.9175479336995305</v>
      </c>
      <c r="AE238" s="353">
        <v>2.1986147859592782</v>
      </c>
      <c r="AF238" s="353">
        <v>2.6678062639176763</v>
      </c>
      <c r="AG238" s="353">
        <v>3.2865055262252176</v>
      </c>
      <c r="AH238" s="353">
        <v>3.4290723000336274</v>
      </c>
      <c r="AI238" s="353">
        <v>3.422323762552383</v>
      </c>
      <c r="AJ238" s="353">
        <v>4.0861007601836103</v>
      </c>
      <c r="AK238" s="353">
        <v>3.3722819073116947</v>
      </c>
      <c r="AL238" s="353">
        <v>3.7060373666940341</v>
      </c>
      <c r="AM238" s="353">
        <v>3.8139802026171612</v>
      </c>
      <c r="AN238" s="353">
        <v>3.3992775174363938</v>
      </c>
      <c r="AO238" s="353">
        <v>4.0967615609148771</v>
      </c>
      <c r="AP238" s="353">
        <v>3.9538738925175676</v>
      </c>
      <c r="AQ238" s="353">
        <v>4.6413640786591515</v>
      </c>
      <c r="AR238" s="353">
        <v>5.006853117104777</v>
      </c>
      <c r="AS238" s="353">
        <v>4.0573908419898208</v>
      </c>
      <c r="AT238" s="353">
        <v>4.4856255476008426</v>
      </c>
      <c r="AU238" s="353">
        <v>4.0606769841747017</v>
      </c>
      <c r="AV238" s="353">
        <v>3.0187084988691204</v>
      </c>
      <c r="AW238" s="353">
        <v>3.137684155402289</v>
      </c>
      <c r="AX238" s="370" t="s">
        <v>898</v>
      </c>
    </row>
    <row r="239" spans="1:50" ht="15" customHeight="1" x14ac:dyDescent="0.2">
      <c r="A239" s="368" t="s">
        <v>930</v>
      </c>
      <c r="C239" s="353"/>
      <c r="D239" s="353"/>
      <c r="E239" s="353"/>
      <c r="F239" s="353">
        <v>10.132062142682557</v>
      </c>
      <c r="G239" s="353">
        <v>8.4257371978717952</v>
      </c>
      <c r="H239" s="353">
        <v>8.8924662593487387</v>
      </c>
      <c r="I239" s="353">
        <v>7.195376600769376</v>
      </c>
      <c r="J239" s="353">
        <v>6.8559254335501336</v>
      </c>
      <c r="K239" s="353">
        <v>6.9529347883737955</v>
      </c>
      <c r="L239" s="353">
        <v>5.4026500855861945</v>
      </c>
      <c r="M239" s="353">
        <v>2.9611004593070955</v>
      </c>
      <c r="N239" s="353">
        <v>2.6797501630633249</v>
      </c>
      <c r="O239" s="353">
        <v>2.8428513246268432</v>
      </c>
      <c r="P239" s="353">
        <v>2.1692781540344015</v>
      </c>
      <c r="Q239" s="353">
        <v>1.974993487508012</v>
      </c>
      <c r="R239" s="353">
        <v>2.1899059924005444</v>
      </c>
      <c r="S239" s="353">
        <v>3.0750780628335397</v>
      </c>
      <c r="T239" s="353">
        <v>3.9889413318310694</v>
      </c>
      <c r="U239" s="353">
        <v>3.6720385859567863</v>
      </c>
      <c r="V239" s="353">
        <v>3.3340504468652883</v>
      </c>
      <c r="W239" s="353">
        <v>3.9071144324330223</v>
      </c>
      <c r="X239" s="353">
        <v>3.4574279255322797</v>
      </c>
      <c r="Y239" s="353">
        <v>4.0111796836463132</v>
      </c>
      <c r="Z239" s="353">
        <v>3.3284944805880055</v>
      </c>
      <c r="AA239" s="353">
        <v>3.6871006448625039</v>
      </c>
      <c r="AB239" s="353">
        <v>3.4544908224216861</v>
      </c>
      <c r="AC239" s="353">
        <v>3.6933528253725347</v>
      </c>
      <c r="AD239" s="353">
        <v>3.9860071597419164</v>
      </c>
      <c r="AE239" s="353">
        <v>4.1757383881617747</v>
      </c>
      <c r="AF239" s="353">
        <v>3.3373552124866421</v>
      </c>
      <c r="AG239" s="353">
        <v>2.5767878998955194</v>
      </c>
      <c r="AH239" s="353">
        <v>2.6465346534653484</v>
      </c>
      <c r="AI239" s="353">
        <v>2.6190010012237197</v>
      </c>
      <c r="AJ239" s="353">
        <v>2.3231393505050404</v>
      </c>
      <c r="AK239" s="353">
        <v>2.638737331333556</v>
      </c>
      <c r="AL239" s="353">
        <v>3.3155732751046441</v>
      </c>
      <c r="AM239" s="353">
        <v>3.4523701995531018</v>
      </c>
      <c r="AN239" s="353">
        <v>3.599171393405399</v>
      </c>
      <c r="AO239" s="353">
        <v>3.2236114253828383</v>
      </c>
      <c r="AP239" s="353">
        <v>3.5542000954932362</v>
      </c>
      <c r="AQ239" s="353">
        <v>3.3423582569869934</v>
      </c>
      <c r="AR239" s="353">
        <v>3.3824409649013796</v>
      </c>
      <c r="AS239" s="353">
        <v>3.7983277936177364</v>
      </c>
      <c r="AT239" s="353">
        <v>3.6713068046512678</v>
      </c>
      <c r="AU239" s="353">
        <v>3.4687147383590311</v>
      </c>
      <c r="AV239" s="353">
        <v>5.1936831575789402</v>
      </c>
      <c r="AW239" s="353">
        <v>4.7346011030686244</v>
      </c>
      <c r="AX239" s="353">
        <v>4.7357679688442751</v>
      </c>
    </row>
    <row r="240" spans="1:50" ht="15" customHeight="1" x14ac:dyDescent="0.2">
      <c r="A240" s="368" t="s">
        <v>931</v>
      </c>
      <c r="C240" s="353"/>
      <c r="D240" s="353"/>
      <c r="E240" s="353"/>
      <c r="F240" s="353">
        <v>3.9500335085543208</v>
      </c>
      <c r="G240" s="353">
        <v>3.0600009687259626</v>
      </c>
      <c r="H240" s="353">
        <v>3.0290918680317609</v>
      </c>
      <c r="I240" s="353">
        <v>3.0026753691826462</v>
      </c>
      <c r="J240" s="353">
        <v>2.300025019633023</v>
      </c>
      <c r="K240" s="353">
        <v>2.6788676168274757</v>
      </c>
      <c r="L240" s="353">
        <v>2.9812641016944177</v>
      </c>
      <c r="M240" s="353">
        <v>3.2162940491249707</v>
      </c>
      <c r="N240" s="353">
        <v>3.1428626781403812</v>
      </c>
      <c r="O240" s="353">
        <v>3.1584936127079191</v>
      </c>
      <c r="P240" s="353">
        <v>2.4382383924403936</v>
      </c>
      <c r="Q240" s="353">
        <v>2.0932098389199716</v>
      </c>
      <c r="R240" s="353">
        <v>2.2125715196552931</v>
      </c>
      <c r="S240" s="353">
        <v>2.8853938589372246</v>
      </c>
      <c r="T240" s="353">
        <v>3.872732626585246</v>
      </c>
      <c r="U240" s="353">
        <v>3.6109447502402183</v>
      </c>
      <c r="V240" s="353">
        <v>3.1311190202013948</v>
      </c>
      <c r="W240" s="353">
        <v>3.821823187593651</v>
      </c>
      <c r="X240" s="353">
        <v>4.031363387040221</v>
      </c>
      <c r="Y240" s="353">
        <v>3.2182488436439503</v>
      </c>
      <c r="Z240" s="353">
        <v>2.9224687478366578</v>
      </c>
      <c r="AA240" s="353">
        <v>3.1204041860593348</v>
      </c>
      <c r="AB240" s="353">
        <v>3.3815177324278398</v>
      </c>
      <c r="AC240" s="353">
        <v>3.3336301301434546</v>
      </c>
      <c r="AD240" s="353">
        <v>3.1429524170003433</v>
      </c>
      <c r="AE240" s="353">
        <v>2.6819672758179283</v>
      </c>
      <c r="AF240" s="353">
        <v>1.9711937324238917</v>
      </c>
      <c r="AG240" s="353">
        <v>1.9042606502939541</v>
      </c>
      <c r="AH240" s="353">
        <v>2.2546102156837793</v>
      </c>
      <c r="AI240" s="353">
        <v>1.9582953884791865</v>
      </c>
      <c r="AJ240" s="353">
        <v>1.8595341392093507</v>
      </c>
      <c r="AK240" s="353">
        <v>2.0502648690296392</v>
      </c>
      <c r="AL240" s="353">
        <v>2.4398852032038283</v>
      </c>
      <c r="AM240" s="353">
        <v>2.2728261636341514</v>
      </c>
      <c r="AN240" s="353">
        <v>2.1485079919290766</v>
      </c>
      <c r="AO240" s="353">
        <v>2.0724212987273414</v>
      </c>
      <c r="AP240" s="353">
        <v>1.977790201393326</v>
      </c>
      <c r="AQ240" s="353">
        <v>1.8058732115871929</v>
      </c>
      <c r="AR240" s="353">
        <v>1.8796052675316612</v>
      </c>
      <c r="AS240" s="353">
        <v>2.0873082236683671</v>
      </c>
      <c r="AT240" s="353">
        <v>1.8700956628916698</v>
      </c>
      <c r="AU240" s="353">
        <v>1.9912298864746758</v>
      </c>
      <c r="AV240" s="353">
        <v>2.6482402446676834</v>
      </c>
      <c r="AW240" s="353">
        <v>2.1065763862482778</v>
      </c>
      <c r="AX240" s="353">
        <v>1.9247652399586836</v>
      </c>
    </row>
    <row r="241" spans="1:50" ht="15" customHeight="1" thickBot="1" x14ac:dyDescent="0.25">
      <c r="A241" s="402" t="s">
        <v>932</v>
      </c>
      <c r="B241" s="402"/>
      <c r="C241" s="407"/>
      <c r="D241" s="407"/>
      <c r="E241" s="407"/>
      <c r="F241" s="407"/>
      <c r="G241" s="407"/>
      <c r="H241" s="407"/>
      <c r="I241" s="407"/>
      <c r="J241" s="407">
        <v>1.4501075526656841</v>
      </c>
      <c r="K241" s="407">
        <v>1.6026558980430066</v>
      </c>
      <c r="L241" s="407">
        <v>1.4054882189410807</v>
      </c>
      <c r="M241" s="407">
        <v>1.6834481990986068</v>
      </c>
      <c r="N241" s="407">
        <v>1.7409908503551375</v>
      </c>
      <c r="O241" s="407">
        <v>1.7412929553904515</v>
      </c>
      <c r="P241" s="407">
        <v>1.5704794282116368</v>
      </c>
      <c r="Q241" s="407">
        <v>1.471795341138447</v>
      </c>
      <c r="R241" s="407">
        <v>1.2708008166089617</v>
      </c>
      <c r="S241" s="407">
        <v>1.2939031940234267</v>
      </c>
      <c r="T241" s="407">
        <v>1.3096111028466477</v>
      </c>
      <c r="U241" s="407">
        <v>1.0427785843476622</v>
      </c>
      <c r="V241" s="407">
        <v>0.86612681856589546</v>
      </c>
      <c r="W241" s="407">
        <v>1.0145742197787448</v>
      </c>
      <c r="X241" s="407">
        <v>0.89715530232549789</v>
      </c>
      <c r="Y241" s="407">
        <v>0.93020956655636788</v>
      </c>
      <c r="Z241" s="407">
        <v>0.93742447643176241</v>
      </c>
      <c r="AA241" s="407">
        <v>1.0173812700097655</v>
      </c>
      <c r="AB241" s="407">
        <v>0.87433714199891388</v>
      </c>
      <c r="AC241" s="407">
        <v>0.88138824798277615</v>
      </c>
      <c r="AD241" s="407">
        <v>0.88855400609645718</v>
      </c>
      <c r="AE241" s="407">
        <v>0.88855400609645729</v>
      </c>
      <c r="AF241" s="407">
        <v>0.89583723565462481</v>
      </c>
      <c r="AG241" s="407">
        <v>0.8183180537552649</v>
      </c>
      <c r="AH241" s="407">
        <v>0.81831805375526478</v>
      </c>
      <c r="AI241" s="407">
        <v>0.84138576562676382</v>
      </c>
      <c r="AJ241" s="407">
        <v>0.6699637446135015</v>
      </c>
      <c r="AK241" s="407">
        <v>0.73784390937588851</v>
      </c>
      <c r="AL241" s="407">
        <v>0.75604879634026101</v>
      </c>
      <c r="AM241" s="407">
        <v>0.84456475351243265</v>
      </c>
      <c r="AN241" s="407">
        <v>0.98243860200092981</v>
      </c>
      <c r="AO241" s="407">
        <v>0.92501223543743483</v>
      </c>
      <c r="AP241" s="407">
        <v>0.95780340985605938</v>
      </c>
      <c r="AQ241" s="407">
        <v>0.91062019226454383</v>
      </c>
      <c r="AR241" s="407">
        <v>1.1227537530498788</v>
      </c>
      <c r="AS241" s="407">
        <v>1.301752315705782</v>
      </c>
      <c r="AT241" s="407">
        <v>1.3186589171661145</v>
      </c>
      <c r="AU241" s="407">
        <v>1.228327139251671</v>
      </c>
      <c r="AV241" s="407">
        <v>1.2385141749051496</v>
      </c>
      <c r="AW241" s="407">
        <v>1.2034535744560846</v>
      </c>
      <c r="AX241" s="407">
        <v>1.335719632254043</v>
      </c>
    </row>
    <row r="244" spans="1:50" s="349" customFormat="1" ht="15" customHeight="1" x14ac:dyDescent="0.2">
      <c r="A244" s="349" t="s">
        <v>933</v>
      </c>
      <c r="AN244" s="385"/>
      <c r="AO244" s="385"/>
      <c r="AW244" s="372"/>
      <c r="AX244" s="372"/>
    </row>
    <row r="245" spans="1:50" s="349" customFormat="1" ht="15" customHeight="1" thickBot="1" x14ac:dyDescent="0.25">
      <c r="A245" s="349" t="s">
        <v>934</v>
      </c>
      <c r="B245" s="381"/>
      <c r="C245" s="373" t="s">
        <v>935</v>
      </c>
      <c r="AM245" s="408"/>
      <c r="AN245" s="385"/>
      <c r="AO245" s="408"/>
      <c r="AP245" s="409"/>
      <c r="AT245" s="372"/>
      <c r="AU245" s="372"/>
      <c r="AV245" s="372"/>
      <c r="AW245" s="372"/>
      <c r="AX245" s="372"/>
    </row>
    <row r="246" spans="1:50" s="349" customFormat="1" ht="15" customHeight="1" x14ac:dyDescent="0.2">
      <c r="A246" s="351"/>
      <c r="B246" s="351"/>
      <c r="C246" s="351">
        <v>1970</v>
      </c>
      <c r="D246" s="351">
        <v>1971</v>
      </c>
      <c r="E246" s="351">
        <v>1972</v>
      </c>
      <c r="F246" s="351">
        <v>1973</v>
      </c>
      <c r="G246" s="351">
        <v>1974</v>
      </c>
      <c r="H246" s="351">
        <v>1975</v>
      </c>
      <c r="I246" s="351">
        <v>1976</v>
      </c>
      <c r="J246" s="351">
        <v>1977</v>
      </c>
      <c r="K246" s="351">
        <v>1978</v>
      </c>
      <c r="L246" s="351">
        <v>1979</v>
      </c>
      <c r="M246" s="351">
        <v>1980</v>
      </c>
      <c r="N246" s="351">
        <v>1981</v>
      </c>
      <c r="O246" s="351">
        <v>1982</v>
      </c>
      <c r="P246" s="351">
        <v>1983</v>
      </c>
      <c r="Q246" s="351">
        <v>1984</v>
      </c>
      <c r="R246" s="351">
        <v>1985</v>
      </c>
      <c r="S246" s="351">
        <v>1986</v>
      </c>
      <c r="T246" s="351">
        <v>1987</v>
      </c>
      <c r="U246" s="351">
        <v>1988</v>
      </c>
      <c r="V246" s="351">
        <v>1989</v>
      </c>
      <c r="W246" s="351">
        <v>1990</v>
      </c>
      <c r="X246" s="351">
        <v>1991</v>
      </c>
      <c r="Y246" s="351">
        <v>1992</v>
      </c>
      <c r="Z246" s="351">
        <v>1993</v>
      </c>
      <c r="AA246" s="351">
        <v>1994</v>
      </c>
      <c r="AB246" s="351">
        <v>1995</v>
      </c>
      <c r="AC246" s="351">
        <v>1996</v>
      </c>
      <c r="AD246" s="351">
        <v>1997</v>
      </c>
      <c r="AE246" s="351">
        <v>1998</v>
      </c>
      <c r="AF246" s="351">
        <v>1999</v>
      </c>
      <c r="AG246" s="351">
        <v>2000</v>
      </c>
      <c r="AH246" s="351">
        <v>2001</v>
      </c>
      <c r="AI246" s="351">
        <v>2002</v>
      </c>
      <c r="AJ246" s="351">
        <v>2003</v>
      </c>
      <c r="AK246" s="351">
        <v>2004</v>
      </c>
      <c r="AL246" s="351">
        <v>2005</v>
      </c>
      <c r="AM246" s="351">
        <v>2006</v>
      </c>
      <c r="AN246" s="351">
        <v>2007</v>
      </c>
      <c r="AO246" s="351">
        <v>2008</v>
      </c>
      <c r="AP246" s="351">
        <v>2009</v>
      </c>
      <c r="AQ246" s="351">
        <v>2010</v>
      </c>
      <c r="AR246" s="351">
        <v>2011</v>
      </c>
      <c r="AS246" s="351">
        <v>2012</v>
      </c>
      <c r="AT246" s="351">
        <v>2013</v>
      </c>
      <c r="AU246" s="351">
        <v>2014</v>
      </c>
      <c r="AV246" s="351">
        <v>2015</v>
      </c>
      <c r="AW246" s="351">
        <v>2016</v>
      </c>
      <c r="AX246" s="351">
        <v>2017</v>
      </c>
    </row>
    <row r="247" spans="1:50" ht="15" customHeight="1" x14ac:dyDescent="0.2">
      <c r="A247" s="368" t="s">
        <v>936</v>
      </c>
      <c r="C247" s="354"/>
      <c r="D247" s="354"/>
      <c r="E247" s="354"/>
      <c r="F247" s="354"/>
      <c r="G247" s="354"/>
      <c r="H247" s="354"/>
      <c r="I247" s="354"/>
      <c r="J247" s="354"/>
      <c r="K247" s="354"/>
      <c r="L247" s="354"/>
      <c r="M247" s="354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  <c r="AI247" s="354"/>
    </row>
    <row r="248" spans="1:50" ht="15" customHeight="1" x14ac:dyDescent="0.2">
      <c r="A248" s="368" t="s">
        <v>937</v>
      </c>
      <c r="C248" s="375">
        <v>0</v>
      </c>
      <c r="D248" s="375">
        <v>0</v>
      </c>
      <c r="E248" s="375">
        <v>0</v>
      </c>
      <c r="F248" s="375">
        <v>0</v>
      </c>
      <c r="G248" s="375">
        <v>0</v>
      </c>
      <c r="H248" s="375">
        <v>0</v>
      </c>
      <c r="I248" s="375">
        <v>0</v>
      </c>
      <c r="J248" s="375">
        <v>0</v>
      </c>
      <c r="K248" s="375">
        <v>4217.2</v>
      </c>
      <c r="L248" s="375">
        <v>6479.9</v>
      </c>
      <c r="M248" s="375">
        <v>9901</v>
      </c>
      <c r="N248" s="375">
        <v>10983.7</v>
      </c>
      <c r="O248" s="375">
        <v>10214.1</v>
      </c>
      <c r="P248" s="375">
        <v>8146</v>
      </c>
      <c r="Q248" s="375">
        <v>6891.3</v>
      </c>
      <c r="R248" s="375">
        <v>5749.3</v>
      </c>
      <c r="S248" s="375">
        <v>3020.2</v>
      </c>
      <c r="T248" s="375">
        <v>4129.5</v>
      </c>
      <c r="U248" s="375">
        <v>3545.8</v>
      </c>
      <c r="V248" s="375">
        <v>3779.1</v>
      </c>
      <c r="W248" s="375">
        <v>5051.5</v>
      </c>
      <c r="X248" s="375">
        <v>4139.2788</v>
      </c>
      <c r="Y248" s="375">
        <v>4309.8541380000006</v>
      </c>
      <c r="Z248" s="375">
        <v>4336.1758069999996</v>
      </c>
      <c r="AA248" s="375">
        <v>4154.978325</v>
      </c>
      <c r="AB248" s="375">
        <v>4604.9596459999993</v>
      </c>
      <c r="AC248" s="375">
        <v>6140.3321550000001</v>
      </c>
      <c r="AD248" s="375">
        <v>6151.6930309999998</v>
      </c>
      <c r="AE248" s="375">
        <v>4066.7250159999994</v>
      </c>
      <c r="AF248" s="375">
        <v>4794.8889950000003</v>
      </c>
      <c r="AG248" s="375">
        <v>7533.0851759999996</v>
      </c>
      <c r="AH248" s="375">
        <v>6808.041561</v>
      </c>
      <c r="AI248" s="375">
        <v>5812.4068280000001</v>
      </c>
      <c r="AJ248" s="375">
        <v>6046.0545000000002</v>
      </c>
      <c r="AK248" s="375">
        <v>9388.4008590000012</v>
      </c>
      <c r="AL248" s="375">
        <v>10984.312883999999</v>
      </c>
      <c r="AM248" s="375">
        <v>14046.530951000001</v>
      </c>
      <c r="AN248" s="375">
        <v>18911.818630000002</v>
      </c>
      <c r="AO248" s="375">
        <v>27746.302516</v>
      </c>
      <c r="AP248" s="375">
        <v>14776.962308999999</v>
      </c>
      <c r="AQ248" s="375">
        <v>23076.676244000002</v>
      </c>
      <c r="AR248" s="375">
        <v>33555.053191999999</v>
      </c>
      <c r="AS248" s="375">
        <v>31599.631194000001</v>
      </c>
      <c r="AT248" s="375">
        <v>36063.688279000002</v>
      </c>
      <c r="AU248" s="375">
        <v>35349.612886999996</v>
      </c>
      <c r="AV248" s="375">
        <v>17091.121941999998</v>
      </c>
      <c r="AW248" s="375">
        <v>11132.293984</v>
      </c>
      <c r="AX248" s="375">
        <v>15935.254352</v>
      </c>
    </row>
    <row r="249" spans="1:50" ht="15" customHeight="1" x14ac:dyDescent="0.2">
      <c r="A249" s="366" t="s">
        <v>938</v>
      </c>
      <c r="B249" s="366"/>
      <c r="C249" s="375">
        <v>0</v>
      </c>
      <c r="D249" s="375"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281.89999999999998</v>
      </c>
      <c r="L249" s="375">
        <v>322.8</v>
      </c>
      <c r="M249" s="375">
        <v>526.70000000000005</v>
      </c>
      <c r="N249" s="375">
        <v>1314.9</v>
      </c>
      <c r="O249" s="375">
        <v>1601.7</v>
      </c>
      <c r="P249" s="375">
        <v>1354.8</v>
      </c>
      <c r="Q249" s="375">
        <v>2053.3000000000002</v>
      </c>
      <c r="R249" s="375">
        <v>1833.2</v>
      </c>
      <c r="S249" s="375">
        <v>796.6</v>
      </c>
      <c r="T249" s="375">
        <v>1065.5</v>
      </c>
      <c r="U249" s="375">
        <v>987</v>
      </c>
      <c r="V249" s="375">
        <v>923</v>
      </c>
      <c r="W249" s="375">
        <v>759.3</v>
      </c>
      <c r="X249" s="375">
        <v>520.82146999999998</v>
      </c>
      <c r="Y249" s="375">
        <v>618.55975000000001</v>
      </c>
      <c r="Z249" s="375">
        <v>875.81200000000001</v>
      </c>
      <c r="AA249" s="375">
        <v>798.59699999999998</v>
      </c>
      <c r="AB249" s="375">
        <v>473.851</v>
      </c>
      <c r="AC249" s="375">
        <v>507.77600000000001</v>
      </c>
      <c r="AD249" s="375">
        <v>509.1746</v>
      </c>
      <c r="AE249" s="375">
        <v>526.92236100000002</v>
      </c>
      <c r="AF249" s="375">
        <v>507.19210200000003</v>
      </c>
      <c r="AG249" s="375">
        <v>2012.623419</v>
      </c>
      <c r="AH249" s="375">
        <v>3219.251166</v>
      </c>
      <c r="AI249" s="375">
        <v>3962.9564909999999</v>
      </c>
      <c r="AJ249" s="375">
        <v>5038.8073880000002</v>
      </c>
      <c r="AK249" s="375">
        <v>5975.3266029999995</v>
      </c>
      <c r="AL249" s="375">
        <v>9406.770317999999</v>
      </c>
      <c r="AM249" s="375">
        <v>13306.033222999999</v>
      </c>
      <c r="AN249" s="375">
        <v>16587.560890000001</v>
      </c>
      <c r="AO249" s="375">
        <v>23555.906208</v>
      </c>
      <c r="AP249" s="375">
        <v>15368.646389000001</v>
      </c>
      <c r="AQ249" s="375">
        <v>23348.661243000002</v>
      </c>
      <c r="AR249" s="375">
        <v>31265.335066</v>
      </c>
      <c r="AS249" s="375">
        <v>31132.921621000001</v>
      </c>
      <c r="AT249" s="375">
        <v>22898.226237000003</v>
      </c>
      <c r="AU249" s="375">
        <v>25662.907899000002</v>
      </c>
      <c r="AV249" s="375">
        <v>16803.407762000003</v>
      </c>
      <c r="AW249" s="375">
        <v>13610.408229000001</v>
      </c>
      <c r="AX249" s="375">
        <v>21439.612227999998</v>
      </c>
    </row>
    <row r="250" spans="1:50" ht="15" customHeight="1" x14ac:dyDescent="0.2">
      <c r="A250" s="366" t="s">
        <v>939</v>
      </c>
      <c r="B250" s="366"/>
      <c r="C250" s="356" t="s">
        <v>285</v>
      </c>
      <c r="D250" s="356" t="s">
        <v>285</v>
      </c>
      <c r="E250" s="356" t="s">
        <v>285</v>
      </c>
      <c r="F250" s="356" t="s">
        <v>285</v>
      </c>
      <c r="G250" s="356" t="s">
        <v>285</v>
      </c>
      <c r="H250" s="356" t="s">
        <v>285</v>
      </c>
      <c r="I250" s="356" t="s">
        <v>285</v>
      </c>
      <c r="J250" s="356" t="s">
        <v>285</v>
      </c>
      <c r="K250" s="356">
        <v>3935.2999999999997</v>
      </c>
      <c r="L250" s="356">
        <v>6157.0999999999995</v>
      </c>
      <c r="M250" s="356">
        <v>9374.2999999999993</v>
      </c>
      <c r="N250" s="356">
        <v>9668.8000000000011</v>
      </c>
      <c r="O250" s="356">
        <v>8612.4</v>
      </c>
      <c r="P250" s="356">
        <v>6791.2</v>
      </c>
      <c r="Q250" s="356">
        <v>4838</v>
      </c>
      <c r="R250" s="356">
        <v>3916.1000000000004</v>
      </c>
      <c r="S250" s="356">
        <v>2223.6</v>
      </c>
      <c r="T250" s="356">
        <v>3064</v>
      </c>
      <c r="U250" s="356">
        <v>2558.8000000000002</v>
      </c>
      <c r="V250" s="356">
        <v>2856.1</v>
      </c>
      <c r="W250" s="356">
        <v>4292.2</v>
      </c>
      <c r="X250" s="356">
        <v>3618.4573300000002</v>
      </c>
      <c r="Y250" s="356">
        <v>3691.2943880000007</v>
      </c>
      <c r="Z250" s="356">
        <v>3460.3638069999997</v>
      </c>
      <c r="AA250" s="356">
        <v>3356.3813250000003</v>
      </c>
      <c r="AB250" s="356">
        <v>4131.1086459999997</v>
      </c>
      <c r="AC250" s="356">
        <v>5632.5561550000002</v>
      </c>
      <c r="AD250" s="356">
        <v>5642.5184309999995</v>
      </c>
      <c r="AE250" s="356">
        <v>3539.8026549999995</v>
      </c>
      <c r="AF250" s="356">
        <v>4287.6968930000003</v>
      </c>
      <c r="AG250" s="356">
        <v>5520.4617569999991</v>
      </c>
      <c r="AH250" s="356">
        <v>3588.790395</v>
      </c>
      <c r="AI250" s="356">
        <v>1849.4503370000002</v>
      </c>
      <c r="AJ250" s="356">
        <v>1007.247112</v>
      </c>
      <c r="AK250" s="356">
        <v>3413.0742560000017</v>
      </c>
      <c r="AL250" s="356">
        <v>1577.5425660000001</v>
      </c>
      <c r="AM250" s="356">
        <v>740.4977280000021</v>
      </c>
      <c r="AN250" s="356">
        <v>2324.2577400000009</v>
      </c>
      <c r="AO250" s="356">
        <v>4190.3963079999994</v>
      </c>
      <c r="AP250" s="356">
        <v>-591.68408000000272</v>
      </c>
      <c r="AQ250" s="356">
        <v>-271.98499900000024</v>
      </c>
      <c r="AR250" s="356">
        <v>2289.7181259999998</v>
      </c>
      <c r="AS250" s="356">
        <v>466.70957300000009</v>
      </c>
      <c r="AT250" s="356">
        <v>13165.462041999999</v>
      </c>
      <c r="AU250" s="356">
        <v>9686.704987999994</v>
      </c>
      <c r="AV250" s="356">
        <v>287.71417999999539</v>
      </c>
      <c r="AW250" s="356">
        <v>-2478.1142450000007</v>
      </c>
      <c r="AX250" s="356">
        <v>-5504.3578759999982</v>
      </c>
    </row>
    <row r="251" spans="1:50" ht="15" customHeight="1" x14ac:dyDescent="0.2">
      <c r="A251" s="366" t="s">
        <v>940</v>
      </c>
      <c r="B251" s="366"/>
      <c r="C251" s="356">
        <v>0</v>
      </c>
      <c r="D251" s="356">
        <v>0</v>
      </c>
      <c r="E251" s="356">
        <v>0</v>
      </c>
      <c r="F251" s="356">
        <v>0</v>
      </c>
      <c r="G251" s="356">
        <v>0</v>
      </c>
      <c r="H251" s="356">
        <v>0</v>
      </c>
      <c r="I251" s="356">
        <v>0</v>
      </c>
      <c r="J251" s="356">
        <v>0</v>
      </c>
      <c r="K251" s="356">
        <v>13683</v>
      </c>
      <c r="L251" s="356">
        <v>18084</v>
      </c>
      <c r="M251" s="356">
        <v>22955</v>
      </c>
      <c r="N251" s="356">
        <v>22091</v>
      </c>
      <c r="O251" s="356">
        <v>19395</v>
      </c>
      <c r="P251" s="356">
        <v>15429</v>
      </c>
      <c r="Q251" s="356">
        <v>13916</v>
      </c>
      <c r="R251" s="356">
        <v>13153</v>
      </c>
      <c r="S251" s="356">
        <v>14044</v>
      </c>
      <c r="T251" s="356">
        <v>15052</v>
      </c>
      <c r="U251" s="356">
        <v>14605</v>
      </c>
      <c r="V251" s="356">
        <v>18263</v>
      </c>
      <c r="W251" s="356">
        <v>20661</v>
      </c>
      <c r="X251" s="356">
        <v>21041</v>
      </c>
      <c r="Y251" s="356">
        <v>20554</v>
      </c>
      <c r="Z251" s="356">
        <v>25256</v>
      </c>
      <c r="AA251" s="356">
        <v>33078</v>
      </c>
      <c r="AB251" s="356">
        <v>49972</v>
      </c>
      <c r="AC251" s="356">
        <v>53301</v>
      </c>
      <c r="AD251" s="356">
        <v>59747</v>
      </c>
      <c r="AE251" s="356">
        <v>57763</v>
      </c>
      <c r="AF251" s="356">
        <v>49295</v>
      </c>
      <c r="AG251" s="356">
        <v>55839</v>
      </c>
      <c r="AH251" s="356">
        <v>55572</v>
      </c>
      <c r="AI251" s="356">
        <v>47240</v>
      </c>
      <c r="AJ251" s="356">
        <v>48305</v>
      </c>
      <c r="AK251" s="356">
        <v>62835</v>
      </c>
      <c r="AL251" s="356">
        <v>73606</v>
      </c>
      <c r="AM251" s="356">
        <v>91396</v>
      </c>
      <c r="AN251" s="356">
        <v>120621</v>
      </c>
      <c r="AO251" s="356">
        <v>172981.53487800001</v>
      </c>
      <c r="AP251" s="356">
        <v>127647.33336400001</v>
      </c>
      <c r="AQ251" s="356">
        <v>181768</v>
      </c>
      <c r="AR251" s="356">
        <v>226246</v>
      </c>
      <c r="AS251" s="356">
        <v>223182</v>
      </c>
      <c r="AT251" s="356">
        <v>239747.51598699999</v>
      </c>
      <c r="AU251" s="356">
        <v>229154.46258299999</v>
      </c>
      <c r="AV251" s="356">
        <v>171449.05090900001</v>
      </c>
      <c r="AW251" s="356">
        <v>137552.00285600001</v>
      </c>
      <c r="AX251" s="356">
        <v>150749.452949</v>
      </c>
    </row>
    <row r="252" spans="1:50" ht="15" customHeight="1" x14ac:dyDescent="0.2">
      <c r="A252" s="366" t="s">
        <v>941</v>
      </c>
      <c r="B252" s="366"/>
      <c r="C252" s="356">
        <v>0</v>
      </c>
      <c r="D252" s="356">
        <v>0</v>
      </c>
      <c r="E252" s="356">
        <v>0</v>
      </c>
      <c r="F252" s="356">
        <v>0</v>
      </c>
      <c r="G252" s="356">
        <v>0</v>
      </c>
      <c r="H252" s="356">
        <v>0</v>
      </c>
      <c r="I252" s="356">
        <v>0</v>
      </c>
      <c r="J252" s="356">
        <v>0</v>
      </c>
      <c r="K252" s="356">
        <v>12659</v>
      </c>
      <c r="L252" s="356">
        <v>15244</v>
      </c>
      <c r="M252" s="356">
        <v>20132</v>
      </c>
      <c r="N252" s="356">
        <v>23293</v>
      </c>
      <c r="O252" s="356">
        <v>20175</v>
      </c>
      <c r="P252" s="356">
        <v>21899</v>
      </c>
      <c r="Q252" s="356">
        <v>27005</v>
      </c>
      <c r="R252" s="356">
        <v>25639</v>
      </c>
      <c r="S252" s="356">
        <v>22349</v>
      </c>
      <c r="T252" s="356">
        <v>26224</v>
      </c>
      <c r="U252" s="356">
        <v>33789</v>
      </c>
      <c r="V252" s="356">
        <v>34383</v>
      </c>
      <c r="W252" s="356">
        <v>31414</v>
      </c>
      <c r="X252" s="356">
        <v>31620</v>
      </c>
      <c r="Y252" s="356">
        <v>35793</v>
      </c>
      <c r="Z252" s="356">
        <v>38555</v>
      </c>
      <c r="AA252" s="356">
        <v>43545</v>
      </c>
      <c r="AB252" s="356">
        <v>46506</v>
      </c>
      <c r="AC252" s="356">
        <v>47747</v>
      </c>
      <c r="AD252" s="356">
        <v>52994</v>
      </c>
      <c r="AE252" s="356">
        <v>51140</v>
      </c>
      <c r="AF252" s="356">
        <v>48011</v>
      </c>
      <c r="AG252" s="356">
        <v>55086</v>
      </c>
      <c r="AH252" s="356">
        <v>58223</v>
      </c>
      <c r="AI252" s="356">
        <v>60362</v>
      </c>
      <c r="AJ252" s="356">
        <v>73084</v>
      </c>
      <c r="AK252" s="356">
        <v>96475</v>
      </c>
      <c r="AL252" s="356">
        <v>118308</v>
      </c>
      <c r="AM252" s="356">
        <v>137471</v>
      </c>
      <c r="AN252" s="356">
        <v>160649</v>
      </c>
      <c r="AO252" s="356">
        <v>197942.442909</v>
      </c>
      <c r="AP252" s="356">
        <v>152994.74280499999</v>
      </c>
      <c r="AQ252" s="356">
        <v>201915</v>
      </c>
      <c r="AR252" s="356">
        <v>256040</v>
      </c>
      <c r="AS252" s="356">
        <v>242578</v>
      </c>
      <c r="AT252" s="356">
        <v>242033.57472</v>
      </c>
      <c r="AU252" s="356">
        <v>225100.884831</v>
      </c>
      <c r="AV252" s="356">
        <v>191134.32458399999</v>
      </c>
      <c r="AW252" s="356">
        <v>185235.40080500001</v>
      </c>
      <c r="AX252" s="356">
        <v>217739.177077</v>
      </c>
    </row>
    <row r="253" spans="1:50" s="353" customFormat="1" ht="15" customHeight="1" x14ac:dyDescent="0.2">
      <c r="A253" s="410" t="s">
        <v>942</v>
      </c>
      <c r="B253" s="410"/>
      <c r="C253" s="411"/>
      <c r="D253" s="411"/>
      <c r="E253" s="411"/>
      <c r="F253" s="411"/>
      <c r="G253" s="411"/>
      <c r="H253" s="411"/>
      <c r="I253" s="411"/>
      <c r="J253" s="411"/>
      <c r="K253" s="355">
        <v>28.760505737045968</v>
      </c>
      <c r="L253" s="355">
        <v>34.047224065472236</v>
      </c>
      <c r="M253" s="355">
        <v>40.837725985624047</v>
      </c>
      <c r="N253" s="355">
        <v>43.768050337241412</v>
      </c>
      <c r="O253" s="355">
        <v>44.405259087393659</v>
      </c>
      <c r="P253" s="355">
        <v>44.015814375526602</v>
      </c>
      <c r="Q253" s="355">
        <v>34.765737280827821</v>
      </c>
      <c r="R253" s="355">
        <v>29.773435718087132</v>
      </c>
      <c r="S253" s="355">
        <v>15.833095984050127</v>
      </c>
      <c r="T253" s="355">
        <v>20.356098857294711</v>
      </c>
      <c r="U253" s="355">
        <v>17.520027387880862</v>
      </c>
      <c r="V253" s="355">
        <v>15.638723101352461</v>
      </c>
      <c r="W253" s="355">
        <v>20.774405885484729</v>
      </c>
      <c r="X253" s="355">
        <v>17.197173756000193</v>
      </c>
      <c r="Y253" s="355">
        <v>17.959007434076096</v>
      </c>
      <c r="Z253" s="355">
        <v>13.701155396737407</v>
      </c>
      <c r="AA253" s="355">
        <v>10.146868991474697</v>
      </c>
      <c r="AB253" s="355">
        <v>8.2668467261666532</v>
      </c>
      <c r="AC253" s="355">
        <v>10.567449306767228</v>
      </c>
      <c r="AD253" s="355">
        <v>9.4440196679331159</v>
      </c>
      <c r="AE253" s="355">
        <v>6.1281489102020315</v>
      </c>
      <c r="AF253" s="355">
        <v>8.6980360949386348</v>
      </c>
      <c r="AG253" s="355">
        <v>9.886390796754954</v>
      </c>
      <c r="AH253" s="355">
        <v>6.4579111692938893</v>
      </c>
      <c r="AI253" s="355">
        <v>3.9150091807790015</v>
      </c>
      <c r="AJ253" s="355">
        <v>2.0851818900734913</v>
      </c>
      <c r="AK253" s="355">
        <v>5.431804338346466</v>
      </c>
      <c r="AL253" s="355">
        <v>2.1432255060728744</v>
      </c>
      <c r="AM253" s="355">
        <v>0.81020802660948188</v>
      </c>
      <c r="AN253" s="355">
        <v>1.9269096923421305</v>
      </c>
      <c r="AO253" s="355">
        <v>2.4224529577422191</v>
      </c>
      <c r="AP253" s="355">
        <v>-0.46353030996170702</v>
      </c>
      <c r="AQ253" s="355">
        <v>-0.14963304817129541</v>
      </c>
      <c r="AR253" s="355">
        <v>1.0120480035006143</v>
      </c>
      <c r="AS253" s="355">
        <v>0.20911613526180431</v>
      </c>
      <c r="AT253" s="355">
        <v>5.4913862142846481</v>
      </c>
      <c r="AU253" s="355">
        <v>4.2271509264156091</v>
      </c>
      <c r="AV253" s="355">
        <v>0.16781322408877342</v>
      </c>
      <c r="AW253" s="355">
        <v>-1.8015835418945378</v>
      </c>
      <c r="AX253" s="355">
        <v>-3.6513285907990496</v>
      </c>
    </row>
    <row r="254" spans="1:50" s="353" customFormat="1" ht="15" customHeight="1" thickBot="1" x14ac:dyDescent="0.25">
      <c r="A254" s="412" t="s">
        <v>943</v>
      </c>
      <c r="B254" s="412"/>
      <c r="C254" s="413"/>
      <c r="D254" s="413"/>
      <c r="E254" s="413"/>
      <c r="F254" s="413"/>
      <c r="G254" s="413"/>
      <c r="H254" s="413"/>
      <c r="I254" s="413"/>
      <c r="J254" s="413"/>
      <c r="K254" s="407">
        <v>31.086973694604623</v>
      </c>
      <c r="L254" s="407">
        <v>40.390317501967985</v>
      </c>
      <c r="M254" s="407">
        <v>46.564176435525525</v>
      </c>
      <c r="N254" s="407">
        <v>41.509466363285114</v>
      </c>
      <c r="O254" s="407">
        <v>42.688475836431223</v>
      </c>
      <c r="P254" s="407">
        <v>31.011461710580392</v>
      </c>
      <c r="Q254" s="407">
        <v>17.915200888724311</v>
      </c>
      <c r="R254" s="407">
        <v>15.273996645735014</v>
      </c>
      <c r="S254" s="407">
        <v>9.9494384536220846</v>
      </c>
      <c r="T254" s="407">
        <v>11.683953630262355</v>
      </c>
      <c r="U254" s="407">
        <v>7.5728787475213828</v>
      </c>
      <c r="V254" s="407">
        <v>8.3067213448506525</v>
      </c>
      <c r="W254" s="407">
        <v>13.663334818870569</v>
      </c>
      <c r="X254" s="407">
        <v>11.443571568627451</v>
      </c>
      <c r="Y254" s="407">
        <v>10.312894666554914</v>
      </c>
      <c r="Z254" s="407">
        <v>8.9751363169498113</v>
      </c>
      <c r="AA254" s="407">
        <v>7.7078455046503622</v>
      </c>
      <c r="AB254" s="407">
        <v>8.8829584268696493</v>
      </c>
      <c r="AC254" s="407">
        <v>11.796670272477852</v>
      </c>
      <c r="AD254" s="407">
        <v>10.647466564139336</v>
      </c>
      <c r="AE254" s="407">
        <v>6.9217885314822052</v>
      </c>
      <c r="AF254" s="407">
        <v>8.9306552519214346</v>
      </c>
      <c r="AG254" s="407">
        <v>10.02153316087572</v>
      </c>
      <c r="AH254" s="407">
        <v>6.1638706267282695</v>
      </c>
      <c r="AI254" s="407">
        <v>3.0639315082336571</v>
      </c>
      <c r="AJ254" s="407">
        <v>1.3782046850199772</v>
      </c>
      <c r="AK254" s="407">
        <v>3.5377810375745029</v>
      </c>
      <c r="AL254" s="407">
        <v>1.3334200273861447</v>
      </c>
      <c r="AM254" s="407">
        <v>0.53865740992645872</v>
      </c>
      <c r="AN254" s="407">
        <v>1.446792535278776</v>
      </c>
      <c r="AO254" s="407">
        <v>2.1169771608438968</v>
      </c>
      <c r="AP254" s="407">
        <v>-0.38673490941720517</v>
      </c>
      <c r="AQ254" s="407">
        <v>-0.13470272094693322</v>
      </c>
      <c r="AR254" s="407">
        <v>0.89428141149820328</v>
      </c>
      <c r="AS254" s="407">
        <v>0.19239567190759266</v>
      </c>
      <c r="AT254" s="407">
        <v>5.4395189003139963</v>
      </c>
      <c r="AU254" s="407">
        <v>4.3032727282580545</v>
      </c>
      <c r="AV254" s="407">
        <v>0.15052983320824218</v>
      </c>
      <c r="AW254" s="407">
        <v>-1.3378189235052038</v>
      </c>
      <c r="AX254" s="407">
        <v>-2.5279593456227079</v>
      </c>
    </row>
    <row r="255" spans="1:50" ht="15" customHeight="1" x14ac:dyDescent="0.2">
      <c r="A255" s="376" t="s">
        <v>944</v>
      </c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6"/>
      <c r="AJ255" s="366"/>
      <c r="AK255" s="366"/>
      <c r="AL255" s="366"/>
      <c r="AM255" s="366"/>
      <c r="AN255" s="366"/>
      <c r="AO255" s="366"/>
    </row>
  </sheetData>
  <mergeCells count="3">
    <mergeCell ref="A82:B82"/>
    <mergeCell ref="A83:B83"/>
    <mergeCell ref="A104:B104"/>
  </mergeCells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IQ681"/>
  <sheetViews>
    <sheetView zoomScaleNormal="100" zoomScaleSheetLayoutView="130" workbookViewId="0"/>
  </sheetViews>
  <sheetFormatPr defaultRowHeight="10.5" x14ac:dyDescent="0.15"/>
  <cols>
    <col min="1" max="1" width="21.7109375" style="243" customWidth="1"/>
    <col min="2" max="6" width="8.7109375" style="243" hidden="1" customWidth="1"/>
    <col min="7" max="7" width="11.5703125" style="243" hidden="1" customWidth="1"/>
    <col min="8" max="8" width="11.5703125" style="291" hidden="1" customWidth="1"/>
    <col min="9" max="11" width="8.7109375" style="291" customWidth="1"/>
    <col min="12" max="12" width="9.7109375" style="415" customWidth="1"/>
    <col min="13" max="13" width="1.42578125" style="291" customWidth="1"/>
    <col min="14" max="18" width="8.7109375" style="291" hidden="1" customWidth="1"/>
    <col min="19" max="20" width="11.5703125" style="291" hidden="1" customWidth="1"/>
    <col min="21" max="23" width="8.7109375" style="291" customWidth="1"/>
    <col min="24" max="24" width="9.7109375" style="416" customWidth="1"/>
    <col min="25" max="25" width="1.42578125" style="291" customWidth="1"/>
    <col min="26" max="32" width="8.7109375" style="291" hidden="1" customWidth="1"/>
    <col min="33" max="35" width="8.7109375" style="291" customWidth="1"/>
    <col min="36" max="36" width="9.7109375" style="416" customWidth="1"/>
    <col min="37" max="37" width="5.7109375" style="417" customWidth="1"/>
    <col min="38" max="38" width="21.7109375" style="243" customWidth="1"/>
    <col min="39" max="39" width="1.42578125" style="243" customWidth="1"/>
    <col min="40" max="40" width="8.7109375" style="243" hidden="1" customWidth="1"/>
    <col min="41" max="41" width="8.7109375" style="291" hidden="1" customWidth="1"/>
    <col min="42" max="44" width="8.7109375" style="291" customWidth="1"/>
    <col min="45" max="45" width="9.7109375" style="416" customWidth="1"/>
    <col min="46" max="46" width="1.42578125" style="416" customWidth="1"/>
    <col min="47" max="47" width="8.7109375" style="418" hidden="1" customWidth="1"/>
    <col min="48" max="48" width="8.7109375" style="419" hidden="1" customWidth="1"/>
    <col min="49" max="51" width="8.7109375" style="419" customWidth="1"/>
    <col min="52" max="52" width="9.7109375" style="416" customWidth="1"/>
    <col min="53" max="53" width="5.7109375" style="417" customWidth="1"/>
    <col min="54" max="54" width="21.7109375" style="432" customWidth="1"/>
    <col min="55" max="63" width="8.7109375" style="432" customWidth="1"/>
    <col min="64" max="64" width="11.140625" style="432" customWidth="1"/>
    <col min="65" max="69" width="8.7109375" style="432" customWidth="1"/>
    <col min="70" max="70" width="12" style="432" customWidth="1"/>
    <col min="71" max="71" width="9.140625" style="417"/>
    <col min="72" max="72" width="21.7109375" style="417" customWidth="1"/>
    <col min="73" max="86" width="8.7109375" style="417" customWidth="1"/>
    <col min="87" max="101" width="8.7109375" style="422" customWidth="1"/>
    <col min="102" max="102" width="5.7109375" style="417" customWidth="1"/>
    <col min="103" max="103" width="21.7109375" style="243" customWidth="1"/>
    <col min="104" max="117" width="8.7109375" style="243" customWidth="1"/>
    <col min="118" max="123" width="8.7109375" style="291" customWidth="1"/>
    <col min="124" max="132" width="8.7109375" style="422" customWidth="1"/>
    <col min="133" max="133" width="5.7109375" style="417" customWidth="1"/>
    <col min="134" max="134" width="21.7109375" style="432" customWidth="1"/>
    <col min="135" max="150" width="8.7109375" style="432" customWidth="1"/>
    <col min="151" max="151" width="5.7109375" style="432" customWidth="1"/>
    <col min="152" max="152" width="21.7109375" style="417" customWidth="1"/>
    <col min="153" max="155" width="11.7109375" style="417" customWidth="1"/>
    <col min="156" max="156" width="5.7109375" style="417" customWidth="1"/>
    <col min="157" max="157" width="21.7109375" style="253" customWidth="1"/>
    <col min="158" max="163" width="8.7109375" style="253" customWidth="1"/>
    <col min="164" max="166" width="8.7109375" style="301" customWidth="1"/>
    <col min="167" max="167" width="5.7109375" style="432" customWidth="1"/>
    <col min="168" max="168" width="21.7109375" style="253" customWidth="1"/>
    <col min="169" max="174" width="8.7109375" style="253" customWidth="1"/>
    <col min="175" max="177" width="8.7109375" style="301" customWidth="1"/>
    <col min="178" max="178" width="5.7109375" style="432" customWidth="1"/>
    <col min="179" max="179" width="21.7109375" style="253" customWidth="1"/>
    <col min="180" max="185" width="8.7109375" style="253" customWidth="1"/>
    <col min="186" max="186" width="5.7109375" style="432" customWidth="1"/>
    <col min="187" max="187" width="21.7109375" style="253" customWidth="1"/>
    <col min="188" max="193" width="8.7109375" style="253" customWidth="1"/>
    <col min="194" max="194" width="5.7109375" style="432" customWidth="1"/>
    <col min="195" max="195" width="21.7109375" style="253" customWidth="1"/>
    <col min="196" max="201" width="8.7109375" style="253" customWidth="1"/>
    <col min="202" max="202" width="5.7109375" style="432" customWidth="1"/>
    <col min="203" max="203" width="21.7109375" style="253" customWidth="1"/>
    <col min="204" max="209" width="8.7109375" style="253" customWidth="1"/>
    <col min="210" max="210" width="5.7109375" style="432" customWidth="1"/>
    <col min="211" max="211" width="21.7109375" style="253" customWidth="1"/>
    <col min="212" max="217" width="8.7109375" style="253" customWidth="1"/>
    <col min="218" max="218" width="5.7109375" style="432" customWidth="1"/>
    <col min="219" max="219" width="21.7109375" style="253" customWidth="1"/>
    <col min="220" max="225" width="8.7109375" style="253" customWidth="1"/>
    <col min="226" max="226" width="5.7109375" style="432" customWidth="1"/>
    <col min="227" max="227" width="21.7109375" style="253" customWidth="1"/>
    <col min="228" max="233" width="8.7109375" style="253" customWidth="1"/>
    <col min="234" max="234" width="8.7109375" style="301" customWidth="1"/>
    <col min="235" max="235" width="5.7109375" style="432" customWidth="1"/>
    <col min="236" max="236" width="21.7109375" style="417" customWidth="1"/>
    <col min="237" max="237" width="11.7109375" style="422" customWidth="1"/>
    <col min="238" max="238" width="11.7109375" style="418" customWidth="1"/>
    <col min="239" max="239" width="1.7109375" style="422" hidden="1" customWidth="1"/>
    <col min="240" max="240" width="11" style="422" hidden="1" customWidth="1"/>
    <col min="241" max="241" width="11.7109375" style="422" customWidth="1"/>
    <col min="242" max="242" width="5.7109375" style="417" customWidth="1"/>
    <col min="243" max="243" width="21.7109375" style="243" customWidth="1"/>
    <col min="244" max="245" width="8.7109375" style="291" customWidth="1"/>
    <col min="246" max="246" width="1.7109375" style="291" customWidth="1"/>
    <col min="247" max="247" width="10.7109375" style="291" customWidth="1"/>
    <col min="248" max="248" width="1.7109375" style="291" customWidth="1"/>
    <col min="249" max="249" width="8.7109375" style="291" customWidth="1"/>
    <col min="250" max="250" width="13.28515625" style="291" customWidth="1"/>
    <col min="251" max="251" width="13.28515625" style="291" bestFit="1" customWidth="1"/>
    <col min="252" max="16384" width="9.140625" style="417"/>
  </cols>
  <sheetData>
    <row r="1" spans="1:251" ht="15" customHeight="1" thickBot="1" x14ac:dyDescent="0.2">
      <c r="A1" s="414" t="s">
        <v>945</v>
      </c>
      <c r="F1" s="414" t="s">
        <v>946</v>
      </c>
      <c r="AL1" s="414" t="s">
        <v>947</v>
      </c>
      <c r="BB1" s="420" t="s">
        <v>948</v>
      </c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T1" s="414" t="s">
        <v>949</v>
      </c>
      <c r="BU1" s="414"/>
      <c r="BV1" s="414"/>
      <c r="BW1" s="414"/>
      <c r="BX1" s="414"/>
      <c r="BY1" s="414"/>
      <c r="BZ1" s="414"/>
      <c r="CA1" s="414"/>
      <c r="CB1" s="414"/>
      <c r="CC1" s="414"/>
      <c r="CD1" s="414"/>
      <c r="CE1" s="414"/>
      <c r="CF1" s="414"/>
      <c r="CG1" s="414"/>
      <c r="CH1" s="414"/>
      <c r="CI1" s="291"/>
      <c r="CJ1" s="291"/>
      <c r="CK1" s="291"/>
      <c r="CL1" s="291"/>
      <c r="CM1" s="291"/>
      <c r="CN1" s="291"/>
      <c r="CW1" s="424"/>
      <c r="CY1" s="420" t="s">
        <v>950</v>
      </c>
      <c r="CZ1" s="420"/>
      <c r="DA1" s="420"/>
      <c r="DB1" s="420"/>
      <c r="DC1" s="420"/>
      <c r="DD1" s="420"/>
      <c r="DE1" s="420"/>
      <c r="DF1" s="420"/>
      <c r="DG1" s="420"/>
      <c r="DH1" s="420"/>
      <c r="DI1" s="420"/>
      <c r="DJ1" s="420"/>
      <c r="DK1" s="420"/>
      <c r="DL1" s="420"/>
      <c r="DM1" s="420"/>
      <c r="DN1" s="423"/>
      <c r="DO1" s="423"/>
      <c r="DP1" s="423"/>
      <c r="DQ1" s="423"/>
      <c r="DR1" s="423"/>
      <c r="DS1" s="423"/>
      <c r="DT1" s="424"/>
      <c r="DU1" s="424"/>
      <c r="DV1" s="424"/>
      <c r="DW1" s="424"/>
      <c r="DX1" s="424"/>
      <c r="DY1" s="424"/>
      <c r="DZ1" s="424"/>
      <c r="EA1" s="424"/>
      <c r="EB1" s="424"/>
      <c r="ED1" s="425" t="s">
        <v>951</v>
      </c>
      <c r="EE1" s="426"/>
      <c r="EF1" s="427"/>
      <c r="EG1" s="427"/>
      <c r="EH1" s="427"/>
      <c r="EI1" s="427"/>
      <c r="EJ1" s="427"/>
      <c r="EK1" s="427"/>
      <c r="EL1" s="427"/>
      <c r="EM1" s="427"/>
      <c r="EN1" s="427"/>
      <c r="EO1" s="427"/>
      <c r="EP1" s="427"/>
      <c r="EQ1" s="427"/>
      <c r="ER1" s="421"/>
      <c r="ES1" s="421"/>
      <c r="ET1" s="421"/>
      <c r="EV1" s="428" t="s">
        <v>952</v>
      </c>
      <c r="EW1" s="429"/>
      <c r="EX1" s="429"/>
      <c r="EY1" s="429"/>
      <c r="FA1" s="420" t="s">
        <v>953</v>
      </c>
      <c r="FB1" s="420"/>
      <c r="FC1" s="420"/>
      <c r="FD1" s="420"/>
      <c r="FE1" s="420"/>
      <c r="FF1" s="420"/>
      <c r="FG1" s="420"/>
      <c r="FH1" s="430"/>
      <c r="FI1" s="430"/>
      <c r="FJ1" s="431" t="s">
        <v>954</v>
      </c>
      <c r="FL1" s="420" t="s">
        <v>955</v>
      </c>
      <c r="FM1" s="420"/>
      <c r="FN1" s="420"/>
      <c r="FO1" s="420"/>
      <c r="FP1" s="420"/>
      <c r="FQ1" s="420"/>
      <c r="FR1" s="420"/>
      <c r="FS1" s="430"/>
      <c r="FT1" s="430"/>
      <c r="FU1" s="431" t="s">
        <v>954</v>
      </c>
      <c r="FW1" s="420" t="s">
        <v>956</v>
      </c>
      <c r="FX1" s="420"/>
      <c r="FY1" s="420"/>
      <c r="FZ1" s="420"/>
      <c r="GA1" s="420"/>
      <c r="GB1" s="420"/>
      <c r="GC1" s="420"/>
      <c r="GE1" s="420" t="s">
        <v>957</v>
      </c>
      <c r="GF1" s="420"/>
      <c r="GG1" s="420"/>
      <c r="GH1" s="420"/>
      <c r="GI1" s="420"/>
      <c r="GJ1" s="420"/>
      <c r="GK1" s="420"/>
      <c r="GM1" s="420" t="s">
        <v>958</v>
      </c>
      <c r="GN1" s="420"/>
      <c r="GO1" s="420"/>
      <c r="GP1" s="420"/>
      <c r="GQ1" s="420"/>
      <c r="GR1" s="420"/>
      <c r="GS1" s="420"/>
      <c r="GU1" s="420" t="s">
        <v>959</v>
      </c>
      <c r="GV1" s="420"/>
      <c r="GW1" s="420"/>
      <c r="GX1" s="420"/>
      <c r="GY1" s="420"/>
      <c r="GZ1" s="420"/>
      <c r="HA1" s="420"/>
      <c r="HC1" s="420" t="s">
        <v>960</v>
      </c>
      <c r="HD1" s="420"/>
      <c r="HE1" s="420"/>
      <c r="HF1" s="420"/>
      <c r="HG1" s="420"/>
      <c r="HH1" s="420"/>
      <c r="HI1" s="420"/>
      <c r="HK1" s="420" t="s">
        <v>961</v>
      </c>
      <c r="HL1" s="420"/>
      <c r="HM1" s="420"/>
      <c r="HN1" s="420"/>
      <c r="HO1" s="420"/>
      <c r="HP1" s="420"/>
      <c r="HQ1" s="420"/>
      <c r="HS1" s="420" t="s">
        <v>962</v>
      </c>
      <c r="HT1" s="420"/>
      <c r="HU1" s="420"/>
      <c r="HV1" s="420"/>
      <c r="HW1" s="420"/>
      <c r="HX1" s="420"/>
      <c r="HY1" s="420"/>
      <c r="HZ1" s="430"/>
      <c r="IB1" s="414" t="s">
        <v>963</v>
      </c>
      <c r="IC1" s="433"/>
      <c r="IG1" s="434"/>
      <c r="II1" s="414" t="s">
        <v>964</v>
      </c>
      <c r="IJ1" s="435"/>
      <c r="IK1" s="436"/>
      <c r="IL1" s="436"/>
      <c r="IM1" s="436"/>
      <c r="IN1" s="436"/>
      <c r="IO1" s="436"/>
      <c r="IP1" s="436"/>
      <c r="IQ1" s="436"/>
    </row>
    <row r="2" spans="1:251" ht="15" customHeight="1" x14ac:dyDescent="0.15">
      <c r="A2" s="630" t="s">
        <v>965</v>
      </c>
      <c r="B2" s="617" t="s">
        <v>966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249"/>
      <c r="N2" s="629" t="s">
        <v>967</v>
      </c>
      <c r="O2" s="629"/>
      <c r="P2" s="629"/>
      <c r="Q2" s="629"/>
      <c r="R2" s="629"/>
      <c r="S2" s="617"/>
      <c r="T2" s="617"/>
      <c r="U2" s="617"/>
      <c r="V2" s="617"/>
      <c r="W2" s="617"/>
      <c r="X2" s="617"/>
      <c r="Y2" s="249"/>
      <c r="Z2" s="617" t="s">
        <v>968</v>
      </c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L2" s="630" t="s">
        <v>969</v>
      </c>
      <c r="AM2" s="437"/>
      <c r="AN2" s="617" t="s">
        <v>970</v>
      </c>
      <c r="AO2" s="617"/>
      <c r="AP2" s="617"/>
      <c r="AQ2" s="617"/>
      <c r="AR2" s="617"/>
      <c r="AS2" s="617"/>
      <c r="AT2" s="438"/>
      <c r="AU2" s="617" t="s">
        <v>971</v>
      </c>
      <c r="AV2" s="617"/>
      <c r="AW2" s="617"/>
      <c r="AX2" s="617"/>
      <c r="AY2" s="617"/>
      <c r="AZ2" s="617"/>
      <c r="BB2" s="647" t="s">
        <v>972</v>
      </c>
      <c r="BC2" s="647" t="s">
        <v>973</v>
      </c>
      <c r="BD2" s="647" t="s">
        <v>974</v>
      </c>
      <c r="BE2" s="647" t="s">
        <v>975</v>
      </c>
      <c r="BF2" s="647" t="s">
        <v>976</v>
      </c>
      <c r="BG2" s="647" t="s">
        <v>977</v>
      </c>
      <c r="BH2" s="647" t="s">
        <v>978</v>
      </c>
      <c r="BI2" s="647" t="s">
        <v>979</v>
      </c>
      <c r="BJ2" s="647" t="s">
        <v>980</v>
      </c>
      <c r="BK2" s="647" t="s">
        <v>981</v>
      </c>
      <c r="BL2" s="647" t="s">
        <v>982</v>
      </c>
      <c r="BM2" s="647" t="s">
        <v>983</v>
      </c>
      <c r="BN2" s="647" t="s">
        <v>984</v>
      </c>
      <c r="BO2" s="647" t="s">
        <v>985</v>
      </c>
      <c r="BP2" s="647" t="s">
        <v>986</v>
      </c>
      <c r="BQ2" s="647" t="s">
        <v>987</v>
      </c>
      <c r="BR2" s="647" t="s">
        <v>988</v>
      </c>
      <c r="BT2" s="630" t="s">
        <v>989</v>
      </c>
      <c r="BU2" s="606">
        <v>1989</v>
      </c>
      <c r="BV2" s="606">
        <v>1990</v>
      </c>
      <c r="BW2" s="606">
        <v>1991</v>
      </c>
      <c r="BX2" s="606">
        <v>1992</v>
      </c>
      <c r="BY2" s="606">
        <v>1993</v>
      </c>
      <c r="BZ2" s="606">
        <v>1994</v>
      </c>
      <c r="CA2" s="606">
        <v>1995</v>
      </c>
      <c r="CB2" s="606">
        <v>1996</v>
      </c>
      <c r="CC2" s="606">
        <v>1997</v>
      </c>
      <c r="CD2" s="606">
        <v>1998</v>
      </c>
      <c r="CE2" s="606">
        <v>1999</v>
      </c>
      <c r="CF2" s="606">
        <v>2000</v>
      </c>
      <c r="CG2" s="606">
        <v>2001</v>
      </c>
      <c r="CH2" s="606">
        <v>2002</v>
      </c>
      <c r="CI2" s="606">
        <v>2003</v>
      </c>
      <c r="CJ2" s="606">
        <v>2004</v>
      </c>
      <c r="CK2" s="606">
        <v>2005</v>
      </c>
      <c r="CL2" s="606">
        <v>2006</v>
      </c>
      <c r="CM2" s="606">
        <v>2007</v>
      </c>
      <c r="CN2" s="606">
        <v>2008</v>
      </c>
      <c r="CO2" s="606">
        <v>2009</v>
      </c>
      <c r="CP2" s="606">
        <v>2010</v>
      </c>
      <c r="CQ2" s="606">
        <v>2011</v>
      </c>
      <c r="CR2" s="606">
        <v>2012</v>
      </c>
      <c r="CS2" s="606">
        <v>2013</v>
      </c>
      <c r="CT2" s="606">
        <v>2014</v>
      </c>
      <c r="CU2" s="606">
        <v>2015</v>
      </c>
      <c r="CV2" s="606">
        <v>2016</v>
      </c>
      <c r="CW2" s="439"/>
      <c r="CY2" s="625" t="s">
        <v>989</v>
      </c>
      <c r="CZ2" s="644">
        <v>1989</v>
      </c>
      <c r="DA2" s="644">
        <v>1990</v>
      </c>
      <c r="DB2" s="646">
        <v>1991</v>
      </c>
      <c r="DC2" s="644">
        <v>1992</v>
      </c>
      <c r="DD2" s="644">
        <v>1993</v>
      </c>
      <c r="DE2" s="646">
        <v>1994</v>
      </c>
      <c r="DF2" s="644">
        <v>1995</v>
      </c>
      <c r="DG2" s="644">
        <v>1996</v>
      </c>
      <c r="DH2" s="646">
        <v>1997</v>
      </c>
      <c r="DI2" s="644">
        <v>1998</v>
      </c>
      <c r="DJ2" s="644">
        <v>1999</v>
      </c>
      <c r="DK2" s="644">
        <v>2000</v>
      </c>
      <c r="DL2" s="644">
        <v>2001</v>
      </c>
      <c r="DM2" s="644">
        <v>2002</v>
      </c>
      <c r="DN2" s="646">
        <v>2003</v>
      </c>
      <c r="DO2" s="644">
        <v>2004</v>
      </c>
      <c r="DP2" s="644">
        <v>2005</v>
      </c>
      <c r="DQ2" s="644">
        <v>2006</v>
      </c>
      <c r="DR2" s="644">
        <v>2007</v>
      </c>
      <c r="DS2" s="644">
        <v>2008</v>
      </c>
      <c r="DT2" s="644">
        <v>2009</v>
      </c>
      <c r="DU2" s="644">
        <v>2010</v>
      </c>
      <c r="DV2" s="644">
        <v>2011</v>
      </c>
      <c r="DW2" s="644">
        <v>2012</v>
      </c>
      <c r="DX2" s="644">
        <v>2013</v>
      </c>
      <c r="DY2" s="644">
        <v>2014</v>
      </c>
      <c r="DZ2" s="644">
        <v>2015</v>
      </c>
      <c r="EA2" s="644">
        <v>2016</v>
      </c>
      <c r="EB2" s="644">
        <v>2017</v>
      </c>
      <c r="ED2" s="627" t="s">
        <v>965</v>
      </c>
      <c r="EE2" s="655" t="s">
        <v>990</v>
      </c>
      <c r="EF2" s="606"/>
      <c r="EG2" s="656"/>
      <c r="EH2" s="655" t="s">
        <v>991</v>
      </c>
      <c r="EI2" s="606"/>
      <c r="EJ2" s="656"/>
      <c r="EK2" s="655" t="s">
        <v>190</v>
      </c>
      <c r="EL2" s="606"/>
      <c r="EM2" s="656"/>
      <c r="EN2" s="655" t="s">
        <v>191</v>
      </c>
      <c r="EO2" s="606"/>
      <c r="EP2" s="656"/>
      <c r="EQ2" s="667" t="s">
        <v>992</v>
      </c>
      <c r="ER2" s="655" t="s">
        <v>16</v>
      </c>
      <c r="ES2" s="606"/>
      <c r="ET2" s="606"/>
      <c r="EV2" s="617" t="s">
        <v>993</v>
      </c>
      <c r="EW2" s="617" t="s">
        <v>994</v>
      </c>
      <c r="EX2" s="617" t="s">
        <v>995</v>
      </c>
      <c r="EY2" s="617" t="s">
        <v>996</v>
      </c>
      <c r="FA2" s="630" t="s">
        <v>965</v>
      </c>
      <c r="FB2" s="685" t="s">
        <v>746</v>
      </c>
      <c r="FC2" s="617"/>
      <c r="FD2" s="617"/>
      <c r="FE2" s="686"/>
      <c r="FF2" s="617" t="s">
        <v>997</v>
      </c>
      <c r="FG2" s="617"/>
      <c r="FH2" s="617"/>
      <c r="FI2" s="617"/>
      <c r="FJ2" s="617"/>
      <c r="FL2" s="630" t="s">
        <v>965</v>
      </c>
      <c r="FM2" s="685" t="s">
        <v>998</v>
      </c>
      <c r="FN2" s="617"/>
      <c r="FO2" s="617"/>
      <c r="FP2" s="686"/>
      <c r="FQ2" s="685" t="s">
        <v>999</v>
      </c>
      <c r="FR2" s="686"/>
      <c r="FS2" s="617" t="s">
        <v>1000</v>
      </c>
      <c r="FT2" s="617"/>
      <c r="FU2" s="617"/>
      <c r="FW2" s="711" t="s">
        <v>965</v>
      </c>
      <c r="FX2" s="685" t="s">
        <v>1001</v>
      </c>
      <c r="FY2" s="617"/>
      <c r="FZ2" s="686"/>
      <c r="GA2" s="617" t="s">
        <v>861</v>
      </c>
      <c r="GB2" s="617"/>
      <c r="GC2" s="617"/>
      <c r="GE2" s="625" t="s">
        <v>965</v>
      </c>
      <c r="GF2" s="685" t="s">
        <v>873</v>
      </c>
      <c r="GG2" s="617"/>
      <c r="GH2" s="686"/>
      <c r="GI2" s="643" t="s">
        <v>1002</v>
      </c>
      <c r="GJ2" s="643"/>
      <c r="GK2" s="643"/>
      <c r="GM2" s="625" t="s">
        <v>965</v>
      </c>
      <c r="GN2" s="685" t="s">
        <v>1003</v>
      </c>
      <c r="GO2" s="617"/>
      <c r="GP2" s="686"/>
      <c r="GQ2" s="643" t="s">
        <v>1004</v>
      </c>
      <c r="GR2" s="643"/>
      <c r="GS2" s="643"/>
      <c r="GU2" s="625" t="s">
        <v>965</v>
      </c>
      <c r="GV2" s="685" t="s">
        <v>1005</v>
      </c>
      <c r="GW2" s="617"/>
      <c r="GX2" s="686"/>
      <c r="GY2" s="643" t="s">
        <v>1006</v>
      </c>
      <c r="GZ2" s="643"/>
      <c r="HA2" s="643"/>
      <c r="HC2" s="625" t="s">
        <v>965</v>
      </c>
      <c r="HD2" s="685" t="s">
        <v>1007</v>
      </c>
      <c r="HE2" s="617"/>
      <c r="HF2" s="686"/>
      <c r="HG2" s="643" t="s">
        <v>1008</v>
      </c>
      <c r="HH2" s="643"/>
      <c r="HI2" s="643"/>
      <c r="HK2" s="625" t="s">
        <v>965</v>
      </c>
      <c r="HL2" s="685" t="s">
        <v>1009</v>
      </c>
      <c r="HM2" s="617"/>
      <c r="HN2" s="686"/>
      <c r="HO2" s="617" t="s">
        <v>877</v>
      </c>
      <c r="HP2" s="617"/>
      <c r="HQ2" s="617"/>
      <c r="HS2" s="625" t="s">
        <v>965</v>
      </c>
      <c r="HT2" s="685" t="s">
        <v>1010</v>
      </c>
      <c r="HU2" s="617"/>
      <c r="HV2" s="686"/>
      <c r="HW2" s="617" t="s">
        <v>1011</v>
      </c>
      <c r="HX2" s="617"/>
      <c r="HY2" s="617"/>
      <c r="HZ2" s="617"/>
      <c r="IB2" s="637" t="s">
        <v>1012</v>
      </c>
      <c r="IC2" s="685" t="s">
        <v>1013</v>
      </c>
      <c r="ID2" s="686"/>
      <c r="IE2" s="441"/>
      <c r="IF2" s="442" t="s">
        <v>1014</v>
      </c>
      <c r="IG2" s="617" t="s">
        <v>1014</v>
      </c>
      <c r="II2" s="640" t="s">
        <v>965</v>
      </c>
      <c r="IJ2" s="617" t="s">
        <v>177</v>
      </c>
      <c r="IK2" s="617"/>
      <c r="IL2" s="442"/>
      <c r="IM2" s="617" t="s">
        <v>113</v>
      </c>
      <c r="IN2" s="441"/>
      <c r="IO2" s="634" t="s">
        <v>1015</v>
      </c>
      <c r="IP2" s="634"/>
      <c r="IQ2" s="634"/>
    </row>
    <row r="3" spans="1:251" ht="15" customHeight="1" x14ac:dyDescent="0.15">
      <c r="A3" s="625"/>
      <c r="B3" s="443"/>
      <c r="C3" s="443"/>
      <c r="D3" s="443"/>
      <c r="E3" s="443"/>
      <c r="F3" s="443"/>
      <c r="G3" s="618" t="s">
        <v>1016</v>
      </c>
      <c r="H3" s="618"/>
      <c r="I3" s="618"/>
      <c r="J3" s="618"/>
      <c r="K3" s="618"/>
      <c r="L3" s="618"/>
      <c r="M3" s="248"/>
      <c r="N3" s="443"/>
      <c r="O3" s="443"/>
      <c r="P3" s="443"/>
      <c r="Q3" s="443"/>
      <c r="R3" s="443"/>
      <c r="S3" s="618" t="s">
        <v>1017</v>
      </c>
      <c r="T3" s="618"/>
      <c r="U3" s="618"/>
      <c r="V3" s="618"/>
      <c r="W3" s="618"/>
      <c r="X3" s="618"/>
      <c r="Y3" s="248"/>
      <c r="Z3" s="443"/>
      <c r="AA3" s="443"/>
      <c r="AB3" s="443"/>
      <c r="AC3" s="443"/>
      <c r="AD3" s="443"/>
      <c r="AE3" s="618" t="s">
        <v>1018</v>
      </c>
      <c r="AF3" s="618"/>
      <c r="AG3" s="618"/>
      <c r="AH3" s="618"/>
      <c r="AI3" s="618"/>
      <c r="AJ3" s="618"/>
      <c r="AL3" s="625"/>
      <c r="AM3" s="247"/>
      <c r="AN3" s="618" t="s">
        <v>1019</v>
      </c>
      <c r="AO3" s="618"/>
      <c r="AP3" s="618"/>
      <c r="AQ3" s="618"/>
      <c r="AR3" s="618"/>
      <c r="AS3" s="618"/>
      <c r="AT3" s="440"/>
      <c r="AU3" s="618" t="s">
        <v>1020</v>
      </c>
      <c r="AV3" s="618"/>
      <c r="AW3" s="618"/>
      <c r="AX3" s="618"/>
      <c r="AY3" s="618"/>
      <c r="AZ3" s="618"/>
      <c r="BB3" s="648"/>
      <c r="BC3" s="648"/>
      <c r="BD3" s="648"/>
      <c r="BE3" s="648"/>
      <c r="BF3" s="648"/>
      <c r="BG3" s="648"/>
      <c r="BH3" s="648"/>
      <c r="BI3" s="648"/>
      <c r="BJ3" s="648"/>
      <c r="BK3" s="648"/>
      <c r="BL3" s="648"/>
      <c r="BM3" s="648"/>
      <c r="BN3" s="648"/>
      <c r="BO3" s="648"/>
      <c r="BP3" s="648"/>
      <c r="BQ3" s="648"/>
      <c r="BR3" s="648"/>
      <c r="BT3" s="625"/>
      <c r="BU3" s="646"/>
      <c r="BV3" s="646"/>
      <c r="BW3" s="646"/>
      <c r="BX3" s="646"/>
      <c r="BY3" s="646"/>
      <c r="BZ3" s="646"/>
      <c r="CA3" s="646"/>
      <c r="CB3" s="646"/>
      <c r="CC3" s="646"/>
      <c r="CD3" s="646"/>
      <c r="CE3" s="646"/>
      <c r="CF3" s="646"/>
      <c r="CG3" s="646"/>
      <c r="CH3" s="646"/>
      <c r="CI3" s="646"/>
      <c r="CJ3" s="646"/>
      <c r="CK3" s="646"/>
      <c r="CL3" s="646"/>
      <c r="CM3" s="646"/>
      <c r="CN3" s="646"/>
      <c r="CO3" s="646"/>
      <c r="CP3" s="646"/>
      <c r="CQ3" s="646"/>
      <c r="CR3" s="646"/>
      <c r="CS3" s="646"/>
      <c r="CT3" s="646"/>
      <c r="CU3" s="646"/>
      <c r="CV3" s="646"/>
      <c r="CW3" s="439">
        <v>2017</v>
      </c>
      <c r="CY3" s="625"/>
      <c r="CZ3" s="644"/>
      <c r="DA3" s="644"/>
      <c r="DB3" s="646"/>
      <c r="DC3" s="644"/>
      <c r="DD3" s="644"/>
      <c r="DE3" s="646"/>
      <c r="DF3" s="644"/>
      <c r="DG3" s="644"/>
      <c r="DH3" s="646"/>
      <c r="DI3" s="644"/>
      <c r="DJ3" s="644"/>
      <c r="DK3" s="644"/>
      <c r="DL3" s="644"/>
      <c r="DM3" s="644"/>
      <c r="DN3" s="646"/>
      <c r="DO3" s="644"/>
      <c r="DP3" s="644"/>
      <c r="DQ3" s="644"/>
      <c r="DR3" s="644"/>
      <c r="DS3" s="644"/>
      <c r="DT3" s="644"/>
      <c r="DU3" s="644"/>
      <c r="DV3" s="644"/>
      <c r="DW3" s="644"/>
      <c r="DX3" s="644"/>
      <c r="DY3" s="644"/>
      <c r="DZ3" s="644"/>
      <c r="EA3" s="644"/>
      <c r="EB3" s="644">
        <v>2017</v>
      </c>
      <c r="ED3" s="632"/>
      <c r="EE3" s="657"/>
      <c r="EF3" s="607"/>
      <c r="EG3" s="658"/>
      <c r="EH3" s="657"/>
      <c r="EI3" s="607"/>
      <c r="EJ3" s="658"/>
      <c r="EK3" s="657"/>
      <c r="EL3" s="607"/>
      <c r="EM3" s="658"/>
      <c r="EN3" s="657"/>
      <c r="EO3" s="607"/>
      <c r="EP3" s="658"/>
      <c r="EQ3" s="668"/>
      <c r="ER3" s="657"/>
      <c r="ES3" s="607"/>
      <c r="ET3" s="607"/>
      <c r="EV3" s="643"/>
      <c r="EW3" s="643"/>
      <c r="EX3" s="643"/>
      <c r="EY3" s="643"/>
      <c r="FA3" s="625"/>
      <c r="FB3" s="687"/>
      <c r="FC3" s="618"/>
      <c r="FD3" s="618"/>
      <c r="FE3" s="688"/>
      <c r="FF3" s="618"/>
      <c r="FG3" s="618"/>
      <c r="FH3" s="618"/>
      <c r="FI3" s="618"/>
      <c r="FJ3" s="618"/>
      <c r="FL3" s="625"/>
      <c r="FM3" s="687"/>
      <c r="FN3" s="618"/>
      <c r="FO3" s="618"/>
      <c r="FP3" s="688"/>
      <c r="FQ3" s="687"/>
      <c r="FR3" s="688"/>
      <c r="FS3" s="618"/>
      <c r="FT3" s="618"/>
      <c r="FU3" s="618"/>
      <c r="FW3" s="712"/>
      <c r="FX3" s="687"/>
      <c r="FY3" s="618"/>
      <c r="FZ3" s="688"/>
      <c r="GA3" s="618"/>
      <c r="GB3" s="618"/>
      <c r="GC3" s="618"/>
      <c r="GE3" s="625"/>
      <c r="GF3" s="687"/>
      <c r="GG3" s="618"/>
      <c r="GH3" s="688"/>
      <c r="GI3" s="618"/>
      <c r="GJ3" s="618"/>
      <c r="GK3" s="618"/>
      <c r="GM3" s="625"/>
      <c r="GN3" s="687"/>
      <c r="GO3" s="618"/>
      <c r="GP3" s="688"/>
      <c r="GQ3" s="618"/>
      <c r="GR3" s="618"/>
      <c r="GS3" s="618"/>
      <c r="GU3" s="625"/>
      <c r="GV3" s="687"/>
      <c r="GW3" s="618"/>
      <c r="GX3" s="688"/>
      <c r="GY3" s="618"/>
      <c r="GZ3" s="618"/>
      <c r="HA3" s="618"/>
      <c r="HC3" s="625"/>
      <c r="HD3" s="687"/>
      <c r="HE3" s="618"/>
      <c r="HF3" s="688"/>
      <c r="HG3" s="618"/>
      <c r="HH3" s="618"/>
      <c r="HI3" s="618"/>
      <c r="HK3" s="625"/>
      <c r="HL3" s="687"/>
      <c r="HM3" s="618"/>
      <c r="HN3" s="688"/>
      <c r="HO3" s="618"/>
      <c r="HP3" s="618"/>
      <c r="HQ3" s="618"/>
      <c r="HS3" s="625"/>
      <c r="HT3" s="687"/>
      <c r="HU3" s="618"/>
      <c r="HV3" s="688"/>
      <c r="HW3" s="618"/>
      <c r="HX3" s="618"/>
      <c r="HY3" s="618"/>
      <c r="HZ3" s="618"/>
      <c r="IB3" s="638"/>
      <c r="IC3" s="687"/>
      <c r="ID3" s="688"/>
      <c r="IE3" s="445"/>
      <c r="IF3" s="446" t="s">
        <v>1014</v>
      </c>
      <c r="IG3" s="618"/>
      <c r="II3" s="641"/>
      <c r="IJ3" s="618"/>
      <c r="IK3" s="618"/>
      <c r="IL3" s="447"/>
      <c r="IM3" s="618"/>
      <c r="IN3" s="444"/>
      <c r="IO3" s="635" t="s">
        <v>1021</v>
      </c>
      <c r="IP3" s="448" t="s">
        <v>1022</v>
      </c>
      <c r="IQ3" s="448" t="s">
        <v>1023</v>
      </c>
    </row>
    <row r="4" spans="1:251" ht="15" customHeight="1" x14ac:dyDescent="0.15">
      <c r="A4" s="650"/>
      <c r="B4" s="449">
        <v>2003</v>
      </c>
      <c r="C4" s="450">
        <v>2004</v>
      </c>
      <c r="D4" s="255">
        <v>2005</v>
      </c>
      <c r="E4" s="255">
        <v>2006</v>
      </c>
      <c r="F4" s="255">
        <v>2008</v>
      </c>
      <c r="G4" s="255">
        <v>2009</v>
      </c>
      <c r="H4" s="257">
        <v>2010</v>
      </c>
      <c r="I4" s="257">
        <v>2015</v>
      </c>
      <c r="J4" s="257">
        <v>2016</v>
      </c>
      <c r="K4" s="257">
        <v>2017</v>
      </c>
      <c r="L4" s="451" t="s">
        <v>1132</v>
      </c>
      <c r="M4" s="452"/>
      <c r="N4" s="452">
        <v>2003</v>
      </c>
      <c r="O4" s="453">
        <v>2004</v>
      </c>
      <c r="P4" s="257">
        <v>2005</v>
      </c>
      <c r="Q4" s="257">
        <v>2006</v>
      </c>
      <c r="R4" s="257">
        <v>2008</v>
      </c>
      <c r="S4" s="257">
        <v>2009</v>
      </c>
      <c r="T4" s="257">
        <v>2013</v>
      </c>
      <c r="U4" s="257">
        <v>2015</v>
      </c>
      <c r="V4" s="257">
        <v>2016</v>
      </c>
      <c r="W4" s="257">
        <v>2017</v>
      </c>
      <c r="X4" s="454" t="s">
        <v>1132</v>
      </c>
      <c r="Y4" s="452"/>
      <c r="Z4" s="449">
        <v>2003</v>
      </c>
      <c r="AA4" s="453">
        <v>2004</v>
      </c>
      <c r="AB4" s="257">
        <v>2005</v>
      </c>
      <c r="AC4" s="257">
        <v>2006</v>
      </c>
      <c r="AD4" s="257">
        <v>2008</v>
      </c>
      <c r="AE4" s="257">
        <v>2009</v>
      </c>
      <c r="AF4" s="257">
        <v>2013</v>
      </c>
      <c r="AG4" s="257">
        <v>2015</v>
      </c>
      <c r="AH4" s="257">
        <v>2016</v>
      </c>
      <c r="AI4" s="257">
        <v>2017</v>
      </c>
      <c r="AJ4" s="454" t="s">
        <v>1132</v>
      </c>
      <c r="AL4" s="650"/>
      <c r="AM4" s="449"/>
      <c r="AN4" s="255">
        <v>2009</v>
      </c>
      <c r="AO4" s="257">
        <v>2010</v>
      </c>
      <c r="AP4" s="257">
        <v>2015</v>
      </c>
      <c r="AQ4" s="257">
        <v>2016</v>
      </c>
      <c r="AR4" s="257">
        <v>2017</v>
      </c>
      <c r="AS4" s="454" t="s">
        <v>1132</v>
      </c>
      <c r="AT4" s="455"/>
      <c r="AU4" s="257">
        <v>2009</v>
      </c>
      <c r="AV4" s="257">
        <v>2010</v>
      </c>
      <c r="AW4" s="257">
        <v>2015</v>
      </c>
      <c r="AX4" s="257" t="s">
        <v>1024</v>
      </c>
      <c r="AY4" s="257">
        <v>2017</v>
      </c>
      <c r="AZ4" s="454" t="s">
        <v>1132</v>
      </c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T4" s="626"/>
      <c r="BU4" s="607"/>
      <c r="BV4" s="607"/>
      <c r="BW4" s="607"/>
      <c r="BX4" s="607"/>
      <c r="BY4" s="607"/>
      <c r="BZ4" s="607"/>
      <c r="CA4" s="607"/>
      <c r="CB4" s="607"/>
      <c r="CC4" s="607"/>
      <c r="CD4" s="607"/>
      <c r="CE4" s="607"/>
      <c r="CF4" s="607"/>
      <c r="CG4" s="607"/>
      <c r="CH4" s="607"/>
      <c r="CI4" s="607"/>
      <c r="CJ4" s="607"/>
      <c r="CK4" s="607"/>
      <c r="CL4" s="607"/>
      <c r="CM4" s="607"/>
      <c r="CN4" s="607"/>
      <c r="CO4" s="607"/>
      <c r="CP4" s="607"/>
      <c r="CQ4" s="607"/>
      <c r="CR4" s="607"/>
      <c r="CS4" s="607"/>
      <c r="CT4" s="607"/>
      <c r="CU4" s="607"/>
      <c r="CV4" s="607"/>
      <c r="CW4" s="258"/>
      <c r="CY4" s="626"/>
      <c r="CZ4" s="645"/>
      <c r="DA4" s="645"/>
      <c r="DB4" s="607"/>
      <c r="DC4" s="645"/>
      <c r="DD4" s="645"/>
      <c r="DE4" s="607"/>
      <c r="DF4" s="645"/>
      <c r="DG4" s="645"/>
      <c r="DH4" s="607"/>
      <c r="DI4" s="645"/>
      <c r="DJ4" s="645"/>
      <c r="DK4" s="645"/>
      <c r="DL4" s="645"/>
      <c r="DM4" s="645"/>
      <c r="DN4" s="607"/>
      <c r="DO4" s="645"/>
      <c r="DP4" s="645"/>
      <c r="DQ4" s="645"/>
      <c r="DR4" s="645"/>
      <c r="DS4" s="645"/>
      <c r="DT4" s="645"/>
      <c r="DU4" s="645"/>
      <c r="DV4" s="645"/>
      <c r="DW4" s="645"/>
      <c r="DX4" s="645"/>
      <c r="DY4" s="645"/>
      <c r="DZ4" s="645"/>
      <c r="EA4" s="645"/>
      <c r="EB4" s="645"/>
      <c r="ED4" s="628"/>
      <c r="EE4" s="659" t="s">
        <v>1025</v>
      </c>
      <c r="EF4" s="560" t="s">
        <v>996</v>
      </c>
      <c r="EG4" s="660" t="s">
        <v>16</v>
      </c>
      <c r="EH4" s="659" t="s">
        <v>1025</v>
      </c>
      <c r="EI4" s="560" t="s">
        <v>996</v>
      </c>
      <c r="EJ4" s="660" t="s">
        <v>16</v>
      </c>
      <c r="EK4" s="659" t="s">
        <v>1025</v>
      </c>
      <c r="EL4" s="560" t="s">
        <v>996</v>
      </c>
      <c r="EM4" s="660" t="s">
        <v>16</v>
      </c>
      <c r="EN4" s="659" t="s">
        <v>1025</v>
      </c>
      <c r="EO4" s="560" t="s">
        <v>996</v>
      </c>
      <c r="EP4" s="660" t="s">
        <v>16</v>
      </c>
      <c r="EQ4" s="669" t="s">
        <v>1025</v>
      </c>
      <c r="ER4" s="659" t="s">
        <v>1025</v>
      </c>
      <c r="ES4" s="560" t="s">
        <v>996</v>
      </c>
      <c r="ET4" s="560" t="s">
        <v>16</v>
      </c>
      <c r="EV4" s="618"/>
      <c r="EW4" s="618"/>
      <c r="EX4" s="618"/>
      <c r="EY4" s="618"/>
      <c r="FA4" s="626"/>
      <c r="FB4" s="689" t="s">
        <v>991</v>
      </c>
      <c r="FC4" s="456" t="s">
        <v>1026</v>
      </c>
      <c r="FD4" s="456" t="s">
        <v>1027</v>
      </c>
      <c r="FE4" s="660" t="s">
        <v>16</v>
      </c>
      <c r="FF4" s="456" t="s">
        <v>990</v>
      </c>
      <c r="FG4" s="456" t="s">
        <v>991</v>
      </c>
      <c r="FH4" s="456" t="s">
        <v>1026</v>
      </c>
      <c r="FI4" s="456" t="s">
        <v>1027</v>
      </c>
      <c r="FJ4" s="452" t="s">
        <v>16</v>
      </c>
      <c r="FL4" s="626"/>
      <c r="FM4" s="689" t="s">
        <v>990</v>
      </c>
      <c r="FN4" s="456" t="s">
        <v>991</v>
      </c>
      <c r="FO4" s="456" t="s">
        <v>1027</v>
      </c>
      <c r="FP4" s="660" t="s">
        <v>16</v>
      </c>
      <c r="FQ4" s="689" t="s">
        <v>1027</v>
      </c>
      <c r="FR4" s="660" t="s">
        <v>16</v>
      </c>
      <c r="FS4" s="456" t="s">
        <v>990</v>
      </c>
      <c r="FT4" s="456" t="s">
        <v>991</v>
      </c>
      <c r="FU4" s="452" t="s">
        <v>16</v>
      </c>
      <c r="FW4" s="713"/>
      <c r="FX4" s="689" t="s">
        <v>990</v>
      </c>
      <c r="FY4" s="456" t="s">
        <v>991</v>
      </c>
      <c r="FZ4" s="660" t="s">
        <v>16</v>
      </c>
      <c r="GA4" s="456" t="s">
        <v>990</v>
      </c>
      <c r="GB4" s="456" t="s">
        <v>991</v>
      </c>
      <c r="GC4" s="452" t="s">
        <v>16</v>
      </c>
      <c r="GE4" s="626"/>
      <c r="GF4" s="689" t="s">
        <v>990</v>
      </c>
      <c r="GG4" s="456" t="s">
        <v>991</v>
      </c>
      <c r="GH4" s="660" t="s">
        <v>16</v>
      </c>
      <c r="GI4" s="456" t="s">
        <v>990</v>
      </c>
      <c r="GJ4" s="456" t="s">
        <v>991</v>
      </c>
      <c r="GK4" s="452" t="s">
        <v>16</v>
      </c>
      <c r="GM4" s="626"/>
      <c r="GN4" s="689" t="s">
        <v>990</v>
      </c>
      <c r="GO4" s="456" t="s">
        <v>991</v>
      </c>
      <c r="GP4" s="660" t="s">
        <v>16</v>
      </c>
      <c r="GQ4" s="456" t="s">
        <v>990</v>
      </c>
      <c r="GR4" s="456" t="s">
        <v>991</v>
      </c>
      <c r="GS4" s="452" t="s">
        <v>16</v>
      </c>
      <c r="GU4" s="626"/>
      <c r="GV4" s="689" t="s">
        <v>990</v>
      </c>
      <c r="GW4" s="456" t="s">
        <v>991</v>
      </c>
      <c r="GX4" s="660" t="s">
        <v>16</v>
      </c>
      <c r="GY4" s="456" t="s">
        <v>990</v>
      </c>
      <c r="GZ4" s="456" t="s">
        <v>991</v>
      </c>
      <c r="HA4" s="452" t="s">
        <v>16</v>
      </c>
      <c r="HC4" s="626"/>
      <c r="HD4" s="689" t="s">
        <v>990</v>
      </c>
      <c r="HE4" s="456" t="s">
        <v>991</v>
      </c>
      <c r="HF4" s="660" t="s">
        <v>16</v>
      </c>
      <c r="HG4" s="456" t="s">
        <v>990</v>
      </c>
      <c r="HH4" s="456" t="s">
        <v>991</v>
      </c>
      <c r="HI4" s="452" t="s">
        <v>16</v>
      </c>
      <c r="HK4" s="626"/>
      <c r="HL4" s="689" t="s">
        <v>990</v>
      </c>
      <c r="HM4" s="456" t="s">
        <v>991</v>
      </c>
      <c r="HN4" s="660" t="s">
        <v>16</v>
      </c>
      <c r="HO4" s="456" t="s">
        <v>990</v>
      </c>
      <c r="HP4" s="456" t="s">
        <v>991</v>
      </c>
      <c r="HQ4" s="452" t="s">
        <v>16</v>
      </c>
      <c r="HS4" s="626"/>
      <c r="HT4" s="689" t="s">
        <v>990</v>
      </c>
      <c r="HU4" s="456" t="s">
        <v>991</v>
      </c>
      <c r="HV4" s="660" t="s">
        <v>16</v>
      </c>
      <c r="HW4" s="456" t="s">
        <v>990</v>
      </c>
      <c r="HX4" s="456" t="s">
        <v>991</v>
      </c>
      <c r="HY4" s="452" t="s">
        <v>1027</v>
      </c>
      <c r="HZ4" s="452" t="s">
        <v>16</v>
      </c>
      <c r="IB4" s="639"/>
      <c r="IC4" s="659" t="s">
        <v>1028</v>
      </c>
      <c r="ID4" s="714" t="s">
        <v>1029</v>
      </c>
      <c r="IE4" s="452"/>
      <c r="IF4" s="452" t="s">
        <v>1030</v>
      </c>
      <c r="IG4" s="452" t="s">
        <v>1031</v>
      </c>
      <c r="II4" s="642"/>
      <c r="IJ4" s="444" t="s">
        <v>1032</v>
      </c>
      <c r="IK4" s="444" t="s">
        <v>1033</v>
      </c>
      <c r="IL4" s="457"/>
      <c r="IM4" s="444" t="s">
        <v>1034</v>
      </c>
      <c r="IN4" s="452"/>
      <c r="IO4" s="636"/>
      <c r="IP4" s="456" t="s">
        <v>1035</v>
      </c>
      <c r="IQ4" s="456" t="s">
        <v>1035</v>
      </c>
    </row>
    <row r="5" spans="1:251" ht="15" customHeight="1" x14ac:dyDescent="0.15">
      <c r="A5" s="458" t="s">
        <v>1036</v>
      </c>
      <c r="B5" s="459">
        <v>87023.8</v>
      </c>
      <c r="C5" s="459">
        <v>86210.579640000011</v>
      </c>
      <c r="D5" s="459">
        <v>94996.595000000001</v>
      </c>
      <c r="E5" s="459">
        <v>100241.38400000001</v>
      </c>
      <c r="F5" s="459">
        <v>105452.17003946604</v>
      </c>
      <c r="G5" s="459">
        <v>113520.10159844681</v>
      </c>
      <c r="H5" s="460">
        <v>119232.91174485</v>
      </c>
      <c r="I5" s="460">
        <v>141445.54791898999</v>
      </c>
      <c r="J5" s="460">
        <v>146066.57699999999</v>
      </c>
      <c r="K5" s="460">
        <v>152139.36057394999</v>
      </c>
      <c r="L5" s="461">
        <v>4.1575449351086036E-2</v>
      </c>
      <c r="M5" s="462"/>
      <c r="N5" s="463">
        <v>15791.3</v>
      </c>
      <c r="O5" s="463">
        <v>16971.155993000004</v>
      </c>
      <c r="P5" s="463">
        <v>17699.2</v>
      </c>
      <c r="Q5" s="463">
        <v>17706.161</v>
      </c>
      <c r="R5" s="463">
        <v>21592.65240108404</v>
      </c>
      <c r="S5" s="463">
        <v>21141.519629376828</v>
      </c>
      <c r="T5" s="463">
        <v>28174.212904970002</v>
      </c>
      <c r="U5" s="463">
        <v>35126.446975890001</v>
      </c>
      <c r="V5" s="463">
        <v>37890.449999999997</v>
      </c>
      <c r="W5" s="463">
        <v>40117.40247886</v>
      </c>
      <c r="X5" s="461">
        <v>5.8773450272034289E-2</v>
      </c>
      <c r="Y5" s="462"/>
      <c r="Z5" s="464">
        <v>4649</v>
      </c>
      <c r="AA5" s="463">
        <v>5405.8</v>
      </c>
      <c r="AB5" s="463">
        <v>6255.2939999999999</v>
      </c>
      <c r="AC5" s="463">
        <v>5881.1</v>
      </c>
      <c r="AD5" s="463">
        <v>6351</v>
      </c>
      <c r="AE5" s="463">
        <v>5670.0058399999998</v>
      </c>
      <c r="AF5" s="463">
        <v>8594.3301824921928</v>
      </c>
      <c r="AG5" s="463">
        <v>8068.683407416358</v>
      </c>
      <c r="AH5" s="463">
        <v>7005.952019151091</v>
      </c>
      <c r="AI5" s="463">
        <v>4818.8879268613946</v>
      </c>
      <c r="AJ5" s="461">
        <v>-0.31217229097648058</v>
      </c>
      <c r="AK5" s="465"/>
      <c r="AL5" s="458" t="s">
        <v>1036</v>
      </c>
      <c r="AM5" s="466"/>
      <c r="AN5" s="459">
        <v>462976.44202119822</v>
      </c>
      <c r="AO5" s="463">
        <v>515798.68734354898</v>
      </c>
      <c r="AP5" s="463">
        <v>581228</v>
      </c>
      <c r="AQ5" s="463">
        <v>578898.40116579668</v>
      </c>
      <c r="AR5" s="463">
        <v>587962.16418449103</v>
      </c>
      <c r="AS5" s="461">
        <v>1.5656914927458132E-2</v>
      </c>
      <c r="AT5" s="467"/>
      <c r="AU5" s="463">
        <v>26102.510000000002</v>
      </c>
      <c r="AV5" s="463">
        <v>27962.557999999997</v>
      </c>
      <c r="AW5" s="463">
        <v>30278.018</v>
      </c>
      <c r="AX5" s="463">
        <v>28231.884000000002</v>
      </c>
      <c r="AY5" s="463">
        <v>27732.947999999997</v>
      </c>
      <c r="AZ5" s="461">
        <v>-1.7672784430539767E-2</v>
      </c>
      <c r="BB5" s="468" t="s">
        <v>1037</v>
      </c>
      <c r="BC5" s="469">
        <v>587962.16418449103</v>
      </c>
      <c r="BD5" s="469">
        <v>370906.45637609233</v>
      </c>
      <c r="BE5" s="469">
        <v>42373.25824835516</v>
      </c>
      <c r="BF5" s="469">
        <v>831.81340131718912</v>
      </c>
      <c r="BG5" s="469">
        <v>15739.196437942999</v>
      </c>
      <c r="BH5" s="469">
        <v>158111.43972078335</v>
      </c>
      <c r="BI5" s="469">
        <v>35655.279109619361</v>
      </c>
      <c r="BJ5" s="469">
        <v>2036.7732665376079</v>
      </c>
      <c r="BK5" s="469">
        <v>11692.993573097578</v>
      </c>
      <c r="BL5" s="469">
        <v>1887.3525897341124</v>
      </c>
      <c r="BM5" s="469">
        <v>16256.586963439771</v>
      </c>
      <c r="BN5" s="469">
        <v>65590.557085533364</v>
      </c>
      <c r="BO5" s="469">
        <v>1607.4183538157404</v>
      </c>
      <c r="BP5" s="469">
        <v>8021.0653956497399</v>
      </c>
      <c r="BQ5" s="469">
        <v>4889.8171094428035</v>
      </c>
      <c r="BR5" s="469">
        <v>10473.596273913265</v>
      </c>
      <c r="BT5" s="458" t="s">
        <v>1036</v>
      </c>
      <c r="BU5" s="470">
        <v>43895</v>
      </c>
      <c r="BV5" s="470">
        <v>48400</v>
      </c>
      <c r="BW5" s="470">
        <v>51162</v>
      </c>
      <c r="BX5" s="470">
        <v>51885</v>
      </c>
      <c r="BY5" s="470">
        <v>53620</v>
      </c>
      <c r="BZ5" s="470">
        <v>55969</v>
      </c>
      <c r="CA5" s="470">
        <v>63617</v>
      </c>
      <c r="CB5" s="470">
        <v>69053</v>
      </c>
      <c r="CC5" s="470">
        <v>74071</v>
      </c>
      <c r="CD5" s="470">
        <v>79378</v>
      </c>
      <c r="CE5" s="470">
        <v>81330</v>
      </c>
      <c r="CF5" s="470">
        <v>83613</v>
      </c>
      <c r="CG5" s="470">
        <v>73621</v>
      </c>
      <c r="CH5" s="470">
        <v>72661</v>
      </c>
      <c r="CI5" s="470">
        <v>76144</v>
      </c>
      <c r="CJ5" s="470">
        <v>78576.863235106051</v>
      </c>
      <c r="CK5" s="470">
        <v>83193</v>
      </c>
      <c r="CL5" s="470">
        <v>85809.97254584945</v>
      </c>
      <c r="CM5" s="470">
        <v>90881.332999999999</v>
      </c>
      <c r="CN5" s="470">
        <v>95584.997737000012</v>
      </c>
      <c r="CO5" s="470">
        <v>101779.49699999999</v>
      </c>
      <c r="CP5" s="470">
        <v>107214.67</v>
      </c>
      <c r="CQ5" s="470">
        <v>111970.66599999998</v>
      </c>
      <c r="CR5" s="470">
        <v>117645.84953000001</v>
      </c>
      <c r="CS5" s="470">
        <v>124907.95824000001</v>
      </c>
      <c r="CT5" s="470">
        <v>132302.00559999997</v>
      </c>
      <c r="CU5" s="470">
        <v>131197.56915571314</v>
      </c>
      <c r="CV5" s="470">
        <v>132894.67867942501</v>
      </c>
      <c r="CW5" s="470">
        <v>133931.53352578884</v>
      </c>
      <c r="CY5" s="458" t="s">
        <v>1036</v>
      </c>
      <c r="CZ5" s="470">
        <v>7654.4765722002721</v>
      </c>
      <c r="DA5" s="470">
        <v>7906.4126668229346</v>
      </c>
      <c r="DB5" s="470">
        <v>8119.621698876208</v>
      </c>
      <c r="DC5" s="470">
        <v>8415.3800200073438</v>
      </c>
      <c r="DD5" s="470">
        <v>8716.0715714954913</v>
      </c>
      <c r="DE5" s="470">
        <v>8825.8114431952527</v>
      </c>
      <c r="DF5" s="470">
        <v>9550.2894598155472</v>
      </c>
      <c r="DG5" s="470">
        <v>9965.423913043478</v>
      </c>
      <c r="DH5" s="470">
        <v>10019.021739130434</v>
      </c>
      <c r="DI5" s="470">
        <v>10116.6</v>
      </c>
      <c r="DJ5" s="470">
        <v>10287.470934782608</v>
      </c>
      <c r="DK5" s="470">
        <v>10304.799999999999</v>
      </c>
      <c r="DL5" s="470">
        <v>10331.700000000001</v>
      </c>
      <c r="DM5" s="470">
        <v>9966.3631630434775</v>
      </c>
      <c r="DN5" s="470">
        <v>9344</v>
      </c>
      <c r="DO5" s="470">
        <v>9538.8101200000001</v>
      </c>
      <c r="DP5" s="470">
        <v>9349.9927634041724</v>
      </c>
      <c r="DQ5" s="470">
        <v>9345.4986344181816</v>
      </c>
      <c r="DR5" s="470">
        <v>9650.0000000000055</v>
      </c>
      <c r="DS5" s="470">
        <v>9890.0000000000018</v>
      </c>
      <c r="DT5" s="470">
        <v>10007.999999999998</v>
      </c>
      <c r="DU5" s="470">
        <v>10308</v>
      </c>
      <c r="DV5" s="470">
        <v>10416.154920289859</v>
      </c>
      <c r="DW5" s="470">
        <v>10463.600159420293</v>
      </c>
      <c r="DX5" s="470">
        <v>10672.827675892815</v>
      </c>
      <c r="DY5" s="470">
        <v>10695.728181159422</v>
      </c>
      <c r="DZ5" s="470">
        <v>10705.831172101449</v>
      </c>
      <c r="EA5" s="470">
        <v>10757.912686594202</v>
      </c>
      <c r="EB5" s="470">
        <v>10811.765518115943</v>
      </c>
      <c r="ED5" s="471" t="s">
        <v>1038</v>
      </c>
      <c r="EE5" s="661">
        <v>95272.811346955074</v>
      </c>
      <c r="EF5" s="472">
        <v>5002.5887830449101</v>
      </c>
      <c r="EG5" s="662">
        <v>100275.40013000001</v>
      </c>
      <c r="EH5" s="661">
        <v>21900.188591931626</v>
      </c>
      <c r="EI5" s="472">
        <v>19728.01964806837</v>
      </c>
      <c r="EJ5" s="662">
        <v>41628.20824</v>
      </c>
      <c r="EK5" s="661">
        <v>12281.276640000002</v>
      </c>
      <c r="EL5" s="472">
        <v>1.9662200000000001</v>
      </c>
      <c r="EM5" s="662">
        <v>12283.242860000002</v>
      </c>
      <c r="EN5" s="661">
        <v>932.09076000000005</v>
      </c>
      <c r="EO5" s="472">
        <v>3.2338700000000005</v>
      </c>
      <c r="EP5" s="662">
        <v>935.32463000000007</v>
      </c>
      <c r="EQ5" s="670">
        <v>1990</v>
      </c>
      <c r="ER5" s="661">
        <v>132376.36733888672</v>
      </c>
      <c r="ES5" s="472">
        <v>24735.808521113282</v>
      </c>
      <c r="ET5" s="472">
        <v>157112.17585999999</v>
      </c>
      <c r="EV5" s="458" t="s">
        <v>1037</v>
      </c>
      <c r="EW5" s="473">
        <v>72.432979999999972</v>
      </c>
      <c r="EX5" s="473">
        <v>6.6699999999999995E-2</v>
      </c>
      <c r="EY5" s="473">
        <v>72.366279999999975</v>
      </c>
      <c r="FA5" s="471" t="s">
        <v>1036</v>
      </c>
      <c r="FB5" s="690">
        <v>612.63300000000004</v>
      </c>
      <c r="FC5" s="474">
        <v>1.8</v>
      </c>
      <c r="FD5" s="474">
        <v>1.1000000000000001</v>
      </c>
      <c r="FE5" s="691">
        <v>614.43299999999999</v>
      </c>
      <c r="FF5" s="474">
        <v>65.584419999999994</v>
      </c>
      <c r="FG5" s="474">
        <v>1292.3336200000001</v>
      </c>
      <c r="FH5" s="474">
        <v>0.16424</v>
      </c>
      <c r="FI5" s="474">
        <v>0</v>
      </c>
      <c r="FJ5" s="474">
        <v>1358.0822799999999</v>
      </c>
      <c r="FL5" s="471" t="s">
        <v>1036</v>
      </c>
      <c r="FM5" s="690">
        <v>8.0395000000000003</v>
      </c>
      <c r="FN5" s="474">
        <v>518.15860000000009</v>
      </c>
      <c r="FO5" s="474">
        <v>0</v>
      </c>
      <c r="FP5" s="691">
        <v>526.19810000000007</v>
      </c>
      <c r="FQ5" s="690">
        <v>2.1338700000000004</v>
      </c>
      <c r="FR5" s="691">
        <v>2.1338700000000004</v>
      </c>
      <c r="FS5" s="474">
        <v>395.09889070000003</v>
      </c>
      <c r="FT5" s="474">
        <v>141.80892</v>
      </c>
      <c r="FU5" s="474">
        <v>536.90781070000003</v>
      </c>
      <c r="FW5" s="471" t="s">
        <v>1036</v>
      </c>
      <c r="FX5" s="690">
        <v>0</v>
      </c>
      <c r="FY5" s="474">
        <v>0</v>
      </c>
      <c r="FZ5" s="691">
        <v>0</v>
      </c>
      <c r="GA5" s="474">
        <v>415.68648488023962</v>
      </c>
      <c r="GB5" s="474">
        <v>10.879999999999999</v>
      </c>
      <c r="GC5" s="474">
        <v>426.56648488023961</v>
      </c>
      <c r="GE5" s="471" t="s">
        <v>1036</v>
      </c>
      <c r="GF5" s="690">
        <v>737.61475516467067</v>
      </c>
      <c r="GG5" s="474">
        <v>1631.6410500000004</v>
      </c>
      <c r="GH5" s="691">
        <v>2369.2558051646711</v>
      </c>
      <c r="GI5" s="474">
        <v>22.873000000000001</v>
      </c>
      <c r="GJ5" s="474">
        <v>0</v>
      </c>
      <c r="GK5" s="474">
        <v>22.873000000000001</v>
      </c>
      <c r="GM5" s="471" t="s">
        <v>1036</v>
      </c>
      <c r="GN5" s="690">
        <v>692.340735</v>
      </c>
      <c r="GO5" s="474">
        <v>146.69080000000002</v>
      </c>
      <c r="GP5" s="691">
        <v>839.03153499999996</v>
      </c>
      <c r="GQ5" s="474">
        <v>172.45215249999998</v>
      </c>
      <c r="GR5" s="474">
        <v>41.010400000000004</v>
      </c>
      <c r="GS5" s="474">
        <v>213.46255249999999</v>
      </c>
      <c r="GU5" s="471" t="s">
        <v>1036</v>
      </c>
      <c r="GV5" s="690">
        <v>2238.4138000000003</v>
      </c>
      <c r="GW5" s="474">
        <v>184.38399999999999</v>
      </c>
      <c r="GX5" s="691">
        <v>2422.7978000000003</v>
      </c>
      <c r="GY5" s="474">
        <v>1.6320000000000001</v>
      </c>
      <c r="GZ5" s="474">
        <v>389.56040999999999</v>
      </c>
      <c r="HA5" s="474">
        <v>391.19241</v>
      </c>
      <c r="HC5" s="471" t="s">
        <v>1036</v>
      </c>
      <c r="HD5" s="690">
        <v>15.367900000000002</v>
      </c>
      <c r="HE5" s="474">
        <v>335.02278000000001</v>
      </c>
      <c r="HF5" s="691">
        <v>350.39067999999997</v>
      </c>
      <c r="HG5" s="474">
        <v>7.6740999999999993</v>
      </c>
      <c r="HH5" s="474">
        <v>11057.041200000001</v>
      </c>
      <c r="HI5" s="474">
        <v>11064.715300000002</v>
      </c>
      <c r="HK5" s="471" t="s">
        <v>1036</v>
      </c>
      <c r="HL5" s="690">
        <v>48.962800000000001</v>
      </c>
      <c r="HM5" s="474">
        <v>42.91020000000001</v>
      </c>
      <c r="HN5" s="691">
        <v>91.873000000000005</v>
      </c>
      <c r="HO5" s="474">
        <v>109.03307479999999</v>
      </c>
      <c r="HP5" s="474">
        <v>2919.7197999999999</v>
      </c>
      <c r="HQ5" s="474">
        <v>3028.7528748</v>
      </c>
      <c r="HS5" s="471" t="s">
        <v>1036</v>
      </c>
      <c r="HT5" s="690">
        <v>2.16</v>
      </c>
      <c r="HU5" s="474">
        <v>20.841519999999999</v>
      </c>
      <c r="HV5" s="691">
        <v>23.001519999999999</v>
      </c>
      <c r="HW5" s="474">
        <v>71.05516999999999</v>
      </c>
      <c r="HX5" s="474">
        <v>305.88206000000002</v>
      </c>
      <c r="HY5" s="474">
        <v>0</v>
      </c>
      <c r="HZ5" s="474">
        <v>376.93723000000006</v>
      </c>
      <c r="IB5" s="458" t="s">
        <v>1036</v>
      </c>
      <c r="IC5" s="661">
        <v>382418.79586135491</v>
      </c>
      <c r="ID5" s="691">
        <v>2405.3415663967089</v>
      </c>
      <c r="IE5" s="463">
        <v>80896</v>
      </c>
      <c r="IF5" s="463">
        <v>53300</v>
      </c>
      <c r="IG5" s="463">
        <v>95650</v>
      </c>
      <c r="II5" s="458" t="s">
        <v>1036</v>
      </c>
      <c r="IJ5" s="475">
        <v>2034.0717453484287</v>
      </c>
      <c r="IK5" s="475">
        <v>12793.92480461</v>
      </c>
      <c r="IL5" s="472"/>
      <c r="IM5" s="475">
        <v>369431.88395150995</v>
      </c>
      <c r="IN5" s="463"/>
      <c r="IO5" s="475">
        <v>245625.31</v>
      </c>
      <c r="IP5" s="476">
        <v>43.653074677035519</v>
      </c>
      <c r="IQ5" s="476">
        <v>0.57184660652438468</v>
      </c>
    </row>
    <row r="6" spans="1:251" ht="15" customHeight="1" x14ac:dyDescent="0.15">
      <c r="A6" s="458" t="s">
        <v>1039</v>
      </c>
      <c r="B6" s="459">
        <v>2450</v>
      </c>
      <c r="C6" s="459">
        <v>2470.8009999999999</v>
      </c>
      <c r="D6" s="459">
        <v>2285.5859999999998</v>
      </c>
      <c r="E6" s="459">
        <v>2076.6990000000001</v>
      </c>
      <c r="F6" s="459">
        <v>1853.3440000000001</v>
      </c>
      <c r="G6" s="459">
        <v>1963.6559999999999</v>
      </c>
      <c r="H6" s="460">
        <v>2071.5239999999999</v>
      </c>
      <c r="I6" s="460">
        <v>1526.3710300000002</v>
      </c>
      <c r="J6" s="460">
        <v>1361.027</v>
      </c>
      <c r="K6" s="460">
        <v>1189.5376900000001</v>
      </c>
      <c r="L6" s="461">
        <v>-0.1259999324039861</v>
      </c>
      <c r="M6" s="462"/>
      <c r="N6" s="463">
        <v>2992.6</v>
      </c>
      <c r="O6" s="463">
        <v>3620.76</v>
      </c>
      <c r="P6" s="463">
        <v>3587.21</v>
      </c>
      <c r="Q6" s="463">
        <v>3376.3620000000001</v>
      </c>
      <c r="R6" s="463">
        <v>3732.6242050000001</v>
      </c>
      <c r="S6" s="463">
        <v>3780.2378990000007</v>
      </c>
      <c r="T6" s="460">
        <v>4150.3060101700003</v>
      </c>
      <c r="U6" s="460">
        <v>5060.1708056000007</v>
      </c>
      <c r="V6" s="460">
        <v>5106.1620000000003</v>
      </c>
      <c r="W6" s="460">
        <v>4756.4473652099996</v>
      </c>
      <c r="X6" s="461">
        <v>9.0888620496965E-3</v>
      </c>
      <c r="Y6" s="462"/>
      <c r="Z6" s="477"/>
      <c r="AA6" s="463">
        <v>0</v>
      </c>
      <c r="AB6" s="463">
        <v>0</v>
      </c>
      <c r="AC6" s="463">
        <v>0</v>
      </c>
      <c r="AD6" s="463">
        <v>0</v>
      </c>
      <c r="AE6" s="478">
        <v>0</v>
      </c>
      <c r="AF6" s="463"/>
      <c r="AG6" s="463"/>
      <c r="AH6" s="463"/>
      <c r="AI6" s="463"/>
      <c r="AJ6" s="461"/>
      <c r="AK6" s="465"/>
      <c r="AL6" s="458" t="s">
        <v>1039</v>
      </c>
      <c r="AM6" s="466"/>
      <c r="AN6" s="459">
        <v>62600.052124013688</v>
      </c>
      <c r="AO6" s="463">
        <v>63433.822312336022</v>
      </c>
      <c r="AP6" s="463">
        <v>87111.121675888484</v>
      </c>
      <c r="AQ6" s="463">
        <v>72205.694938015047</v>
      </c>
      <c r="AR6" s="463">
        <v>94762.381405497741</v>
      </c>
      <c r="AS6" s="461">
        <v>0.31239483931075629</v>
      </c>
      <c r="AT6" s="467"/>
      <c r="AU6" s="463">
        <v>51.704999999999998</v>
      </c>
      <c r="AV6" s="463">
        <v>59.706000000000003</v>
      </c>
      <c r="AW6" s="463">
        <v>280.59000000000003</v>
      </c>
      <c r="AX6" s="463">
        <v>213.60899999999998</v>
      </c>
      <c r="AY6" s="463">
        <v>237.60199999999998</v>
      </c>
      <c r="AZ6" s="461">
        <v>0.11232204635572463</v>
      </c>
      <c r="BB6" s="468" t="s">
        <v>1040</v>
      </c>
      <c r="BC6" s="469">
        <v>94762.381405497741</v>
      </c>
      <c r="BD6" s="469">
        <v>86363.715987789823</v>
      </c>
      <c r="BE6" s="469">
        <v>3.5174278987484655E-3</v>
      </c>
      <c r="BF6" s="469">
        <v>7.4163758238296031</v>
      </c>
      <c r="BG6" s="469">
        <v>0</v>
      </c>
      <c r="BH6" s="469">
        <v>8391.2455244561879</v>
      </c>
      <c r="BI6" s="469">
        <v>283.15958489922264</v>
      </c>
      <c r="BJ6" s="469">
        <v>150.05221066600001</v>
      </c>
      <c r="BK6" s="469">
        <v>0</v>
      </c>
      <c r="BL6" s="469">
        <v>39.042628419382581</v>
      </c>
      <c r="BM6" s="469">
        <v>545.8566239999999</v>
      </c>
      <c r="BN6" s="469">
        <v>3831.9897411658517</v>
      </c>
      <c r="BO6" s="469">
        <v>0</v>
      </c>
      <c r="BP6" s="469">
        <v>685.44582846352455</v>
      </c>
      <c r="BQ6" s="469">
        <v>2757.4471455851544</v>
      </c>
      <c r="BR6" s="469">
        <v>98.251761257052351</v>
      </c>
      <c r="BT6" s="458" t="s">
        <v>1039</v>
      </c>
      <c r="BU6" s="470">
        <v>1729</v>
      </c>
      <c r="BV6" s="470">
        <v>1981</v>
      </c>
      <c r="BW6" s="470">
        <v>2166</v>
      </c>
      <c r="BX6" s="470">
        <v>2108</v>
      </c>
      <c r="BY6" s="470">
        <v>2092</v>
      </c>
      <c r="BZ6" s="470">
        <v>2141</v>
      </c>
      <c r="CA6" s="470">
        <v>2622</v>
      </c>
      <c r="CB6" s="470">
        <v>2902</v>
      </c>
      <c r="CC6" s="470">
        <v>3206</v>
      </c>
      <c r="CD6" s="470">
        <v>3481</v>
      </c>
      <c r="CE6" s="470">
        <v>3604</v>
      </c>
      <c r="CF6" s="470">
        <v>3896</v>
      </c>
      <c r="CG6" s="470">
        <v>3733</v>
      </c>
      <c r="CH6" s="470">
        <v>3824</v>
      </c>
      <c r="CI6" s="470">
        <v>3956</v>
      </c>
      <c r="CJ6" s="470">
        <v>4054.3404959999998</v>
      </c>
      <c r="CK6" s="470">
        <v>4132.3969369999995</v>
      </c>
      <c r="CL6" s="470">
        <v>4393.7691450000002</v>
      </c>
      <c r="CM6" s="470">
        <v>4684.8766672387828</v>
      </c>
      <c r="CN6" s="470">
        <v>5036.4570000000003</v>
      </c>
      <c r="CO6" s="470">
        <v>5342.2919999999995</v>
      </c>
      <c r="CP6" s="470">
        <v>5922.5689999999995</v>
      </c>
      <c r="CQ6" s="470">
        <v>6194.2249999999995</v>
      </c>
      <c r="CR6" s="470">
        <v>6764.1620000000003</v>
      </c>
      <c r="CS6" s="470">
        <v>7425.0192399999996</v>
      </c>
      <c r="CT6" s="470">
        <v>8474.4866000000002</v>
      </c>
      <c r="CU6" s="470">
        <v>9073.828862895085</v>
      </c>
      <c r="CV6" s="470">
        <v>9476.5993798227246</v>
      </c>
      <c r="CW6" s="470">
        <v>9501.6198095866403</v>
      </c>
      <c r="CY6" s="458" t="s">
        <v>1039</v>
      </c>
      <c r="CZ6" s="470">
        <v>336</v>
      </c>
      <c r="DA6" s="470">
        <v>352</v>
      </c>
      <c r="DB6" s="470">
        <v>361</v>
      </c>
      <c r="DC6" s="470">
        <v>373</v>
      </c>
      <c r="DD6" s="470">
        <v>377</v>
      </c>
      <c r="DE6" s="470">
        <v>395</v>
      </c>
      <c r="DF6" s="470">
        <v>429.45454545454544</v>
      </c>
      <c r="DG6" s="470">
        <v>520.42391304347825</v>
      </c>
      <c r="DH6" s="470">
        <v>532.06521739130426</v>
      </c>
      <c r="DI6" s="470">
        <v>540.5</v>
      </c>
      <c r="DJ6" s="470">
        <v>554.51525000000004</v>
      </c>
      <c r="DK6" s="470">
        <v>575.20000000000005</v>
      </c>
      <c r="DL6" s="470">
        <v>578</v>
      </c>
      <c r="DM6" s="470">
        <v>536.4539927536232</v>
      </c>
      <c r="DN6" s="470">
        <v>490</v>
      </c>
      <c r="DO6" s="470">
        <v>500.47429999999991</v>
      </c>
      <c r="DP6" s="470">
        <v>498.13059007240867</v>
      </c>
      <c r="DQ6" s="470">
        <v>511.61174293436369</v>
      </c>
      <c r="DR6" s="470">
        <v>574.96972435969099</v>
      </c>
      <c r="DS6" s="470">
        <v>592.81271272736899</v>
      </c>
      <c r="DT6" s="470">
        <v>605.37143302216157</v>
      </c>
      <c r="DU6" s="470">
        <v>639</v>
      </c>
      <c r="DV6" s="470">
        <v>658.66583152173894</v>
      </c>
      <c r="DW6" s="470">
        <v>682.57600181159432</v>
      </c>
      <c r="DX6" s="470">
        <v>707.76641485507241</v>
      </c>
      <c r="DY6" s="470">
        <v>749.30121232324018</v>
      </c>
      <c r="DZ6" s="470">
        <v>756.93852597282341</v>
      </c>
      <c r="EA6" s="470">
        <v>750.15264563200549</v>
      </c>
      <c r="EB6" s="470">
        <v>759.36154009445738</v>
      </c>
      <c r="ED6" s="471" t="s">
        <v>1039</v>
      </c>
      <c r="EE6" s="661">
        <v>24104.410109999997</v>
      </c>
      <c r="EF6" s="472">
        <v>369.03847270014853</v>
      </c>
      <c r="EG6" s="662">
        <v>24473.448582700148</v>
      </c>
      <c r="EH6" s="661">
        <v>3360.2097077245544</v>
      </c>
      <c r="EI6" s="472">
        <v>472.81243797967869</v>
      </c>
      <c r="EJ6" s="662">
        <v>3833.0221457042335</v>
      </c>
      <c r="EK6" s="661">
        <v>0</v>
      </c>
      <c r="EL6" s="472">
        <v>0</v>
      </c>
      <c r="EM6" s="662">
        <v>0</v>
      </c>
      <c r="EN6" s="661">
        <v>4.2357199999999997</v>
      </c>
      <c r="EO6" s="472">
        <v>0</v>
      </c>
      <c r="EP6" s="662">
        <v>4.2357199999999997</v>
      </c>
      <c r="EQ6" s="670">
        <v>0</v>
      </c>
      <c r="ER6" s="661">
        <v>27468.85553772455</v>
      </c>
      <c r="ES6" s="472">
        <v>841.85091067982717</v>
      </c>
      <c r="ET6" s="472">
        <v>28310.70644840438</v>
      </c>
      <c r="EV6" s="458" t="s">
        <v>1040</v>
      </c>
      <c r="EW6" s="473">
        <v>1.53932</v>
      </c>
      <c r="EX6" s="473">
        <v>0</v>
      </c>
      <c r="EY6" s="473">
        <v>1.53932</v>
      </c>
      <c r="FA6" s="471" t="s">
        <v>1039</v>
      </c>
      <c r="FB6" s="690">
        <v>6.4</v>
      </c>
      <c r="FC6" s="474">
        <v>0</v>
      </c>
      <c r="FD6" s="474">
        <v>0</v>
      </c>
      <c r="FE6" s="691">
        <v>6.4</v>
      </c>
      <c r="FF6" s="474">
        <v>0.05</v>
      </c>
      <c r="FG6" s="474">
        <v>119.07359999999997</v>
      </c>
      <c r="FH6" s="474">
        <v>0</v>
      </c>
      <c r="FI6" s="474">
        <v>0</v>
      </c>
      <c r="FJ6" s="474">
        <v>119.12359999999997</v>
      </c>
      <c r="FL6" s="471" t="s">
        <v>1039</v>
      </c>
      <c r="FM6" s="690">
        <v>0.64</v>
      </c>
      <c r="FN6" s="474">
        <v>20.959</v>
      </c>
      <c r="FO6" s="474">
        <v>0</v>
      </c>
      <c r="FP6" s="691">
        <v>21.599</v>
      </c>
      <c r="FQ6" s="690">
        <v>0</v>
      </c>
      <c r="FR6" s="691">
        <v>0</v>
      </c>
      <c r="FS6" s="474">
        <v>15.271999999999998</v>
      </c>
      <c r="FT6" s="474">
        <v>14.0404</v>
      </c>
      <c r="FU6" s="474">
        <v>29.3124</v>
      </c>
      <c r="FW6" s="471" t="s">
        <v>1039</v>
      </c>
      <c r="FX6" s="690">
        <v>0</v>
      </c>
      <c r="FY6" s="474">
        <v>0</v>
      </c>
      <c r="FZ6" s="691">
        <v>0</v>
      </c>
      <c r="GA6" s="474">
        <v>24.131400000000003</v>
      </c>
      <c r="GB6" s="474">
        <v>6.56</v>
      </c>
      <c r="GC6" s="474">
        <v>30.691400000000002</v>
      </c>
      <c r="GE6" s="471" t="s">
        <v>1039</v>
      </c>
      <c r="GF6" s="690">
        <v>0</v>
      </c>
      <c r="GG6" s="474">
        <v>15.44</v>
      </c>
      <c r="GH6" s="691">
        <v>15.44</v>
      </c>
      <c r="GI6" s="474">
        <v>0</v>
      </c>
      <c r="GJ6" s="474">
        <v>0</v>
      </c>
      <c r="GK6" s="474">
        <v>0</v>
      </c>
      <c r="GM6" s="471" t="s">
        <v>1039</v>
      </c>
      <c r="GN6" s="690">
        <v>24.96</v>
      </c>
      <c r="GO6" s="474">
        <v>87.316000000000003</v>
      </c>
      <c r="GP6" s="691">
        <v>112.276</v>
      </c>
      <c r="GQ6" s="474">
        <v>0</v>
      </c>
      <c r="GR6" s="474">
        <v>0</v>
      </c>
      <c r="GS6" s="474">
        <v>0</v>
      </c>
      <c r="GU6" s="471" t="s">
        <v>1039</v>
      </c>
      <c r="GV6" s="690">
        <v>301.58814999999998</v>
      </c>
      <c r="GW6" s="474">
        <v>108.70399999999999</v>
      </c>
      <c r="GX6" s="691">
        <v>410.29214999999999</v>
      </c>
      <c r="GY6" s="474">
        <v>0</v>
      </c>
      <c r="GZ6" s="474">
        <v>0</v>
      </c>
      <c r="HA6" s="474">
        <v>0</v>
      </c>
      <c r="HC6" s="471" t="s">
        <v>1039</v>
      </c>
      <c r="HD6" s="690">
        <v>0</v>
      </c>
      <c r="HE6" s="474">
        <v>2.2879999999999998</v>
      </c>
      <c r="HF6" s="691">
        <v>2.2879999999999998</v>
      </c>
      <c r="HG6" s="474">
        <v>0</v>
      </c>
      <c r="HH6" s="474">
        <v>86.25</v>
      </c>
      <c r="HI6" s="474">
        <v>86.25</v>
      </c>
      <c r="HK6" s="471" t="s">
        <v>1039</v>
      </c>
      <c r="HL6" s="690">
        <v>0</v>
      </c>
      <c r="HM6" s="474">
        <v>0</v>
      </c>
      <c r="HN6" s="691">
        <v>0</v>
      </c>
      <c r="HO6" s="474">
        <v>0</v>
      </c>
      <c r="HP6" s="474">
        <v>0</v>
      </c>
      <c r="HQ6" s="474">
        <v>0</v>
      </c>
      <c r="HS6" s="471" t="s">
        <v>1039</v>
      </c>
      <c r="HT6" s="690">
        <v>0</v>
      </c>
      <c r="HU6" s="474">
        <v>0</v>
      </c>
      <c r="HV6" s="691">
        <v>0</v>
      </c>
      <c r="HW6" s="474">
        <v>2.5002</v>
      </c>
      <c r="HX6" s="474">
        <v>3.9239999999999999</v>
      </c>
      <c r="HY6" s="474">
        <v>0</v>
      </c>
      <c r="HZ6" s="474">
        <v>6.424199999999999</v>
      </c>
      <c r="IB6" s="458" t="s">
        <v>1039</v>
      </c>
      <c r="IC6" s="661">
        <v>7300</v>
      </c>
      <c r="ID6" s="691">
        <v>45.915613</v>
      </c>
      <c r="IE6" s="463">
        <v>9706</v>
      </c>
      <c r="IF6" s="463">
        <v>9800</v>
      </c>
      <c r="IG6" s="463">
        <v>12200</v>
      </c>
      <c r="II6" s="458" t="s">
        <v>1039</v>
      </c>
      <c r="IJ6" s="475">
        <v>6.8627070006884141</v>
      </c>
      <c r="IK6" s="475">
        <v>43.165123119999997</v>
      </c>
      <c r="IL6" s="472"/>
      <c r="IM6" s="475">
        <v>39188.462630999995</v>
      </c>
      <c r="IN6" s="463"/>
      <c r="IO6" s="475">
        <v>97959</v>
      </c>
      <c r="IP6" s="476">
        <v>32.941843015955655</v>
      </c>
      <c r="IQ6" s="476">
        <v>3.0625057421982665E-2</v>
      </c>
    </row>
    <row r="7" spans="1:251" ht="15" customHeight="1" x14ac:dyDescent="0.15">
      <c r="A7" s="479" t="s">
        <v>1041</v>
      </c>
      <c r="B7" s="480"/>
      <c r="C7" s="480"/>
      <c r="D7" s="480"/>
      <c r="E7" s="480"/>
      <c r="F7" s="480"/>
      <c r="G7" s="480">
        <v>0</v>
      </c>
      <c r="H7" s="481"/>
      <c r="I7" s="481"/>
      <c r="J7" s="481"/>
      <c r="K7" s="481"/>
      <c r="L7" s="461"/>
      <c r="M7" s="482"/>
      <c r="N7" s="483"/>
      <c r="O7" s="483"/>
      <c r="P7" s="483"/>
      <c r="Q7" s="483"/>
      <c r="R7" s="483"/>
      <c r="S7" s="483"/>
      <c r="T7" s="483"/>
      <c r="U7" s="483">
        <v>0</v>
      </c>
      <c r="V7" s="483"/>
      <c r="W7" s="483"/>
      <c r="X7" s="461"/>
      <c r="Y7" s="482"/>
      <c r="Z7" s="480"/>
      <c r="AA7" s="483"/>
      <c r="AB7" s="483"/>
      <c r="AC7" s="483"/>
      <c r="AD7" s="483"/>
      <c r="AE7" s="483"/>
      <c r="AF7" s="483"/>
      <c r="AG7" s="483"/>
      <c r="AH7" s="483"/>
      <c r="AI7" s="483"/>
      <c r="AJ7" s="461"/>
      <c r="AK7" s="484"/>
      <c r="AL7" s="479" t="s">
        <v>1041</v>
      </c>
      <c r="AM7" s="485"/>
      <c r="AN7" s="480">
        <v>2788.1255363823461</v>
      </c>
      <c r="AO7" s="483">
        <v>3669.5715960372891</v>
      </c>
      <c r="AP7" s="483">
        <v>26463.43361883668</v>
      </c>
      <c r="AQ7" s="483">
        <v>23163.1373529839</v>
      </c>
      <c r="AR7" s="483">
        <v>34238.163674531999</v>
      </c>
      <c r="AS7" s="486">
        <v>0.47813153083605942</v>
      </c>
      <c r="AT7" s="487"/>
      <c r="AU7" s="483">
        <v>8.5500000000000007</v>
      </c>
      <c r="AV7" s="488">
        <v>10.763</v>
      </c>
      <c r="AW7" s="488">
        <v>13.143000000000001</v>
      </c>
      <c r="AX7" s="488">
        <v>9.0449999999999999</v>
      </c>
      <c r="AY7" s="488">
        <v>4.8860000000000001</v>
      </c>
      <c r="AZ7" s="486">
        <v>-0.45981205085682697</v>
      </c>
      <c r="BB7" s="489" t="s">
        <v>1041</v>
      </c>
      <c r="BC7" s="490">
        <v>34238.163674531999</v>
      </c>
      <c r="BD7" s="490">
        <v>33953.420024550287</v>
      </c>
      <c r="BE7" s="490">
        <v>0</v>
      </c>
      <c r="BF7" s="490">
        <v>0</v>
      </c>
      <c r="BG7" s="490">
        <v>0</v>
      </c>
      <c r="BH7" s="490">
        <v>284.74364998171052</v>
      </c>
      <c r="BI7" s="490">
        <v>0</v>
      </c>
      <c r="BJ7" s="490">
        <v>0</v>
      </c>
      <c r="BK7" s="490">
        <v>0</v>
      </c>
      <c r="BL7" s="490">
        <v>16.027878981710515</v>
      </c>
      <c r="BM7" s="490">
        <v>0</v>
      </c>
      <c r="BN7" s="490">
        <v>0</v>
      </c>
      <c r="BO7" s="490">
        <v>0</v>
      </c>
      <c r="BP7" s="490">
        <v>0</v>
      </c>
      <c r="BQ7" s="490">
        <v>268.71577100000002</v>
      </c>
      <c r="BR7" s="490">
        <v>0</v>
      </c>
      <c r="BT7" s="479" t="s">
        <v>1041</v>
      </c>
      <c r="BU7" s="483">
        <v>227</v>
      </c>
      <c r="BV7" s="483">
        <v>253</v>
      </c>
      <c r="BW7" s="483">
        <v>282</v>
      </c>
      <c r="BX7" s="483">
        <v>273</v>
      </c>
      <c r="BY7" s="483">
        <v>265</v>
      </c>
      <c r="BZ7" s="483">
        <v>279</v>
      </c>
      <c r="CA7" s="483">
        <v>359</v>
      </c>
      <c r="CB7" s="483">
        <v>388</v>
      </c>
      <c r="CC7" s="483">
        <v>420</v>
      </c>
      <c r="CD7" s="483">
        <v>453</v>
      </c>
      <c r="CE7" s="483">
        <v>492</v>
      </c>
      <c r="CF7" s="483">
        <v>477</v>
      </c>
      <c r="CG7" s="483">
        <v>474</v>
      </c>
      <c r="CH7" s="483">
        <v>495</v>
      </c>
      <c r="CI7" s="483">
        <v>504</v>
      </c>
      <c r="CJ7" s="483">
        <v>505.57799999999997</v>
      </c>
      <c r="CK7" s="483">
        <v>528.37849199999994</v>
      </c>
      <c r="CL7" s="483">
        <v>567.13300000000004</v>
      </c>
      <c r="CM7" s="483">
        <v>585.84891027286051</v>
      </c>
      <c r="CN7" s="483">
        <v>621.15499999999997</v>
      </c>
      <c r="CO7" s="483">
        <v>687.67</v>
      </c>
      <c r="CP7" s="491">
        <v>793.94600000000003</v>
      </c>
      <c r="CQ7" s="491">
        <v>875.46</v>
      </c>
      <c r="CR7" s="491">
        <v>1060.7090000000001</v>
      </c>
      <c r="CS7" s="491">
        <v>1084.123</v>
      </c>
      <c r="CT7" s="491">
        <v>1157.4469999999999</v>
      </c>
      <c r="CU7" s="491">
        <v>1177.0400444826555</v>
      </c>
      <c r="CV7" s="491">
        <v>1151.5373372786173</v>
      </c>
      <c r="CW7" s="491">
        <v>1225.4955346490319</v>
      </c>
      <c r="CY7" s="479" t="s">
        <v>1041</v>
      </c>
      <c r="CZ7" s="483">
        <v>53</v>
      </c>
      <c r="DA7" s="483">
        <v>54</v>
      </c>
      <c r="DB7" s="483">
        <v>52</v>
      </c>
      <c r="DC7" s="483">
        <v>49</v>
      </c>
      <c r="DD7" s="483">
        <v>55</v>
      </c>
      <c r="DE7" s="483">
        <v>58</v>
      </c>
      <c r="DF7" s="483">
        <v>61.090909090909086</v>
      </c>
      <c r="DG7" s="483">
        <v>62</v>
      </c>
      <c r="DH7" s="483">
        <v>65.217391304347814</v>
      </c>
      <c r="DI7" s="483">
        <v>68.8</v>
      </c>
      <c r="DJ7" s="483">
        <v>70.919315217391301</v>
      </c>
      <c r="DK7" s="483">
        <v>72</v>
      </c>
      <c r="DL7" s="483">
        <v>74</v>
      </c>
      <c r="DM7" s="483">
        <v>60.909960144927538</v>
      </c>
      <c r="DN7" s="483">
        <v>59</v>
      </c>
      <c r="DO7" s="492">
        <v>59.68457999999999</v>
      </c>
      <c r="DP7" s="492">
        <v>58.997742066590362</v>
      </c>
      <c r="DQ7" s="492">
        <v>59.374502218727272</v>
      </c>
      <c r="DR7" s="492">
        <v>67.760672527339352</v>
      </c>
      <c r="DS7" s="492">
        <v>72.03956054306731</v>
      </c>
      <c r="DT7" s="492">
        <v>74.633274151608234</v>
      </c>
      <c r="DU7" s="492">
        <v>78</v>
      </c>
      <c r="DV7" s="492">
        <v>79.782701086956493</v>
      </c>
      <c r="DW7" s="492">
        <v>83.075152173912997</v>
      </c>
      <c r="DX7" s="492">
        <v>83.936188405797097</v>
      </c>
      <c r="DY7" s="492">
        <v>87.282403603332114</v>
      </c>
      <c r="DZ7" s="492">
        <v>88.379545637479012</v>
      </c>
      <c r="EA7" s="492">
        <v>88.998299483838764</v>
      </c>
      <c r="EB7" s="492">
        <v>90.941002920979372</v>
      </c>
      <c r="ED7" s="493" t="s">
        <v>1041</v>
      </c>
      <c r="EE7" s="663">
        <v>7764.4580000000005</v>
      </c>
      <c r="EF7" s="494">
        <v>12.646660767446161</v>
      </c>
      <c r="EG7" s="664">
        <v>7777.1046607674471</v>
      </c>
      <c r="EH7" s="663">
        <v>572.89222020123464</v>
      </c>
      <c r="EI7" s="494">
        <v>8.1972026119354862</v>
      </c>
      <c r="EJ7" s="664">
        <v>581.08942281317013</v>
      </c>
      <c r="EK7" s="663">
        <v>0</v>
      </c>
      <c r="EL7" s="494">
        <v>0</v>
      </c>
      <c r="EM7" s="664">
        <v>0</v>
      </c>
      <c r="EN7" s="663">
        <v>2.0480000000000002E-2</v>
      </c>
      <c r="EO7" s="494">
        <v>0</v>
      </c>
      <c r="EP7" s="664">
        <v>2.0480000000000002E-2</v>
      </c>
      <c r="EQ7" s="671">
        <v>0</v>
      </c>
      <c r="ER7" s="663">
        <v>8337.3707002012343</v>
      </c>
      <c r="ES7" s="494">
        <v>20.843863379381645</v>
      </c>
      <c r="ET7" s="494">
        <v>8358.2145635806155</v>
      </c>
      <c r="EV7" s="479" t="s">
        <v>1041</v>
      </c>
      <c r="EW7" s="495">
        <v>0.94874000000000014</v>
      </c>
      <c r="EX7" s="495">
        <v>0</v>
      </c>
      <c r="EY7" s="495">
        <v>0.94874000000000014</v>
      </c>
      <c r="FA7" s="493" t="s">
        <v>1041</v>
      </c>
      <c r="FB7" s="692">
        <v>0</v>
      </c>
      <c r="FC7" s="496">
        <v>0</v>
      </c>
      <c r="FD7" s="496">
        <v>0</v>
      </c>
      <c r="FE7" s="693">
        <v>0</v>
      </c>
      <c r="FF7" s="496">
        <v>0</v>
      </c>
      <c r="FG7" s="496">
        <v>3.08</v>
      </c>
      <c r="FH7" s="496">
        <v>0</v>
      </c>
      <c r="FI7" s="496">
        <v>0</v>
      </c>
      <c r="FJ7" s="496">
        <v>3.08</v>
      </c>
      <c r="FL7" s="493" t="s">
        <v>1041</v>
      </c>
      <c r="FM7" s="692">
        <v>0</v>
      </c>
      <c r="FN7" s="496">
        <v>2.7970000000000002</v>
      </c>
      <c r="FO7" s="496">
        <v>0</v>
      </c>
      <c r="FP7" s="693">
        <v>2.7970000000000002</v>
      </c>
      <c r="FQ7" s="702">
        <v>0</v>
      </c>
      <c r="FR7" s="693">
        <v>0</v>
      </c>
      <c r="FS7" s="496">
        <v>10.15</v>
      </c>
      <c r="FT7" s="496">
        <v>0</v>
      </c>
      <c r="FU7" s="496">
        <v>10.15</v>
      </c>
      <c r="FW7" s="493" t="s">
        <v>1041</v>
      </c>
      <c r="FX7" s="692"/>
      <c r="FY7" s="496"/>
      <c r="FZ7" s="693"/>
      <c r="GA7" s="496">
        <v>0</v>
      </c>
      <c r="GB7" s="496">
        <v>0</v>
      </c>
      <c r="GC7" s="496">
        <v>0</v>
      </c>
      <c r="GE7" s="493" t="s">
        <v>1041</v>
      </c>
      <c r="GF7" s="692">
        <v>0</v>
      </c>
      <c r="GG7" s="496">
        <v>0</v>
      </c>
      <c r="GH7" s="693">
        <v>0</v>
      </c>
      <c r="GI7" s="496">
        <v>0</v>
      </c>
      <c r="GJ7" s="496">
        <v>0</v>
      </c>
      <c r="GK7" s="496">
        <v>0</v>
      </c>
      <c r="GM7" s="493" t="s">
        <v>1041</v>
      </c>
      <c r="GN7" s="692">
        <v>0</v>
      </c>
      <c r="GO7" s="496">
        <v>0</v>
      </c>
      <c r="GP7" s="693">
        <v>0</v>
      </c>
      <c r="GQ7" s="496">
        <v>0</v>
      </c>
      <c r="GR7" s="496">
        <v>0</v>
      </c>
      <c r="GS7" s="496">
        <v>0</v>
      </c>
      <c r="GU7" s="493" t="s">
        <v>1041</v>
      </c>
      <c r="GV7" s="692">
        <v>0</v>
      </c>
      <c r="GW7" s="496">
        <v>0</v>
      </c>
      <c r="GX7" s="693">
        <v>0</v>
      </c>
      <c r="GY7" s="496">
        <v>0</v>
      </c>
      <c r="GZ7" s="496">
        <v>0</v>
      </c>
      <c r="HA7" s="496">
        <v>0</v>
      </c>
      <c r="HC7" s="493" t="s">
        <v>1041</v>
      </c>
      <c r="HD7" s="692">
        <v>0</v>
      </c>
      <c r="HE7" s="496">
        <v>2.2879999999999998</v>
      </c>
      <c r="HF7" s="693">
        <v>2.2879999999999998</v>
      </c>
      <c r="HG7" s="496">
        <v>0</v>
      </c>
      <c r="HH7" s="496">
        <v>0</v>
      </c>
      <c r="HI7" s="496">
        <v>0</v>
      </c>
      <c r="HK7" s="493" t="s">
        <v>1041</v>
      </c>
      <c r="HL7" s="692">
        <v>0</v>
      </c>
      <c r="HM7" s="496">
        <v>0</v>
      </c>
      <c r="HN7" s="693">
        <v>0</v>
      </c>
      <c r="HO7" s="496">
        <v>0</v>
      </c>
      <c r="HP7" s="496">
        <v>0</v>
      </c>
      <c r="HQ7" s="496">
        <v>0</v>
      </c>
      <c r="HS7" s="493" t="s">
        <v>1041</v>
      </c>
      <c r="HT7" s="692">
        <v>0</v>
      </c>
      <c r="HU7" s="496">
        <v>0</v>
      </c>
      <c r="HV7" s="693">
        <v>0</v>
      </c>
      <c r="HW7" s="496">
        <v>2.5002</v>
      </c>
      <c r="HX7" s="496">
        <v>0</v>
      </c>
      <c r="HY7" s="496">
        <v>0</v>
      </c>
      <c r="HZ7" s="496">
        <v>2.5002</v>
      </c>
      <c r="IB7" s="479" t="s">
        <v>1041</v>
      </c>
      <c r="IC7" s="715">
        <v>0</v>
      </c>
      <c r="ID7" s="716">
        <v>0</v>
      </c>
      <c r="IE7" s="497"/>
      <c r="IF7" s="483" t="s">
        <v>1042</v>
      </c>
      <c r="IG7" s="483">
        <v>0</v>
      </c>
      <c r="II7" s="479" t="s">
        <v>1041</v>
      </c>
      <c r="IJ7" s="498">
        <v>0</v>
      </c>
      <c r="IK7" s="499">
        <v>0</v>
      </c>
      <c r="IL7" s="494"/>
      <c r="IM7" s="499">
        <v>0</v>
      </c>
      <c r="IN7" s="483"/>
      <c r="IO7" s="499">
        <v>11522</v>
      </c>
      <c r="IP7" s="500">
        <v>67.470925186599544</v>
      </c>
      <c r="IQ7" s="500">
        <v>0.26037146328762367</v>
      </c>
    </row>
    <row r="8" spans="1:251" ht="15" customHeight="1" x14ac:dyDescent="0.15">
      <c r="A8" s="479" t="s">
        <v>1043</v>
      </c>
      <c r="B8" s="480"/>
      <c r="C8" s="480"/>
      <c r="D8" s="480"/>
      <c r="E8" s="480"/>
      <c r="F8" s="480"/>
      <c r="G8" s="480"/>
      <c r="H8" s="481"/>
      <c r="I8" s="481"/>
      <c r="J8" s="481"/>
      <c r="K8" s="481"/>
      <c r="L8" s="461"/>
      <c r="M8" s="482"/>
      <c r="N8" s="483"/>
      <c r="O8" s="483"/>
      <c r="P8" s="483"/>
      <c r="Q8" s="483"/>
      <c r="R8" s="483"/>
      <c r="S8" s="483"/>
      <c r="T8" s="483"/>
      <c r="U8" s="483">
        <v>0</v>
      </c>
      <c r="V8" s="483"/>
      <c r="W8" s="483"/>
      <c r="X8" s="461"/>
      <c r="Y8" s="482"/>
      <c r="Z8" s="480"/>
      <c r="AA8" s="483"/>
      <c r="AB8" s="483"/>
      <c r="AC8" s="483"/>
      <c r="AD8" s="483"/>
      <c r="AE8" s="483"/>
      <c r="AF8" s="483"/>
      <c r="AG8" s="483"/>
      <c r="AH8" s="483"/>
      <c r="AI8" s="483"/>
      <c r="AJ8" s="461"/>
      <c r="AK8" s="484"/>
      <c r="AL8" s="479" t="s">
        <v>1043</v>
      </c>
      <c r="AM8" s="485"/>
      <c r="AN8" s="480">
        <v>140.78656998050204</v>
      </c>
      <c r="AO8" s="483">
        <v>174.23003100000003</v>
      </c>
      <c r="AP8" s="483">
        <v>280.56754114075704</v>
      </c>
      <c r="AQ8" s="483">
        <v>240.65660503833806</v>
      </c>
      <c r="AR8" s="483">
        <v>188.84972568777226</v>
      </c>
      <c r="AS8" s="486">
        <v>-0.21527304161177141</v>
      </c>
      <c r="AT8" s="487"/>
      <c r="AU8" s="483"/>
      <c r="AV8" s="488">
        <v>1.4890000000000001</v>
      </c>
      <c r="AW8" s="488">
        <v>4.51</v>
      </c>
      <c r="AX8" s="488">
        <v>3.6739999999999999</v>
      </c>
      <c r="AY8" s="488"/>
      <c r="AZ8" s="486">
        <v>-1</v>
      </c>
      <c r="BB8" s="489" t="s">
        <v>1043</v>
      </c>
      <c r="BC8" s="490">
        <v>188.84972568777226</v>
      </c>
      <c r="BD8" s="490">
        <v>0</v>
      </c>
      <c r="BE8" s="490">
        <v>0</v>
      </c>
      <c r="BF8" s="490">
        <v>6.0774807772273239E-2</v>
      </c>
      <c r="BG8" s="490">
        <v>0</v>
      </c>
      <c r="BH8" s="490">
        <v>188.78895087999999</v>
      </c>
      <c r="BI8" s="490">
        <v>0</v>
      </c>
      <c r="BJ8" s="490">
        <v>7.0330500000000002</v>
      </c>
      <c r="BK8" s="490">
        <v>0</v>
      </c>
      <c r="BL8" s="490">
        <v>0</v>
      </c>
      <c r="BM8" s="490">
        <v>0</v>
      </c>
      <c r="BN8" s="490">
        <v>0</v>
      </c>
      <c r="BO8" s="490">
        <v>0</v>
      </c>
      <c r="BP8" s="490">
        <v>0</v>
      </c>
      <c r="BQ8" s="490">
        <v>181.75590087999998</v>
      </c>
      <c r="BR8" s="490">
        <v>0</v>
      </c>
      <c r="BT8" s="479" t="s">
        <v>1043</v>
      </c>
      <c r="BU8" s="483">
        <v>74</v>
      </c>
      <c r="BV8" s="483">
        <v>84</v>
      </c>
      <c r="BW8" s="483">
        <v>89</v>
      </c>
      <c r="BX8" s="483">
        <v>91</v>
      </c>
      <c r="BY8" s="483">
        <v>94</v>
      </c>
      <c r="BZ8" s="483">
        <v>101</v>
      </c>
      <c r="CA8" s="483">
        <v>118</v>
      </c>
      <c r="CB8" s="483">
        <v>134</v>
      </c>
      <c r="CC8" s="483">
        <v>154</v>
      </c>
      <c r="CD8" s="483">
        <v>167</v>
      </c>
      <c r="CE8" s="483">
        <v>173</v>
      </c>
      <c r="CF8" s="483">
        <v>186</v>
      </c>
      <c r="CG8" s="483">
        <v>180</v>
      </c>
      <c r="CH8" s="483">
        <v>175</v>
      </c>
      <c r="CI8" s="483">
        <v>168</v>
      </c>
      <c r="CJ8" s="483">
        <v>184.63691</v>
      </c>
      <c r="CK8" s="483">
        <v>202.65153100000001</v>
      </c>
      <c r="CL8" s="483">
        <v>220.48013</v>
      </c>
      <c r="CM8" s="483">
        <v>233.74485011699863</v>
      </c>
      <c r="CN8" s="483">
        <v>264.18299999999999</v>
      </c>
      <c r="CO8" s="483">
        <v>272.03500000000003</v>
      </c>
      <c r="CP8" s="491">
        <v>309.74200000000002</v>
      </c>
      <c r="CQ8" s="491">
        <v>331.91699999999997</v>
      </c>
      <c r="CR8" s="491">
        <v>362.017</v>
      </c>
      <c r="CS8" s="491">
        <v>373.11500000000001</v>
      </c>
      <c r="CT8" s="491">
        <v>400.24231999999995</v>
      </c>
      <c r="CU8" s="491">
        <v>431.34100000000001</v>
      </c>
      <c r="CV8" s="491">
        <v>447.63517729529946</v>
      </c>
      <c r="CW8" s="491">
        <v>466.16742399001356</v>
      </c>
      <c r="CY8" s="479" t="s">
        <v>1043</v>
      </c>
      <c r="CZ8" s="483">
        <v>16</v>
      </c>
      <c r="DA8" s="483">
        <v>16</v>
      </c>
      <c r="DB8" s="483">
        <v>18</v>
      </c>
      <c r="DC8" s="483">
        <v>20</v>
      </c>
      <c r="DD8" s="483">
        <v>20</v>
      </c>
      <c r="DE8" s="483">
        <v>21</v>
      </c>
      <c r="DF8" s="483">
        <v>22.545454545454543</v>
      </c>
      <c r="DG8" s="483">
        <v>24.003623188405793</v>
      </c>
      <c r="DH8" s="483">
        <v>26.630434782608692</v>
      </c>
      <c r="DI8" s="483">
        <v>27</v>
      </c>
      <c r="DJ8" s="483">
        <v>24.522994565217392</v>
      </c>
      <c r="DK8" s="483">
        <v>22.2</v>
      </c>
      <c r="DL8" s="483">
        <v>24.4</v>
      </c>
      <c r="DM8" s="483">
        <v>21.067954710144928</v>
      </c>
      <c r="DN8" s="483">
        <v>19</v>
      </c>
      <c r="DO8" s="492">
        <v>19.21483818181818</v>
      </c>
      <c r="DP8" s="492">
        <v>18.559790046739465</v>
      </c>
      <c r="DQ8" s="492">
        <v>19.568863853272727</v>
      </c>
      <c r="DR8" s="492">
        <v>22.936994262765459</v>
      </c>
      <c r="DS8" s="492">
        <v>24.684008283297992</v>
      </c>
      <c r="DT8" s="492">
        <v>26.116347937619498</v>
      </c>
      <c r="DU8" s="492">
        <v>28</v>
      </c>
      <c r="DV8" s="492">
        <v>30.540065217391302</v>
      </c>
      <c r="DW8" s="492">
        <v>31.572860507246375</v>
      </c>
      <c r="DX8" s="492">
        <v>33.453010869565198</v>
      </c>
      <c r="DY8" s="492">
        <v>35.860718632442001</v>
      </c>
      <c r="DZ8" s="492">
        <v>36.828899095873936</v>
      </c>
      <c r="EA8" s="492">
        <v>36.308901108223523</v>
      </c>
      <c r="EB8" s="492">
        <v>37.03408918039748</v>
      </c>
      <c r="ED8" s="493" t="s">
        <v>1043</v>
      </c>
      <c r="EE8" s="663">
        <v>0</v>
      </c>
      <c r="EF8" s="494">
        <v>0</v>
      </c>
      <c r="EG8" s="664">
        <v>0</v>
      </c>
      <c r="EH8" s="663">
        <v>241.91586356231966</v>
      </c>
      <c r="EI8" s="494">
        <v>4.652276411966815</v>
      </c>
      <c r="EJ8" s="664">
        <v>246.56813997428648</v>
      </c>
      <c r="EK8" s="663">
        <v>0</v>
      </c>
      <c r="EL8" s="494">
        <v>0</v>
      </c>
      <c r="EM8" s="664">
        <v>0</v>
      </c>
      <c r="EN8" s="663">
        <v>0</v>
      </c>
      <c r="EO8" s="494">
        <v>0</v>
      </c>
      <c r="EP8" s="664">
        <v>0</v>
      </c>
      <c r="EQ8" s="671">
        <v>0</v>
      </c>
      <c r="ER8" s="663">
        <v>241.91586356231966</v>
      </c>
      <c r="ES8" s="494">
        <v>4.652276411966815</v>
      </c>
      <c r="ET8" s="494">
        <v>246.56813997428648</v>
      </c>
      <c r="EV8" s="479" t="s">
        <v>1043</v>
      </c>
      <c r="EW8" s="495">
        <v>1.0999999999999999E-2</v>
      </c>
      <c r="EX8" s="495">
        <v>0</v>
      </c>
      <c r="EY8" s="495">
        <v>1.0999999999999999E-2</v>
      </c>
      <c r="FA8" s="493" t="s">
        <v>1043</v>
      </c>
      <c r="FB8" s="692">
        <v>0</v>
      </c>
      <c r="FC8" s="496">
        <v>0</v>
      </c>
      <c r="FD8" s="496">
        <v>0</v>
      </c>
      <c r="FE8" s="693">
        <v>0</v>
      </c>
      <c r="FF8" s="496">
        <v>0</v>
      </c>
      <c r="FG8" s="496">
        <v>0.69399999999999995</v>
      </c>
      <c r="FH8" s="496">
        <v>0</v>
      </c>
      <c r="FI8" s="496">
        <v>0</v>
      </c>
      <c r="FJ8" s="496">
        <v>0.69399999999999995</v>
      </c>
      <c r="FL8" s="493" t="s">
        <v>1043</v>
      </c>
      <c r="FM8" s="692">
        <v>0</v>
      </c>
      <c r="FN8" s="496">
        <v>2.44</v>
      </c>
      <c r="FO8" s="496">
        <v>0</v>
      </c>
      <c r="FP8" s="693">
        <v>2.44</v>
      </c>
      <c r="FQ8" s="702">
        <v>0</v>
      </c>
      <c r="FR8" s="693">
        <v>0</v>
      </c>
      <c r="FS8" s="496">
        <v>0</v>
      </c>
      <c r="FT8" s="496">
        <v>0</v>
      </c>
      <c r="FU8" s="496">
        <v>0</v>
      </c>
      <c r="FW8" s="493" t="s">
        <v>1043</v>
      </c>
      <c r="FX8" s="692"/>
      <c r="FY8" s="496"/>
      <c r="FZ8" s="693"/>
      <c r="GA8" s="496">
        <v>0</v>
      </c>
      <c r="GB8" s="496">
        <v>0</v>
      </c>
      <c r="GC8" s="496">
        <v>0</v>
      </c>
      <c r="GE8" s="493" t="s">
        <v>1043</v>
      </c>
      <c r="GF8" s="692">
        <v>0</v>
      </c>
      <c r="GG8" s="496">
        <v>0</v>
      </c>
      <c r="GH8" s="693">
        <v>0</v>
      </c>
      <c r="GI8" s="496">
        <v>0</v>
      </c>
      <c r="GJ8" s="496">
        <v>0</v>
      </c>
      <c r="GK8" s="496">
        <v>0</v>
      </c>
      <c r="GM8" s="493" t="s">
        <v>1043</v>
      </c>
      <c r="GN8" s="692">
        <v>0</v>
      </c>
      <c r="GO8" s="496">
        <v>0</v>
      </c>
      <c r="GP8" s="693">
        <v>0</v>
      </c>
      <c r="GQ8" s="496">
        <v>0</v>
      </c>
      <c r="GR8" s="496">
        <v>0</v>
      </c>
      <c r="GS8" s="496">
        <v>0</v>
      </c>
      <c r="GU8" s="493" t="s">
        <v>1043</v>
      </c>
      <c r="GV8" s="692">
        <v>0</v>
      </c>
      <c r="GW8" s="496">
        <v>0</v>
      </c>
      <c r="GX8" s="693">
        <v>0</v>
      </c>
      <c r="GY8" s="496">
        <v>0</v>
      </c>
      <c r="GZ8" s="496">
        <v>0</v>
      </c>
      <c r="HA8" s="496">
        <v>0</v>
      </c>
      <c r="HC8" s="493" t="s">
        <v>1043</v>
      </c>
      <c r="HD8" s="692">
        <v>0</v>
      </c>
      <c r="HE8" s="496">
        <v>0</v>
      </c>
      <c r="HF8" s="693">
        <v>0</v>
      </c>
      <c r="HG8" s="496">
        <v>0</v>
      </c>
      <c r="HH8" s="496">
        <v>0</v>
      </c>
      <c r="HI8" s="496">
        <v>0</v>
      </c>
      <c r="HK8" s="493" t="s">
        <v>1043</v>
      </c>
      <c r="HL8" s="692">
        <v>0</v>
      </c>
      <c r="HM8" s="496">
        <v>0</v>
      </c>
      <c r="HN8" s="693">
        <v>0</v>
      </c>
      <c r="HO8" s="496">
        <v>0</v>
      </c>
      <c r="HP8" s="496">
        <v>0</v>
      </c>
      <c r="HQ8" s="496">
        <v>0</v>
      </c>
      <c r="HS8" s="493" t="s">
        <v>1043</v>
      </c>
      <c r="HT8" s="692">
        <v>0</v>
      </c>
      <c r="HU8" s="496">
        <v>0</v>
      </c>
      <c r="HV8" s="693">
        <v>0</v>
      </c>
      <c r="HW8" s="496">
        <v>0</v>
      </c>
      <c r="HX8" s="496">
        <v>1.5</v>
      </c>
      <c r="HY8" s="496">
        <v>0</v>
      </c>
      <c r="HZ8" s="496">
        <v>1.5</v>
      </c>
      <c r="IB8" s="479" t="s">
        <v>1043</v>
      </c>
      <c r="IC8" s="715">
        <v>0</v>
      </c>
      <c r="ID8" s="716">
        <v>0</v>
      </c>
      <c r="IE8" s="497"/>
      <c r="IF8" s="483" t="s">
        <v>1042</v>
      </c>
      <c r="IG8" s="483">
        <v>0</v>
      </c>
      <c r="II8" s="479" t="s">
        <v>1043</v>
      </c>
      <c r="IJ8" s="498">
        <v>0</v>
      </c>
      <c r="IK8" s="499">
        <v>0</v>
      </c>
      <c r="IL8" s="494"/>
      <c r="IM8" s="499">
        <v>0</v>
      </c>
      <c r="IN8" s="483"/>
      <c r="IO8" s="499">
        <v>1121</v>
      </c>
      <c r="IP8" s="499">
        <v>0</v>
      </c>
      <c r="IQ8" s="499">
        <v>0</v>
      </c>
    </row>
    <row r="9" spans="1:251" ht="15" customHeight="1" x14ac:dyDescent="0.15">
      <c r="A9" s="479" t="s">
        <v>1044</v>
      </c>
      <c r="B9" s="501">
        <v>2450</v>
      </c>
      <c r="C9" s="501">
        <v>2470.8009999999999</v>
      </c>
      <c r="D9" s="501">
        <v>2285.5859999999998</v>
      </c>
      <c r="E9" s="501">
        <v>2076.6990000000001</v>
      </c>
      <c r="F9" s="501">
        <v>1853.3440000000001</v>
      </c>
      <c r="G9" s="501">
        <v>1963.6559999999999</v>
      </c>
      <c r="H9" s="481">
        <v>2071.5239999999999</v>
      </c>
      <c r="I9" s="481">
        <v>1526.3710300000002</v>
      </c>
      <c r="J9" s="481">
        <v>1361.027</v>
      </c>
      <c r="K9" s="481">
        <v>1189.5376900000001</v>
      </c>
      <c r="L9" s="461">
        <v>-0.1259999324039861</v>
      </c>
      <c r="M9" s="482"/>
      <c r="N9" s="483">
        <v>2992.6</v>
      </c>
      <c r="O9" s="483">
        <v>3620.76</v>
      </c>
      <c r="P9" s="483">
        <v>3587.21</v>
      </c>
      <c r="Q9" s="483">
        <v>3376.3620000000001</v>
      </c>
      <c r="R9" s="483">
        <v>3732.6242050000001</v>
      </c>
      <c r="S9" s="483">
        <v>3780.2378990000007</v>
      </c>
      <c r="T9" s="483">
        <v>4150.3060101700003</v>
      </c>
      <c r="U9" s="483">
        <v>5060.1708056000007</v>
      </c>
      <c r="V9" s="483">
        <v>5106.1620000000003</v>
      </c>
      <c r="W9" s="483">
        <v>4756.4473652099996</v>
      </c>
      <c r="X9" s="461">
        <v>9.0888620496965E-3</v>
      </c>
      <c r="Y9" s="482"/>
      <c r="Z9" s="480"/>
      <c r="AA9" s="483"/>
      <c r="AB9" s="483"/>
      <c r="AC9" s="483"/>
      <c r="AD9" s="483"/>
      <c r="AE9" s="483"/>
      <c r="AF9" s="483"/>
      <c r="AG9" s="483"/>
      <c r="AH9" s="483"/>
      <c r="AI9" s="483"/>
      <c r="AJ9" s="461"/>
      <c r="AK9" s="484"/>
      <c r="AL9" s="479" t="s">
        <v>1044</v>
      </c>
      <c r="AM9" s="485"/>
      <c r="AN9" s="480">
        <v>9027.1619039662</v>
      </c>
      <c r="AO9" s="483">
        <v>8751.1419188623368</v>
      </c>
      <c r="AP9" s="483">
        <v>9142.5637117073347</v>
      </c>
      <c r="AQ9" s="483">
        <v>6699.2830768182157</v>
      </c>
      <c r="AR9" s="483">
        <v>7069.8299556923712</v>
      </c>
      <c r="AS9" s="486">
        <v>5.5311422823193235E-2</v>
      </c>
      <c r="AT9" s="487"/>
      <c r="AU9" s="483">
        <v>4.7389999999999999</v>
      </c>
      <c r="AV9" s="488">
        <v>7.14</v>
      </c>
      <c r="AW9" s="488">
        <v>5.8040000000000003</v>
      </c>
      <c r="AX9" s="488">
        <v>5.4960000000000004</v>
      </c>
      <c r="AY9" s="488">
        <v>4.8449999999999998</v>
      </c>
      <c r="AZ9" s="486">
        <v>-0.1184497816593888</v>
      </c>
      <c r="BB9" s="489" t="s">
        <v>1044</v>
      </c>
      <c r="BC9" s="490">
        <v>7069.8299556923712</v>
      </c>
      <c r="BD9" s="490">
        <v>1081.0855134819999</v>
      </c>
      <c r="BE9" s="490">
        <v>0</v>
      </c>
      <c r="BF9" s="490">
        <v>0.31244069907071753</v>
      </c>
      <c r="BG9" s="490">
        <v>0</v>
      </c>
      <c r="BH9" s="490">
        <v>5988.4320015113008</v>
      </c>
      <c r="BI9" s="490">
        <v>12.352439704302762</v>
      </c>
      <c r="BJ9" s="490">
        <v>28.6281949</v>
      </c>
      <c r="BK9" s="490">
        <v>0</v>
      </c>
      <c r="BL9" s="490">
        <v>0</v>
      </c>
      <c r="BM9" s="490">
        <v>0</v>
      </c>
      <c r="BN9" s="490">
        <v>3831.9897411658517</v>
      </c>
      <c r="BO9" s="490">
        <v>0</v>
      </c>
      <c r="BP9" s="490">
        <v>260.09624958352452</v>
      </c>
      <c r="BQ9" s="490">
        <v>1837.0222628811543</v>
      </c>
      <c r="BR9" s="490">
        <v>18.343113276467175</v>
      </c>
      <c r="BT9" s="479" t="s">
        <v>1044</v>
      </c>
      <c r="BU9" s="483">
        <v>504</v>
      </c>
      <c r="BV9" s="483">
        <v>589</v>
      </c>
      <c r="BW9" s="483">
        <v>642</v>
      </c>
      <c r="BX9" s="483">
        <v>604</v>
      </c>
      <c r="BY9" s="483">
        <v>568</v>
      </c>
      <c r="BZ9" s="483">
        <v>586</v>
      </c>
      <c r="CA9" s="483">
        <v>710</v>
      </c>
      <c r="CB9" s="483">
        <v>778</v>
      </c>
      <c r="CC9" s="483">
        <v>879</v>
      </c>
      <c r="CD9" s="483">
        <v>961</v>
      </c>
      <c r="CE9" s="483">
        <v>903</v>
      </c>
      <c r="CF9" s="483">
        <v>962</v>
      </c>
      <c r="CG9" s="483">
        <v>954</v>
      </c>
      <c r="CH9" s="483">
        <v>970</v>
      </c>
      <c r="CI9" s="483">
        <v>978</v>
      </c>
      <c r="CJ9" s="483">
        <v>971.27919800000006</v>
      </c>
      <c r="CK9" s="483">
        <v>989.31796699999995</v>
      </c>
      <c r="CL9" s="483">
        <v>1004.6483909999997</v>
      </c>
      <c r="CM9" s="483">
        <v>1083.2320913773588</v>
      </c>
      <c r="CN9" s="483">
        <v>1122.9590000000001</v>
      </c>
      <c r="CO9" s="483">
        <v>1205.672</v>
      </c>
      <c r="CP9" s="491">
        <v>1317.6110000000001</v>
      </c>
      <c r="CQ9" s="491">
        <v>1385.605</v>
      </c>
      <c r="CR9" s="491">
        <v>1555.126</v>
      </c>
      <c r="CS9" s="491">
        <v>1783.6579999999999</v>
      </c>
      <c r="CT9" s="491">
        <v>2011.3989999999999</v>
      </c>
      <c r="CU9" s="491">
        <v>2190.2399999999998</v>
      </c>
      <c r="CV9" s="491">
        <v>2124.6391222363604</v>
      </c>
      <c r="CW9" s="491">
        <v>2002.5824845804777</v>
      </c>
      <c r="CY9" s="479" t="s">
        <v>1044</v>
      </c>
      <c r="CZ9" s="483">
        <v>69</v>
      </c>
      <c r="DA9" s="483">
        <v>75</v>
      </c>
      <c r="DB9" s="483">
        <v>79</v>
      </c>
      <c r="DC9" s="483">
        <v>82</v>
      </c>
      <c r="DD9" s="483">
        <v>83</v>
      </c>
      <c r="DE9" s="483">
        <v>84</v>
      </c>
      <c r="DF9" s="483">
        <v>91.090909090909079</v>
      </c>
      <c r="DG9" s="483">
        <v>95.815217391304344</v>
      </c>
      <c r="DH9" s="483">
        <v>98.369565217391298</v>
      </c>
      <c r="DI9" s="483">
        <v>99.7</v>
      </c>
      <c r="DJ9" s="483">
        <v>102.7251195652174</v>
      </c>
      <c r="DK9" s="483">
        <v>105</v>
      </c>
      <c r="DL9" s="483">
        <v>111.3</v>
      </c>
      <c r="DM9" s="483">
        <v>105.29012681159421</v>
      </c>
      <c r="DN9" s="483">
        <v>91</v>
      </c>
      <c r="DO9" s="492">
        <v>85.595101818181817</v>
      </c>
      <c r="DP9" s="492">
        <v>82.010213161919623</v>
      </c>
      <c r="DQ9" s="492">
        <v>83.580936866181816</v>
      </c>
      <c r="DR9" s="492">
        <v>113.0058289732107</v>
      </c>
      <c r="DS9" s="492">
        <v>118.84179433224172</v>
      </c>
      <c r="DT9" s="492">
        <v>120.14808716123802</v>
      </c>
      <c r="DU9" s="492">
        <v>133</v>
      </c>
      <c r="DV9" s="492">
        <v>139.79565398550724</v>
      </c>
      <c r="DW9" s="492">
        <v>146.4195688405797</v>
      </c>
      <c r="DX9" s="492">
        <v>144.52827717391307</v>
      </c>
      <c r="DY9" s="492">
        <v>153.53056742485472</v>
      </c>
      <c r="DZ9" s="492">
        <v>154.9420093045849</v>
      </c>
      <c r="EA9" s="492">
        <v>155.44999245236571</v>
      </c>
      <c r="EB9" s="492">
        <v>157.77962038686425</v>
      </c>
      <c r="ED9" s="493" t="s">
        <v>1044</v>
      </c>
      <c r="EE9" s="663">
        <v>249.75</v>
      </c>
      <c r="EF9" s="494">
        <v>24.953016770917152</v>
      </c>
      <c r="EG9" s="664">
        <v>274.70301677091715</v>
      </c>
      <c r="EH9" s="663">
        <v>1965.0973254994069</v>
      </c>
      <c r="EI9" s="494">
        <v>29.773966670198494</v>
      </c>
      <c r="EJ9" s="664">
        <v>1994.8712921696053</v>
      </c>
      <c r="EK9" s="663">
        <v>0</v>
      </c>
      <c r="EL9" s="494">
        <v>0</v>
      </c>
      <c r="EM9" s="664">
        <v>0</v>
      </c>
      <c r="EN9" s="663">
        <v>0.17604</v>
      </c>
      <c r="EO9" s="494">
        <v>0</v>
      </c>
      <c r="EP9" s="664">
        <v>0.17604</v>
      </c>
      <c r="EQ9" s="671">
        <v>0</v>
      </c>
      <c r="ER9" s="663">
        <v>2215.0233654994067</v>
      </c>
      <c r="ES9" s="494">
        <v>54.726983441115649</v>
      </c>
      <c r="ET9" s="494">
        <v>2269.7503489405226</v>
      </c>
      <c r="EV9" s="479" t="s">
        <v>1044</v>
      </c>
      <c r="EW9" s="495">
        <v>5.4859999999999999E-2</v>
      </c>
      <c r="EX9" s="495">
        <v>0</v>
      </c>
      <c r="EY9" s="495">
        <v>5.4859999999999999E-2</v>
      </c>
      <c r="FA9" s="493" t="s">
        <v>1044</v>
      </c>
      <c r="FB9" s="692">
        <v>6.4</v>
      </c>
      <c r="FC9" s="496">
        <v>0</v>
      </c>
      <c r="FD9" s="496">
        <v>0</v>
      </c>
      <c r="FE9" s="693">
        <v>6.4</v>
      </c>
      <c r="FF9" s="496">
        <v>0</v>
      </c>
      <c r="FG9" s="496">
        <v>0</v>
      </c>
      <c r="FH9" s="496">
        <v>0</v>
      </c>
      <c r="FI9" s="496">
        <v>0</v>
      </c>
      <c r="FJ9" s="496">
        <v>0</v>
      </c>
      <c r="FL9" s="493" t="s">
        <v>1044</v>
      </c>
      <c r="FM9" s="692">
        <v>0</v>
      </c>
      <c r="FN9" s="496">
        <v>8.636000000000001</v>
      </c>
      <c r="FO9" s="496">
        <v>0</v>
      </c>
      <c r="FP9" s="693">
        <v>8.636000000000001</v>
      </c>
      <c r="FQ9" s="702">
        <v>0</v>
      </c>
      <c r="FR9" s="693">
        <v>0</v>
      </c>
      <c r="FS9" s="496">
        <v>0</v>
      </c>
      <c r="FT9" s="496">
        <v>1.81</v>
      </c>
      <c r="FU9" s="496">
        <v>1.81</v>
      </c>
      <c r="FW9" s="493" t="s">
        <v>1044</v>
      </c>
      <c r="FX9" s="692"/>
      <c r="FY9" s="496"/>
      <c r="FZ9" s="693"/>
      <c r="GA9" s="496">
        <v>0</v>
      </c>
      <c r="GB9" s="496">
        <v>6.56</v>
      </c>
      <c r="GC9" s="496">
        <v>6.56</v>
      </c>
      <c r="GE9" s="493" t="s">
        <v>1044</v>
      </c>
      <c r="GF9" s="692">
        <v>0</v>
      </c>
      <c r="GG9" s="496">
        <v>0</v>
      </c>
      <c r="GH9" s="693">
        <v>0</v>
      </c>
      <c r="GI9" s="496">
        <v>0</v>
      </c>
      <c r="GJ9" s="496">
        <v>0</v>
      </c>
      <c r="GK9" s="496">
        <v>0</v>
      </c>
      <c r="GM9" s="493" t="s">
        <v>1044</v>
      </c>
      <c r="GN9" s="692">
        <v>24.96</v>
      </c>
      <c r="GO9" s="496">
        <v>1.224</v>
      </c>
      <c r="GP9" s="693">
        <v>26.184000000000001</v>
      </c>
      <c r="GQ9" s="496">
        <v>0</v>
      </c>
      <c r="GR9" s="496">
        <v>0</v>
      </c>
      <c r="GS9" s="496">
        <v>0</v>
      </c>
      <c r="GU9" s="493" t="s">
        <v>1044</v>
      </c>
      <c r="GV9" s="692">
        <v>0</v>
      </c>
      <c r="GW9" s="496">
        <v>0</v>
      </c>
      <c r="GX9" s="693">
        <v>0</v>
      </c>
      <c r="GY9" s="496">
        <v>0</v>
      </c>
      <c r="GZ9" s="496">
        <v>0</v>
      </c>
      <c r="HA9" s="496">
        <v>0</v>
      </c>
      <c r="HC9" s="493" t="s">
        <v>1044</v>
      </c>
      <c r="HD9" s="692">
        <v>0</v>
      </c>
      <c r="HE9" s="496">
        <v>0</v>
      </c>
      <c r="HF9" s="693">
        <v>0</v>
      </c>
      <c r="HG9" s="496">
        <v>0</v>
      </c>
      <c r="HH9" s="496">
        <v>5</v>
      </c>
      <c r="HI9" s="496">
        <v>5</v>
      </c>
      <c r="HK9" s="493" t="s">
        <v>1044</v>
      </c>
      <c r="HL9" s="692">
        <v>0</v>
      </c>
      <c r="HM9" s="496">
        <v>0</v>
      </c>
      <c r="HN9" s="693">
        <v>0</v>
      </c>
      <c r="HO9" s="496">
        <v>0</v>
      </c>
      <c r="HP9" s="496">
        <v>0</v>
      </c>
      <c r="HQ9" s="496">
        <v>0</v>
      </c>
      <c r="HS9" s="493" t="s">
        <v>1044</v>
      </c>
      <c r="HT9" s="692">
        <v>0</v>
      </c>
      <c r="HU9" s="496">
        <v>0</v>
      </c>
      <c r="HV9" s="693">
        <v>0</v>
      </c>
      <c r="HW9" s="496">
        <v>0</v>
      </c>
      <c r="HX9" s="496">
        <v>2.7E-2</v>
      </c>
      <c r="HY9" s="496">
        <v>0</v>
      </c>
      <c r="HZ9" s="496">
        <v>2.7E-2</v>
      </c>
      <c r="IB9" s="479" t="s">
        <v>1044</v>
      </c>
      <c r="IC9" s="717">
        <v>7300</v>
      </c>
      <c r="ID9" s="718">
        <v>45.915613</v>
      </c>
      <c r="IE9" s="483">
        <v>9706</v>
      </c>
      <c r="IF9" s="483">
        <v>9800</v>
      </c>
      <c r="IG9" s="483">
        <v>12200</v>
      </c>
      <c r="II9" s="479" t="s">
        <v>1044</v>
      </c>
      <c r="IJ9" s="502">
        <v>6.8627070006884141</v>
      </c>
      <c r="IK9" s="499">
        <v>43.165123119999997</v>
      </c>
      <c r="IL9" s="494"/>
      <c r="IM9" s="499">
        <v>39188.462630999995</v>
      </c>
      <c r="IN9" s="483"/>
      <c r="IO9" s="499">
        <v>20150</v>
      </c>
      <c r="IP9" s="500">
        <v>1.2406947890818858</v>
      </c>
      <c r="IQ9" s="499">
        <v>0</v>
      </c>
    </row>
    <row r="10" spans="1:251" ht="15" customHeight="1" x14ac:dyDescent="0.15">
      <c r="A10" s="479" t="s">
        <v>1045</v>
      </c>
      <c r="B10" s="480"/>
      <c r="C10" s="480"/>
      <c r="D10" s="480"/>
      <c r="E10" s="480"/>
      <c r="F10" s="480"/>
      <c r="G10" s="480"/>
      <c r="H10" s="481"/>
      <c r="I10" s="481"/>
      <c r="J10" s="481"/>
      <c r="K10" s="481"/>
      <c r="L10" s="461"/>
      <c r="M10" s="482"/>
      <c r="N10" s="483"/>
      <c r="O10" s="483"/>
      <c r="P10" s="483"/>
      <c r="Q10" s="483"/>
      <c r="R10" s="483"/>
      <c r="S10" s="483"/>
      <c r="T10" s="483"/>
      <c r="U10" s="483">
        <v>0</v>
      </c>
      <c r="V10" s="483"/>
      <c r="W10" s="483"/>
      <c r="X10" s="461"/>
      <c r="Y10" s="482"/>
      <c r="Z10" s="480"/>
      <c r="AA10" s="483"/>
      <c r="AB10" s="483"/>
      <c r="AC10" s="483"/>
      <c r="AD10" s="483"/>
      <c r="AE10" s="483"/>
      <c r="AF10" s="483"/>
      <c r="AG10" s="483"/>
      <c r="AH10" s="483"/>
      <c r="AI10" s="483"/>
      <c r="AJ10" s="461"/>
      <c r="AK10" s="484"/>
      <c r="AL10" s="479" t="s">
        <v>1045</v>
      </c>
      <c r="AM10" s="485"/>
      <c r="AN10" s="480">
        <v>99.459470191661765</v>
      </c>
      <c r="AO10" s="483">
        <v>126.672443</v>
      </c>
      <c r="AP10" s="483">
        <v>193.69767139999999</v>
      </c>
      <c r="AQ10" s="483">
        <v>156.15045800000001</v>
      </c>
      <c r="AR10" s="483">
        <v>119.59696</v>
      </c>
      <c r="AS10" s="486">
        <v>-0.23409151960348407</v>
      </c>
      <c r="AT10" s="487"/>
      <c r="AU10" s="483"/>
      <c r="AV10" s="483"/>
      <c r="AW10" s="483"/>
      <c r="AX10" s="483"/>
      <c r="AY10" s="483"/>
      <c r="AZ10" s="486"/>
      <c r="BB10" s="489" t="s">
        <v>1045</v>
      </c>
      <c r="BC10" s="490">
        <v>119.59696</v>
      </c>
      <c r="BD10" s="490">
        <v>0</v>
      </c>
      <c r="BE10" s="490">
        <v>0</v>
      </c>
      <c r="BF10" s="490">
        <v>0</v>
      </c>
      <c r="BG10" s="490">
        <v>0</v>
      </c>
      <c r="BH10" s="490">
        <v>119.59696</v>
      </c>
      <c r="BI10" s="490">
        <v>0</v>
      </c>
      <c r="BJ10" s="490">
        <v>0</v>
      </c>
      <c r="BK10" s="490">
        <v>0</v>
      </c>
      <c r="BL10" s="490">
        <v>0</v>
      </c>
      <c r="BM10" s="490">
        <v>0</v>
      </c>
      <c r="BN10" s="490">
        <v>0</v>
      </c>
      <c r="BO10" s="490">
        <v>0</v>
      </c>
      <c r="BP10" s="490">
        <v>0</v>
      </c>
      <c r="BQ10" s="490">
        <v>119.59696</v>
      </c>
      <c r="BR10" s="490">
        <v>0</v>
      </c>
      <c r="BT10" s="479" t="s">
        <v>1045</v>
      </c>
      <c r="BU10" s="483">
        <v>48</v>
      </c>
      <c r="BV10" s="483">
        <v>61</v>
      </c>
      <c r="BW10" s="483">
        <v>65</v>
      </c>
      <c r="BX10" s="483">
        <v>66</v>
      </c>
      <c r="BY10" s="483">
        <v>69</v>
      </c>
      <c r="BZ10" s="483">
        <v>73</v>
      </c>
      <c r="CA10" s="483">
        <v>89</v>
      </c>
      <c r="CB10" s="483">
        <v>98</v>
      </c>
      <c r="CC10" s="483">
        <v>125</v>
      </c>
      <c r="CD10" s="483">
        <v>139</v>
      </c>
      <c r="CE10" s="483">
        <v>146</v>
      </c>
      <c r="CF10" s="483">
        <v>157</v>
      </c>
      <c r="CG10" s="483">
        <v>161</v>
      </c>
      <c r="CH10" s="483">
        <v>170</v>
      </c>
      <c r="CI10" s="483">
        <v>170</v>
      </c>
      <c r="CJ10" s="483">
        <v>169.626</v>
      </c>
      <c r="CK10" s="483">
        <v>158</v>
      </c>
      <c r="CL10" s="483">
        <v>156.46633899999998</v>
      </c>
      <c r="CM10" s="483">
        <v>197.78993905104107</v>
      </c>
      <c r="CN10" s="483">
        <v>217.232</v>
      </c>
      <c r="CO10" s="483">
        <v>242.70400000000001</v>
      </c>
      <c r="CP10" s="491">
        <v>263.85000000000002</v>
      </c>
      <c r="CQ10" s="491">
        <v>291.94099999999997</v>
      </c>
      <c r="CR10" s="491">
        <v>329.32</v>
      </c>
      <c r="CS10" s="491">
        <v>357.09199999999998</v>
      </c>
      <c r="CT10" s="491">
        <v>415.50700000000001</v>
      </c>
      <c r="CU10" s="491">
        <v>455.59</v>
      </c>
      <c r="CV10" s="491">
        <v>471.36200000000002</v>
      </c>
      <c r="CW10" s="491">
        <v>475.87253999999996</v>
      </c>
      <c r="CY10" s="479" t="s">
        <v>1045</v>
      </c>
      <c r="CZ10" s="483">
        <v>8</v>
      </c>
      <c r="DA10" s="483">
        <v>9</v>
      </c>
      <c r="DB10" s="483">
        <v>9</v>
      </c>
      <c r="DC10" s="483">
        <v>10</v>
      </c>
      <c r="DD10" s="483">
        <v>10</v>
      </c>
      <c r="DE10" s="483">
        <v>11</v>
      </c>
      <c r="DF10" s="483">
        <v>11.58181818181818</v>
      </c>
      <c r="DG10" s="483">
        <v>12.318840579710143</v>
      </c>
      <c r="DH10" s="483">
        <v>13.043478260869565</v>
      </c>
      <c r="DI10" s="483">
        <v>14.1</v>
      </c>
      <c r="DJ10" s="483">
        <v>14.760771739130435</v>
      </c>
      <c r="DK10" s="483">
        <v>15</v>
      </c>
      <c r="DL10" s="483">
        <v>16.3</v>
      </c>
      <c r="DM10" s="483">
        <v>15.431467391304349</v>
      </c>
      <c r="DN10" s="483">
        <v>13</v>
      </c>
      <c r="DO10" s="492">
        <v>11.514439999999999</v>
      </c>
      <c r="DP10" s="492">
        <v>10.818678032450238</v>
      </c>
      <c r="DQ10" s="492">
        <v>11.466760341636363</v>
      </c>
      <c r="DR10" s="492">
        <v>15.420014362411459</v>
      </c>
      <c r="DS10" s="492">
        <v>15.939588677178296</v>
      </c>
      <c r="DT10" s="492">
        <v>16.556127171921521</v>
      </c>
      <c r="DU10" s="492">
        <v>18</v>
      </c>
      <c r="DV10" s="492">
        <v>18.649742753623201</v>
      </c>
      <c r="DW10" s="492">
        <v>19.689057971014499</v>
      </c>
      <c r="DX10" s="492">
        <v>20.312822463768114</v>
      </c>
      <c r="DY10" s="492">
        <v>21.788354071291568</v>
      </c>
      <c r="DZ10" s="492">
        <v>22.277361479662993</v>
      </c>
      <c r="EA10" s="492">
        <v>22.948139760709868</v>
      </c>
      <c r="EB10" s="492">
        <v>23.853478213829622</v>
      </c>
      <c r="ED10" s="493" t="s">
        <v>1045</v>
      </c>
      <c r="EE10" s="663">
        <v>10</v>
      </c>
      <c r="EF10" s="494">
        <v>0</v>
      </c>
      <c r="EG10" s="664">
        <v>10</v>
      </c>
      <c r="EH10" s="663">
        <v>258.02703611002664</v>
      </c>
      <c r="EI10" s="494">
        <v>0</v>
      </c>
      <c r="EJ10" s="664">
        <v>258.02703611002664</v>
      </c>
      <c r="EK10" s="663">
        <v>0</v>
      </c>
      <c r="EL10" s="494">
        <v>0</v>
      </c>
      <c r="EM10" s="664">
        <v>0</v>
      </c>
      <c r="EN10" s="663">
        <v>0</v>
      </c>
      <c r="EO10" s="494">
        <v>0</v>
      </c>
      <c r="EP10" s="664">
        <v>0</v>
      </c>
      <c r="EQ10" s="671">
        <v>0</v>
      </c>
      <c r="ER10" s="663">
        <v>268.02703611002664</v>
      </c>
      <c r="ES10" s="494">
        <v>0</v>
      </c>
      <c r="ET10" s="494">
        <v>268.02703611002664</v>
      </c>
      <c r="EV10" s="479" t="s">
        <v>1045</v>
      </c>
      <c r="EW10" s="495">
        <v>0</v>
      </c>
      <c r="EX10" s="495">
        <v>0</v>
      </c>
      <c r="EY10" s="495">
        <v>0</v>
      </c>
      <c r="FA10" s="493" t="s">
        <v>1045</v>
      </c>
      <c r="FB10" s="692">
        <v>0</v>
      </c>
      <c r="FC10" s="496">
        <v>0</v>
      </c>
      <c r="FD10" s="496">
        <v>0</v>
      </c>
      <c r="FE10" s="693">
        <v>0</v>
      </c>
      <c r="FF10" s="496">
        <v>0</v>
      </c>
      <c r="FG10" s="496">
        <v>0</v>
      </c>
      <c r="FH10" s="496">
        <v>0</v>
      </c>
      <c r="FI10" s="496">
        <v>0</v>
      </c>
      <c r="FJ10" s="496">
        <v>0</v>
      </c>
      <c r="FL10" s="493" t="s">
        <v>1045</v>
      </c>
      <c r="FM10" s="692">
        <v>0</v>
      </c>
      <c r="FN10" s="496">
        <v>0</v>
      </c>
      <c r="FO10" s="496">
        <v>0</v>
      </c>
      <c r="FP10" s="693">
        <v>0</v>
      </c>
      <c r="FQ10" s="702">
        <v>0</v>
      </c>
      <c r="FR10" s="693">
        <v>0</v>
      </c>
      <c r="FS10" s="496">
        <v>0</v>
      </c>
      <c r="FT10" s="496">
        <v>0</v>
      </c>
      <c r="FU10" s="496">
        <v>0</v>
      </c>
      <c r="FW10" s="493" t="s">
        <v>1045</v>
      </c>
      <c r="FX10" s="692"/>
      <c r="FY10" s="496"/>
      <c r="FZ10" s="693"/>
      <c r="GA10" s="496">
        <v>0</v>
      </c>
      <c r="GB10" s="496">
        <v>0</v>
      </c>
      <c r="GC10" s="496">
        <v>0</v>
      </c>
      <c r="GE10" s="493" t="s">
        <v>1045</v>
      </c>
      <c r="GF10" s="692">
        <v>0</v>
      </c>
      <c r="GG10" s="496">
        <v>0</v>
      </c>
      <c r="GH10" s="693">
        <v>0</v>
      </c>
      <c r="GI10" s="496">
        <v>0</v>
      </c>
      <c r="GJ10" s="496">
        <v>0</v>
      </c>
      <c r="GK10" s="496">
        <v>0</v>
      </c>
      <c r="GM10" s="493" t="s">
        <v>1045</v>
      </c>
      <c r="GN10" s="692">
        <v>0</v>
      </c>
      <c r="GO10" s="496">
        <v>0</v>
      </c>
      <c r="GP10" s="693">
        <v>0</v>
      </c>
      <c r="GQ10" s="496">
        <v>0</v>
      </c>
      <c r="GR10" s="496">
        <v>0</v>
      </c>
      <c r="GS10" s="496">
        <v>0</v>
      </c>
      <c r="GU10" s="493" t="s">
        <v>1045</v>
      </c>
      <c r="GV10" s="692">
        <v>0</v>
      </c>
      <c r="GW10" s="496">
        <v>0</v>
      </c>
      <c r="GX10" s="693">
        <v>0</v>
      </c>
      <c r="GY10" s="496">
        <v>0</v>
      </c>
      <c r="GZ10" s="496">
        <v>0</v>
      </c>
      <c r="HA10" s="496">
        <v>0</v>
      </c>
      <c r="HC10" s="493" t="s">
        <v>1045</v>
      </c>
      <c r="HD10" s="692">
        <v>0</v>
      </c>
      <c r="HE10" s="496">
        <v>0</v>
      </c>
      <c r="HF10" s="693">
        <v>0</v>
      </c>
      <c r="HG10" s="496">
        <v>0</v>
      </c>
      <c r="HH10" s="496">
        <v>0</v>
      </c>
      <c r="HI10" s="496">
        <v>0</v>
      </c>
      <c r="HK10" s="493" t="s">
        <v>1045</v>
      </c>
      <c r="HL10" s="692">
        <v>0</v>
      </c>
      <c r="HM10" s="496">
        <v>0</v>
      </c>
      <c r="HN10" s="693">
        <v>0</v>
      </c>
      <c r="HO10" s="496">
        <v>0</v>
      </c>
      <c r="HP10" s="496">
        <v>0</v>
      </c>
      <c r="HQ10" s="496">
        <v>0</v>
      </c>
      <c r="HS10" s="493" t="s">
        <v>1045</v>
      </c>
      <c r="HT10" s="692">
        <v>0</v>
      </c>
      <c r="HU10" s="496">
        <v>0</v>
      </c>
      <c r="HV10" s="693">
        <v>0</v>
      </c>
      <c r="HW10" s="496">
        <v>0</v>
      </c>
      <c r="HX10" s="496">
        <v>0</v>
      </c>
      <c r="HY10" s="496">
        <v>0</v>
      </c>
      <c r="HZ10" s="496">
        <v>0</v>
      </c>
      <c r="IB10" s="479" t="s">
        <v>1045</v>
      </c>
      <c r="IC10" s="715">
        <v>0</v>
      </c>
      <c r="ID10" s="716">
        <v>0</v>
      </c>
      <c r="IE10" s="497"/>
      <c r="IF10" s="483" t="s">
        <v>1042</v>
      </c>
      <c r="IG10" s="483">
        <v>0</v>
      </c>
      <c r="II10" s="479" t="s">
        <v>1045</v>
      </c>
      <c r="IJ10" s="498">
        <v>0</v>
      </c>
      <c r="IK10" s="499">
        <v>0</v>
      </c>
      <c r="IL10" s="494"/>
      <c r="IM10" s="499">
        <v>0</v>
      </c>
      <c r="IN10" s="483"/>
      <c r="IO10" s="499">
        <v>5892</v>
      </c>
      <c r="IP10" s="500">
        <v>8.4860828241683645E-2</v>
      </c>
      <c r="IQ10" s="499">
        <v>0</v>
      </c>
    </row>
    <row r="11" spans="1:251" ht="15" customHeight="1" x14ac:dyDescent="0.15">
      <c r="A11" s="479" t="s">
        <v>1046</v>
      </c>
      <c r="B11" s="480"/>
      <c r="C11" s="480"/>
      <c r="D11" s="480"/>
      <c r="E11" s="480"/>
      <c r="F11" s="480"/>
      <c r="G11" s="480"/>
      <c r="H11" s="481"/>
      <c r="I11" s="481"/>
      <c r="J11" s="481"/>
      <c r="K11" s="481"/>
      <c r="L11" s="461"/>
      <c r="M11" s="482"/>
      <c r="N11" s="483"/>
      <c r="O11" s="483"/>
      <c r="P11" s="483"/>
      <c r="Q11" s="483"/>
      <c r="R11" s="483"/>
      <c r="S11" s="483"/>
      <c r="T11" s="483"/>
      <c r="U11" s="483">
        <v>0</v>
      </c>
      <c r="V11" s="483"/>
      <c r="W11" s="483"/>
      <c r="X11" s="461"/>
      <c r="Y11" s="482"/>
      <c r="Z11" s="480"/>
      <c r="AA11" s="483"/>
      <c r="AB11" s="483"/>
      <c r="AC11" s="483"/>
      <c r="AD11" s="483"/>
      <c r="AE11" s="483"/>
      <c r="AF11" s="483"/>
      <c r="AG11" s="483"/>
      <c r="AH11" s="483"/>
      <c r="AI11" s="483"/>
      <c r="AJ11" s="461"/>
      <c r="AK11" s="484"/>
      <c r="AL11" s="479" t="s">
        <v>1046</v>
      </c>
      <c r="AM11" s="485"/>
      <c r="AN11" s="480">
        <v>42029.874471001072</v>
      </c>
      <c r="AO11" s="483">
        <v>39939.363505567708</v>
      </c>
      <c r="AP11" s="483">
        <v>38303.591954903422</v>
      </c>
      <c r="AQ11" s="483">
        <v>31773.60885159003</v>
      </c>
      <c r="AR11" s="483">
        <v>43001.776722860217</v>
      </c>
      <c r="AS11" s="486">
        <v>0.3533803139490812</v>
      </c>
      <c r="AT11" s="487"/>
      <c r="AU11" s="483">
        <v>36</v>
      </c>
      <c r="AV11" s="488">
        <v>23.809000000000001</v>
      </c>
      <c r="AW11" s="488">
        <v>41.127000000000002</v>
      </c>
      <c r="AX11" s="488">
        <v>33.21</v>
      </c>
      <c r="AY11" s="488">
        <v>51.558</v>
      </c>
      <c r="AZ11" s="486">
        <v>0.55248419150858163</v>
      </c>
      <c r="BB11" s="489" t="s">
        <v>1046</v>
      </c>
      <c r="BC11" s="490">
        <v>43001.776722860217</v>
      </c>
      <c r="BD11" s="490">
        <v>41497.804004392725</v>
      </c>
      <c r="BE11" s="490">
        <v>3.5174278987484655E-3</v>
      </c>
      <c r="BF11" s="490">
        <v>0.51794286293398351</v>
      </c>
      <c r="BG11" s="490">
        <v>0</v>
      </c>
      <c r="BH11" s="490">
        <v>1503.4512581766608</v>
      </c>
      <c r="BI11" s="490">
        <v>3.0881099260756906</v>
      </c>
      <c r="BJ11" s="490">
        <v>114.39096576599999</v>
      </c>
      <c r="BK11" s="490">
        <v>0</v>
      </c>
      <c r="BL11" s="490">
        <v>22.8657024</v>
      </c>
      <c r="BM11" s="490">
        <v>545.8566239999999</v>
      </c>
      <c r="BN11" s="490">
        <v>0</v>
      </c>
      <c r="BO11" s="490">
        <v>0</v>
      </c>
      <c r="BP11" s="490">
        <v>425.34957887999997</v>
      </c>
      <c r="BQ11" s="490">
        <v>311.99162922400001</v>
      </c>
      <c r="BR11" s="490">
        <v>79.908647980585172</v>
      </c>
      <c r="BT11" s="479" t="s">
        <v>1046</v>
      </c>
      <c r="BU11" s="483">
        <v>731</v>
      </c>
      <c r="BV11" s="483">
        <v>836</v>
      </c>
      <c r="BW11" s="483">
        <v>908</v>
      </c>
      <c r="BX11" s="483">
        <v>877</v>
      </c>
      <c r="BY11" s="483">
        <v>879</v>
      </c>
      <c r="BZ11" s="483">
        <v>873</v>
      </c>
      <c r="CA11" s="483">
        <v>1053</v>
      </c>
      <c r="CB11" s="483">
        <v>1145</v>
      </c>
      <c r="CC11" s="483">
        <v>1230</v>
      </c>
      <c r="CD11" s="483">
        <v>1301</v>
      </c>
      <c r="CE11" s="483">
        <v>1419</v>
      </c>
      <c r="CF11" s="483">
        <v>1596</v>
      </c>
      <c r="CG11" s="483">
        <v>1465</v>
      </c>
      <c r="CH11" s="483">
        <v>1495</v>
      </c>
      <c r="CI11" s="483">
        <v>1595</v>
      </c>
      <c r="CJ11" s="483">
        <v>1658.481689</v>
      </c>
      <c r="CK11" s="483">
        <v>1663.681658</v>
      </c>
      <c r="CL11" s="483">
        <v>1812.4272060000001</v>
      </c>
      <c r="CM11" s="483">
        <v>1907.4763533588598</v>
      </c>
      <c r="CN11" s="483">
        <v>2096.777</v>
      </c>
      <c r="CO11" s="483">
        <v>2143.9450000000002</v>
      </c>
      <c r="CP11" s="491">
        <v>2320.654</v>
      </c>
      <c r="CQ11" s="491">
        <v>2345.9490000000001</v>
      </c>
      <c r="CR11" s="491">
        <v>2409.1080000000002</v>
      </c>
      <c r="CS11" s="491">
        <v>2632.0162400000004</v>
      </c>
      <c r="CT11" s="491">
        <v>3200.4062800000002</v>
      </c>
      <c r="CU11" s="491">
        <v>3432.0545670495121</v>
      </c>
      <c r="CV11" s="491">
        <v>3746.1865009911849</v>
      </c>
      <c r="CW11" s="491">
        <v>3810.0571899507718</v>
      </c>
      <c r="CY11" s="479" t="s">
        <v>1046</v>
      </c>
      <c r="CZ11" s="483">
        <v>179</v>
      </c>
      <c r="DA11" s="483">
        <v>184</v>
      </c>
      <c r="DB11" s="483">
        <v>188</v>
      </c>
      <c r="DC11" s="483">
        <v>196</v>
      </c>
      <c r="DD11" s="483">
        <v>194</v>
      </c>
      <c r="DE11" s="483">
        <v>205</v>
      </c>
      <c r="DF11" s="483">
        <v>224.54545454545453</v>
      </c>
      <c r="DG11" s="483">
        <v>236.12318840579709</v>
      </c>
      <c r="DH11" s="483">
        <v>236.77536231884054</v>
      </c>
      <c r="DI11" s="483">
        <v>233.8</v>
      </c>
      <c r="DJ11" s="483">
        <v>242.16291485507247</v>
      </c>
      <c r="DK11" s="483">
        <v>258</v>
      </c>
      <c r="DL11" s="483">
        <v>251</v>
      </c>
      <c r="DM11" s="483">
        <v>237.7655688405797</v>
      </c>
      <c r="DN11" s="483">
        <v>219</v>
      </c>
      <c r="DO11" s="492">
        <v>231.79562363636362</v>
      </c>
      <c r="DP11" s="492">
        <v>237.98645411082705</v>
      </c>
      <c r="DQ11" s="492">
        <v>245.3530050287273</v>
      </c>
      <c r="DR11" s="492">
        <v>258.92425118835081</v>
      </c>
      <c r="DS11" s="492">
        <v>265.35847828630534</v>
      </c>
      <c r="DT11" s="492">
        <v>271.31576183254856</v>
      </c>
      <c r="DU11" s="492">
        <v>284</v>
      </c>
      <c r="DV11" s="492">
        <v>290.74040398550699</v>
      </c>
      <c r="DW11" s="492">
        <v>300.92850724637702</v>
      </c>
      <c r="DX11" s="492">
        <v>321.09538586956523</v>
      </c>
      <c r="DY11" s="492">
        <v>339.13152651438685</v>
      </c>
      <c r="DZ11" s="492">
        <v>343.36722864492197</v>
      </c>
      <c r="EA11" s="492">
        <v>338.84566921201065</v>
      </c>
      <c r="EB11" s="492">
        <v>340.95906571393823</v>
      </c>
      <c r="ED11" s="493" t="s">
        <v>1046</v>
      </c>
      <c r="EE11" s="663">
        <v>13371.552659999999</v>
      </c>
      <c r="EF11" s="494">
        <v>0.76178681007367277</v>
      </c>
      <c r="EG11" s="664">
        <v>13372.314446810073</v>
      </c>
      <c r="EH11" s="663">
        <v>102.77394621241373</v>
      </c>
      <c r="EI11" s="494">
        <v>341.5839082780347</v>
      </c>
      <c r="EJ11" s="664">
        <v>444.3578544904484</v>
      </c>
      <c r="EK11" s="663">
        <v>0</v>
      </c>
      <c r="EL11" s="494">
        <v>0</v>
      </c>
      <c r="EM11" s="664">
        <v>0</v>
      </c>
      <c r="EN11" s="663">
        <v>0</v>
      </c>
      <c r="EO11" s="494">
        <v>0</v>
      </c>
      <c r="EP11" s="664">
        <v>0</v>
      </c>
      <c r="EQ11" s="671">
        <v>0</v>
      </c>
      <c r="ER11" s="663">
        <v>13474.326606212413</v>
      </c>
      <c r="ES11" s="494">
        <v>342.34569508810836</v>
      </c>
      <c r="ET11" s="494">
        <v>13816.672301300521</v>
      </c>
      <c r="EV11" s="479" t="s">
        <v>1046</v>
      </c>
      <c r="EW11" s="495">
        <v>0.17430999999999999</v>
      </c>
      <c r="EX11" s="495">
        <v>0</v>
      </c>
      <c r="EY11" s="495">
        <v>0.17430999999999999</v>
      </c>
      <c r="FA11" s="493" t="s">
        <v>1046</v>
      </c>
      <c r="FB11" s="692">
        <v>0</v>
      </c>
      <c r="FC11" s="496">
        <v>0</v>
      </c>
      <c r="FD11" s="496">
        <v>0</v>
      </c>
      <c r="FE11" s="693">
        <v>0</v>
      </c>
      <c r="FF11" s="496">
        <v>0.05</v>
      </c>
      <c r="FG11" s="496">
        <v>110.69959999999998</v>
      </c>
      <c r="FH11" s="496">
        <v>0</v>
      </c>
      <c r="FI11" s="496">
        <v>0</v>
      </c>
      <c r="FJ11" s="496">
        <v>110.74959999999997</v>
      </c>
      <c r="FL11" s="493" t="s">
        <v>1046</v>
      </c>
      <c r="FM11" s="692">
        <v>0.64</v>
      </c>
      <c r="FN11" s="496">
        <v>5.476</v>
      </c>
      <c r="FO11" s="496">
        <v>0</v>
      </c>
      <c r="FP11" s="693">
        <v>6.1159999999999997</v>
      </c>
      <c r="FQ11" s="702">
        <v>0</v>
      </c>
      <c r="FR11" s="693">
        <v>0</v>
      </c>
      <c r="FS11" s="496">
        <v>7.1999999999999995E-2</v>
      </c>
      <c r="FT11" s="496">
        <v>10.5304</v>
      </c>
      <c r="FU11" s="496">
        <v>10.602399999999999</v>
      </c>
      <c r="FW11" s="493" t="s">
        <v>1046</v>
      </c>
      <c r="FX11" s="692"/>
      <c r="FY11" s="496"/>
      <c r="FZ11" s="693"/>
      <c r="GA11" s="496">
        <v>0</v>
      </c>
      <c r="GB11" s="496">
        <v>0</v>
      </c>
      <c r="GC11" s="496">
        <v>0</v>
      </c>
      <c r="GE11" s="493" t="s">
        <v>1046</v>
      </c>
      <c r="GF11" s="692">
        <v>0</v>
      </c>
      <c r="GG11" s="496">
        <v>15.44</v>
      </c>
      <c r="GH11" s="693">
        <v>15.44</v>
      </c>
      <c r="GI11" s="496">
        <v>0</v>
      </c>
      <c r="GJ11" s="496">
        <v>0</v>
      </c>
      <c r="GK11" s="496">
        <v>0</v>
      </c>
      <c r="GM11" s="493" t="s">
        <v>1046</v>
      </c>
      <c r="GN11" s="692">
        <v>0</v>
      </c>
      <c r="GO11" s="496">
        <v>86.091999999999999</v>
      </c>
      <c r="GP11" s="693">
        <v>86.091999999999999</v>
      </c>
      <c r="GQ11" s="496">
        <v>0</v>
      </c>
      <c r="GR11" s="496">
        <v>0</v>
      </c>
      <c r="GS11" s="496">
        <v>0</v>
      </c>
      <c r="GU11" s="493" t="s">
        <v>1046</v>
      </c>
      <c r="GV11" s="692">
        <v>0</v>
      </c>
      <c r="GW11" s="496">
        <v>108.70399999999999</v>
      </c>
      <c r="GX11" s="693">
        <v>108.70399999999999</v>
      </c>
      <c r="GY11" s="496">
        <v>0</v>
      </c>
      <c r="GZ11" s="496">
        <v>0</v>
      </c>
      <c r="HA11" s="496">
        <v>0</v>
      </c>
      <c r="HC11" s="493" t="s">
        <v>1046</v>
      </c>
      <c r="HD11" s="692">
        <v>0</v>
      </c>
      <c r="HE11" s="496">
        <v>0</v>
      </c>
      <c r="HF11" s="693">
        <v>0</v>
      </c>
      <c r="HG11" s="496">
        <v>0</v>
      </c>
      <c r="HH11" s="496">
        <v>1.25</v>
      </c>
      <c r="HI11" s="496">
        <v>1.25</v>
      </c>
      <c r="HK11" s="493" t="s">
        <v>1046</v>
      </c>
      <c r="HL11" s="692">
        <v>0</v>
      </c>
      <c r="HM11" s="496">
        <v>0</v>
      </c>
      <c r="HN11" s="693">
        <v>0</v>
      </c>
      <c r="HO11" s="496">
        <v>0</v>
      </c>
      <c r="HP11" s="496">
        <v>0</v>
      </c>
      <c r="HQ11" s="496">
        <v>0</v>
      </c>
      <c r="HS11" s="493" t="s">
        <v>1046</v>
      </c>
      <c r="HT11" s="692">
        <v>0</v>
      </c>
      <c r="HU11" s="496">
        <v>0</v>
      </c>
      <c r="HV11" s="693">
        <v>0</v>
      </c>
      <c r="HW11" s="496">
        <v>0</v>
      </c>
      <c r="HX11" s="496">
        <v>2.0499999999999998</v>
      </c>
      <c r="HY11" s="496">
        <v>0</v>
      </c>
      <c r="HZ11" s="496">
        <v>2.0499999999999998</v>
      </c>
      <c r="IB11" s="479" t="s">
        <v>1046</v>
      </c>
      <c r="IC11" s="715">
        <v>0</v>
      </c>
      <c r="ID11" s="716">
        <v>0</v>
      </c>
      <c r="IE11" s="497"/>
      <c r="IF11" s="483" t="s">
        <v>1042</v>
      </c>
      <c r="IG11" s="483">
        <v>0</v>
      </c>
      <c r="II11" s="479" t="s">
        <v>1046</v>
      </c>
      <c r="IJ11" s="498">
        <v>0</v>
      </c>
      <c r="IK11" s="499">
        <v>0</v>
      </c>
      <c r="IL11" s="494"/>
      <c r="IM11" s="499">
        <v>0</v>
      </c>
      <c r="IN11" s="483"/>
      <c r="IO11" s="499">
        <v>50336</v>
      </c>
      <c r="IP11" s="500">
        <v>42.078234265734267</v>
      </c>
      <c r="IQ11" s="499">
        <v>0</v>
      </c>
    </row>
    <row r="12" spans="1:251" ht="15" customHeight="1" x14ac:dyDescent="0.15">
      <c r="A12" s="479" t="s">
        <v>1047</v>
      </c>
      <c r="B12" s="480"/>
      <c r="C12" s="480"/>
      <c r="D12" s="480"/>
      <c r="E12" s="480"/>
      <c r="F12" s="480"/>
      <c r="G12" s="480"/>
      <c r="H12" s="481"/>
      <c r="I12" s="481"/>
      <c r="J12" s="481"/>
      <c r="K12" s="481"/>
      <c r="L12" s="461"/>
      <c r="M12" s="482"/>
      <c r="N12" s="483"/>
      <c r="O12" s="483"/>
      <c r="P12" s="483"/>
      <c r="Q12" s="483"/>
      <c r="R12" s="483"/>
      <c r="S12" s="483"/>
      <c r="T12" s="483"/>
      <c r="U12" s="483">
        <v>0</v>
      </c>
      <c r="V12" s="483"/>
      <c r="W12" s="483"/>
      <c r="X12" s="461"/>
      <c r="Y12" s="482"/>
      <c r="Z12" s="480"/>
      <c r="AA12" s="483"/>
      <c r="AB12" s="483"/>
      <c r="AC12" s="483"/>
      <c r="AD12" s="483"/>
      <c r="AE12" s="483"/>
      <c r="AF12" s="483"/>
      <c r="AG12" s="483"/>
      <c r="AH12" s="483"/>
      <c r="AI12" s="483"/>
      <c r="AJ12" s="461"/>
      <c r="AK12" s="484"/>
      <c r="AL12" s="479" t="s">
        <v>1047</v>
      </c>
      <c r="AM12" s="485"/>
      <c r="AN12" s="480">
        <v>772.56578019621634</v>
      </c>
      <c r="AO12" s="483">
        <v>1476.9489649999998</v>
      </c>
      <c r="AP12" s="483">
        <v>2380.2441418000008</v>
      </c>
      <c r="AQ12" s="483">
        <v>1891.3367800820477</v>
      </c>
      <c r="AR12" s="483">
        <v>2659.8559396293585</v>
      </c>
      <c r="AS12" s="486">
        <v>0.40633649577415398</v>
      </c>
      <c r="AT12" s="487"/>
      <c r="AU12" s="483"/>
      <c r="AV12" s="483"/>
      <c r="AW12" s="483"/>
      <c r="AX12" s="483"/>
      <c r="AY12" s="483"/>
      <c r="AZ12" s="486"/>
      <c r="BB12" s="489" t="s">
        <v>1047</v>
      </c>
      <c r="BC12" s="490">
        <v>2659.8559396293585</v>
      </c>
      <c r="BD12" s="490">
        <v>2616.0291699994996</v>
      </c>
      <c r="BE12" s="490">
        <v>0</v>
      </c>
      <c r="BF12" s="490">
        <v>5.8040508298590714</v>
      </c>
      <c r="BG12" s="490">
        <v>0</v>
      </c>
      <c r="BH12" s="490">
        <v>38.022718799999993</v>
      </c>
      <c r="BI12" s="490">
        <v>0</v>
      </c>
      <c r="BJ12" s="490">
        <v>0</v>
      </c>
      <c r="BK12" s="490">
        <v>0</v>
      </c>
      <c r="BL12" s="490">
        <v>0</v>
      </c>
      <c r="BM12" s="490">
        <v>0</v>
      </c>
      <c r="BN12" s="490">
        <v>0</v>
      </c>
      <c r="BO12" s="490">
        <v>0</v>
      </c>
      <c r="BP12" s="490">
        <v>0</v>
      </c>
      <c r="BQ12" s="490">
        <v>38.022718799999993</v>
      </c>
      <c r="BR12" s="490">
        <v>0</v>
      </c>
      <c r="BT12" s="479" t="s">
        <v>1047</v>
      </c>
      <c r="BU12" s="483">
        <v>59</v>
      </c>
      <c r="BV12" s="483">
        <v>66</v>
      </c>
      <c r="BW12" s="483">
        <v>72</v>
      </c>
      <c r="BX12" s="483">
        <v>71</v>
      </c>
      <c r="BY12" s="483">
        <v>79</v>
      </c>
      <c r="BZ12" s="483">
        <v>84</v>
      </c>
      <c r="CA12" s="483">
        <v>105</v>
      </c>
      <c r="CB12" s="483">
        <v>149</v>
      </c>
      <c r="CC12" s="483">
        <v>176</v>
      </c>
      <c r="CD12" s="483">
        <v>203</v>
      </c>
      <c r="CE12" s="483">
        <v>199</v>
      </c>
      <c r="CF12" s="483">
        <v>220</v>
      </c>
      <c r="CG12" s="483">
        <v>220</v>
      </c>
      <c r="CH12" s="483">
        <v>232</v>
      </c>
      <c r="CI12" s="483">
        <v>239</v>
      </c>
      <c r="CJ12" s="483">
        <v>242.13399999999999</v>
      </c>
      <c r="CK12" s="483">
        <v>246</v>
      </c>
      <c r="CL12" s="483">
        <v>275.77600000000001</v>
      </c>
      <c r="CM12" s="483">
        <v>287.22157274746286</v>
      </c>
      <c r="CN12" s="483">
        <v>306.91899999999998</v>
      </c>
      <c r="CO12" s="483">
        <v>344.43599999999998</v>
      </c>
      <c r="CP12" s="491">
        <v>396.53899999999999</v>
      </c>
      <c r="CQ12" s="491">
        <v>419.63400000000001</v>
      </c>
      <c r="CR12" s="491">
        <v>448.28399999999999</v>
      </c>
      <c r="CS12" s="491">
        <v>499.596</v>
      </c>
      <c r="CT12" s="491">
        <v>534.02700000000004</v>
      </c>
      <c r="CU12" s="491">
        <v>565.43499999999995</v>
      </c>
      <c r="CV12" s="491">
        <v>621.34299999999996</v>
      </c>
      <c r="CW12" s="491">
        <v>583.86400000000003</v>
      </c>
      <c r="CY12" s="479" t="s">
        <v>1047</v>
      </c>
      <c r="CZ12" s="483">
        <v>11</v>
      </c>
      <c r="DA12" s="483">
        <v>14</v>
      </c>
      <c r="DB12" s="483">
        <v>15</v>
      </c>
      <c r="DC12" s="483">
        <v>16</v>
      </c>
      <c r="DD12" s="483">
        <v>15</v>
      </c>
      <c r="DE12" s="483">
        <v>16</v>
      </c>
      <c r="DF12" s="483">
        <v>18.600000000000001</v>
      </c>
      <c r="DG12" s="483">
        <v>20.471014492753621</v>
      </c>
      <c r="DH12" s="483">
        <v>22.101449275362317</v>
      </c>
      <c r="DI12" s="483">
        <v>22.8</v>
      </c>
      <c r="DJ12" s="483">
        <v>22.746795289855072</v>
      </c>
      <c r="DK12" s="483">
        <v>23</v>
      </c>
      <c r="DL12" s="483">
        <v>23</v>
      </c>
      <c r="DM12" s="483">
        <v>22.316704710144929</v>
      </c>
      <c r="DN12" s="483">
        <v>21</v>
      </c>
      <c r="DO12" s="492">
        <v>22.122930909090908</v>
      </c>
      <c r="DP12" s="492">
        <v>22.581369990480976</v>
      </c>
      <c r="DQ12" s="492">
        <v>23.764783440727271</v>
      </c>
      <c r="DR12" s="492">
        <v>25.479451375118913</v>
      </c>
      <c r="DS12" s="492">
        <v>25.704183056036673</v>
      </c>
      <c r="DT12" s="492">
        <v>26.535267910985269</v>
      </c>
      <c r="DU12" s="492">
        <v>28</v>
      </c>
      <c r="DV12" s="492">
        <v>28.237244565217399</v>
      </c>
      <c r="DW12" s="492">
        <v>28.649757246376812</v>
      </c>
      <c r="DX12" s="492">
        <v>29.727514492753624</v>
      </c>
      <c r="DY12" s="492">
        <v>31.743276438082283</v>
      </c>
      <c r="DZ12" s="492">
        <v>31.585009661306866</v>
      </c>
      <c r="EA12" s="492">
        <v>31.072495759263479</v>
      </c>
      <c r="EB12" s="492">
        <v>31.279738676226128</v>
      </c>
      <c r="ED12" s="493" t="s">
        <v>1047</v>
      </c>
      <c r="EE12" s="663">
        <v>667.47500000000002</v>
      </c>
      <c r="EF12" s="494">
        <v>0</v>
      </c>
      <c r="EG12" s="664">
        <v>667.47500000000002</v>
      </c>
      <c r="EH12" s="663">
        <v>219.50331613915327</v>
      </c>
      <c r="EI12" s="494">
        <v>6.9834343378595509</v>
      </c>
      <c r="EJ12" s="664">
        <v>226.48675047701283</v>
      </c>
      <c r="EK12" s="663">
        <v>0</v>
      </c>
      <c r="EL12" s="494">
        <v>0</v>
      </c>
      <c r="EM12" s="664">
        <v>0</v>
      </c>
      <c r="EN12" s="663">
        <v>4.0392000000000001</v>
      </c>
      <c r="EO12" s="494">
        <v>0</v>
      </c>
      <c r="EP12" s="664">
        <v>4.0392000000000001</v>
      </c>
      <c r="EQ12" s="671">
        <v>0</v>
      </c>
      <c r="ER12" s="663">
        <v>891.01751613915337</v>
      </c>
      <c r="ES12" s="494">
        <v>6.9834343378595509</v>
      </c>
      <c r="ET12" s="494">
        <v>898.00095047701291</v>
      </c>
      <c r="EV12" s="479" t="s">
        <v>1047</v>
      </c>
      <c r="EW12" s="495">
        <v>0</v>
      </c>
      <c r="EX12" s="495">
        <v>0</v>
      </c>
      <c r="EY12" s="495">
        <v>0</v>
      </c>
      <c r="FA12" s="493" t="s">
        <v>1047</v>
      </c>
      <c r="FB12" s="692">
        <v>0</v>
      </c>
      <c r="FC12" s="496">
        <v>0</v>
      </c>
      <c r="FD12" s="496">
        <v>0</v>
      </c>
      <c r="FE12" s="693">
        <v>0</v>
      </c>
      <c r="FF12" s="496">
        <v>0</v>
      </c>
      <c r="FG12" s="496">
        <v>4.5999999999999996</v>
      </c>
      <c r="FH12" s="496">
        <v>0</v>
      </c>
      <c r="FI12" s="496">
        <v>0</v>
      </c>
      <c r="FJ12" s="496">
        <v>4.5999999999999996</v>
      </c>
      <c r="FL12" s="493" t="s">
        <v>1047</v>
      </c>
      <c r="FM12" s="692">
        <v>0</v>
      </c>
      <c r="FN12" s="496">
        <v>0.65600000000000003</v>
      </c>
      <c r="FO12" s="496">
        <v>0</v>
      </c>
      <c r="FP12" s="693">
        <v>0.65600000000000003</v>
      </c>
      <c r="FQ12" s="702">
        <v>0</v>
      </c>
      <c r="FR12" s="693">
        <v>0</v>
      </c>
      <c r="FS12" s="496">
        <v>0</v>
      </c>
      <c r="FT12" s="496">
        <v>1.7</v>
      </c>
      <c r="FU12" s="496">
        <v>1.7</v>
      </c>
      <c r="FW12" s="493" t="s">
        <v>1047</v>
      </c>
      <c r="FX12" s="692"/>
      <c r="FY12" s="496"/>
      <c r="FZ12" s="693"/>
      <c r="GA12" s="496">
        <v>0</v>
      </c>
      <c r="GB12" s="496">
        <v>0</v>
      </c>
      <c r="GC12" s="496">
        <v>0</v>
      </c>
      <c r="GE12" s="493" t="s">
        <v>1047</v>
      </c>
      <c r="GF12" s="692">
        <v>0</v>
      </c>
      <c r="GG12" s="496">
        <v>0</v>
      </c>
      <c r="GH12" s="693">
        <v>0</v>
      </c>
      <c r="GI12" s="496">
        <v>0</v>
      </c>
      <c r="GJ12" s="496">
        <v>0</v>
      </c>
      <c r="GK12" s="496">
        <v>0</v>
      </c>
      <c r="GM12" s="493" t="s">
        <v>1047</v>
      </c>
      <c r="GN12" s="692">
        <v>0</v>
      </c>
      <c r="GO12" s="496">
        <v>0</v>
      </c>
      <c r="GP12" s="693">
        <v>0</v>
      </c>
      <c r="GQ12" s="496">
        <v>0</v>
      </c>
      <c r="GR12" s="496">
        <v>0</v>
      </c>
      <c r="GS12" s="496">
        <v>0</v>
      </c>
      <c r="GU12" s="493" t="s">
        <v>1047</v>
      </c>
      <c r="GV12" s="692">
        <v>0</v>
      </c>
      <c r="GW12" s="496">
        <v>0</v>
      </c>
      <c r="GX12" s="693">
        <v>0</v>
      </c>
      <c r="GY12" s="496">
        <v>0</v>
      </c>
      <c r="GZ12" s="496">
        <v>0</v>
      </c>
      <c r="HA12" s="496">
        <v>0</v>
      </c>
      <c r="HC12" s="493" t="s">
        <v>1047</v>
      </c>
      <c r="HD12" s="692">
        <v>0</v>
      </c>
      <c r="HE12" s="496">
        <v>0</v>
      </c>
      <c r="HF12" s="693">
        <v>0</v>
      </c>
      <c r="HG12" s="496">
        <v>0</v>
      </c>
      <c r="HH12" s="496">
        <v>0</v>
      </c>
      <c r="HI12" s="496">
        <v>0</v>
      </c>
      <c r="HK12" s="493" t="s">
        <v>1047</v>
      </c>
      <c r="HL12" s="692">
        <v>0</v>
      </c>
      <c r="HM12" s="496">
        <v>0</v>
      </c>
      <c r="HN12" s="693">
        <v>0</v>
      </c>
      <c r="HO12" s="496">
        <v>0</v>
      </c>
      <c r="HP12" s="496">
        <v>0</v>
      </c>
      <c r="HQ12" s="496">
        <v>0</v>
      </c>
      <c r="HS12" s="493" t="s">
        <v>1047</v>
      </c>
      <c r="HT12" s="692">
        <v>0</v>
      </c>
      <c r="HU12" s="496">
        <v>0</v>
      </c>
      <c r="HV12" s="693">
        <v>0</v>
      </c>
      <c r="HW12" s="496">
        <v>0</v>
      </c>
      <c r="HX12" s="496">
        <v>0</v>
      </c>
      <c r="HY12" s="496">
        <v>0</v>
      </c>
      <c r="HZ12" s="496">
        <v>0</v>
      </c>
      <c r="IB12" s="479" t="s">
        <v>1047</v>
      </c>
      <c r="IC12" s="715">
        <v>0</v>
      </c>
      <c r="ID12" s="716">
        <v>0</v>
      </c>
      <c r="IE12" s="497"/>
      <c r="IF12" s="483" t="s">
        <v>1042</v>
      </c>
      <c r="IG12" s="483">
        <v>0</v>
      </c>
      <c r="II12" s="479" t="s">
        <v>1047</v>
      </c>
      <c r="IJ12" s="498">
        <v>0</v>
      </c>
      <c r="IK12" s="499">
        <v>0</v>
      </c>
      <c r="IL12" s="494"/>
      <c r="IM12" s="499">
        <v>0</v>
      </c>
      <c r="IN12" s="483"/>
      <c r="IO12" s="499">
        <v>2228</v>
      </c>
      <c r="IP12" s="500">
        <v>32.989228007181332</v>
      </c>
      <c r="IQ12" s="499">
        <v>0</v>
      </c>
    </row>
    <row r="13" spans="1:251" ht="15" customHeight="1" x14ac:dyDescent="0.15">
      <c r="A13" s="479" t="s">
        <v>1048</v>
      </c>
      <c r="B13" s="480"/>
      <c r="C13" s="480"/>
      <c r="D13" s="480"/>
      <c r="E13" s="480"/>
      <c r="F13" s="480"/>
      <c r="G13" s="480"/>
      <c r="H13" s="481"/>
      <c r="I13" s="481"/>
      <c r="J13" s="481"/>
      <c r="K13" s="481"/>
      <c r="L13" s="461"/>
      <c r="M13" s="482"/>
      <c r="N13" s="483"/>
      <c r="O13" s="483"/>
      <c r="P13" s="483"/>
      <c r="Q13" s="483"/>
      <c r="R13" s="483"/>
      <c r="S13" s="483"/>
      <c r="T13" s="483"/>
      <c r="U13" s="483">
        <v>0</v>
      </c>
      <c r="V13" s="483"/>
      <c r="W13" s="483"/>
      <c r="X13" s="461"/>
      <c r="Y13" s="482"/>
      <c r="Z13" s="480"/>
      <c r="AA13" s="483"/>
      <c r="AB13" s="483"/>
      <c r="AC13" s="483"/>
      <c r="AD13" s="483"/>
      <c r="AE13" s="483"/>
      <c r="AF13" s="483"/>
      <c r="AG13" s="483"/>
      <c r="AH13" s="483"/>
      <c r="AI13" s="483"/>
      <c r="AJ13" s="461"/>
      <c r="AK13" s="484"/>
      <c r="AL13" s="479" t="s">
        <v>1048</v>
      </c>
      <c r="AM13" s="485"/>
      <c r="AN13" s="480">
        <v>7742.0783922956871</v>
      </c>
      <c r="AO13" s="483">
        <v>9295.8938528686849</v>
      </c>
      <c r="AP13" s="483">
        <v>10347.023036100312</v>
      </c>
      <c r="AQ13" s="483">
        <v>8281.5218135025079</v>
      </c>
      <c r="AR13" s="483">
        <v>7484.3084270960153</v>
      </c>
      <c r="AS13" s="486">
        <v>-9.6264117194823529E-2</v>
      </c>
      <c r="AT13" s="487"/>
      <c r="AU13" s="483">
        <v>2.4159999999999999</v>
      </c>
      <c r="AV13" s="488">
        <v>16.504999999999999</v>
      </c>
      <c r="AW13" s="488">
        <v>216.006</v>
      </c>
      <c r="AX13" s="488">
        <v>162.184</v>
      </c>
      <c r="AY13" s="488">
        <v>176.31299999999999</v>
      </c>
      <c r="AZ13" s="486">
        <v>8.7117101563656041E-2</v>
      </c>
      <c r="BB13" s="489" t="s">
        <v>1049</v>
      </c>
      <c r="BC13" s="490">
        <v>7484.3084270960153</v>
      </c>
      <c r="BD13" s="490">
        <v>7215.3772753653056</v>
      </c>
      <c r="BE13" s="490">
        <v>0</v>
      </c>
      <c r="BF13" s="490">
        <v>0.7211666241935577</v>
      </c>
      <c r="BG13" s="490">
        <v>0</v>
      </c>
      <c r="BH13" s="490">
        <v>268.20998510651629</v>
      </c>
      <c r="BI13" s="490">
        <v>267.71903526884421</v>
      </c>
      <c r="BJ13" s="490">
        <v>0</v>
      </c>
      <c r="BK13" s="490">
        <v>0</v>
      </c>
      <c r="BL13" s="490">
        <v>0.14904703767206112</v>
      </c>
      <c r="BM13" s="490">
        <v>0</v>
      </c>
      <c r="BN13" s="490">
        <v>0</v>
      </c>
      <c r="BO13" s="490">
        <v>0</v>
      </c>
      <c r="BP13" s="490">
        <v>0</v>
      </c>
      <c r="BQ13" s="490">
        <v>0.34190279999999995</v>
      </c>
      <c r="BR13" s="490">
        <v>0</v>
      </c>
      <c r="BT13" s="479" t="s">
        <v>1048</v>
      </c>
      <c r="BU13" s="483">
        <v>86</v>
      </c>
      <c r="BV13" s="483">
        <v>92</v>
      </c>
      <c r="BW13" s="483">
        <v>108</v>
      </c>
      <c r="BX13" s="483">
        <v>126</v>
      </c>
      <c r="BY13" s="483">
        <v>138</v>
      </c>
      <c r="BZ13" s="483">
        <v>145</v>
      </c>
      <c r="CA13" s="483">
        <v>188</v>
      </c>
      <c r="CB13" s="483">
        <v>210</v>
      </c>
      <c r="CC13" s="483">
        <v>222</v>
      </c>
      <c r="CD13" s="483">
        <v>257</v>
      </c>
      <c r="CE13" s="483">
        <v>272</v>
      </c>
      <c r="CF13" s="483">
        <v>298</v>
      </c>
      <c r="CG13" s="483">
        <v>279</v>
      </c>
      <c r="CH13" s="483">
        <v>287</v>
      </c>
      <c r="CI13" s="483">
        <v>302</v>
      </c>
      <c r="CJ13" s="483">
        <v>322.60469900000004</v>
      </c>
      <c r="CK13" s="483">
        <v>344.36728899999997</v>
      </c>
      <c r="CL13" s="483">
        <v>356.83807899999999</v>
      </c>
      <c r="CM13" s="483">
        <v>389.5629503142012</v>
      </c>
      <c r="CN13" s="483">
        <v>407.23200000000003</v>
      </c>
      <c r="CO13" s="483">
        <v>445.83</v>
      </c>
      <c r="CP13" s="491">
        <v>520.22699999999998</v>
      </c>
      <c r="CQ13" s="491">
        <v>543.71900000000005</v>
      </c>
      <c r="CR13" s="491">
        <v>599.59799999999996</v>
      </c>
      <c r="CS13" s="491">
        <v>695.41899999999998</v>
      </c>
      <c r="CT13" s="491">
        <v>755.45799999999997</v>
      </c>
      <c r="CU13" s="491">
        <v>822.12825136291701</v>
      </c>
      <c r="CV13" s="491">
        <v>913.89624202126174</v>
      </c>
      <c r="CW13" s="491">
        <v>937.58063641634556</v>
      </c>
      <c r="CY13" s="479" t="s">
        <v>1048</v>
      </c>
      <c r="CZ13" s="483" t="s">
        <v>1042</v>
      </c>
      <c r="DA13" s="483" t="s">
        <v>1042</v>
      </c>
      <c r="DB13" s="483" t="s">
        <v>1042</v>
      </c>
      <c r="DC13" s="483" t="s">
        <v>1042</v>
      </c>
      <c r="DD13" s="483" t="s">
        <v>1042</v>
      </c>
      <c r="DE13" s="483" t="s">
        <v>1042</v>
      </c>
      <c r="DF13" s="483" t="s">
        <v>1042</v>
      </c>
      <c r="DG13" s="483">
        <v>69.692028985507235</v>
      </c>
      <c r="DH13" s="483">
        <v>69.927536231884048</v>
      </c>
      <c r="DI13" s="483">
        <v>74.3</v>
      </c>
      <c r="DJ13" s="483">
        <v>76.677338768115945</v>
      </c>
      <c r="DK13" s="483">
        <v>80</v>
      </c>
      <c r="DL13" s="483">
        <v>78</v>
      </c>
      <c r="DM13" s="483">
        <v>73.672210144927533</v>
      </c>
      <c r="DN13" s="483">
        <v>68</v>
      </c>
      <c r="DO13" s="492">
        <v>70.546785454545443</v>
      </c>
      <c r="DP13" s="492">
        <v>67.176342663400945</v>
      </c>
      <c r="DQ13" s="492">
        <v>68.502891185090917</v>
      </c>
      <c r="DR13" s="492">
        <v>71.442511670494298</v>
      </c>
      <c r="DS13" s="492">
        <v>70.245099549241658</v>
      </c>
      <c r="DT13" s="492">
        <v>70.06656685624047</v>
      </c>
      <c r="DU13" s="492">
        <v>70</v>
      </c>
      <c r="DV13" s="492">
        <v>70.920019927536202</v>
      </c>
      <c r="DW13" s="492">
        <v>72.241097826087</v>
      </c>
      <c r="DX13" s="492">
        <v>74.713215579710138</v>
      </c>
      <c r="DY13" s="492">
        <v>79.964365638850609</v>
      </c>
      <c r="DZ13" s="492">
        <v>79.558472148993701</v>
      </c>
      <c r="EA13" s="492">
        <v>76.529147855593564</v>
      </c>
      <c r="EB13" s="492">
        <v>77.514545002222206</v>
      </c>
      <c r="ED13" s="493" t="s">
        <v>1048</v>
      </c>
      <c r="EE13" s="663">
        <v>2041.17445</v>
      </c>
      <c r="EF13" s="494">
        <v>330.67700835171149</v>
      </c>
      <c r="EG13" s="664">
        <v>2371.8514583517117</v>
      </c>
      <c r="EH13" s="663">
        <v>0</v>
      </c>
      <c r="EI13" s="494">
        <v>81.621649669683634</v>
      </c>
      <c r="EJ13" s="664">
        <v>81.621649669683634</v>
      </c>
      <c r="EK13" s="663">
        <v>0</v>
      </c>
      <c r="EL13" s="494">
        <v>0</v>
      </c>
      <c r="EM13" s="664">
        <v>0</v>
      </c>
      <c r="EN13" s="663">
        <v>0</v>
      </c>
      <c r="EO13" s="494">
        <v>0</v>
      </c>
      <c r="EP13" s="664">
        <v>0</v>
      </c>
      <c r="EQ13" s="671">
        <v>0</v>
      </c>
      <c r="ER13" s="663">
        <v>2041.17445</v>
      </c>
      <c r="ES13" s="494">
        <v>412.29865802139511</v>
      </c>
      <c r="ET13" s="494">
        <v>2453.4731080213951</v>
      </c>
      <c r="EV13" s="479" t="s">
        <v>1049</v>
      </c>
      <c r="EW13" s="495">
        <v>0.35041</v>
      </c>
      <c r="EX13" s="495">
        <v>0</v>
      </c>
      <c r="EY13" s="495">
        <v>0.35041</v>
      </c>
      <c r="FA13" s="493" t="s">
        <v>1048</v>
      </c>
      <c r="FB13" s="692">
        <v>0</v>
      </c>
      <c r="FC13" s="496">
        <v>0</v>
      </c>
      <c r="FD13" s="496">
        <v>0</v>
      </c>
      <c r="FE13" s="693">
        <v>0</v>
      </c>
      <c r="FF13" s="496">
        <v>0</v>
      </c>
      <c r="FG13" s="496">
        <v>0</v>
      </c>
      <c r="FH13" s="496">
        <v>0</v>
      </c>
      <c r="FI13" s="496">
        <v>0</v>
      </c>
      <c r="FJ13" s="496">
        <v>0</v>
      </c>
      <c r="FL13" s="493" t="s">
        <v>1048</v>
      </c>
      <c r="FM13" s="692">
        <v>0</v>
      </c>
      <c r="FN13" s="496">
        <v>0.95399999999999996</v>
      </c>
      <c r="FO13" s="496">
        <v>0</v>
      </c>
      <c r="FP13" s="693">
        <v>0.95399999999999996</v>
      </c>
      <c r="FQ13" s="702">
        <v>0</v>
      </c>
      <c r="FR13" s="693">
        <v>0</v>
      </c>
      <c r="FS13" s="496">
        <v>5.05</v>
      </c>
      <c r="FT13" s="496">
        <v>0</v>
      </c>
      <c r="FU13" s="496">
        <v>5.05</v>
      </c>
      <c r="FW13" s="493" t="s">
        <v>1048</v>
      </c>
      <c r="FX13" s="692"/>
      <c r="FY13" s="496"/>
      <c r="FZ13" s="693"/>
      <c r="GA13" s="496">
        <v>24.131400000000003</v>
      </c>
      <c r="GB13" s="496">
        <v>0</v>
      </c>
      <c r="GC13" s="496">
        <v>24.131400000000003</v>
      </c>
      <c r="GE13" s="493" t="s">
        <v>1048</v>
      </c>
      <c r="GF13" s="692">
        <v>0</v>
      </c>
      <c r="GG13" s="496">
        <v>0</v>
      </c>
      <c r="GH13" s="693">
        <v>0</v>
      </c>
      <c r="GI13" s="496">
        <v>0</v>
      </c>
      <c r="GJ13" s="496">
        <v>0</v>
      </c>
      <c r="GK13" s="496">
        <v>0</v>
      </c>
      <c r="GM13" s="493" t="s">
        <v>1048</v>
      </c>
      <c r="GN13" s="692">
        <v>0</v>
      </c>
      <c r="GO13" s="496">
        <v>0</v>
      </c>
      <c r="GP13" s="693">
        <v>0</v>
      </c>
      <c r="GQ13" s="496">
        <v>0</v>
      </c>
      <c r="GR13" s="496">
        <v>0</v>
      </c>
      <c r="GS13" s="496">
        <v>0</v>
      </c>
      <c r="GU13" s="493" t="s">
        <v>1048</v>
      </c>
      <c r="GV13" s="692">
        <v>301.58814999999998</v>
      </c>
      <c r="GW13" s="496">
        <v>0</v>
      </c>
      <c r="GX13" s="693">
        <v>301.58814999999998</v>
      </c>
      <c r="GY13" s="496">
        <v>0</v>
      </c>
      <c r="GZ13" s="496">
        <v>0</v>
      </c>
      <c r="HA13" s="496">
        <v>0</v>
      </c>
      <c r="HC13" s="493" t="s">
        <v>1048</v>
      </c>
      <c r="HD13" s="692">
        <v>0</v>
      </c>
      <c r="HE13" s="496">
        <v>0</v>
      </c>
      <c r="HF13" s="693">
        <v>0</v>
      </c>
      <c r="HG13" s="496">
        <v>0</v>
      </c>
      <c r="HH13" s="496">
        <v>80</v>
      </c>
      <c r="HI13" s="496">
        <v>80</v>
      </c>
      <c r="HK13" s="493" t="s">
        <v>1048</v>
      </c>
      <c r="HL13" s="692">
        <v>0</v>
      </c>
      <c r="HM13" s="496">
        <v>0</v>
      </c>
      <c r="HN13" s="693">
        <v>0</v>
      </c>
      <c r="HO13" s="496">
        <v>0</v>
      </c>
      <c r="HP13" s="496">
        <v>0</v>
      </c>
      <c r="HQ13" s="496">
        <v>0</v>
      </c>
      <c r="HS13" s="493" t="s">
        <v>1048</v>
      </c>
      <c r="HT13" s="692">
        <v>0</v>
      </c>
      <c r="HU13" s="496">
        <v>0</v>
      </c>
      <c r="HV13" s="693">
        <v>0</v>
      </c>
      <c r="HW13" s="496">
        <v>0</v>
      </c>
      <c r="HX13" s="496">
        <v>0.34699999999999998</v>
      </c>
      <c r="HY13" s="496">
        <v>0</v>
      </c>
      <c r="HZ13" s="496">
        <v>0.34699999999999998</v>
      </c>
      <c r="IB13" s="479" t="s">
        <v>1048</v>
      </c>
      <c r="IC13" s="715">
        <v>0</v>
      </c>
      <c r="ID13" s="716">
        <v>0</v>
      </c>
      <c r="IE13" s="497"/>
      <c r="IF13" s="483" t="s">
        <v>1042</v>
      </c>
      <c r="IG13" s="483">
        <v>0</v>
      </c>
      <c r="II13" s="479" t="s">
        <v>1048</v>
      </c>
      <c r="IJ13" s="475">
        <v>0</v>
      </c>
      <c r="IK13" s="499">
        <v>0</v>
      </c>
      <c r="IL13" s="494"/>
      <c r="IM13" s="499">
        <v>0</v>
      </c>
      <c r="IN13" s="483"/>
      <c r="IO13" s="499">
        <v>6710</v>
      </c>
      <c r="IP13" s="500">
        <v>34.649776453055139</v>
      </c>
      <c r="IQ13" s="499">
        <v>0</v>
      </c>
    </row>
    <row r="14" spans="1:251" ht="15" customHeight="1" x14ac:dyDescent="0.15">
      <c r="A14" s="458" t="s">
        <v>1050</v>
      </c>
      <c r="B14" s="459">
        <v>10543.3</v>
      </c>
      <c r="C14" s="459">
        <v>10657.5717</v>
      </c>
      <c r="D14" s="459">
        <v>10285.039000000001</v>
      </c>
      <c r="E14" s="459">
        <v>9717.1470000000008</v>
      </c>
      <c r="F14" s="459">
        <v>9650.4420105660411</v>
      </c>
      <c r="G14" s="459">
        <v>9225.6570589468465</v>
      </c>
      <c r="H14" s="460">
        <v>9032.0329681900002</v>
      </c>
      <c r="I14" s="460">
        <v>8191.8588214200008</v>
      </c>
      <c r="J14" s="460">
        <v>7738.3620000000001</v>
      </c>
      <c r="K14" s="460">
        <v>6489.4296304100008</v>
      </c>
      <c r="L14" s="461">
        <v>-0.16139492693544177</v>
      </c>
      <c r="M14" s="462"/>
      <c r="N14" s="463">
        <v>5184.5</v>
      </c>
      <c r="O14" s="463">
        <v>5612.8682580000004</v>
      </c>
      <c r="P14" s="463">
        <v>5198.33</v>
      </c>
      <c r="Q14" s="463">
        <v>4806.4709999999995</v>
      </c>
      <c r="R14" s="463">
        <v>6030.5832826740389</v>
      </c>
      <c r="S14" s="463">
        <v>5569.2526264468261</v>
      </c>
      <c r="T14" s="460">
        <v>6814.9660084299994</v>
      </c>
      <c r="U14" s="460">
        <v>6351.4949707800006</v>
      </c>
      <c r="V14" s="460">
        <v>6444.2370000000001</v>
      </c>
      <c r="W14" s="460">
        <v>5837.9649932399998</v>
      </c>
      <c r="X14" s="461">
        <v>1.4601606337824258E-2</v>
      </c>
      <c r="Y14" s="462"/>
      <c r="Z14" s="477"/>
      <c r="AA14" s="463">
        <v>0</v>
      </c>
      <c r="AB14" s="463">
        <v>0</v>
      </c>
      <c r="AC14" s="463">
        <v>0</v>
      </c>
      <c r="AD14" s="463">
        <v>0</v>
      </c>
      <c r="AE14" s="463">
        <v>0</v>
      </c>
      <c r="AF14" s="463"/>
      <c r="AG14" s="463"/>
      <c r="AH14" s="463"/>
      <c r="AI14" s="463"/>
      <c r="AJ14" s="461"/>
      <c r="AK14" s="465"/>
      <c r="AL14" s="458" t="s">
        <v>1050</v>
      </c>
      <c r="AM14" s="466"/>
      <c r="AN14" s="459">
        <v>60185.72040617741</v>
      </c>
      <c r="AO14" s="463">
        <v>61077.422335497176</v>
      </c>
      <c r="AP14" s="463">
        <v>94248.732341796102</v>
      </c>
      <c r="AQ14" s="463">
        <v>93079.429835285948</v>
      </c>
      <c r="AR14" s="463">
        <v>96027.852967295941</v>
      </c>
      <c r="AS14" s="461">
        <v>3.1676420206135258E-2</v>
      </c>
      <c r="AT14" s="467"/>
      <c r="AU14" s="463">
        <v>2210.8050000000003</v>
      </c>
      <c r="AV14" s="463">
        <v>1822.894</v>
      </c>
      <c r="AW14" s="463">
        <v>2149.6480000000001</v>
      </c>
      <c r="AX14" s="463">
        <v>1487.452</v>
      </c>
      <c r="AY14" s="463">
        <v>1415.7839999999999</v>
      </c>
      <c r="AZ14" s="461">
        <v>-4.8181722838787522E-2</v>
      </c>
      <c r="BB14" s="468" t="s">
        <v>1051</v>
      </c>
      <c r="BC14" s="469">
        <v>96027.852967295941</v>
      </c>
      <c r="BD14" s="469">
        <v>17926.720751630652</v>
      </c>
      <c r="BE14" s="469">
        <v>36187.500191378378</v>
      </c>
      <c r="BF14" s="469">
        <v>583.32672966798361</v>
      </c>
      <c r="BG14" s="469">
        <v>0</v>
      </c>
      <c r="BH14" s="469">
        <v>41330.305294618935</v>
      </c>
      <c r="BI14" s="469">
        <v>2337.2038954308773</v>
      </c>
      <c r="BJ14" s="469">
        <v>147.46789292591035</v>
      </c>
      <c r="BK14" s="469">
        <v>4540.7361157973801</v>
      </c>
      <c r="BL14" s="469">
        <v>408.83401935878288</v>
      </c>
      <c r="BM14" s="469">
        <v>9487.0313261146021</v>
      </c>
      <c r="BN14" s="469">
        <v>17357.143496336972</v>
      </c>
      <c r="BO14" s="469">
        <v>0</v>
      </c>
      <c r="BP14" s="469">
        <v>5976.687684449791</v>
      </c>
      <c r="BQ14" s="469">
        <v>313.00512465854001</v>
      </c>
      <c r="BR14" s="469">
        <v>762.19573954608722</v>
      </c>
      <c r="BT14" s="458" t="s">
        <v>1050</v>
      </c>
      <c r="BU14" s="470">
        <v>5950</v>
      </c>
      <c r="BV14" s="470">
        <v>6965</v>
      </c>
      <c r="BW14" s="470">
        <v>7056</v>
      </c>
      <c r="BX14" s="470">
        <v>7191</v>
      </c>
      <c r="BY14" s="470">
        <v>7417</v>
      </c>
      <c r="BZ14" s="470">
        <v>7748</v>
      </c>
      <c r="CA14" s="470">
        <v>8958</v>
      </c>
      <c r="CB14" s="470">
        <v>9744</v>
      </c>
      <c r="CC14" s="470">
        <v>10532</v>
      </c>
      <c r="CD14" s="470">
        <v>11691</v>
      </c>
      <c r="CE14" s="470">
        <v>11948</v>
      </c>
      <c r="CF14" s="470">
        <v>12443</v>
      </c>
      <c r="CG14" s="470">
        <v>10901</v>
      </c>
      <c r="CH14" s="470">
        <v>10866</v>
      </c>
      <c r="CI14" s="470">
        <v>11859</v>
      </c>
      <c r="CJ14" s="470">
        <v>12416.63954510606</v>
      </c>
      <c r="CK14" s="470">
        <v>13479.84944505296</v>
      </c>
      <c r="CL14" s="470">
        <v>13979.975010275288</v>
      </c>
      <c r="CM14" s="470">
        <v>14843.494849675313</v>
      </c>
      <c r="CN14" s="470">
        <v>16515.034737000002</v>
      </c>
      <c r="CO14" s="470">
        <v>17998.628000000001</v>
      </c>
      <c r="CP14" s="470">
        <v>19284.263999999999</v>
      </c>
      <c r="CQ14" s="470">
        <v>20162.539000000001</v>
      </c>
      <c r="CR14" s="470">
        <v>21395.101000000002</v>
      </c>
      <c r="CS14" s="470">
        <v>24012.441000000003</v>
      </c>
      <c r="CT14" s="470">
        <v>25546.255000000001</v>
      </c>
      <c r="CU14" s="470">
        <v>26114.949784661727</v>
      </c>
      <c r="CV14" s="470">
        <v>26913.136610560585</v>
      </c>
      <c r="CW14" s="470">
        <v>27054.453077813334</v>
      </c>
      <c r="CY14" s="458" t="s">
        <v>1050</v>
      </c>
      <c r="CZ14" s="470">
        <v>1735</v>
      </c>
      <c r="DA14" s="470">
        <v>1797</v>
      </c>
      <c r="DB14" s="470">
        <v>1883</v>
      </c>
      <c r="DC14" s="470">
        <v>1954</v>
      </c>
      <c r="DD14" s="470">
        <v>1997</v>
      </c>
      <c r="DE14" s="470">
        <v>2071</v>
      </c>
      <c r="DF14" s="470">
        <v>2217.3454545454547</v>
      </c>
      <c r="DG14" s="470">
        <v>2326.9021739130435</v>
      </c>
      <c r="DH14" s="470">
        <v>2305.978260869565</v>
      </c>
      <c r="DI14" s="470">
        <v>2274.6</v>
      </c>
      <c r="DJ14" s="470">
        <v>2335.7048025362319</v>
      </c>
      <c r="DK14" s="470">
        <v>2414</v>
      </c>
      <c r="DL14" s="470">
        <v>2423.4</v>
      </c>
      <c r="DM14" s="470">
        <v>2266.2619456521738</v>
      </c>
      <c r="DN14" s="470">
        <v>2076</v>
      </c>
      <c r="DO14" s="470">
        <v>2163.2988181818182</v>
      </c>
      <c r="DP14" s="470">
        <v>2187.1856461704651</v>
      </c>
      <c r="DQ14" s="470">
        <v>2249.3397434869089</v>
      </c>
      <c r="DR14" s="470">
        <v>2344.7530599246265</v>
      </c>
      <c r="DS14" s="470">
        <v>2378.2339402171788</v>
      </c>
      <c r="DT14" s="470">
        <v>2451.8598728736747</v>
      </c>
      <c r="DU14" s="470">
        <v>2570</v>
      </c>
      <c r="DV14" s="470">
        <v>2657.0909474637674</v>
      </c>
      <c r="DW14" s="470">
        <v>2678.6194583333336</v>
      </c>
      <c r="DX14" s="470">
        <v>2744.5914530667269</v>
      </c>
      <c r="DY14" s="470">
        <v>2921.3334581048466</v>
      </c>
      <c r="DZ14" s="470">
        <v>2915.9532182336093</v>
      </c>
      <c r="EA14" s="470">
        <v>2905.3452756987017</v>
      </c>
      <c r="EB14" s="470">
        <v>2969.7642458499004</v>
      </c>
      <c r="ED14" s="471" t="s">
        <v>1050</v>
      </c>
      <c r="EE14" s="661">
        <v>11044.42409</v>
      </c>
      <c r="EF14" s="472">
        <v>523.93790330401589</v>
      </c>
      <c r="EG14" s="662">
        <v>11568.361993304017</v>
      </c>
      <c r="EH14" s="661">
        <v>7722.7743261169935</v>
      </c>
      <c r="EI14" s="472">
        <v>2366.3575070241341</v>
      </c>
      <c r="EJ14" s="662">
        <v>10089.131833141128</v>
      </c>
      <c r="EK14" s="661">
        <v>10154.967140000002</v>
      </c>
      <c r="EL14" s="472">
        <v>1.806</v>
      </c>
      <c r="EM14" s="662">
        <v>10156.773140000001</v>
      </c>
      <c r="EN14" s="661">
        <v>687.43090000000007</v>
      </c>
      <c r="EO14" s="472">
        <v>3.2338700000000005</v>
      </c>
      <c r="EP14" s="662">
        <v>690.66477000000009</v>
      </c>
      <c r="EQ14" s="670">
        <v>0</v>
      </c>
      <c r="ER14" s="661">
        <v>29609.596456117</v>
      </c>
      <c r="ES14" s="472">
        <v>2895.3352803281496</v>
      </c>
      <c r="ET14" s="472">
        <v>32504.931736445142</v>
      </c>
      <c r="EV14" s="458" t="s">
        <v>1051</v>
      </c>
      <c r="EW14" s="473">
        <v>16.224670000000003</v>
      </c>
      <c r="EX14" s="473">
        <v>5.9499999999999997E-2</v>
      </c>
      <c r="EY14" s="473">
        <v>16.165170000000003</v>
      </c>
      <c r="FA14" s="471" t="s">
        <v>1050</v>
      </c>
      <c r="FB14" s="690">
        <v>123.0244</v>
      </c>
      <c r="FC14" s="474">
        <v>1.8</v>
      </c>
      <c r="FD14" s="474">
        <v>1.1000000000000001</v>
      </c>
      <c r="FE14" s="691">
        <v>124.8244</v>
      </c>
      <c r="FF14" s="474">
        <v>11.399980000000001</v>
      </c>
      <c r="FG14" s="474">
        <v>74.053200000000004</v>
      </c>
      <c r="FH14" s="474">
        <v>6.0000000000000001E-3</v>
      </c>
      <c r="FI14" s="474">
        <v>0</v>
      </c>
      <c r="FJ14" s="474">
        <v>85.459180000000003</v>
      </c>
      <c r="FL14" s="471" t="s">
        <v>1050</v>
      </c>
      <c r="FM14" s="690">
        <v>0</v>
      </c>
      <c r="FN14" s="474">
        <v>367.72080000000005</v>
      </c>
      <c r="FO14" s="474">
        <v>0</v>
      </c>
      <c r="FP14" s="691">
        <v>367.72080000000005</v>
      </c>
      <c r="FQ14" s="690">
        <v>2.1338700000000004</v>
      </c>
      <c r="FR14" s="691">
        <v>2.1338700000000004</v>
      </c>
      <c r="FS14" s="474">
        <v>14.453500000000002</v>
      </c>
      <c r="FT14" s="474">
        <v>22.740399999999998</v>
      </c>
      <c r="FU14" s="474">
        <v>37.193899999999999</v>
      </c>
      <c r="FW14" s="471" t="s">
        <v>1050</v>
      </c>
      <c r="FX14" s="690">
        <v>0</v>
      </c>
      <c r="FY14" s="474">
        <v>0</v>
      </c>
      <c r="FZ14" s="691">
        <v>0</v>
      </c>
      <c r="GA14" s="474">
        <v>186.13140000000001</v>
      </c>
      <c r="GB14" s="474">
        <v>0</v>
      </c>
      <c r="GC14" s="474">
        <v>186.13140000000001</v>
      </c>
      <c r="GE14" s="471" t="s">
        <v>1050</v>
      </c>
      <c r="GF14" s="690">
        <v>0</v>
      </c>
      <c r="GG14" s="474">
        <v>32.5</v>
      </c>
      <c r="GH14" s="691">
        <v>32.5</v>
      </c>
      <c r="GI14" s="474">
        <v>0</v>
      </c>
      <c r="GJ14" s="474">
        <v>0</v>
      </c>
      <c r="GK14" s="474">
        <v>0</v>
      </c>
      <c r="GM14" s="471" t="s">
        <v>1050</v>
      </c>
      <c r="GN14" s="690">
        <v>0</v>
      </c>
      <c r="GO14" s="474">
        <v>12.895</v>
      </c>
      <c r="GP14" s="691">
        <v>12.895</v>
      </c>
      <c r="GQ14" s="474">
        <v>0</v>
      </c>
      <c r="GR14" s="474">
        <v>1.796</v>
      </c>
      <c r="GS14" s="474">
        <v>1.796</v>
      </c>
      <c r="GU14" s="471" t="s">
        <v>1050</v>
      </c>
      <c r="GV14" s="690">
        <v>301.58814999999998</v>
      </c>
      <c r="GW14" s="474">
        <v>75.2</v>
      </c>
      <c r="GX14" s="691">
        <v>376.78814999999997</v>
      </c>
      <c r="GY14" s="474">
        <v>0</v>
      </c>
      <c r="GZ14" s="474">
        <v>29.548500000000001</v>
      </c>
      <c r="HA14" s="474">
        <v>29.548500000000001</v>
      </c>
      <c r="HC14" s="471" t="s">
        <v>1050</v>
      </c>
      <c r="HD14" s="690">
        <v>5.8840000000000003</v>
      </c>
      <c r="HE14" s="474">
        <v>59.631</v>
      </c>
      <c r="HF14" s="691">
        <v>65.515000000000001</v>
      </c>
      <c r="HG14" s="474">
        <v>3.1835</v>
      </c>
      <c r="HH14" s="474">
        <v>807.97199999999998</v>
      </c>
      <c r="HI14" s="474">
        <v>811.15550000000007</v>
      </c>
      <c r="HK14" s="471" t="s">
        <v>1050</v>
      </c>
      <c r="HL14" s="690">
        <v>1.444</v>
      </c>
      <c r="HM14" s="474">
        <v>8.3559999999999999</v>
      </c>
      <c r="HN14" s="691">
        <v>9.7999999999999989</v>
      </c>
      <c r="HO14" s="474">
        <v>0</v>
      </c>
      <c r="HP14" s="474">
        <v>701.48500000000001</v>
      </c>
      <c r="HQ14" s="474">
        <v>701.48500000000001</v>
      </c>
      <c r="HS14" s="471" t="s">
        <v>1050</v>
      </c>
      <c r="HT14" s="690">
        <v>0</v>
      </c>
      <c r="HU14" s="474">
        <v>4.0720000000000001</v>
      </c>
      <c r="HV14" s="691">
        <v>4.0720000000000001</v>
      </c>
      <c r="HW14" s="474">
        <v>0</v>
      </c>
      <c r="HX14" s="474">
        <v>36.067</v>
      </c>
      <c r="HY14" s="474">
        <v>0</v>
      </c>
      <c r="HZ14" s="474">
        <v>36.067</v>
      </c>
      <c r="IB14" s="458" t="s">
        <v>1050</v>
      </c>
      <c r="IC14" s="661">
        <v>87967.985107545101</v>
      </c>
      <c r="ID14" s="691">
        <v>553.30191240928832</v>
      </c>
      <c r="IE14" s="463">
        <v>24500</v>
      </c>
      <c r="IF14" s="463">
        <v>18100</v>
      </c>
      <c r="IG14" s="463">
        <v>21750</v>
      </c>
      <c r="II14" s="458" t="s">
        <v>1050</v>
      </c>
      <c r="IJ14" s="475">
        <v>104.46528672885191</v>
      </c>
      <c r="IK14" s="475">
        <v>657.06680512000003</v>
      </c>
      <c r="IL14" s="472"/>
      <c r="IM14" s="475">
        <v>38309.560098860005</v>
      </c>
      <c r="IN14" s="463"/>
      <c r="IO14" s="475">
        <v>22097.870000000003</v>
      </c>
      <c r="IP14" s="476">
        <v>52.4077659973563</v>
      </c>
      <c r="IQ14" s="476">
        <v>0</v>
      </c>
    </row>
    <row r="15" spans="1:251" ht="15" customHeight="1" x14ac:dyDescent="0.15">
      <c r="A15" s="479" t="s">
        <v>1052</v>
      </c>
      <c r="B15" s="480"/>
      <c r="C15" s="480"/>
      <c r="D15" s="480"/>
      <c r="E15" s="480"/>
      <c r="F15" s="480"/>
      <c r="G15" s="480"/>
      <c r="H15" s="481"/>
      <c r="I15" s="481">
        <v>0.71244300999999988</v>
      </c>
      <c r="J15" s="481">
        <v>2.2010000000000001</v>
      </c>
      <c r="K15" s="481">
        <v>2.13375336</v>
      </c>
      <c r="L15" s="461">
        <v>-3.0552766924125452E-2</v>
      </c>
      <c r="M15" s="482"/>
      <c r="N15" s="483"/>
      <c r="O15" s="483"/>
      <c r="P15" s="483"/>
      <c r="Q15" s="483"/>
      <c r="R15" s="483"/>
      <c r="S15" s="483"/>
      <c r="T15" s="483">
        <v>1419.6587973199998</v>
      </c>
      <c r="U15" s="483">
        <v>1565.3188273999999</v>
      </c>
      <c r="V15" s="483">
        <v>1926.29</v>
      </c>
      <c r="W15" s="483">
        <v>1617.2420911300001</v>
      </c>
      <c r="X15" s="461">
        <v>0.23060552667061085</v>
      </c>
      <c r="Y15" s="482"/>
      <c r="Z15" s="480"/>
      <c r="AA15" s="483"/>
      <c r="AB15" s="483"/>
      <c r="AC15" s="483"/>
      <c r="AD15" s="483"/>
      <c r="AE15" s="483"/>
      <c r="AF15" s="483"/>
      <c r="AG15" s="483"/>
      <c r="AH15" s="483"/>
      <c r="AI15" s="483"/>
      <c r="AJ15" s="461"/>
      <c r="AK15" s="484"/>
      <c r="AL15" s="479" t="s">
        <v>1052</v>
      </c>
      <c r="AM15" s="485"/>
      <c r="AN15" s="480">
        <v>993.94986452545697</v>
      </c>
      <c r="AO15" s="483">
        <v>1219.2492302055368</v>
      </c>
      <c r="AP15" s="483">
        <v>13781.099892626087</v>
      </c>
      <c r="AQ15" s="483">
        <v>14740.989374098179</v>
      </c>
      <c r="AR15" s="483">
        <v>14400.305769782972</v>
      </c>
      <c r="AS15" s="486">
        <v>-2.3111311979766569E-2</v>
      </c>
      <c r="AT15" s="487"/>
      <c r="AU15" s="483">
        <v>168.49700000000001</v>
      </c>
      <c r="AV15" s="488">
        <v>180.62100000000001</v>
      </c>
      <c r="AW15" s="488">
        <v>185.10400000000001</v>
      </c>
      <c r="AX15" s="488">
        <v>129.70699999999999</v>
      </c>
      <c r="AY15" s="488">
        <v>162.66</v>
      </c>
      <c r="AZ15" s="486">
        <v>0.25405722127564445</v>
      </c>
      <c r="BB15" s="489" t="s">
        <v>1052</v>
      </c>
      <c r="BC15" s="490">
        <v>14400.305769782972</v>
      </c>
      <c r="BD15" s="490">
        <v>2183.7563017165003</v>
      </c>
      <c r="BE15" s="490">
        <v>631.26762421329909</v>
      </c>
      <c r="BF15" s="490">
        <v>3.0708574994442404</v>
      </c>
      <c r="BG15" s="490">
        <v>0</v>
      </c>
      <c r="BH15" s="490">
        <v>11582.210986353728</v>
      </c>
      <c r="BI15" s="490">
        <v>10.870146939786432</v>
      </c>
      <c r="BJ15" s="490">
        <v>0</v>
      </c>
      <c r="BK15" s="490">
        <v>1706.3508000670001</v>
      </c>
      <c r="BL15" s="490">
        <v>162.02758603273566</v>
      </c>
      <c r="BM15" s="490">
        <v>2062.6179351122305</v>
      </c>
      <c r="BN15" s="490">
        <v>6810.5528247570001</v>
      </c>
      <c r="BO15" s="490">
        <v>0</v>
      </c>
      <c r="BP15" s="490">
        <v>795.87385023500008</v>
      </c>
      <c r="BQ15" s="490">
        <v>5.9498164167692069</v>
      </c>
      <c r="BR15" s="490">
        <v>27.968026793204807</v>
      </c>
      <c r="BT15" s="479" t="s">
        <v>1052</v>
      </c>
      <c r="BU15" s="483">
        <v>481</v>
      </c>
      <c r="BV15" s="483">
        <v>544</v>
      </c>
      <c r="BW15" s="483">
        <v>575</v>
      </c>
      <c r="BX15" s="483">
        <v>566</v>
      </c>
      <c r="BY15" s="483">
        <v>576</v>
      </c>
      <c r="BZ15" s="483">
        <v>614</v>
      </c>
      <c r="CA15" s="483">
        <v>705</v>
      </c>
      <c r="CB15" s="483">
        <v>766</v>
      </c>
      <c r="CC15" s="483">
        <v>850</v>
      </c>
      <c r="CD15" s="483">
        <v>975</v>
      </c>
      <c r="CE15" s="483">
        <v>925</v>
      </c>
      <c r="CF15" s="483">
        <v>949</v>
      </c>
      <c r="CG15" s="483">
        <v>940</v>
      </c>
      <c r="CH15" s="483">
        <v>972</v>
      </c>
      <c r="CI15" s="483">
        <v>1023</v>
      </c>
      <c r="CJ15" s="483">
        <v>1045.7609031000002</v>
      </c>
      <c r="CK15" s="483">
        <v>1127.4919069</v>
      </c>
      <c r="CL15" s="483">
        <v>1202.6860080000001</v>
      </c>
      <c r="CM15" s="483">
        <v>1368.6705335667389</v>
      </c>
      <c r="CN15" s="483">
        <v>1466.082737</v>
      </c>
      <c r="CO15" s="483">
        <v>1641.066</v>
      </c>
      <c r="CP15" s="491">
        <v>1916.5650000000001</v>
      </c>
      <c r="CQ15" s="491">
        <v>2041.26</v>
      </c>
      <c r="CR15" s="491">
        <v>2257.5430000000001</v>
      </c>
      <c r="CS15" s="491">
        <v>2563.4949999999999</v>
      </c>
      <c r="CT15" s="491">
        <v>2784.9659999999999</v>
      </c>
      <c r="CU15" s="491">
        <v>2916.7784230244906</v>
      </c>
      <c r="CV15" s="491">
        <v>3124.8653132209074</v>
      </c>
      <c r="CW15" s="491">
        <v>3177.8147720318516</v>
      </c>
      <c r="CY15" s="479" t="s">
        <v>1052</v>
      </c>
      <c r="CZ15" s="483">
        <v>143</v>
      </c>
      <c r="DA15" s="483">
        <v>154</v>
      </c>
      <c r="DB15" s="483">
        <v>125</v>
      </c>
      <c r="DC15" s="483">
        <v>124</v>
      </c>
      <c r="DD15" s="483">
        <v>132</v>
      </c>
      <c r="DE15" s="483">
        <v>144</v>
      </c>
      <c r="DF15" s="483">
        <v>163.45454545454544</v>
      </c>
      <c r="DG15" s="483">
        <v>172.64492753623188</v>
      </c>
      <c r="DH15" s="483">
        <v>180.43478260869563</v>
      </c>
      <c r="DI15" s="483">
        <v>181.9</v>
      </c>
      <c r="DJ15" s="483">
        <v>184.15146557971013</v>
      </c>
      <c r="DK15" s="483">
        <v>188</v>
      </c>
      <c r="DL15" s="483">
        <v>181</v>
      </c>
      <c r="DM15" s="483">
        <v>166.17713949275361</v>
      </c>
      <c r="DN15" s="483">
        <v>152</v>
      </c>
      <c r="DO15" s="492">
        <v>162.85200909090909</v>
      </c>
      <c r="DP15" s="492">
        <v>165.69307453715089</v>
      </c>
      <c r="DQ15" s="492">
        <v>172.57555871400001</v>
      </c>
      <c r="DR15" s="492">
        <v>178.15049071324395</v>
      </c>
      <c r="DS15" s="492">
        <v>188.15415936405662</v>
      </c>
      <c r="DT15" s="492">
        <v>201.19752441146247</v>
      </c>
      <c r="DU15" s="492">
        <v>211</v>
      </c>
      <c r="DV15" s="492">
        <v>225.153398550725</v>
      </c>
      <c r="DW15" s="492">
        <v>228.416400362319</v>
      </c>
      <c r="DX15" s="492">
        <v>241.47851811594202</v>
      </c>
      <c r="DY15" s="492">
        <v>265.14010907224366</v>
      </c>
      <c r="DZ15" s="492">
        <v>269.08996397485498</v>
      </c>
      <c r="EA15" s="492">
        <v>268.58043998462648</v>
      </c>
      <c r="EB15" s="492">
        <v>277.16777445380478</v>
      </c>
      <c r="ED15" s="493" t="s">
        <v>1052</v>
      </c>
      <c r="EE15" s="663">
        <v>336.43045000000006</v>
      </c>
      <c r="EF15" s="494">
        <v>325.62842122458295</v>
      </c>
      <c r="EG15" s="664">
        <v>662.05887122458307</v>
      </c>
      <c r="EH15" s="663">
        <v>2127.0187676632636</v>
      </c>
      <c r="EI15" s="494">
        <v>378.08871698025536</v>
      </c>
      <c r="EJ15" s="664">
        <v>2505.107484643519</v>
      </c>
      <c r="EK15" s="663">
        <v>220.82249999999999</v>
      </c>
      <c r="EL15" s="494">
        <v>0</v>
      </c>
      <c r="EM15" s="664">
        <v>220.82249999999999</v>
      </c>
      <c r="EN15" s="663">
        <v>2.1059999999999999E-2</v>
      </c>
      <c r="EO15" s="494">
        <v>3.0870000000000002E-2</v>
      </c>
      <c r="EP15" s="664">
        <v>5.1930000000000004E-2</v>
      </c>
      <c r="EQ15" s="671">
        <v>0</v>
      </c>
      <c r="ER15" s="663">
        <v>2684.2927776632641</v>
      </c>
      <c r="ES15" s="494">
        <v>703.74800820483836</v>
      </c>
      <c r="ET15" s="494">
        <v>3388.0407858681024</v>
      </c>
      <c r="EV15" s="479" t="s">
        <v>1052</v>
      </c>
      <c r="EW15" s="495">
        <v>1.2671000000000001</v>
      </c>
      <c r="EX15" s="495">
        <v>0</v>
      </c>
      <c r="EY15" s="495">
        <v>1.2671000000000001</v>
      </c>
      <c r="FA15" s="493" t="s">
        <v>1052</v>
      </c>
      <c r="FB15" s="692">
        <v>7.1743999999999994</v>
      </c>
      <c r="FC15" s="496">
        <v>0</v>
      </c>
      <c r="FD15" s="496">
        <v>0</v>
      </c>
      <c r="FE15" s="693">
        <v>7.1743999999999994</v>
      </c>
      <c r="FF15" s="496">
        <v>0</v>
      </c>
      <c r="FG15" s="496">
        <v>0.113</v>
      </c>
      <c r="FH15" s="496">
        <v>0</v>
      </c>
      <c r="FI15" s="496">
        <v>0</v>
      </c>
      <c r="FJ15" s="496">
        <v>0.113</v>
      </c>
      <c r="FL15" s="493" t="s">
        <v>1052</v>
      </c>
      <c r="FM15" s="692">
        <v>0</v>
      </c>
      <c r="FN15" s="496">
        <v>0.93599999999999994</v>
      </c>
      <c r="FO15" s="496">
        <v>0</v>
      </c>
      <c r="FP15" s="693">
        <v>0.93599999999999994</v>
      </c>
      <c r="FQ15" s="692">
        <v>3.0870000000000002E-2</v>
      </c>
      <c r="FR15" s="693">
        <v>3.0870000000000002E-2</v>
      </c>
      <c r="FS15" s="496">
        <v>0</v>
      </c>
      <c r="FT15" s="496">
        <v>1.44</v>
      </c>
      <c r="FU15" s="496">
        <v>1.44</v>
      </c>
      <c r="FW15" s="493" t="s">
        <v>1052</v>
      </c>
      <c r="FX15" s="692"/>
      <c r="FY15" s="496"/>
      <c r="FZ15" s="693"/>
      <c r="GA15" s="496">
        <v>24.131400000000003</v>
      </c>
      <c r="GB15" s="496">
        <v>0</v>
      </c>
      <c r="GC15" s="496">
        <v>24.131400000000003</v>
      </c>
      <c r="GE15" s="493" t="s">
        <v>1052</v>
      </c>
      <c r="GF15" s="692">
        <v>0</v>
      </c>
      <c r="GG15" s="496">
        <v>32.5</v>
      </c>
      <c r="GH15" s="693">
        <v>32.5</v>
      </c>
      <c r="GI15" s="496">
        <v>0</v>
      </c>
      <c r="GJ15" s="496">
        <v>0</v>
      </c>
      <c r="GK15" s="496">
        <v>0</v>
      </c>
      <c r="GM15" s="493" t="s">
        <v>1052</v>
      </c>
      <c r="GN15" s="692">
        <v>0</v>
      </c>
      <c r="GO15" s="496">
        <v>0</v>
      </c>
      <c r="GP15" s="693">
        <v>0</v>
      </c>
      <c r="GQ15" s="496">
        <v>0</v>
      </c>
      <c r="GR15" s="496">
        <v>0</v>
      </c>
      <c r="GS15" s="496">
        <v>0</v>
      </c>
      <c r="GU15" s="493" t="s">
        <v>1052</v>
      </c>
      <c r="GV15" s="692">
        <v>301.58814999999998</v>
      </c>
      <c r="GW15" s="496">
        <v>75.2</v>
      </c>
      <c r="GX15" s="693">
        <v>376.78814999999997</v>
      </c>
      <c r="GY15" s="496">
        <v>0</v>
      </c>
      <c r="GZ15" s="496">
        <v>0</v>
      </c>
      <c r="HA15" s="496">
        <v>0</v>
      </c>
      <c r="HC15" s="493" t="s">
        <v>1052</v>
      </c>
      <c r="HD15" s="692">
        <v>0</v>
      </c>
      <c r="HE15" s="496">
        <v>0</v>
      </c>
      <c r="HF15" s="693">
        <v>0</v>
      </c>
      <c r="HG15" s="496">
        <v>0</v>
      </c>
      <c r="HH15" s="496">
        <v>4.4000000000000004</v>
      </c>
      <c r="HI15" s="496">
        <v>4.4000000000000004</v>
      </c>
      <c r="HK15" s="493" t="s">
        <v>1052</v>
      </c>
      <c r="HL15" s="692">
        <v>0</v>
      </c>
      <c r="HM15" s="496">
        <v>0</v>
      </c>
      <c r="HN15" s="693">
        <v>0</v>
      </c>
      <c r="HO15" s="496">
        <v>0</v>
      </c>
      <c r="HP15" s="496">
        <v>254.84</v>
      </c>
      <c r="HQ15" s="496">
        <v>254.84</v>
      </c>
      <c r="HS15" s="493" t="s">
        <v>1052</v>
      </c>
      <c r="HT15" s="692">
        <v>0</v>
      </c>
      <c r="HU15" s="496">
        <v>0</v>
      </c>
      <c r="HV15" s="693">
        <v>0</v>
      </c>
      <c r="HW15" s="496">
        <v>0</v>
      </c>
      <c r="HX15" s="496">
        <v>0</v>
      </c>
      <c r="HY15" s="496">
        <v>0</v>
      </c>
      <c r="HZ15" s="496">
        <v>0</v>
      </c>
      <c r="IB15" s="479" t="s">
        <v>1052</v>
      </c>
      <c r="IC15" s="715">
        <v>0</v>
      </c>
      <c r="ID15" s="716">
        <v>0</v>
      </c>
      <c r="IE15" s="497"/>
      <c r="IF15" s="483" t="s">
        <v>1042</v>
      </c>
      <c r="IG15" s="483">
        <v>0</v>
      </c>
      <c r="II15" s="479" t="s">
        <v>1052</v>
      </c>
      <c r="IJ15" s="502">
        <v>3.383213960358103E-2</v>
      </c>
      <c r="IK15" s="499">
        <v>0.21279773000000002</v>
      </c>
      <c r="IL15" s="494"/>
      <c r="IM15" s="499">
        <v>16516.21832828</v>
      </c>
      <c r="IN15" s="483"/>
      <c r="IO15" s="499">
        <v>2281.9899999999998</v>
      </c>
      <c r="IP15" s="500">
        <v>29.053589191889539</v>
      </c>
      <c r="IQ15" s="503">
        <v>0</v>
      </c>
    </row>
    <row r="16" spans="1:251" ht="15" customHeight="1" x14ac:dyDescent="0.15">
      <c r="A16" s="479" t="s">
        <v>1053</v>
      </c>
      <c r="B16" s="480"/>
      <c r="C16" s="480"/>
      <c r="D16" s="480"/>
      <c r="E16" s="480"/>
      <c r="F16" s="480"/>
      <c r="G16" s="480"/>
      <c r="H16" s="481"/>
      <c r="I16" s="481"/>
      <c r="J16" s="481"/>
      <c r="K16" s="481"/>
      <c r="L16" s="461"/>
      <c r="M16" s="482"/>
      <c r="N16" s="483"/>
      <c r="O16" s="483"/>
      <c r="P16" s="483"/>
      <c r="Q16" s="483"/>
      <c r="R16" s="483"/>
      <c r="S16" s="483"/>
      <c r="T16" s="483"/>
      <c r="U16" s="483">
        <v>0</v>
      </c>
      <c r="V16" s="483"/>
      <c r="W16" s="483"/>
      <c r="X16" s="461"/>
      <c r="Y16" s="482"/>
      <c r="Z16" s="480"/>
      <c r="AA16" s="483"/>
      <c r="AB16" s="483"/>
      <c r="AC16" s="483"/>
      <c r="AD16" s="483"/>
      <c r="AE16" s="483"/>
      <c r="AF16" s="483"/>
      <c r="AG16" s="483"/>
      <c r="AH16" s="483"/>
      <c r="AI16" s="483"/>
      <c r="AJ16" s="461"/>
      <c r="AK16" s="484"/>
      <c r="AL16" s="479" t="s">
        <v>1053</v>
      </c>
      <c r="AM16" s="485"/>
      <c r="AN16" s="480">
        <v>779.1893650160257</v>
      </c>
      <c r="AO16" s="483">
        <v>716.08664800000008</v>
      </c>
      <c r="AP16" s="483">
        <v>1444.2979606022093</v>
      </c>
      <c r="AQ16" s="483">
        <v>3619.3732941953431</v>
      </c>
      <c r="AR16" s="483">
        <v>5552.0827266355791</v>
      </c>
      <c r="AS16" s="486">
        <v>0.53399007931562781</v>
      </c>
      <c r="AT16" s="487"/>
      <c r="AU16" s="483">
        <v>40.953000000000003</v>
      </c>
      <c r="AV16" s="488">
        <v>35.497</v>
      </c>
      <c r="AW16" s="488">
        <v>32.673999999999999</v>
      </c>
      <c r="AX16" s="488">
        <v>21.605</v>
      </c>
      <c r="AY16" s="488">
        <v>20.399999999999999</v>
      </c>
      <c r="AZ16" s="486">
        <v>-5.5774126359639076E-2</v>
      </c>
      <c r="BB16" s="489" t="s">
        <v>1053</v>
      </c>
      <c r="BC16" s="490">
        <v>5552.0827266355791</v>
      </c>
      <c r="BD16" s="490">
        <v>499.52019140749985</v>
      </c>
      <c r="BE16" s="490">
        <v>4834.633946631001</v>
      </c>
      <c r="BF16" s="490">
        <v>186.5075803175061</v>
      </c>
      <c r="BG16" s="490">
        <v>0</v>
      </c>
      <c r="BH16" s="490">
        <v>31.421008279572863</v>
      </c>
      <c r="BI16" s="490">
        <v>29.449093879572864</v>
      </c>
      <c r="BJ16" s="490">
        <v>0</v>
      </c>
      <c r="BK16" s="490">
        <v>0</v>
      </c>
      <c r="BL16" s="490">
        <v>0</v>
      </c>
      <c r="BM16" s="490">
        <v>0</v>
      </c>
      <c r="BN16" s="490">
        <v>0</v>
      </c>
      <c r="BO16" s="490">
        <v>0</v>
      </c>
      <c r="BP16" s="490">
        <v>0</v>
      </c>
      <c r="BQ16" s="490">
        <v>1.9719144000000002</v>
      </c>
      <c r="BR16" s="490">
        <v>0</v>
      </c>
      <c r="BT16" s="479" t="s">
        <v>1053</v>
      </c>
      <c r="BU16" s="483">
        <v>270</v>
      </c>
      <c r="BV16" s="483">
        <v>323</v>
      </c>
      <c r="BW16" s="483">
        <v>343</v>
      </c>
      <c r="BX16" s="483">
        <v>357</v>
      </c>
      <c r="BY16" s="483">
        <v>375</v>
      </c>
      <c r="BZ16" s="483">
        <v>399</v>
      </c>
      <c r="CA16" s="483">
        <v>444</v>
      </c>
      <c r="CB16" s="483">
        <v>487</v>
      </c>
      <c r="CC16" s="483">
        <v>533</v>
      </c>
      <c r="CD16" s="483">
        <v>596</v>
      </c>
      <c r="CE16" s="483">
        <v>595</v>
      </c>
      <c r="CF16" s="483">
        <v>634</v>
      </c>
      <c r="CG16" s="483">
        <v>545</v>
      </c>
      <c r="CH16" s="483">
        <v>549</v>
      </c>
      <c r="CI16" s="483">
        <v>608</v>
      </c>
      <c r="CJ16" s="483">
        <v>625.33100000000002</v>
      </c>
      <c r="CK16" s="483">
        <v>662.654</v>
      </c>
      <c r="CL16" s="483">
        <v>665.08400000000006</v>
      </c>
      <c r="CM16" s="483">
        <v>716.85388399164913</v>
      </c>
      <c r="CN16" s="483">
        <v>760.16800000000001</v>
      </c>
      <c r="CO16" s="483">
        <v>807.69500000000005</v>
      </c>
      <c r="CP16" s="491">
        <v>989.52800000000002</v>
      </c>
      <c r="CQ16" s="491">
        <v>1028.673</v>
      </c>
      <c r="CR16" s="491">
        <v>1194.2329999999999</v>
      </c>
      <c r="CS16" s="491">
        <v>1328.4690000000001</v>
      </c>
      <c r="CT16" s="491">
        <v>1413.5830000000001</v>
      </c>
      <c r="CU16" s="491">
        <v>1578.2404075391339</v>
      </c>
      <c r="CV16" s="491">
        <v>1629.0139999999999</v>
      </c>
      <c r="CW16" s="491">
        <v>1679.6828520277038</v>
      </c>
      <c r="CY16" s="479" t="s">
        <v>1053</v>
      </c>
      <c r="CZ16" s="483">
        <v>91</v>
      </c>
      <c r="DA16" s="483">
        <v>95</v>
      </c>
      <c r="DB16" s="483">
        <v>93</v>
      </c>
      <c r="DC16" s="483">
        <v>95</v>
      </c>
      <c r="DD16" s="483">
        <v>95</v>
      </c>
      <c r="DE16" s="483">
        <v>104</v>
      </c>
      <c r="DF16" s="483">
        <v>110.54545454545453</v>
      </c>
      <c r="DG16" s="483">
        <v>119.56521739130434</v>
      </c>
      <c r="DH16" s="483">
        <v>121.01449275362317</v>
      </c>
      <c r="DI16" s="483">
        <v>120.5</v>
      </c>
      <c r="DJ16" s="483">
        <v>121.55973731884058</v>
      </c>
      <c r="DK16" s="483">
        <v>123</v>
      </c>
      <c r="DL16" s="483">
        <v>121.4</v>
      </c>
      <c r="DM16" s="483">
        <v>108.77537137681159</v>
      </c>
      <c r="DN16" s="483">
        <v>101</v>
      </c>
      <c r="DO16" s="492">
        <v>105.00972181818182</v>
      </c>
      <c r="DP16" s="492">
        <v>105.72368856754761</v>
      </c>
      <c r="DQ16" s="492">
        <v>108.64818245545455</v>
      </c>
      <c r="DR16" s="492">
        <v>112.30647548161485</v>
      </c>
      <c r="DS16" s="492">
        <v>114.86071454188394</v>
      </c>
      <c r="DT16" s="492">
        <v>119.46399410706093</v>
      </c>
      <c r="DU16" s="492">
        <v>131</v>
      </c>
      <c r="DV16" s="492">
        <v>136.915217391304</v>
      </c>
      <c r="DW16" s="492">
        <v>141.94669565217399</v>
      </c>
      <c r="DX16" s="492">
        <v>148.36601284933533</v>
      </c>
      <c r="DY16" s="492">
        <v>160.84503484486424</v>
      </c>
      <c r="DZ16" s="492">
        <v>163.3347470074302</v>
      </c>
      <c r="EA16" s="492">
        <v>163.4930122294156</v>
      </c>
      <c r="EB16" s="492">
        <v>165.55035638666607</v>
      </c>
      <c r="ED16" s="493" t="s">
        <v>1053</v>
      </c>
      <c r="EE16" s="663">
        <v>118.65</v>
      </c>
      <c r="EF16" s="494">
        <v>0</v>
      </c>
      <c r="EG16" s="664">
        <v>118.65</v>
      </c>
      <c r="EH16" s="663">
        <v>52.686980168325078</v>
      </c>
      <c r="EI16" s="494">
        <v>14.893308182185004</v>
      </c>
      <c r="EJ16" s="664">
        <v>67.580288350510088</v>
      </c>
      <c r="EK16" s="663">
        <v>1408.0000000000011</v>
      </c>
      <c r="EL16" s="494">
        <v>0</v>
      </c>
      <c r="EM16" s="664">
        <v>1408.0000000000011</v>
      </c>
      <c r="EN16" s="663">
        <v>240</v>
      </c>
      <c r="EO16" s="494">
        <v>0</v>
      </c>
      <c r="EP16" s="664">
        <v>240</v>
      </c>
      <c r="EQ16" s="671">
        <v>0</v>
      </c>
      <c r="ER16" s="663">
        <v>1819.3369801683261</v>
      </c>
      <c r="ES16" s="494">
        <v>14.893308182185004</v>
      </c>
      <c r="ET16" s="494">
        <v>1834.230288350511</v>
      </c>
      <c r="EV16" s="479" t="s">
        <v>1053</v>
      </c>
      <c r="EW16" s="495">
        <v>0</v>
      </c>
      <c r="EX16" s="495">
        <v>0</v>
      </c>
      <c r="EY16" s="495">
        <v>0</v>
      </c>
      <c r="FA16" s="493" t="s">
        <v>1053</v>
      </c>
      <c r="FB16" s="692">
        <v>0</v>
      </c>
      <c r="FC16" s="496">
        <v>0</v>
      </c>
      <c r="FD16" s="496">
        <v>0</v>
      </c>
      <c r="FE16" s="693">
        <v>0</v>
      </c>
      <c r="FF16" s="496">
        <v>0</v>
      </c>
      <c r="FG16" s="496">
        <v>0.61399999999999999</v>
      </c>
      <c r="FH16" s="496">
        <v>0</v>
      </c>
      <c r="FI16" s="496">
        <v>0</v>
      </c>
      <c r="FJ16" s="496">
        <v>0.61399999999999999</v>
      </c>
      <c r="FL16" s="493" t="s">
        <v>1053</v>
      </c>
      <c r="FM16" s="692">
        <v>0</v>
      </c>
      <c r="FN16" s="496">
        <v>0.5948</v>
      </c>
      <c r="FO16" s="496">
        <v>0</v>
      </c>
      <c r="FP16" s="693">
        <v>0.5948</v>
      </c>
      <c r="FQ16" s="692">
        <v>0</v>
      </c>
      <c r="FR16" s="693">
        <v>0</v>
      </c>
      <c r="FS16" s="496">
        <v>0</v>
      </c>
      <c r="FT16" s="496">
        <v>0</v>
      </c>
      <c r="FU16" s="496">
        <v>0</v>
      </c>
      <c r="FW16" s="493" t="s">
        <v>1053</v>
      </c>
      <c r="FX16" s="692"/>
      <c r="FY16" s="496"/>
      <c r="FZ16" s="693"/>
      <c r="GA16" s="496">
        <v>0</v>
      </c>
      <c r="GB16" s="496">
        <v>0</v>
      </c>
      <c r="GC16" s="496">
        <v>0</v>
      </c>
      <c r="GE16" s="493" t="s">
        <v>1053</v>
      </c>
      <c r="GF16" s="692">
        <v>0</v>
      </c>
      <c r="GG16" s="496">
        <v>0</v>
      </c>
      <c r="GH16" s="693">
        <v>0</v>
      </c>
      <c r="GI16" s="496">
        <v>0</v>
      </c>
      <c r="GJ16" s="496">
        <v>0</v>
      </c>
      <c r="GK16" s="496">
        <v>0</v>
      </c>
      <c r="GM16" s="493" t="s">
        <v>1053</v>
      </c>
      <c r="GN16" s="692">
        <v>0</v>
      </c>
      <c r="GO16" s="496">
        <v>0</v>
      </c>
      <c r="GP16" s="693">
        <v>0</v>
      </c>
      <c r="GQ16" s="496">
        <v>0</v>
      </c>
      <c r="GR16" s="496">
        <v>0</v>
      </c>
      <c r="GS16" s="496">
        <v>0</v>
      </c>
      <c r="GU16" s="493" t="s">
        <v>1053</v>
      </c>
      <c r="GV16" s="692">
        <v>0</v>
      </c>
      <c r="GW16" s="496">
        <v>0</v>
      </c>
      <c r="GX16" s="693">
        <v>0</v>
      </c>
      <c r="GY16" s="496">
        <v>0</v>
      </c>
      <c r="GZ16" s="496">
        <v>0</v>
      </c>
      <c r="HA16" s="496">
        <v>0</v>
      </c>
      <c r="HC16" s="493" t="s">
        <v>1053</v>
      </c>
      <c r="HD16" s="692">
        <v>0</v>
      </c>
      <c r="HE16" s="496">
        <v>0.32600000000000001</v>
      </c>
      <c r="HF16" s="693">
        <v>0.32600000000000001</v>
      </c>
      <c r="HG16" s="496">
        <v>0</v>
      </c>
      <c r="HH16" s="496">
        <v>8.8000000000000007</v>
      </c>
      <c r="HI16" s="496">
        <v>8.8000000000000007</v>
      </c>
      <c r="HK16" s="493" t="s">
        <v>1053</v>
      </c>
      <c r="HL16" s="692">
        <v>0</v>
      </c>
      <c r="HM16" s="496">
        <v>0</v>
      </c>
      <c r="HN16" s="693">
        <v>0</v>
      </c>
      <c r="HO16" s="496">
        <v>0</v>
      </c>
      <c r="HP16" s="496">
        <v>0</v>
      </c>
      <c r="HQ16" s="496">
        <v>0</v>
      </c>
      <c r="HS16" s="493" t="s">
        <v>1053</v>
      </c>
      <c r="HT16" s="692">
        <v>0</v>
      </c>
      <c r="HU16" s="496">
        <v>0</v>
      </c>
      <c r="HV16" s="693">
        <v>0</v>
      </c>
      <c r="HW16" s="496">
        <v>0</v>
      </c>
      <c r="HX16" s="496">
        <v>4.5</v>
      </c>
      <c r="HY16" s="496">
        <v>0</v>
      </c>
      <c r="HZ16" s="496">
        <v>4.5</v>
      </c>
      <c r="IB16" s="479" t="s">
        <v>1053</v>
      </c>
      <c r="IC16" s="715">
        <v>0</v>
      </c>
      <c r="ID16" s="716">
        <v>0</v>
      </c>
      <c r="IE16" s="497"/>
      <c r="IF16" s="483" t="s">
        <v>1042</v>
      </c>
      <c r="IG16" s="483">
        <v>0</v>
      </c>
      <c r="II16" s="479" t="s">
        <v>1053</v>
      </c>
      <c r="IJ16" s="502">
        <v>0</v>
      </c>
      <c r="IK16" s="499">
        <v>0</v>
      </c>
      <c r="IL16" s="494"/>
      <c r="IM16" s="499">
        <v>0</v>
      </c>
      <c r="IN16" s="483"/>
      <c r="IO16" s="499">
        <v>449.65</v>
      </c>
      <c r="IP16" s="500">
        <v>26.465028355387524</v>
      </c>
      <c r="IQ16" s="503">
        <v>0</v>
      </c>
    </row>
    <row r="17" spans="1:251" ht="15" customHeight="1" x14ac:dyDescent="0.15">
      <c r="A17" s="479" t="s">
        <v>1054</v>
      </c>
      <c r="B17" s="501">
        <v>861.1</v>
      </c>
      <c r="C17" s="501">
        <v>792.06399999999996</v>
      </c>
      <c r="D17" s="501">
        <v>697.77499999999998</v>
      </c>
      <c r="E17" s="501">
        <v>605.46699999999998</v>
      </c>
      <c r="F17" s="501">
        <v>554.327</v>
      </c>
      <c r="G17" s="501">
        <v>524.58019999999999</v>
      </c>
      <c r="H17" s="481">
        <v>466.70400000000001</v>
      </c>
      <c r="I17" s="481">
        <v>386.97031500000008</v>
      </c>
      <c r="J17" s="481">
        <v>396.58199999999999</v>
      </c>
      <c r="K17" s="481">
        <v>318.86702300000002</v>
      </c>
      <c r="L17" s="461">
        <v>-0.19596193725383393</v>
      </c>
      <c r="M17" s="482"/>
      <c r="N17" s="483">
        <v>100.1</v>
      </c>
      <c r="O17" s="483">
        <v>126.09099999999999</v>
      </c>
      <c r="P17" s="483">
        <v>111.12</v>
      </c>
      <c r="Q17" s="483">
        <v>99.384</v>
      </c>
      <c r="R17" s="483">
        <v>66.329716120000001</v>
      </c>
      <c r="S17" s="483">
        <v>56.118556959999992</v>
      </c>
      <c r="T17" s="483">
        <v>33.468703650000002</v>
      </c>
      <c r="U17" s="483">
        <v>27.497269370000005</v>
      </c>
      <c r="V17" s="483">
        <v>37.384</v>
      </c>
      <c r="W17" s="483">
        <v>30.44656724</v>
      </c>
      <c r="X17" s="461">
        <v>0.35955317951631183</v>
      </c>
      <c r="Y17" s="482"/>
      <c r="Z17" s="480"/>
      <c r="AA17" s="483"/>
      <c r="AB17" s="483"/>
      <c r="AC17" s="483"/>
      <c r="AD17" s="483"/>
      <c r="AE17" s="483"/>
      <c r="AF17" s="483"/>
      <c r="AG17" s="483"/>
      <c r="AH17" s="483"/>
      <c r="AI17" s="483"/>
      <c r="AJ17" s="461"/>
      <c r="AK17" s="484"/>
      <c r="AL17" s="479" t="s">
        <v>1054</v>
      </c>
      <c r="AM17" s="485"/>
      <c r="AN17" s="480">
        <v>1136.2965567330937</v>
      </c>
      <c r="AO17" s="483">
        <v>3981.1035646434998</v>
      </c>
      <c r="AP17" s="483">
        <v>16519.233745571146</v>
      </c>
      <c r="AQ17" s="483">
        <v>14343.280870323793</v>
      </c>
      <c r="AR17" s="483">
        <v>15547.171503072488</v>
      </c>
      <c r="AS17" s="486">
        <v>8.3934118255994061E-2</v>
      </c>
      <c r="AT17" s="487"/>
      <c r="AU17" s="483">
        <v>10.757999999999999</v>
      </c>
      <c r="AV17" s="488">
        <v>4.0419999999999998</v>
      </c>
      <c r="AW17" s="488">
        <v>14.597</v>
      </c>
      <c r="AX17" s="488">
        <v>5.242</v>
      </c>
      <c r="AY17" s="488"/>
      <c r="AZ17" s="486">
        <v>-1</v>
      </c>
      <c r="BB17" s="489" t="s">
        <v>1054</v>
      </c>
      <c r="BC17" s="490">
        <v>15547.171503072488</v>
      </c>
      <c r="BD17" s="490">
        <v>4.7750617842092735</v>
      </c>
      <c r="BE17" s="490">
        <v>5359.3295182855609</v>
      </c>
      <c r="BF17" s="490">
        <v>16.44101934064475</v>
      </c>
      <c r="BG17" s="490">
        <v>0</v>
      </c>
      <c r="BH17" s="490">
        <v>10166.625903662074</v>
      </c>
      <c r="BI17" s="490">
        <v>0</v>
      </c>
      <c r="BJ17" s="490">
        <v>0</v>
      </c>
      <c r="BK17" s="490">
        <v>0</v>
      </c>
      <c r="BL17" s="490">
        <v>0</v>
      </c>
      <c r="BM17" s="490">
        <v>7424.4133910023702</v>
      </c>
      <c r="BN17" s="490">
        <v>2553.6234155434954</v>
      </c>
      <c r="BO17" s="490">
        <v>0</v>
      </c>
      <c r="BP17" s="490">
        <v>91.21462786930833</v>
      </c>
      <c r="BQ17" s="490">
        <v>87.772995891249437</v>
      </c>
      <c r="BR17" s="490">
        <v>9.6014733556507874</v>
      </c>
      <c r="BT17" s="479" t="s">
        <v>1054</v>
      </c>
      <c r="BU17" s="483">
        <v>806</v>
      </c>
      <c r="BV17" s="483">
        <v>925</v>
      </c>
      <c r="BW17" s="483">
        <v>1015</v>
      </c>
      <c r="BX17" s="483">
        <v>1035</v>
      </c>
      <c r="BY17" s="483">
        <v>1098</v>
      </c>
      <c r="BZ17" s="483">
        <v>1141</v>
      </c>
      <c r="CA17" s="483">
        <v>1322</v>
      </c>
      <c r="CB17" s="483">
        <v>1482</v>
      </c>
      <c r="CC17" s="483">
        <v>1647</v>
      </c>
      <c r="CD17" s="483">
        <v>1883</v>
      </c>
      <c r="CE17" s="483">
        <v>1963</v>
      </c>
      <c r="CF17" s="483">
        <v>1983</v>
      </c>
      <c r="CG17" s="483">
        <v>1730</v>
      </c>
      <c r="CH17" s="483">
        <v>1666</v>
      </c>
      <c r="CI17" s="483">
        <v>1806</v>
      </c>
      <c r="CJ17" s="483">
        <v>1916.4461036783298</v>
      </c>
      <c r="CK17" s="483">
        <v>2177.5110009999999</v>
      </c>
      <c r="CL17" s="483">
        <v>2254.6801600000003</v>
      </c>
      <c r="CM17" s="483">
        <v>2343.2075172775999</v>
      </c>
      <c r="CN17" s="483">
        <v>2609.0439999999999</v>
      </c>
      <c r="CO17" s="483">
        <v>2790.5859999999998</v>
      </c>
      <c r="CP17" s="491">
        <v>2949.21</v>
      </c>
      <c r="CQ17" s="491">
        <v>3031.9250000000002</v>
      </c>
      <c r="CR17" s="491">
        <v>3357.0709999999999</v>
      </c>
      <c r="CS17" s="491">
        <v>3750.6129999999998</v>
      </c>
      <c r="CT17" s="491">
        <v>4020.8150000000001</v>
      </c>
      <c r="CU17" s="491">
        <v>3933.8865083546916</v>
      </c>
      <c r="CV17" s="491">
        <v>4130.0693610726048</v>
      </c>
      <c r="CW17" s="491">
        <v>4076.0091519298553</v>
      </c>
      <c r="CY17" s="479" t="s">
        <v>1054</v>
      </c>
      <c r="CZ17" s="483">
        <v>227</v>
      </c>
      <c r="DA17" s="483">
        <v>232</v>
      </c>
      <c r="DB17" s="483">
        <v>241</v>
      </c>
      <c r="DC17" s="483">
        <v>248</v>
      </c>
      <c r="DD17" s="483">
        <v>265</v>
      </c>
      <c r="DE17" s="483">
        <v>293</v>
      </c>
      <c r="DF17" s="483">
        <v>323.18181818181813</v>
      </c>
      <c r="DG17" s="483">
        <v>345.48913043478257</v>
      </c>
      <c r="DH17" s="483">
        <v>360.14492753623188</v>
      </c>
      <c r="DI17" s="483">
        <v>350.1</v>
      </c>
      <c r="DJ17" s="483">
        <v>360.33342210144929</v>
      </c>
      <c r="DK17" s="483">
        <v>371.4</v>
      </c>
      <c r="DL17" s="483">
        <v>375</v>
      </c>
      <c r="DM17" s="483">
        <v>349.18934420289855</v>
      </c>
      <c r="DN17" s="483">
        <v>317</v>
      </c>
      <c r="DO17" s="492">
        <v>325.68706727272729</v>
      </c>
      <c r="DP17" s="492">
        <v>328.34258414708489</v>
      </c>
      <c r="DQ17" s="492">
        <v>337.22643623599998</v>
      </c>
      <c r="DR17" s="492">
        <v>350.11799462686588</v>
      </c>
      <c r="DS17" s="492">
        <v>361.36958450172608</v>
      </c>
      <c r="DT17" s="492">
        <v>374.68831450797518</v>
      </c>
      <c r="DU17" s="492">
        <v>381</v>
      </c>
      <c r="DV17" s="492">
        <v>404.75462862318801</v>
      </c>
      <c r="DW17" s="492">
        <v>406.43185869565218</v>
      </c>
      <c r="DX17" s="492">
        <v>421.11253985507244</v>
      </c>
      <c r="DY17" s="492">
        <v>452.62929669316361</v>
      </c>
      <c r="DZ17" s="492">
        <v>456.35314549009843</v>
      </c>
      <c r="EA17" s="492">
        <v>451.98435332366421</v>
      </c>
      <c r="EB17" s="492">
        <v>460.78147498719068</v>
      </c>
      <c r="ED17" s="493" t="s">
        <v>1054</v>
      </c>
      <c r="EE17" s="663">
        <v>1.2629999999999999</v>
      </c>
      <c r="EF17" s="494">
        <v>0</v>
      </c>
      <c r="EG17" s="664">
        <v>1.2629999999999999</v>
      </c>
      <c r="EH17" s="663">
        <v>1901.5421856208043</v>
      </c>
      <c r="EI17" s="494">
        <v>32.047899789124877</v>
      </c>
      <c r="EJ17" s="664">
        <v>1933.5900854099291</v>
      </c>
      <c r="EK17" s="663">
        <v>1775.1640000000002</v>
      </c>
      <c r="EL17" s="494">
        <v>0</v>
      </c>
      <c r="EM17" s="664">
        <v>1775.1640000000002</v>
      </c>
      <c r="EN17" s="663">
        <v>5</v>
      </c>
      <c r="EO17" s="494">
        <v>0</v>
      </c>
      <c r="EP17" s="664">
        <v>5</v>
      </c>
      <c r="EQ17" s="671">
        <v>0</v>
      </c>
      <c r="ER17" s="663">
        <v>3682.9691856208046</v>
      </c>
      <c r="ES17" s="494">
        <v>32.047899789124877</v>
      </c>
      <c r="ET17" s="494">
        <v>3715.0170854099297</v>
      </c>
      <c r="EV17" s="479" t="s">
        <v>1054</v>
      </c>
      <c r="EW17" s="495">
        <v>7.8504700000000005</v>
      </c>
      <c r="EX17" s="495">
        <v>3.3799999999999997E-2</v>
      </c>
      <c r="EY17" s="495">
        <v>7.8166700000000002</v>
      </c>
      <c r="FA17" s="493" t="s">
        <v>1054</v>
      </c>
      <c r="FB17" s="692">
        <v>3.35</v>
      </c>
      <c r="FC17" s="496">
        <v>0</v>
      </c>
      <c r="FD17" s="496">
        <v>0</v>
      </c>
      <c r="FE17" s="693">
        <v>3.35</v>
      </c>
      <c r="FF17" s="496">
        <v>0</v>
      </c>
      <c r="FG17" s="496">
        <v>8.9139999999999997</v>
      </c>
      <c r="FH17" s="496">
        <v>0</v>
      </c>
      <c r="FI17" s="496">
        <v>0</v>
      </c>
      <c r="FJ17" s="496">
        <v>8.9139999999999997</v>
      </c>
      <c r="FL17" s="493" t="s">
        <v>1054</v>
      </c>
      <c r="FM17" s="692">
        <v>0</v>
      </c>
      <c r="FN17" s="496">
        <v>6.5940000000000003</v>
      </c>
      <c r="FO17" s="496">
        <v>0</v>
      </c>
      <c r="FP17" s="693">
        <v>6.5940000000000003</v>
      </c>
      <c r="FQ17" s="692">
        <v>0</v>
      </c>
      <c r="FR17" s="693">
        <v>0</v>
      </c>
      <c r="FS17" s="496">
        <v>0</v>
      </c>
      <c r="FT17" s="496">
        <v>0</v>
      </c>
      <c r="FU17" s="496">
        <v>0</v>
      </c>
      <c r="FW17" s="493" t="s">
        <v>1054</v>
      </c>
      <c r="FX17" s="692"/>
      <c r="FY17" s="496"/>
      <c r="FZ17" s="693"/>
      <c r="GA17" s="496">
        <v>0</v>
      </c>
      <c r="GB17" s="496">
        <v>0</v>
      </c>
      <c r="GC17" s="496">
        <v>0</v>
      </c>
      <c r="GE17" s="493" t="s">
        <v>1054</v>
      </c>
      <c r="GF17" s="692">
        <v>0</v>
      </c>
      <c r="GG17" s="496">
        <v>0</v>
      </c>
      <c r="GH17" s="693">
        <v>0</v>
      </c>
      <c r="GI17" s="496">
        <v>0</v>
      </c>
      <c r="GJ17" s="496">
        <v>0</v>
      </c>
      <c r="GK17" s="496">
        <v>0</v>
      </c>
      <c r="GM17" s="493" t="s">
        <v>1054</v>
      </c>
      <c r="GN17" s="692">
        <v>0</v>
      </c>
      <c r="GO17" s="496">
        <v>0</v>
      </c>
      <c r="GP17" s="693">
        <v>0</v>
      </c>
      <c r="GQ17" s="496">
        <v>0</v>
      </c>
      <c r="GR17" s="496">
        <v>0</v>
      </c>
      <c r="GS17" s="496">
        <v>0</v>
      </c>
      <c r="GU17" s="493" t="s">
        <v>1054</v>
      </c>
      <c r="GV17" s="692">
        <v>0</v>
      </c>
      <c r="GW17" s="496">
        <v>0</v>
      </c>
      <c r="GX17" s="693">
        <v>0</v>
      </c>
      <c r="GY17" s="496">
        <v>0</v>
      </c>
      <c r="GZ17" s="496">
        <v>0</v>
      </c>
      <c r="HA17" s="496">
        <v>0</v>
      </c>
      <c r="HC17" s="493" t="s">
        <v>1054</v>
      </c>
      <c r="HD17" s="692">
        <v>0</v>
      </c>
      <c r="HE17" s="496">
        <v>0.56000000000000005</v>
      </c>
      <c r="HF17" s="693">
        <v>0.56000000000000005</v>
      </c>
      <c r="HG17" s="496">
        <v>0</v>
      </c>
      <c r="HH17" s="496">
        <v>0</v>
      </c>
      <c r="HI17" s="496">
        <v>0</v>
      </c>
      <c r="HK17" s="493" t="s">
        <v>1054</v>
      </c>
      <c r="HL17" s="692">
        <v>0</v>
      </c>
      <c r="HM17" s="496">
        <v>0</v>
      </c>
      <c r="HN17" s="693">
        <v>0</v>
      </c>
      <c r="HO17" s="496">
        <v>0</v>
      </c>
      <c r="HP17" s="496">
        <v>0</v>
      </c>
      <c r="HQ17" s="496">
        <v>0</v>
      </c>
      <c r="HS17" s="493" t="s">
        <v>1054</v>
      </c>
      <c r="HT17" s="692">
        <v>0</v>
      </c>
      <c r="HU17" s="496">
        <v>0</v>
      </c>
      <c r="HV17" s="693">
        <v>0</v>
      </c>
      <c r="HW17" s="496">
        <v>0</v>
      </c>
      <c r="HX17" s="496">
        <v>12.504000000000001</v>
      </c>
      <c r="HY17" s="496">
        <v>0</v>
      </c>
      <c r="HZ17" s="496">
        <v>12.504000000000001</v>
      </c>
      <c r="IB17" s="479" t="s">
        <v>1054</v>
      </c>
      <c r="IC17" s="663">
        <v>1649.9973767093124</v>
      </c>
      <c r="ID17" s="718">
        <v>10.378170000000001</v>
      </c>
      <c r="IE17" s="483">
        <v>350</v>
      </c>
      <c r="IF17" s="483">
        <v>350</v>
      </c>
      <c r="IG17" s="483">
        <v>350</v>
      </c>
      <c r="II17" s="479" t="s">
        <v>1054</v>
      </c>
      <c r="IJ17" s="502">
        <v>1.8547749995627847</v>
      </c>
      <c r="IK17" s="499">
        <v>11.666182339999999</v>
      </c>
      <c r="IL17" s="494"/>
      <c r="IM17" s="499">
        <v>197.491929</v>
      </c>
      <c r="IN17" s="483"/>
      <c r="IO17" s="499">
        <v>25.02</v>
      </c>
      <c r="IP17" s="500">
        <v>15.987210231814549</v>
      </c>
      <c r="IQ17" s="503">
        <v>0</v>
      </c>
    </row>
    <row r="18" spans="1:251" ht="15" customHeight="1" x14ac:dyDescent="0.15">
      <c r="A18" s="479" t="s">
        <v>1055</v>
      </c>
      <c r="B18" s="501">
        <v>4543.1000000000004</v>
      </c>
      <c r="C18" s="501">
        <v>4625.3500000000004</v>
      </c>
      <c r="D18" s="501">
        <v>4321.8909999999996</v>
      </c>
      <c r="E18" s="501">
        <v>3842.0950000000003</v>
      </c>
      <c r="F18" s="501">
        <v>3550.4633829345639</v>
      </c>
      <c r="G18" s="501">
        <v>3387.5587094160001</v>
      </c>
      <c r="H18" s="481">
        <v>3304.1456738500001</v>
      </c>
      <c r="I18" s="481">
        <v>3313.3527062600006</v>
      </c>
      <c r="J18" s="481">
        <v>3248.6480000000001</v>
      </c>
      <c r="K18" s="481">
        <v>2750.6186044000001</v>
      </c>
      <c r="L18" s="461">
        <v>-0.15330358832351176</v>
      </c>
      <c r="M18" s="482"/>
      <c r="N18" s="483">
        <v>1268.9000000000001</v>
      </c>
      <c r="O18" s="483">
        <v>1365.579</v>
      </c>
      <c r="P18" s="483">
        <v>1316.53</v>
      </c>
      <c r="Q18" s="483">
        <v>1180.653</v>
      </c>
      <c r="R18" s="483">
        <v>927.57474101657999</v>
      </c>
      <c r="S18" s="483">
        <v>761.13577650799994</v>
      </c>
      <c r="T18" s="483">
        <v>545.87351797999997</v>
      </c>
      <c r="U18" s="483">
        <v>426.72023517000002</v>
      </c>
      <c r="V18" s="483">
        <v>388.827</v>
      </c>
      <c r="W18" s="483">
        <v>399.437995</v>
      </c>
      <c r="X18" s="461">
        <v>-8.8801120844207992E-2</v>
      </c>
      <c r="Y18" s="482"/>
      <c r="Z18" s="480"/>
      <c r="AA18" s="483"/>
      <c r="AB18" s="483"/>
      <c r="AC18" s="483"/>
      <c r="AD18" s="483"/>
      <c r="AE18" s="483"/>
      <c r="AF18" s="483"/>
      <c r="AG18" s="483"/>
      <c r="AH18" s="483"/>
      <c r="AI18" s="483"/>
      <c r="AJ18" s="461"/>
      <c r="AK18" s="501"/>
      <c r="AL18" s="479" t="s">
        <v>1055</v>
      </c>
      <c r="AM18" s="485"/>
      <c r="AN18" s="480">
        <v>314.97063553896038</v>
      </c>
      <c r="AO18" s="483">
        <v>1402.8399710581466</v>
      </c>
      <c r="AP18" s="483">
        <v>10545.950123047916</v>
      </c>
      <c r="AQ18" s="483">
        <v>13766.123325996348</v>
      </c>
      <c r="AR18" s="483">
        <v>15922.254904860405</v>
      </c>
      <c r="AS18" s="486">
        <v>0.15662590896540607</v>
      </c>
      <c r="AT18" s="487"/>
      <c r="AU18" s="483">
        <v>117.29600000000001</v>
      </c>
      <c r="AV18" s="488">
        <v>102.027</v>
      </c>
      <c r="AW18" s="488">
        <v>98.257000000000005</v>
      </c>
      <c r="AX18" s="488">
        <v>75.156000000000006</v>
      </c>
      <c r="AY18" s="488">
        <v>66.117000000000004</v>
      </c>
      <c r="AZ18" s="486">
        <v>-0.12026983873543029</v>
      </c>
      <c r="BB18" s="489" t="s">
        <v>1056</v>
      </c>
      <c r="BC18" s="490">
        <v>15922.254904860405</v>
      </c>
      <c r="BD18" s="490">
        <v>0</v>
      </c>
      <c r="BE18" s="490">
        <v>13656.285928090119</v>
      </c>
      <c r="BF18" s="490">
        <v>18.381787562201275</v>
      </c>
      <c r="BG18" s="490">
        <v>0</v>
      </c>
      <c r="BH18" s="490">
        <v>2247.5871892080859</v>
      </c>
      <c r="BI18" s="490">
        <v>190.74981262905149</v>
      </c>
      <c r="BJ18" s="490">
        <v>0</v>
      </c>
      <c r="BK18" s="490">
        <v>0</v>
      </c>
      <c r="BL18" s="490">
        <v>0</v>
      </c>
      <c r="BM18" s="490">
        <v>0</v>
      </c>
      <c r="BN18" s="490">
        <v>2008.1803022911129</v>
      </c>
      <c r="BO18" s="490">
        <v>0</v>
      </c>
      <c r="BP18" s="490">
        <v>0</v>
      </c>
      <c r="BQ18" s="490">
        <v>48.657074287921041</v>
      </c>
      <c r="BR18" s="490">
        <v>0</v>
      </c>
      <c r="BT18" s="479" t="s">
        <v>1055</v>
      </c>
      <c r="BU18" s="483">
        <v>351</v>
      </c>
      <c r="BV18" s="483">
        <v>394</v>
      </c>
      <c r="BW18" s="483">
        <v>436</v>
      </c>
      <c r="BX18" s="483">
        <v>434</v>
      </c>
      <c r="BY18" s="483">
        <v>458</v>
      </c>
      <c r="BZ18" s="483">
        <v>488</v>
      </c>
      <c r="CA18" s="483">
        <v>601</v>
      </c>
      <c r="CB18" s="483">
        <v>658</v>
      </c>
      <c r="CC18" s="483">
        <v>689</v>
      </c>
      <c r="CD18" s="483">
        <v>772</v>
      </c>
      <c r="CE18" s="483">
        <v>816</v>
      </c>
      <c r="CF18" s="483">
        <v>875</v>
      </c>
      <c r="CG18" s="483">
        <v>768</v>
      </c>
      <c r="CH18" s="483">
        <v>756</v>
      </c>
      <c r="CI18" s="483">
        <v>850</v>
      </c>
      <c r="CJ18" s="483">
        <v>898.15686613000003</v>
      </c>
      <c r="CK18" s="483">
        <v>950.99391299999991</v>
      </c>
      <c r="CL18" s="483">
        <v>1063.1314395900001</v>
      </c>
      <c r="CM18" s="483">
        <v>1138.3149463539578</v>
      </c>
      <c r="CN18" s="483">
        <v>1197.723</v>
      </c>
      <c r="CO18" s="483">
        <v>1311.817</v>
      </c>
      <c r="CP18" s="491">
        <v>1467.7829999999999</v>
      </c>
      <c r="CQ18" s="491">
        <v>1531.4949999999999</v>
      </c>
      <c r="CR18" s="491">
        <v>1635.5830000000001</v>
      </c>
      <c r="CS18" s="491">
        <v>1804.82</v>
      </c>
      <c r="CT18" s="491">
        <v>1932.5550000000001</v>
      </c>
      <c r="CU18" s="491">
        <v>1995.160275238969</v>
      </c>
      <c r="CV18" s="491">
        <v>2082.8737228848736</v>
      </c>
      <c r="CW18" s="491">
        <v>2114.340873549565</v>
      </c>
      <c r="CY18" s="479" t="s">
        <v>1055</v>
      </c>
      <c r="CZ18" s="483">
        <v>124</v>
      </c>
      <c r="DA18" s="483">
        <v>132</v>
      </c>
      <c r="DB18" s="483">
        <v>127</v>
      </c>
      <c r="DC18" s="483">
        <v>136</v>
      </c>
      <c r="DD18" s="483">
        <v>136</v>
      </c>
      <c r="DE18" s="483">
        <v>141</v>
      </c>
      <c r="DF18" s="483">
        <v>153.12727272727273</v>
      </c>
      <c r="DG18" s="483">
        <v>158.15217391304347</v>
      </c>
      <c r="DH18" s="483">
        <v>162.86231884057972</v>
      </c>
      <c r="DI18" s="483">
        <v>163.1</v>
      </c>
      <c r="DJ18" s="483">
        <v>169.09451449275363</v>
      </c>
      <c r="DK18" s="483">
        <v>182</v>
      </c>
      <c r="DL18" s="483">
        <v>185</v>
      </c>
      <c r="DM18" s="483">
        <v>168.85001992753624</v>
      </c>
      <c r="DN18" s="483">
        <v>149</v>
      </c>
      <c r="DO18" s="492">
        <v>157.71394181818181</v>
      </c>
      <c r="DP18" s="492">
        <v>159.85522540830186</v>
      </c>
      <c r="DQ18" s="492">
        <v>164.43251726763634</v>
      </c>
      <c r="DR18" s="492">
        <v>168.07876412403834</v>
      </c>
      <c r="DS18" s="492">
        <v>170.41752690469971</v>
      </c>
      <c r="DT18" s="492">
        <v>173.9614075072875</v>
      </c>
      <c r="DU18" s="492">
        <v>178</v>
      </c>
      <c r="DV18" s="492">
        <v>177.68922282608699</v>
      </c>
      <c r="DW18" s="492">
        <v>180.42590217391299</v>
      </c>
      <c r="DX18" s="492">
        <v>177.95975905797101</v>
      </c>
      <c r="DY18" s="492">
        <v>190.65958859855311</v>
      </c>
      <c r="DZ18" s="492">
        <v>190.30465716091246</v>
      </c>
      <c r="EA18" s="492">
        <v>188.20789826987684</v>
      </c>
      <c r="EB18" s="492">
        <v>192.0825964486169</v>
      </c>
      <c r="ED18" s="493" t="s">
        <v>1055</v>
      </c>
      <c r="EE18" s="663">
        <v>0</v>
      </c>
      <c r="EF18" s="494">
        <v>0</v>
      </c>
      <c r="EG18" s="664">
        <v>0</v>
      </c>
      <c r="EH18" s="663">
        <v>444.23216070391874</v>
      </c>
      <c r="EI18" s="494">
        <v>66.669911947754045</v>
      </c>
      <c r="EJ18" s="664">
        <v>510.90207265167277</v>
      </c>
      <c r="EK18" s="663">
        <v>3530.8500000000008</v>
      </c>
      <c r="EL18" s="494">
        <v>1.806</v>
      </c>
      <c r="EM18" s="664">
        <v>3532.6560000000009</v>
      </c>
      <c r="EN18" s="663">
        <v>116.00504000000001</v>
      </c>
      <c r="EO18" s="494">
        <v>1.1000000000000001</v>
      </c>
      <c r="EP18" s="664">
        <v>117.10504</v>
      </c>
      <c r="EQ18" s="671">
        <v>0</v>
      </c>
      <c r="ER18" s="663">
        <v>4091.0872007039197</v>
      </c>
      <c r="ES18" s="494">
        <v>69.575911947754037</v>
      </c>
      <c r="ET18" s="494">
        <v>4160.6631126516741</v>
      </c>
      <c r="EV18" s="479" t="s">
        <v>1056</v>
      </c>
      <c r="EW18" s="495">
        <v>1.2241199999999999</v>
      </c>
      <c r="EX18" s="495">
        <v>0.02</v>
      </c>
      <c r="EY18" s="495">
        <v>1.2041199999999999</v>
      </c>
      <c r="FA18" s="493" t="s">
        <v>1055</v>
      </c>
      <c r="FB18" s="692">
        <v>0</v>
      </c>
      <c r="FC18" s="496">
        <v>1.8</v>
      </c>
      <c r="FD18" s="496">
        <v>1.1000000000000001</v>
      </c>
      <c r="FE18" s="693">
        <v>1.8</v>
      </c>
      <c r="FF18" s="496">
        <v>0</v>
      </c>
      <c r="FG18" s="496">
        <v>2.4119999999999999</v>
      </c>
      <c r="FH18" s="496">
        <v>6.0000000000000001E-3</v>
      </c>
      <c r="FI18" s="496">
        <v>0</v>
      </c>
      <c r="FJ18" s="496">
        <v>2.4179999999999997</v>
      </c>
      <c r="FL18" s="493" t="s">
        <v>1055</v>
      </c>
      <c r="FM18" s="692">
        <v>0</v>
      </c>
      <c r="FN18" s="496">
        <v>0.81600000000000006</v>
      </c>
      <c r="FO18" s="496">
        <v>0</v>
      </c>
      <c r="FP18" s="693">
        <v>0.81600000000000006</v>
      </c>
      <c r="FQ18" s="692">
        <v>0</v>
      </c>
      <c r="FR18" s="693">
        <v>0</v>
      </c>
      <c r="FS18" s="496">
        <v>0</v>
      </c>
      <c r="FT18" s="496">
        <v>0</v>
      </c>
      <c r="FU18" s="496">
        <v>0</v>
      </c>
      <c r="FW18" s="493" t="s">
        <v>1055</v>
      </c>
      <c r="FX18" s="692"/>
      <c r="FY18" s="496"/>
      <c r="FZ18" s="693"/>
      <c r="GA18" s="496">
        <v>0</v>
      </c>
      <c r="GB18" s="496">
        <v>0</v>
      </c>
      <c r="GC18" s="496">
        <v>0</v>
      </c>
      <c r="GE18" s="493" t="s">
        <v>1055</v>
      </c>
      <c r="GF18" s="692">
        <v>0</v>
      </c>
      <c r="GG18" s="496">
        <v>0</v>
      </c>
      <c r="GH18" s="693">
        <v>0</v>
      </c>
      <c r="GI18" s="496">
        <v>0</v>
      </c>
      <c r="GJ18" s="496">
        <v>0</v>
      </c>
      <c r="GK18" s="496">
        <v>0</v>
      </c>
      <c r="GM18" s="493" t="s">
        <v>1055</v>
      </c>
      <c r="GN18" s="692">
        <v>0</v>
      </c>
      <c r="GO18" s="496">
        <v>0</v>
      </c>
      <c r="GP18" s="693">
        <v>0</v>
      </c>
      <c r="GQ18" s="496">
        <v>0</v>
      </c>
      <c r="GR18" s="496">
        <v>0.5</v>
      </c>
      <c r="GS18" s="496">
        <v>0.5</v>
      </c>
      <c r="GU18" s="493" t="s">
        <v>1055</v>
      </c>
      <c r="GV18" s="692">
        <v>0</v>
      </c>
      <c r="GW18" s="496">
        <v>0</v>
      </c>
      <c r="GX18" s="693">
        <v>0</v>
      </c>
      <c r="GY18" s="496">
        <v>0</v>
      </c>
      <c r="GZ18" s="496">
        <v>0</v>
      </c>
      <c r="HA18" s="496">
        <v>0</v>
      </c>
      <c r="HC18" s="493" t="s">
        <v>1055</v>
      </c>
      <c r="HD18" s="692">
        <v>0</v>
      </c>
      <c r="HE18" s="496">
        <v>0</v>
      </c>
      <c r="HF18" s="693">
        <v>0</v>
      </c>
      <c r="HG18" s="496">
        <v>0</v>
      </c>
      <c r="HH18" s="496">
        <v>57</v>
      </c>
      <c r="HI18" s="496">
        <v>57</v>
      </c>
      <c r="HK18" s="493" t="s">
        <v>1055</v>
      </c>
      <c r="HL18" s="692">
        <v>0</v>
      </c>
      <c r="HM18" s="496">
        <v>5.68</v>
      </c>
      <c r="HN18" s="693">
        <v>5.68</v>
      </c>
      <c r="HO18" s="496">
        <v>0</v>
      </c>
      <c r="HP18" s="496">
        <v>0</v>
      </c>
      <c r="HQ18" s="496">
        <v>0</v>
      </c>
      <c r="HS18" s="493" t="s">
        <v>1055</v>
      </c>
      <c r="HT18" s="692">
        <v>0</v>
      </c>
      <c r="HU18" s="496">
        <v>0</v>
      </c>
      <c r="HV18" s="693">
        <v>0</v>
      </c>
      <c r="HW18" s="496">
        <v>0</v>
      </c>
      <c r="HX18" s="496">
        <v>0</v>
      </c>
      <c r="HY18" s="496">
        <v>0</v>
      </c>
      <c r="HZ18" s="496">
        <v>0</v>
      </c>
      <c r="IB18" s="479" t="s">
        <v>1055</v>
      </c>
      <c r="IC18" s="663">
        <v>7099.988711900678</v>
      </c>
      <c r="ID18" s="718">
        <v>44.657580000000003</v>
      </c>
      <c r="IE18" s="483">
        <v>5800</v>
      </c>
      <c r="IF18" s="483">
        <v>5500</v>
      </c>
      <c r="IG18" s="483">
        <v>5700</v>
      </c>
      <c r="II18" s="479" t="s">
        <v>1055</v>
      </c>
      <c r="IJ18" s="502">
        <v>41.876688378504276</v>
      </c>
      <c r="IK18" s="499">
        <v>263.39641332999997</v>
      </c>
      <c r="IL18" s="494"/>
      <c r="IM18" s="499">
        <v>3508.7325718100001</v>
      </c>
      <c r="IN18" s="483"/>
      <c r="IO18" s="499">
        <v>2.15</v>
      </c>
      <c r="IP18" s="499">
        <v>0</v>
      </c>
      <c r="IQ18" s="503">
        <v>0</v>
      </c>
    </row>
    <row r="19" spans="1:251" ht="15" customHeight="1" x14ac:dyDescent="0.15">
      <c r="A19" s="479" t="s">
        <v>1057</v>
      </c>
      <c r="B19" s="480"/>
      <c r="C19" s="480"/>
      <c r="D19" s="480"/>
      <c r="E19" s="480"/>
      <c r="F19" s="480"/>
      <c r="G19" s="480"/>
      <c r="H19" s="481"/>
      <c r="I19" s="481"/>
      <c r="J19" s="481"/>
      <c r="K19" s="481"/>
      <c r="L19" s="461"/>
      <c r="M19" s="482"/>
      <c r="N19" s="483"/>
      <c r="O19" s="483"/>
      <c r="P19" s="483"/>
      <c r="Q19" s="483"/>
      <c r="R19" s="483"/>
      <c r="S19" s="483"/>
      <c r="T19" s="483"/>
      <c r="U19" s="483">
        <v>0</v>
      </c>
      <c r="V19" s="483"/>
      <c r="W19" s="483"/>
      <c r="X19" s="461"/>
      <c r="Y19" s="482"/>
      <c r="Z19" s="480"/>
      <c r="AA19" s="483"/>
      <c r="AB19" s="483"/>
      <c r="AC19" s="483"/>
      <c r="AD19" s="483"/>
      <c r="AE19" s="483"/>
      <c r="AF19" s="483"/>
      <c r="AG19" s="483"/>
      <c r="AH19" s="483"/>
      <c r="AI19" s="483"/>
      <c r="AJ19" s="461"/>
      <c r="AK19" s="480"/>
      <c r="AL19" s="479" t="s">
        <v>1057</v>
      </c>
      <c r="AM19" s="485"/>
      <c r="AN19" s="480">
        <v>232.09939150644917</v>
      </c>
      <c r="AO19" s="483">
        <v>405.12399034472975</v>
      </c>
      <c r="AP19" s="483">
        <v>3355.9403023569898</v>
      </c>
      <c r="AQ19" s="483">
        <v>1496.2522334426344</v>
      </c>
      <c r="AR19" s="483">
        <v>1894.7553497618628</v>
      </c>
      <c r="AS19" s="486">
        <v>0.26633418310917878</v>
      </c>
      <c r="AT19" s="487"/>
      <c r="AU19" s="483">
        <v>395.30099999999999</v>
      </c>
      <c r="AV19" s="488">
        <v>318.07900000000001</v>
      </c>
      <c r="AW19" s="488">
        <v>426.42500000000001</v>
      </c>
      <c r="AX19" s="488">
        <v>338.113</v>
      </c>
      <c r="AY19" s="488">
        <v>323.798</v>
      </c>
      <c r="AZ19" s="486">
        <v>-4.2337916613676474E-2</v>
      </c>
      <c r="BB19" s="489" t="s">
        <v>1057</v>
      </c>
      <c r="BC19" s="490">
        <v>1894.7553497618628</v>
      </c>
      <c r="BD19" s="490">
        <v>3.7894490550619744</v>
      </c>
      <c r="BE19" s="490">
        <v>264.24869531347844</v>
      </c>
      <c r="BF19" s="490">
        <v>1.870466360424452</v>
      </c>
      <c r="BG19" s="490">
        <v>0</v>
      </c>
      <c r="BH19" s="490">
        <v>1624.8467390328979</v>
      </c>
      <c r="BI19" s="490">
        <v>251.86665599289756</v>
      </c>
      <c r="BJ19" s="490">
        <v>0</v>
      </c>
      <c r="BK19" s="490">
        <v>0</v>
      </c>
      <c r="BL19" s="490">
        <v>0</v>
      </c>
      <c r="BM19" s="490">
        <v>0</v>
      </c>
      <c r="BN19" s="490">
        <v>0</v>
      </c>
      <c r="BO19" s="490">
        <v>0</v>
      </c>
      <c r="BP19" s="490">
        <v>1357.24768458984</v>
      </c>
      <c r="BQ19" s="490">
        <v>15.732398450160385</v>
      </c>
      <c r="BR19" s="490">
        <v>0</v>
      </c>
      <c r="BT19" s="479" t="s">
        <v>1057</v>
      </c>
      <c r="BU19" s="483">
        <v>386</v>
      </c>
      <c r="BV19" s="483">
        <v>432</v>
      </c>
      <c r="BW19" s="483">
        <v>462</v>
      </c>
      <c r="BX19" s="483">
        <v>521</v>
      </c>
      <c r="BY19" s="483">
        <v>498</v>
      </c>
      <c r="BZ19" s="483">
        <v>522</v>
      </c>
      <c r="CA19" s="483">
        <v>622</v>
      </c>
      <c r="CB19" s="483">
        <v>682</v>
      </c>
      <c r="CC19" s="483">
        <v>740</v>
      </c>
      <c r="CD19" s="483">
        <v>821</v>
      </c>
      <c r="CE19" s="483">
        <v>837</v>
      </c>
      <c r="CF19" s="483">
        <v>846</v>
      </c>
      <c r="CG19" s="483">
        <v>748</v>
      </c>
      <c r="CH19" s="483">
        <v>764</v>
      </c>
      <c r="CI19" s="483">
        <v>838</v>
      </c>
      <c r="CJ19" s="483">
        <v>864.56262000000004</v>
      </c>
      <c r="CK19" s="483">
        <v>1025.0352370000001</v>
      </c>
      <c r="CL19" s="483">
        <v>961.72116500000016</v>
      </c>
      <c r="CM19" s="483">
        <v>976.92291960792136</v>
      </c>
      <c r="CN19" s="483">
        <v>1045.154</v>
      </c>
      <c r="CO19" s="483">
        <v>1109.415</v>
      </c>
      <c r="CP19" s="491">
        <v>1264.2909999999999</v>
      </c>
      <c r="CQ19" s="491">
        <v>1355.596</v>
      </c>
      <c r="CR19" s="491">
        <v>1430.885</v>
      </c>
      <c r="CS19" s="491">
        <v>1603.4269999999999</v>
      </c>
      <c r="CT19" s="491">
        <v>1719.9259999999999</v>
      </c>
      <c r="CU19" s="491">
        <v>1771.9860966689594</v>
      </c>
      <c r="CV19" s="491">
        <v>1812.2736207804894</v>
      </c>
      <c r="CW19" s="491">
        <v>1844.1702313608575</v>
      </c>
      <c r="CY19" s="479" t="s">
        <v>1057</v>
      </c>
      <c r="CZ19" s="483">
        <v>125</v>
      </c>
      <c r="DA19" s="483">
        <v>132</v>
      </c>
      <c r="DB19" s="483">
        <v>133</v>
      </c>
      <c r="DC19" s="483">
        <v>143</v>
      </c>
      <c r="DD19" s="483">
        <v>139</v>
      </c>
      <c r="DE19" s="483">
        <v>150</v>
      </c>
      <c r="DF19" s="483">
        <v>162.4909090909091</v>
      </c>
      <c r="DG19" s="483">
        <v>172.22826086956519</v>
      </c>
      <c r="DH19" s="483">
        <v>178.98550724637678</v>
      </c>
      <c r="DI19" s="483">
        <v>169.5</v>
      </c>
      <c r="DJ19" s="483">
        <v>178.5236956521739</v>
      </c>
      <c r="DK19" s="483">
        <v>185</v>
      </c>
      <c r="DL19" s="483">
        <v>182</v>
      </c>
      <c r="DM19" s="483">
        <v>169.29086231884057</v>
      </c>
      <c r="DN19" s="483">
        <v>158</v>
      </c>
      <c r="DO19" s="492">
        <v>159.77625999999998</v>
      </c>
      <c r="DP19" s="492">
        <v>158.71893985903287</v>
      </c>
      <c r="DQ19" s="492">
        <v>164.78916208872727</v>
      </c>
      <c r="DR19" s="492">
        <v>175.15875970962315</v>
      </c>
      <c r="DS19" s="492">
        <v>178.65792113285241</v>
      </c>
      <c r="DT19" s="492">
        <v>185.39855858502224</v>
      </c>
      <c r="DU19" s="492">
        <v>196</v>
      </c>
      <c r="DV19" s="492">
        <v>212.19675905797101</v>
      </c>
      <c r="DW19" s="492">
        <v>211.808545289855</v>
      </c>
      <c r="DX19" s="492">
        <v>217.64642934782609</v>
      </c>
      <c r="DY19" s="492">
        <v>231.47302364576538</v>
      </c>
      <c r="DZ19" s="492">
        <v>232.94617977605071</v>
      </c>
      <c r="EA19" s="492">
        <v>233.20947935475581</v>
      </c>
      <c r="EB19" s="492">
        <v>240.28463715575495</v>
      </c>
      <c r="ED19" s="493" t="s">
        <v>1057</v>
      </c>
      <c r="EE19" s="663">
        <v>4.5199999999999996</v>
      </c>
      <c r="EF19" s="494">
        <v>0</v>
      </c>
      <c r="EG19" s="664">
        <v>4.5199999999999996</v>
      </c>
      <c r="EH19" s="663">
        <v>512.79852283341768</v>
      </c>
      <c r="EI19" s="494">
        <v>100.46065848939821</v>
      </c>
      <c r="EJ19" s="664">
        <v>613.25918132281595</v>
      </c>
      <c r="EK19" s="663">
        <v>157.19999999999999</v>
      </c>
      <c r="EL19" s="494">
        <v>0</v>
      </c>
      <c r="EM19" s="664">
        <v>157.19999999999999</v>
      </c>
      <c r="EN19" s="663">
        <v>0</v>
      </c>
      <c r="EO19" s="494">
        <v>0</v>
      </c>
      <c r="EP19" s="664">
        <v>0</v>
      </c>
      <c r="EQ19" s="671">
        <v>0</v>
      </c>
      <c r="ER19" s="663">
        <v>674.51852283341759</v>
      </c>
      <c r="ES19" s="494">
        <v>100.46065848939821</v>
      </c>
      <c r="ET19" s="494">
        <v>774.97918132281575</v>
      </c>
      <c r="EV19" s="479" t="s">
        <v>1057</v>
      </c>
      <c r="EW19" s="495">
        <v>0.42735000000000001</v>
      </c>
      <c r="EX19" s="495">
        <v>0</v>
      </c>
      <c r="EY19" s="495">
        <v>0.42735000000000001</v>
      </c>
      <c r="FA19" s="493" t="s">
        <v>1057</v>
      </c>
      <c r="FB19" s="692">
        <v>0</v>
      </c>
      <c r="FC19" s="496">
        <v>0</v>
      </c>
      <c r="FD19" s="496">
        <v>0</v>
      </c>
      <c r="FE19" s="693">
        <v>0</v>
      </c>
      <c r="FF19" s="496">
        <v>0</v>
      </c>
      <c r="FG19" s="496">
        <v>0</v>
      </c>
      <c r="FH19" s="496">
        <v>0</v>
      </c>
      <c r="FI19" s="496">
        <v>0</v>
      </c>
      <c r="FJ19" s="496">
        <v>0</v>
      </c>
      <c r="FL19" s="493" t="s">
        <v>1057</v>
      </c>
      <c r="FM19" s="692">
        <v>0</v>
      </c>
      <c r="FN19" s="496">
        <v>0.61599999999999999</v>
      </c>
      <c r="FO19" s="496">
        <v>0</v>
      </c>
      <c r="FP19" s="693">
        <v>0.61599999999999999</v>
      </c>
      <c r="FQ19" s="692">
        <v>0</v>
      </c>
      <c r="FR19" s="693">
        <v>0</v>
      </c>
      <c r="FS19" s="496">
        <v>0</v>
      </c>
      <c r="FT19" s="496">
        <v>0</v>
      </c>
      <c r="FU19" s="496">
        <v>0</v>
      </c>
      <c r="FW19" s="493" t="s">
        <v>1057</v>
      </c>
      <c r="FX19" s="692"/>
      <c r="FY19" s="496"/>
      <c r="FZ19" s="693"/>
      <c r="GA19" s="496">
        <v>0</v>
      </c>
      <c r="GB19" s="496">
        <v>0</v>
      </c>
      <c r="GC19" s="496">
        <v>0</v>
      </c>
      <c r="GE19" s="493" t="s">
        <v>1057</v>
      </c>
      <c r="GF19" s="692">
        <v>0</v>
      </c>
      <c r="GG19" s="496">
        <v>0</v>
      </c>
      <c r="GH19" s="693">
        <v>0</v>
      </c>
      <c r="GI19" s="496">
        <v>0</v>
      </c>
      <c r="GJ19" s="496">
        <v>0</v>
      </c>
      <c r="GK19" s="496">
        <v>0</v>
      </c>
      <c r="GM19" s="493" t="s">
        <v>1057</v>
      </c>
      <c r="GN19" s="692">
        <v>0</v>
      </c>
      <c r="GO19" s="496">
        <v>0</v>
      </c>
      <c r="GP19" s="693">
        <v>0</v>
      </c>
      <c r="GQ19" s="496">
        <v>0</v>
      </c>
      <c r="GR19" s="496">
        <v>0</v>
      </c>
      <c r="GS19" s="496">
        <v>0</v>
      </c>
      <c r="GU19" s="493" t="s">
        <v>1057</v>
      </c>
      <c r="GV19" s="692">
        <v>0</v>
      </c>
      <c r="GW19" s="496">
        <v>0</v>
      </c>
      <c r="GX19" s="693">
        <v>0</v>
      </c>
      <c r="GY19" s="496">
        <v>0</v>
      </c>
      <c r="GZ19" s="496">
        <v>0</v>
      </c>
      <c r="HA19" s="496">
        <v>0</v>
      </c>
      <c r="HC19" s="493" t="s">
        <v>1057</v>
      </c>
      <c r="HD19" s="692">
        <v>0</v>
      </c>
      <c r="HE19" s="496">
        <v>1.35</v>
      </c>
      <c r="HF19" s="693">
        <v>1.35</v>
      </c>
      <c r="HG19" s="496">
        <v>0</v>
      </c>
      <c r="HH19" s="496">
        <v>98.100000000000009</v>
      </c>
      <c r="HI19" s="496">
        <v>98.100000000000009</v>
      </c>
      <c r="HK19" s="493" t="s">
        <v>1057</v>
      </c>
      <c r="HL19" s="692">
        <v>0</v>
      </c>
      <c r="HM19" s="496">
        <v>0</v>
      </c>
      <c r="HN19" s="693">
        <v>0</v>
      </c>
      <c r="HO19" s="496">
        <v>0</v>
      </c>
      <c r="HP19" s="496">
        <v>0</v>
      </c>
      <c r="HQ19" s="496">
        <v>0</v>
      </c>
      <c r="HS19" s="493" t="s">
        <v>1057</v>
      </c>
      <c r="HT19" s="692">
        <v>0</v>
      </c>
      <c r="HU19" s="496">
        <v>0</v>
      </c>
      <c r="HV19" s="693">
        <v>0</v>
      </c>
      <c r="HW19" s="496">
        <v>0</v>
      </c>
      <c r="HX19" s="496">
        <v>0</v>
      </c>
      <c r="HY19" s="496">
        <v>0</v>
      </c>
      <c r="HZ19" s="496">
        <v>0</v>
      </c>
      <c r="IB19" s="479" t="s">
        <v>1057</v>
      </c>
      <c r="IC19" s="663">
        <v>0</v>
      </c>
      <c r="ID19" s="716">
        <v>0</v>
      </c>
      <c r="IE19" s="497"/>
      <c r="IF19" s="483" t="s">
        <v>1042</v>
      </c>
      <c r="IG19" s="483">
        <v>0</v>
      </c>
      <c r="II19" s="479" t="s">
        <v>1057</v>
      </c>
      <c r="IJ19" s="502">
        <v>0</v>
      </c>
      <c r="IK19" s="499">
        <v>0</v>
      </c>
      <c r="IL19" s="494"/>
      <c r="IM19" s="499">
        <v>0</v>
      </c>
      <c r="IN19" s="483"/>
      <c r="IO19" s="499">
        <v>11.12</v>
      </c>
      <c r="IP19" s="500">
        <v>35.971223021582738</v>
      </c>
      <c r="IQ19" s="503">
        <v>0</v>
      </c>
    </row>
    <row r="20" spans="1:251" ht="15" customHeight="1" x14ac:dyDescent="0.15">
      <c r="A20" s="479" t="s">
        <v>1058</v>
      </c>
      <c r="B20" s="480"/>
      <c r="C20" s="480"/>
      <c r="D20" s="480"/>
      <c r="E20" s="480"/>
      <c r="F20" s="480"/>
      <c r="G20" s="480"/>
      <c r="H20" s="481"/>
      <c r="I20" s="481"/>
      <c r="J20" s="481"/>
      <c r="K20" s="481"/>
      <c r="L20" s="461"/>
      <c r="M20" s="482"/>
      <c r="N20" s="483"/>
      <c r="O20" s="483"/>
      <c r="P20" s="483"/>
      <c r="Q20" s="483"/>
      <c r="R20" s="483"/>
      <c r="S20" s="483"/>
      <c r="T20" s="483"/>
      <c r="U20" s="483">
        <v>0</v>
      </c>
      <c r="V20" s="483"/>
      <c r="W20" s="483"/>
      <c r="X20" s="461"/>
      <c r="Y20" s="482"/>
      <c r="Z20" s="480"/>
      <c r="AA20" s="483"/>
      <c r="AB20" s="483"/>
      <c r="AC20" s="483"/>
      <c r="AD20" s="483"/>
      <c r="AE20" s="483"/>
      <c r="AF20" s="483"/>
      <c r="AG20" s="483"/>
      <c r="AH20" s="483"/>
      <c r="AI20" s="483"/>
      <c r="AJ20" s="461"/>
      <c r="AK20" s="480"/>
      <c r="AL20" s="479" t="s">
        <v>1058</v>
      </c>
      <c r="AM20" s="485"/>
      <c r="AN20" s="480">
        <v>5419.3842978024286</v>
      </c>
      <c r="AO20" s="483">
        <v>7336.3660868077259</v>
      </c>
      <c r="AP20" s="483">
        <v>11032.442538918356</v>
      </c>
      <c r="AQ20" s="483">
        <v>10997.703623685285</v>
      </c>
      <c r="AR20" s="483">
        <v>11767.424107643703</v>
      </c>
      <c r="AS20" s="486">
        <v>6.9989200500066406E-2</v>
      </c>
      <c r="AT20" s="487"/>
      <c r="AU20" s="483">
        <v>469</v>
      </c>
      <c r="AV20" s="488">
        <v>396.01299999999998</v>
      </c>
      <c r="AW20" s="488">
        <v>428.31200000000001</v>
      </c>
      <c r="AX20" s="488">
        <v>354.108</v>
      </c>
      <c r="AY20" s="488">
        <v>281.70699999999999</v>
      </c>
      <c r="AZ20" s="486">
        <v>-0.20446022117546059</v>
      </c>
      <c r="BB20" s="489" t="s">
        <v>1058</v>
      </c>
      <c r="BC20" s="490">
        <v>11767.424107643703</v>
      </c>
      <c r="BD20" s="490">
        <v>1277.2869483780619</v>
      </c>
      <c r="BE20" s="490">
        <v>3030.0591091035385</v>
      </c>
      <c r="BF20" s="490">
        <v>21.838966601658694</v>
      </c>
      <c r="BG20" s="490">
        <v>0</v>
      </c>
      <c r="BH20" s="490">
        <v>7438.2390835604456</v>
      </c>
      <c r="BI20" s="490">
        <v>941.58405753283898</v>
      </c>
      <c r="BJ20" s="490">
        <v>0</v>
      </c>
      <c r="BK20" s="490">
        <v>0</v>
      </c>
      <c r="BL20" s="490">
        <v>0.17624812204721224</v>
      </c>
      <c r="BM20" s="490">
        <v>0</v>
      </c>
      <c r="BN20" s="490">
        <v>4245.3288857938605</v>
      </c>
      <c r="BO20" s="490">
        <v>0</v>
      </c>
      <c r="BP20" s="490">
        <v>2054.3384289352844</v>
      </c>
      <c r="BQ20" s="490">
        <v>137.93074313243997</v>
      </c>
      <c r="BR20" s="490">
        <v>58.88072004397484</v>
      </c>
      <c r="BT20" s="479" t="s">
        <v>1058</v>
      </c>
      <c r="BU20" s="483">
        <v>1313</v>
      </c>
      <c r="BV20" s="483">
        <v>1422</v>
      </c>
      <c r="BW20" s="483">
        <v>1579</v>
      </c>
      <c r="BX20" s="483">
        <v>1587</v>
      </c>
      <c r="BY20" s="483">
        <v>1626</v>
      </c>
      <c r="BZ20" s="483">
        <v>1696</v>
      </c>
      <c r="CA20" s="483">
        <v>1961</v>
      </c>
      <c r="CB20" s="483">
        <v>2121</v>
      </c>
      <c r="CC20" s="483">
        <v>2288</v>
      </c>
      <c r="CD20" s="483">
        <v>2465</v>
      </c>
      <c r="CE20" s="483">
        <v>2514</v>
      </c>
      <c r="CF20" s="483">
        <v>2628</v>
      </c>
      <c r="CG20" s="483">
        <v>2332</v>
      </c>
      <c r="CH20" s="483">
        <v>2295</v>
      </c>
      <c r="CI20" s="483">
        <v>2587</v>
      </c>
      <c r="CJ20" s="483">
        <v>2599.9857361977292</v>
      </c>
      <c r="CK20" s="483">
        <v>2794.6107969999994</v>
      </c>
      <c r="CL20" s="483">
        <v>2886.102268245289</v>
      </c>
      <c r="CM20" s="483">
        <v>3056.0298877102487</v>
      </c>
      <c r="CN20" s="483">
        <v>3206.4879999999998</v>
      </c>
      <c r="CO20" s="483">
        <v>3507.0619999999999</v>
      </c>
      <c r="CP20" s="491">
        <v>3791.3420000000001</v>
      </c>
      <c r="CQ20" s="491">
        <v>3932.7660000000001</v>
      </c>
      <c r="CR20" s="491">
        <v>4028.3829999999998</v>
      </c>
      <c r="CS20" s="491">
        <v>4563.335</v>
      </c>
      <c r="CT20" s="491">
        <v>4758.8440000000001</v>
      </c>
      <c r="CU20" s="491">
        <v>4840.7956917378833</v>
      </c>
      <c r="CV20" s="491">
        <v>4852.221183002418</v>
      </c>
      <c r="CW20" s="491">
        <v>4850.082895086166</v>
      </c>
      <c r="CY20" s="479" t="s">
        <v>1058</v>
      </c>
      <c r="CZ20" s="483">
        <v>316</v>
      </c>
      <c r="DA20" s="483">
        <v>331</v>
      </c>
      <c r="DB20" s="483">
        <v>340</v>
      </c>
      <c r="DC20" s="483">
        <v>362</v>
      </c>
      <c r="DD20" s="483">
        <v>351</v>
      </c>
      <c r="DE20" s="483">
        <v>369</v>
      </c>
      <c r="DF20" s="483">
        <v>401.63636363636363</v>
      </c>
      <c r="DG20" s="483">
        <v>403.51449275362319</v>
      </c>
      <c r="DH20" s="483">
        <v>438.58695652173907</v>
      </c>
      <c r="DI20" s="483">
        <v>431.4</v>
      </c>
      <c r="DJ20" s="483">
        <v>434.08838405797104</v>
      </c>
      <c r="DK20" s="483">
        <v>437</v>
      </c>
      <c r="DL20" s="483">
        <v>421</v>
      </c>
      <c r="DM20" s="483">
        <v>405.82771376811593</v>
      </c>
      <c r="DN20" s="483">
        <v>367</v>
      </c>
      <c r="DO20" s="492">
        <v>385.87399454545448</v>
      </c>
      <c r="DP20" s="492">
        <v>387.59724536616147</v>
      </c>
      <c r="DQ20" s="492">
        <v>401.15404831836366</v>
      </c>
      <c r="DR20" s="492">
        <v>428.84699117129122</v>
      </c>
      <c r="DS20" s="492">
        <v>420.74955379179175</v>
      </c>
      <c r="DT20" s="492">
        <v>431.12013505027613</v>
      </c>
      <c r="DU20" s="492">
        <v>463</v>
      </c>
      <c r="DV20" s="492">
        <v>464.67013768115902</v>
      </c>
      <c r="DW20" s="492">
        <v>473.97908152173898</v>
      </c>
      <c r="DX20" s="492">
        <v>489.16334420289854</v>
      </c>
      <c r="DY20" s="492">
        <v>494.03918615759903</v>
      </c>
      <c r="DZ20" s="492">
        <v>493.24754750072589</v>
      </c>
      <c r="EA20" s="492">
        <v>499.06567070522016</v>
      </c>
      <c r="EB20" s="492">
        <v>512.91643846048612</v>
      </c>
      <c r="ED20" s="493" t="s">
        <v>1058</v>
      </c>
      <c r="EE20" s="663">
        <v>754.62063999999998</v>
      </c>
      <c r="EF20" s="494">
        <v>9.8162528715398842</v>
      </c>
      <c r="EG20" s="664">
        <v>764.43689287153984</v>
      </c>
      <c r="EH20" s="663">
        <v>1544.5665109735883</v>
      </c>
      <c r="EI20" s="494">
        <v>419.38976766144231</v>
      </c>
      <c r="EJ20" s="664">
        <v>1963.9562786350307</v>
      </c>
      <c r="EK20" s="663">
        <v>761.68999999999971</v>
      </c>
      <c r="EL20" s="494">
        <v>0</v>
      </c>
      <c r="EM20" s="664">
        <v>761.68999999999971</v>
      </c>
      <c r="EN20" s="663">
        <v>10</v>
      </c>
      <c r="EO20" s="494">
        <v>0</v>
      </c>
      <c r="EP20" s="664">
        <v>10</v>
      </c>
      <c r="EQ20" s="671">
        <v>0</v>
      </c>
      <c r="ER20" s="663">
        <v>3070.877150973588</v>
      </c>
      <c r="ES20" s="494">
        <v>429.20602053298217</v>
      </c>
      <c r="ET20" s="494">
        <v>3500.0831715065701</v>
      </c>
      <c r="EV20" s="479" t="s">
        <v>1058</v>
      </c>
      <c r="EW20" s="495">
        <v>3.4256400000000005</v>
      </c>
      <c r="EX20" s="495">
        <v>5.6999999999999993E-3</v>
      </c>
      <c r="EY20" s="495">
        <v>3.4199400000000004</v>
      </c>
      <c r="FA20" s="493" t="s">
        <v>1058</v>
      </c>
      <c r="FB20" s="692">
        <v>50</v>
      </c>
      <c r="FC20" s="496">
        <v>0</v>
      </c>
      <c r="FD20" s="496">
        <v>0</v>
      </c>
      <c r="FE20" s="693">
        <v>50</v>
      </c>
      <c r="FF20" s="496">
        <v>0</v>
      </c>
      <c r="FG20" s="496">
        <v>25.650200000000005</v>
      </c>
      <c r="FH20" s="496">
        <v>0</v>
      </c>
      <c r="FI20" s="496">
        <v>0</v>
      </c>
      <c r="FJ20" s="496">
        <v>25.650200000000005</v>
      </c>
      <c r="FL20" s="493" t="s">
        <v>1058</v>
      </c>
      <c r="FM20" s="692">
        <v>0</v>
      </c>
      <c r="FN20" s="496">
        <v>6.3680000000000003</v>
      </c>
      <c r="FO20" s="496">
        <v>0</v>
      </c>
      <c r="FP20" s="693">
        <v>6.3680000000000003</v>
      </c>
      <c r="FQ20" s="692">
        <v>0</v>
      </c>
      <c r="FR20" s="693">
        <v>0</v>
      </c>
      <c r="FS20" s="496">
        <v>2.6509999999999998</v>
      </c>
      <c r="FT20" s="496">
        <v>0</v>
      </c>
      <c r="FU20" s="496">
        <v>2.6509999999999998</v>
      </c>
      <c r="FW20" s="493" t="s">
        <v>1058</v>
      </c>
      <c r="FX20" s="692"/>
      <c r="FY20" s="496"/>
      <c r="FZ20" s="693"/>
      <c r="GA20" s="496">
        <v>0</v>
      </c>
      <c r="GB20" s="496">
        <v>0</v>
      </c>
      <c r="GC20" s="496">
        <v>0</v>
      </c>
      <c r="GE20" s="493" t="s">
        <v>1058</v>
      </c>
      <c r="GF20" s="692">
        <v>0</v>
      </c>
      <c r="GG20" s="496">
        <v>0</v>
      </c>
      <c r="GH20" s="693">
        <v>0</v>
      </c>
      <c r="GI20" s="496">
        <v>0</v>
      </c>
      <c r="GJ20" s="496">
        <v>0</v>
      </c>
      <c r="GK20" s="496">
        <v>0</v>
      </c>
      <c r="GM20" s="493" t="s">
        <v>1058</v>
      </c>
      <c r="GN20" s="692">
        <v>0</v>
      </c>
      <c r="GO20" s="496">
        <v>0</v>
      </c>
      <c r="GP20" s="693">
        <v>0</v>
      </c>
      <c r="GQ20" s="496">
        <v>0</v>
      </c>
      <c r="GR20" s="496">
        <v>0</v>
      </c>
      <c r="GS20" s="496">
        <v>0</v>
      </c>
      <c r="GU20" s="493" t="s">
        <v>1058</v>
      </c>
      <c r="GV20" s="692">
        <v>0</v>
      </c>
      <c r="GW20" s="496">
        <v>0</v>
      </c>
      <c r="GX20" s="693">
        <v>0</v>
      </c>
      <c r="GY20" s="496">
        <v>0</v>
      </c>
      <c r="GZ20" s="496">
        <v>12.72</v>
      </c>
      <c r="HA20" s="496">
        <v>12.72</v>
      </c>
      <c r="HC20" s="493" t="s">
        <v>1058</v>
      </c>
      <c r="HD20" s="692">
        <v>5.7240000000000002</v>
      </c>
      <c r="HE20" s="496">
        <v>0</v>
      </c>
      <c r="HF20" s="693">
        <v>5.7240000000000002</v>
      </c>
      <c r="HG20" s="496">
        <v>0</v>
      </c>
      <c r="HH20" s="496">
        <v>310.11</v>
      </c>
      <c r="HI20" s="496">
        <v>310.11</v>
      </c>
      <c r="HK20" s="493" t="s">
        <v>1058</v>
      </c>
      <c r="HL20" s="692">
        <v>1.444</v>
      </c>
      <c r="HM20" s="496">
        <v>0.27600000000000002</v>
      </c>
      <c r="HN20" s="693">
        <v>1.72</v>
      </c>
      <c r="HO20" s="496">
        <v>0</v>
      </c>
      <c r="HP20" s="496">
        <v>6.92</v>
      </c>
      <c r="HQ20" s="496">
        <v>6.92</v>
      </c>
      <c r="HS20" s="493" t="s">
        <v>1058</v>
      </c>
      <c r="HT20" s="692">
        <v>0</v>
      </c>
      <c r="HU20" s="496">
        <v>4.0720000000000001</v>
      </c>
      <c r="HV20" s="693">
        <v>4.0720000000000001</v>
      </c>
      <c r="HW20" s="496">
        <v>0</v>
      </c>
      <c r="HX20" s="496">
        <v>1.6259999999999999</v>
      </c>
      <c r="HY20" s="496">
        <v>0</v>
      </c>
      <c r="HZ20" s="496">
        <v>1.6259999999999999</v>
      </c>
      <c r="IB20" s="479" t="s">
        <v>1058</v>
      </c>
      <c r="IC20" s="663">
        <v>18285</v>
      </c>
      <c r="ID20" s="716">
        <v>115.00917585000001</v>
      </c>
      <c r="IE20" s="497"/>
      <c r="IF20" s="483" t="s">
        <v>1042</v>
      </c>
      <c r="IG20" s="483">
        <v>0</v>
      </c>
      <c r="II20" s="479" t="s">
        <v>1058</v>
      </c>
      <c r="IJ20" s="502">
        <v>0</v>
      </c>
      <c r="IK20" s="499">
        <v>0</v>
      </c>
      <c r="IL20" s="494"/>
      <c r="IM20" s="499">
        <v>0</v>
      </c>
      <c r="IN20" s="483"/>
      <c r="IO20" s="499">
        <v>1584</v>
      </c>
      <c r="IP20" s="500">
        <v>47.853535353535356</v>
      </c>
      <c r="IQ20" s="503">
        <v>0</v>
      </c>
    </row>
    <row r="21" spans="1:251" ht="15" customHeight="1" x14ac:dyDescent="0.15">
      <c r="A21" s="479" t="s">
        <v>1059</v>
      </c>
      <c r="B21" s="501">
        <v>441.3</v>
      </c>
      <c r="C21" s="501">
        <v>425.00984999999997</v>
      </c>
      <c r="D21" s="501">
        <v>438.56900000000002</v>
      </c>
      <c r="E21" s="501">
        <v>492.48699999999997</v>
      </c>
      <c r="F21" s="501">
        <v>357.31836249251279</v>
      </c>
      <c r="G21" s="501">
        <v>372.32132921887188</v>
      </c>
      <c r="H21" s="481">
        <v>336.22823991000001</v>
      </c>
      <c r="I21" s="481">
        <v>262.80083341</v>
      </c>
      <c r="J21" s="481">
        <v>247.00800000000001</v>
      </c>
      <c r="K21" s="481">
        <v>189.09983378999999</v>
      </c>
      <c r="L21" s="461">
        <v>-0.23443842389720182</v>
      </c>
      <c r="M21" s="482"/>
      <c r="N21" s="483">
        <v>917.9</v>
      </c>
      <c r="O21" s="483">
        <v>1187.1643799999999</v>
      </c>
      <c r="P21" s="483">
        <v>1168.6500000000001</v>
      </c>
      <c r="Q21" s="483">
        <v>1022.7389999999999</v>
      </c>
      <c r="R21" s="483">
        <v>813.95715792255851</v>
      </c>
      <c r="S21" s="483">
        <v>742.42402243000902</v>
      </c>
      <c r="T21" s="483">
        <v>586.32951052999999</v>
      </c>
      <c r="U21" s="483">
        <v>427.3810175000001</v>
      </c>
      <c r="V21" s="483">
        <v>418.28100000000001</v>
      </c>
      <c r="W21" s="483">
        <v>391.69421576000002</v>
      </c>
      <c r="X21" s="461">
        <v>-2.1292516811418971E-2</v>
      </c>
      <c r="Y21" s="482"/>
      <c r="Z21" s="480"/>
      <c r="AA21" s="483"/>
      <c r="AB21" s="483"/>
      <c r="AC21" s="483"/>
      <c r="AD21" s="483"/>
      <c r="AE21" s="483"/>
      <c r="AF21" s="483"/>
      <c r="AG21" s="483"/>
      <c r="AH21" s="483"/>
      <c r="AI21" s="483"/>
      <c r="AJ21" s="461"/>
      <c r="AK21" s="484"/>
      <c r="AL21" s="479" t="s">
        <v>1059</v>
      </c>
      <c r="AM21" s="485"/>
      <c r="AN21" s="480">
        <v>18803.190434038261</v>
      </c>
      <c r="AO21" s="483">
        <v>17065.232329189788</v>
      </c>
      <c r="AP21" s="483">
        <v>10051.721513180762</v>
      </c>
      <c r="AQ21" s="483">
        <v>8504.0204900890749</v>
      </c>
      <c r="AR21" s="483">
        <v>6137.6560438089828</v>
      </c>
      <c r="AS21" s="486">
        <v>-0.27826419856795359</v>
      </c>
      <c r="AT21" s="487"/>
      <c r="AU21" s="483">
        <v>791</v>
      </c>
      <c r="AV21" s="488">
        <v>575.53399999999999</v>
      </c>
      <c r="AW21" s="488">
        <v>571.88499999999999</v>
      </c>
      <c r="AX21" s="488">
        <v>381.67500000000001</v>
      </c>
      <c r="AY21" s="488">
        <v>316.67700000000002</v>
      </c>
      <c r="AZ21" s="486">
        <v>-0.17029671841226168</v>
      </c>
      <c r="BB21" s="489" t="s">
        <v>1059</v>
      </c>
      <c r="BC21" s="490">
        <v>6137.6560438089828</v>
      </c>
      <c r="BD21" s="490">
        <v>5376.6090054359993</v>
      </c>
      <c r="BE21" s="490">
        <v>0</v>
      </c>
      <c r="BF21" s="490">
        <v>1.0294456552811337</v>
      </c>
      <c r="BG21" s="490">
        <v>0</v>
      </c>
      <c r="BH21" s="490">
        <v>760.0175927177022</v>
      </c>
      <c r="BI21" s="490">
        <v>729.66822173682135</v>
      </c>
      <c r="BJ21" s="490">
        <v>0</v>
      </c>
      <c r="BK21" s="490">
        <v>0</v>
      </c>
      <c r="BL21" s="490">
        <v>0</v>
      </c>
      <c r="BM21" s="490">
        <v>0</v>
      </c>
      <c r="BN21" s="490">
        <v>30.108470980880831</v>
      </c>
      <c r="BO21" s="490">
        <v>0</v>
      </c>
      <c r="BP21" s="490">
        <v>0</v>
      </c>
      <c r="BQ21" s="490">
        <v>0.2409</v>
      </c>
      <c r="BR21" s="490">
        <v>0</v>
      </c>
      <c r="BT21" s="479" t="s">
        <v>1059</v>
      </c>
      <c r="BU21" s="483">
        <v>359</v>
      </c>
      <c r="BV21" s="483">
        <v>451</v>
      </c>
      <c r="BW21" s="483">
        <v>413</v>
      </c>
      <c r="BX21" s="483">
        <v>442</v>
      </c>
      <c r="BY21" s="483">
        <v>463</v>
      </c>
      <c r="BZ21" s="483">
        <v>467</v>
      </c>
      <c r="CA21" s="494">
        <v>537</v>
      </c>
      <c r="CB21" s="494">
        <v>589</v>
      </c>
      <c r="CC21" s="494">
        <v>615</v>
      </c>
      <c r="CD21" s="483">
        <v>654</v>
      </c>
      <c r="CE21" s="483">
        <v>662</v>
      </c>
      <c r="CF21" s="483">
        <v>664</v>
      </c>
      <c r="CG21" s="483">
        <v>573</v>
      </c>
      <c r="CH21" s="483">
        <v>563</v>
      </c>
      <c r="CI21" s="483">
        <v>639</v>
      </c>
      <c r="CJ21" s="483">
        <v>644.92200000000003</v>
      </c>
      <c r="CK21" s="483">
        <v>686.16567000000009</v>
      </c>
      <c r="CL21" s="483">
        <v>694.18959400000006</v>
      </c>
      <c r="CM21" s="483">
        <v>749.86152197408251</v>
      </c>
      <c r="CN21" s="483">
        <v>809.22500000000002</v>
      </c>
      <c r="CO21" s="483">
        <v>854.27700000000004</v>
      </c>
      <c r="CP21" s="491">
        <v>925.96699999999998</v>
      </c>
      <c r="CQ21" s="491">
        <v>1019.796</v>
      </c>
      <c r="CR21" s="491">
        <v>1096.22</v>
      </c>
      <c r="CS21" s="491">
        <v>1227.0630000000001</v>
      </c>
      <c r="CT21" s="491">
        <v>1306.645</v>
      </c>
      <c r="CU21" s="491">
        <v>1325.6961560375423</v>
      </c>
      <c r="CV21" s="491">
        <v>1306.8981316136922</v>
      </c>
      <c r="CW21" s="491">
        <v>1394.1051900189191</v>
      </c>
      <c r="CY21" s="479" t="s">
        <v>1059</v>
      </c>
      <c r="CZ21" s="483">
        <v>104</v>
      </c>
      <c r="DA21" s="483">
        <v>108</v>
      </c>
      <c r="DB21" s="483">
        <v>110</v>
      </c>
      <c r="DC21" s="483">
        <v>112</v>
      </c>
      <c r="DD21" s="483">
        <v>111</v>
      </c>
      <c r="DE21" s="483">
        <v>117</v>
      </c>
      <c r="DF21" s="483">
        <v>127.2181818181818</v>
      </c>
      <c r="DG21" s="483">
        <v>134.54710144927535</v>
      </c>
      <c r="DH21" s="483">
        <v>143.1159420289855</v>
      </c>
      <c r="DI21" s="483">
        <v>139</v>
      </c>
      <c r="DJ21" s="483">
        <v>139.29421195652174</v>
      </c>
      <c r="DK21" s="483">
        <v>141.30000000000001</v>
      </c>
      <c r="DL21" s="483">
        <v>139</v>
      </c>
      <c r="DM21" s="483">
        <v>127.77808152173913</v>
      </c>
      <c r="DN21" s="483">
        <v>120</v>
      </c>
      <c r="DO21" s="492">
        <v>128.23358363636362</v>
      </c>
      <c r="DP21" s="492">
        <v>131.63381263569954</v>
      </c>
      <c r="DQ21" s="492">
        <v>134.08734380818183</v>
      </c>
      <c r="DR21" s="492">
        <v>140.5584956727443</v>
      </c>
      <c r="DS21" s="492">
        <v>140.09795964061243</v>
      </c>
      <c r="DT21" s="492">
        <v>138.6901218471782</v>
      </c>
      <c r="DU21" s="492">
        <v>152</v>
      </c>
      <c r="DV21" s="492">
        <v>158.52931884057969</v>
      </c>
      <c r="DW21" s="492">
        <v>154.07912137681157</v>
      </c>
      <c r="DX21" s="492">
        <v>159.41974999999999</v>
      </c>
      <c r="DY21" s="492">
        <v>168.7355314514682</v>
      </c>
      <c r="DZ21" s="492">
        <v>167.22132479118162</v>
      </c>
      <c r="EA21" s="492">
        <v>166.91942925681218</v>
      </c>
      <c r="EB21" s="492">
        <v>169.23879357237402</v>
      </c>
      <c r="ED21" s="493" t="s">
        <v>1059</v>
      </c>
      <c r="EE21" s="663">
        <v>3721.6405000000004</v>
      </c>
      <c r="EF21" s="494">
        <v>3.5974932231628762</v>
      </c>
      <c r="EG21" s="664">
        <v>3725.2379932231634</v>
      </c>
      <c r="EH21" s="663">
        <v>0</v>
      </c>
      <c r="EI21" s="494">
        <v>318.76175171026694</v>
      </c>
      <c r="EJ21" s="664">
        <v>318.76175171026694</v>
      </c>
      <c r="EK21" s="663">
        <v>0</v>
      </c>
      <c r="EL21" s="494">
        <v>0</v>
      </c>
      <c r="EM21" s="664">
        <v>0</v>
      </c>
      <c r="EN21" s="663">
        <v>0</v>
      </c>
      <c r="EO21" s="494">
        <v>0</v>
      </c>
      <c r="EP21" s="664">
        <v>0</v>
      </c>
      <c r="EQ21" s="671">
        <v>0</v>
      </c>
      <c r="ER21" s="663">
        <v>3721.6405000000004</v>
      </c>
      <c r="ES21" s="494">
        <v>322.35924493342981</v>
      </c>
      <c r="ET21" s="494">
        <v>4043.9997449334301</v>
      </c>
      <c r="EV21" s="479" t="s">
        <v>1059</v>
      </c>
      <c r="EW21" s="495">
        <v>0.31568999999999997</v>
      </c>
      <c r="EX21" s="495">
        <v>0</v>
      </c>
      <c r="EY21" s="495">
        <v>0.31568999999999997</v>
      </c>
      <c r="FA21" s="493" t="s">
        <v>1059</v>
      </c>
      <c r="FB21" s="692">
        <v>0</v>
      </c>
      <c r="FC21" s="496">
        <v>0</v>
      </c>
      <c r="FD21" s="496">
        <v>0</v>
      </c>
      <c r="FE21" s="693">
        <v>0</v>
      </c>
      <c r="FF21" s="496">
        <v>0</v>
      </c>
      <c r="FG21" s="496">
        <v>2.39</v>
      </c>
      <c r="FH21" s="496">
        <v>0</v>
      </c>
      <c r="FI21" s="496">
        <v>0</v>
      </c>
      <c r="FJ21" s="496">
        <v>2.39</v>
      </c>
      <c r="FL21" s="493" t="s">
        <v>1059</v>
      </c>
      <c r="FM21" s="692">
        <v>0</v>
      </c>
      <c r="FN21" s="496">
        <v>0.17</v>
      </c>
      <c r="FO21" s="496">
        <v>0</v>
      </c>
      <c r="FP21" s="693">
        <v>0.17</v>
      </c>
      <c r="FQ21" s="692">
        <v>0</v>
      </c>
      <c r="FR21" s="693">
        <v>0</v>
      </c>
      <c r="FS21" s="496">
        <v>0.255</v>
      </c>
      <c r="FT21" s="496">
        <v>0</v>
      </c>
      <c r="FU21" s="496">
        <v>0.255</v>
      </c>
      <c r="FW21" s="493" t="s">
        <v>1059</v>
      </c>
      <c r="FX21" s="692"/>
      <c r="FY21" s="496"/>
      <c r="FZ21" s="693"/>
      <c r="GA21" s="496">
        <v>0</v>
      </c>
      <c r="GB21" s="496">
        <v>0</v>
      </c>
      <c r="GC21" s="496">
        <v>0</v>
      </c>
      <c r="GE21" s="493" t="s">
        <v>1059</v>
      </c>
      <c r="GF21" s="692">
        <v>0</v>
      </c>
      <c r="GG21" s="496">
        <v>0</v>
      </c>
      <c r="GH21" s="693">
        <v>0</v>
      </c>
      <c r="GI21" s="496">
        <v>0</v>
      </c>
      <c r="GJ21" s="496">
        <v>0</v>
      </c>
      <c r="GK21" s="496">
        <v>0</v>
      </c>
      <c r="GM21" s="493" t="s">
        <v>1059</v>
      </c>
      <c r="GN21" s="692">
        <v>0</v>
      </c>
      <c r="GO21" s="496">
        <v>0</v>
      </c>
      <c r="GP21" s="693">
        <v>0</v>
      </c>
      <c r="GQ21" s="496">
        <v>0</v>
      </c>
      <c r="GR21" s="496">
        <v>0</v>
      </c>
      <c r="GS21" s="496">
        <v>0</v>
      </c>
      <c r="GU21" s="493" t="s">
        <v>1059</v>
      </c>
      <c r="GV21" s="692">
        <v>0</v>
      </c>
      <c r="GW21" s="496">
        <v>0</v>
      </c>
      <c r="GX21" s="693">
        <v>0</v>
      </c>
      <c r="GY21" s="496">
        <v>0</v>
      </c>
      <c r="GZ21" s="496">
        <v>6.0875000000000004</v>
      </c>
      <c r="HA21" s="496">
        <v>6.0875000000000004</v>
      </c>
      <c r="HC21" s="493" t="s">
        <v>1059</v>
      </c>
      <c r="HD21" s="692">
        <v>0.16</v>
      </c>
      <c r="HE21" s="496">
        <v>53</v>
      </c>
      <c r="HF21" s="693">
        <v>53.16</v>
      </c>
      <c r="HG21" s="496">
        <v>3.1835</v>
      </c>
      <c r="HH21" s="496">
        <v>255.86199999999997</v>
      </c>
      <c r="HI21" s="496">
        <v>259.04549999999995</v>
      </c>
      <c r="HK21" s="493" t="s">
        <v>1059</v>
      </c>
      <c r="HL21" s="692">
        <v>0</v>
      </c>
      <c r="HM21" s="496">
        <v>0</v>
      </c>
      <c r="HN21" s="693">
        <v>0</v>
      </c>
      <c r="HO21" s="496">
        <v>0</v>
      </c>
      <c r="HP21" s="496">
        <v>0</v>
      </c>
      <c r="HQ21" s="496">
        <v>0</v>
      </c>
      <c r="HS21" s="493" t="s">
        <v>1059</v>
      </c>
      <c r="HT21" s="692">
        <v>0</v>
      </c>
      <c r="HU21" s="496">
        <v>0</v>
      </c>
      <c r="HV21" s="693">
        <v>0</v>
      </c>
      <c r="HW21" s="496">
        <v>0</v>
      </c>
      <c r="HX21" s="496">
        <v>0</v>
      </c>
      <c r="HY21" s="496">
        <v>0</v>
      </c>
      <c r="HZ21" s="496">
        <v>0</v>
      </c>
      <c r="IB21" s="479" t="s">
        <v>1059</v>
      </c>
      <c r="IC21" s="663">
        <v>0</v>
      </c>
      <c r="ID21" s="664">
        <v>0</v>
      </c>
      <c r="IE21" s="483">
        <v>1800</v>
      </c>
      <c r="IF21" s="483">
        <v>1800</v>
      </c>
      <c r="IG21" s="483">
        <v>1800</v>
      </c>
      <c r="II21" s="479" t="s">
        <v>1059</v>
      </c>
      <c r="IJ21" s="502">
        <v>0.63268990160275118</v>
      </c>
      <c r="IK21" s="499">
        <v>3.9794992700000003</v>
      </c>
      <c r="IL21" s="494"/>
      <c r="IM21" s="499">
        <v>1554.821537</v>
      </c>
      <c r="IN21" s="483"/>
      <c r="IO21" s="499">
        <v>2777</v>
      </c>
      <c r="IP21" s="500">
        <v>56.967951026287359</v>
      </c>
      <c r="IQ21" s="503">
        <v>0</v>
      </c>
    </row>
    <row r="22" spans="1:251" ht="15" customHeight="1" x14ac:dyDescent="0.15">
      <c r="A22" s="479" t="s">
        <v>1060</v>
      </c>
      <c r="B22" s="501">
        <v>2144.8000000000002</v>
      </c>
      <c r="C22" s="501">
        <v>2219.8365699999999</v>
      </c>
      <c r="D22" s="501">
        <v>2260.1570000000002</v>
      </c>
      <c r="E22" s="501">
        <v>2280.5050000000001</v>
      </c>
      <c r="F22" s="501">
        <v>2733.5864992185384</v>
      </c>
      <c r="G22" s="501">
        <v>2559.4403945026629</v>
      </c>
      <c r="H22" s="481">
        <v>2398.0399593900001</v>
      </c>
      <c r="I22" s="481">
        <v>1933.8613885</v>
      </c>
      <c r="J22" s="481">
        <v>1733.239</v>
      </c>
      <c r="K22" s="481">
        <v>1346.8219486400001</v>
      </c>
      <c r="L22" s="461">
        <v>-0.22294504760162903</v>
      </c>
      <c r="M22" s="482"/>
      <c r="N22" s="483">
        <v>732.5</v>
      </c>
      <c r="O22" s="483">
        <v>677.42575800000009</v>
      </c>
      <c r="P22" s="483">
        <v>617.74</v>
      </c>
      <c r="Q22" s="483">
        <v>609.37299999999993</v>
      </c>
      <c r="R22" s="483">
        <v>857.77942238000014</v>
      </c>
      <c r="S22" s="483">
        <v>956.14933374999998</v>
      </c>
      <c r="T22" s="483">
        <v>1056.7036171</v>
      </c>
      <c r="U22" s="483">
        <v>863.81008817999998</v>
      </c>
      <c r="V22" s="483">
        <v>949.21799999999996</v>
      </c>
      <c r="W22" s="483">
        <v>811.78519682000001</v>
      </c>
      <c r="X22" s="461">
        <v>9.8873482711865135E-2</v>
      </c>
      <c r="Y22" s="482"/>
      <c r="Z22" s="480"/>
      <c r="AA22" s="483"/>
      <c r="AB22" s="483"/>
      <c r="AC22" s="483"/>
      <c r="AD22" s="483"/>
      <c r="AE22" s="483"/>
      <c r="AF22" s="483"/>
      <c r="AG22" s="483"/>
      <c r="AH22" s="483"/>
      <c r="AI22" s="483"/>
      <c r="AJ22" s="461"/>
      <c r="AK22" s="484"/>
      <c r="AL22" s="479" t="s">
        <v>1060</v>
      </c>
      <c r="AM22" s="485"/>
      <c r="AN22" s="480">
        <v>9641.5771395684624</v>
      </c>
      <c r="AO22" s="483">
        <v>8657.6764812000056</v>
      </c>
      <c r="AP22" s="483">
        <v>5233.2340893756946</v>
      </c>
      <c r="AQ22" s="483">
        <v>4333.0272958332553</v>
      </c>
      <c r="AR22" s="483">
        <v>2979.0481887353949</v>
      </c>
      <c r="AS22" s="486">
        <v>-0.31247878553635688</v>
      </c>
      <c r="AT22" s="487"/>
      <c r="AU22" s="483">
        <v>101</v>
      </c>
      <c r="AV22" s="488">
        <v>80.906999999999996</v>
      </c>
      <c r="AW22" s="488">
        <v>170.19800000000001</v>
      </c>
      <c r="AX22" s="488">
        <v>75.950999999999993</v>
      </c>
      <c r="AY22" s="488">
        <v>63.652999999999999</v>
      </c>
      <c r="AZ22" s="486">
        <v>-0.16192018538268094</v>
      </c>
      <c r="BB22" s="489" t="s">
        <v>1060</v>
      </c>
      <c r="BC22" s="490">
        <v>2979.0481887353949</v>
      </c>
      <c r="BD22" s="490">
        <v>2723.5730845456906</v>
      </c>
      <c r="BE22" s="490">
        <v>73.321474032999987</v>
      </c>
      <c r="BF22" s="490">
        <v>0.77359277368045176</v>
      </c>
      <c r="BG22" s="490">
        <v>0</v>
      </c>
      <c r="BH22" s="490">
        <v>181.38003738302402</v>
      </c>
      <c r="BI22" s="490">
        <v>136.16507554786116</v>
      </c>
      <c r="BJ22" s="490">
        <v>8.4062302351628571</v>
      </c>
      <c r="BK22" s="490">
        <v>0</v>
      </c>
      <c r="BL22" s="490">
        <v>0</v>
      </c>
      <c r="BM22" s="490">
        <v>0</v>
      </c>
      <c r="BN22" s="490">
        <v>32.166719999999998</v>
      </c>
      <c r="BO22" s="490">
        <v>0</v>
      </c>
      <c r="BP22" s="490">
        <v>0</v>
      </c>
      <c r="BQ22" s="490">
        <v>4.6420116000000009</v>
      </c>
      <c r="BR22" s="490">
        <v>0</v>
      </c>
      <c r="BT22" s="479" t="s">
        <v>1060</v>
      </c>
      <c r="BU22" s="483">
        <v>265</v>
      </c>
      <c r="BV22" s="483">
        <v>589</v>
      </c>
      <c r="BW22" s="483">
        <v>311</v>
      </c>
      <c r="BX22" s="483">
        <v>317</v>
      </c>
      <c r="BY22" s="483">
        <v>325</v>
      </c>
      <c r="BZ22" s="483">
        <v>345</v>
      </c>
      <c r="CA22" s="494">
        <v>390</v>
      </c>
      <c r="CB22" s="494">
        <v>424</v>
      </c>
      <c r="CC22" s="494">
        <v>453</v>
      </c>
      <c r="CD22" s="483">
        <v>501</v>
      </c>
      <c r="CE22" s="483">
        <v>517</v>
      </c>
      <c r="CF22" s="483">
        <v>519</v>
      </c>
      <c r="CG22" s="483">
        <v>445</v>
      </c>
      <c r="CH22" s="483">
        <v>450</v>
      </c>
      <c r="CI22" s="483">
        <v>500</v>
      </c>
      <c r="CJ22" s="483">
        <v>529.11231599999996</v>
      </c>
      <c r="CK22" s="483">
        <v>562.20911100000001</v>
      </c>
      <c r="CL22" s="483">
        <v>592.2491859999999</v>
      </c>
      <c r="CM22" s="483">
        <v>596.96035230978453</v>
      </c>
      <c r="CN22" s="483">
        <v>651.17100000000005</v>
      </c>
      <c r="CO22" s="483">
        <v>734.15099999999995</v>
      </c>
      <c r="CP22" s="491">
        <v>803.38099999999997</v>
      </c>
      <c r="CQ22" s="491">
        <v>853.928</v>
      </c>
      <c r="CR22" s="491">
        <v>890.46</v>
      </c>
      <c r="CS22" s="491">
        <v>901.68100000000004</v>
      </c>
      <c r="CT22" s="491">
        <v>949.71900000000005</v>
      </c>
      <c r="CU22" s="491">
        <v>1065.4169999999999</v>
      </c>
      <c r="CV22" s="491">
        <v>1085.8363836169644</v>
      </c>
      <c r="CW22" s="491">
        <v>1074.9950857987617</v>
      </c>
      <c r="CY22" s="479" t="s">
        <v>1060</v>
      </c>
      <c r="CZ22" s="483">
        <v>71</v>
      </c>
      <c r="DA22" s="483">
        <v>71</v>
      </c>
      <c r="DB22" s="483">
        <v>72</v>
      </c>
      <c r="DC22" s="483">
        <v>74</v>
      </c>
      <c r="DD22" s="483">
        <v>73</v>
      </c>
      <c r="DE22" s="483">
        <v>76</v>
      </c>
      <c r="DF22" s="483">
        <v>86.145454545454541</v>
      </c>
      <c r="DG22" s="483">
        <v>91.213768115942017</v>
      </c>
      <c r="DH22" s="483">
        <v>89.492753623188392</v>
      </c>
      <c r="DI22" s="483">
        <v>90.3</v>
      </c>
      <c r="DJ22" s="483">
        <v>91.667918478260873</v>
      </c>
      <c r="DK22" s="483">
        <v>92.3</v>
      </c>
      <c r="DL22" s="483">
        <v>93</v>
      </c>
      <c r="DM22" s="483">
        <v>88.851010869565215</v>
      </c>
      <c r="DN22" s="483">
        <v>81</v>
      </c>
      <c r="DO22" s="492">
        <v>84.905918181818166</v>
      </c>
      <c r="DP22" s="492">
        <v>86.358323582574826</v>
      </c>
      <c r="DQ22" s="492">
        <v>89.86646250363637</v>
      </c>
      <c r="DR22" s="492">
        <v>93.400126336329024</v>
      </c>
      <c r="DS22" s="492">
        <v>94.545133297398266</v>
      </c>
      <c r="DT22" s="492">
        <v>108.36353295878321</v>
      </c>
      <c r="DU22" s="492">
        <v>114</v>
      </c>
      <c r="DV22" s="492">
        <v>110.66465760869566</v>
      </c>
      <c r="DW22" s="492">
        <v>112.06602355072501</v>
      </c>
      <c r="DX22" s="492">
        <v>111.25296739130435</v>
      </c>
      <c r="DY22" s="492">
        <v>123.66852207180995</v>
      </c>
      <c r="DZ22" s="492">
        <v>117.93347060092343</v>
      </c>
      <c r="EA22" s="492">
        <v>119.44172649197866</v>
      </c>
      <c r="EB22" s="492">
        <v>118.66048781771872</v>
      </c>
      <c r="ED22" s="493" t="s">
        <v>1060</v>
      </c>
      <c r="EE22" s="663">
        <v>1581.364</v>
      </c>
      <c r="EF22" s="494">
        <v>0</v>
      </c>
      <c r="EG22" s="664">
        <v>1581.364</v>
      </c>
      <c r="EH22" s="663">
        <v>0</v>
      </c>
      <c r="EI22" s="494">
        <v>91.141448083329351</v>
      </c>
      <c r="EJ22" s="664">
        <v>91.141448083329351</v>
      </c>
      <c r="EK22" s="663">
        <v>34.5</v>
      </c>
      <c r="EL22" s="494">
        <v>0</v>
      </c>
      <c r="EM22" s="664">
        <v>34.5</v>
      </c>
      <c r="EN22" s="663">
        <v>0</v>
      </c>
      <c r="EO22" s="494">
        <v>0</v>
      </c>
      <c r="EP22" s="664">
        <v>0</v>
      </c>
      <c r="EQ22" s="671">
        <v>0</v>
      </c>
      <c r="ER22" s="663">
        <v>1615.864</v>
      </c>
      <c r="ES22" s="494">
        <v>91.141448083329351</v>
      </c>
      <c r="ET22" s="494">
        <v>1707.0054480833294</v>
      </c>
      <c r="EV22" s="479" t="s">
        <v>1060</v>
      </c>
      <c r="EW22" s="495">
        <v>0.11873999999999998</v>
      </c>
      <c r="EX22" s="495">
        <v>0</v>
      </c>
      <c r="EY22" s="495">
        <v>0.11873999999999998</v>
      </c>
      <c r="FA22" s="493" t="s">
        <v>1060</v>
      </c>
      <c r="FB22" s="692">
        <v>0</v>
      </c>
      <c r="FC22" s="496">
        <v>0</v>
      </c>
      <c r="FD22" s="496">
        <v>0</v>
      </c>
      <c r="FE22" s="693">
        <v>0</v>
      </c>
      <c r="FF22" s="496">
        <v>0</v>
      </c>
      <c r="FG22" s="496">
        <v>16.612000000000002</v>
      </c>
      <c r="FH22" s="496">
        <v>0</v>
      </c>
      <c r="FI22" s="496">
        <v>0</v>
      </c>
      <c r="FJ22" s="496">
        <v>16.612000000000002</v>
      </c>
      <c r="FL22" s="493" t="s">
        <v>1060</v>
      </c>
      <c r="FM22" s="692">
        <v>0</v>
      </c>
      <c r="FN22" s="496">
        <v>2.8</v>
      </c>
      <c r="FO22" s="496">
        <v>0</v>
      </c>
      <c r="FP22" s="693">
        <v>2.8</v>
      </c>
      <c r="FQ22" s="692">
        <v>0</v>
      </c>
      <c r="FR22" s="693">
        <v>0</v>
      </c>
      <c r="FS22" s="496">
        <v>0</v>
      </c>
      <c r="FT22" s="496">
        <v>4.4503999999999992</v>
      </c>
      <c r="FU22" s="496">
        <v>4.4503999999999992</v>
      </c>
      <c r="FW22" s="493" t="s">
        <v>1060</v>
      </c>
      <c r="FX22" s="692"/>
      <c r="FY22" s="496"/>
      <c r="FZ22" s="693"/>
      <c r="GA22" s="496">
        <v>0</v>
      </c>
      <c r="GB22" s="496">
        <v>0</v>
      </c>
      <c r="GC22" s="496">
        <v>0</v>
      </c>
      <c r="GE22" s="493" t="s">
        <v>1060</v>
      </c>
      <c r="GF22" s="692">
        <v>0</v>
      </c>
      <c r="GG22" s="496">
        <v>0</v>
      </c>
      <c r="GH22" s="693">
        <v>0</v>
      </c>
      <c r="GI22" s="496">
        <v>0</v>
      </c>
      <c r="GJ22" s="496">
        <v>0</v>
      </c>
      <c r="GK22" s="496">
        <v>0</v>
      </c>
      <c r="GM22" s="493" t="s">
        <v>1060</v>
      </c>
      <c r="GN22" s="692">
        <v>0</v>
      </c>
      <c r="GO22" s="496">
        <v>0</v>
      </c>
      <c r="GP22" s="693">
        <v>0</v>
      </c>
      <c r="GQ22" s="496">
        <v>0</v>
      </c>
      <c r="GR22" s="496">
        <v>0</v>
      </c>
      <c r="GS22" s="496">
        <v>0</v>
      </c>
      <c r="GU22" s="493" t="s">
        <v>1060</v>
      </c>
      <c r="GV22" s="692">
        <v>0</v>
      </c>
      <c r="GW22" s="496">
        <v>0</v>
      </c>
      <c r="GX22" s="693">
        <v>0</v>
      </c>
      <c r="GY22" s="496">
        <v>0</v>
      </c>
      <c r="GZ22" s="496">
        <v>0</v>
      </c>
      <c r="HA22" s="496">
        <v>0</v>
      </c>
      <c r="HC22" s="493" t="s">
        <v>1060</v>
      </c>
      <c r="HD22" s="692">
        <v>0</v>
      </c>
      <c r="HE22" s="496">
        <v>2.4299999999999997</v>
      </c>
      <c r="HF22" s="693">
        <v>2.4299999999999997</v>
      </c>
      <c r="HG22" s="496">
        <v>0</v>
      </c>
      <c r="HH22" s="496">
        <v>59.7</v>
      </c>
      <c r="HI22" s="496">
        <v>59.7</v>
      </c>
      <c r="HK22" s="493" t="s">
        <v>1060</v>
      </c>
      <c r="HL22" s="692">
        <v>0</v>
      </c>
      <c r="HM22" s="496">
        <v>2.4</v>
      </c>
      <c r="HN22" s="693">
        <v>2.4</v>
      </c>
      <c r="HO22" s="496">
        <v>0</v>
      </c>
      <c r="HP22" s="496">
        <v>0</v>
      </c>
      <c r="HQ22" s="496">
        <v>0</v>
      </c>
      <c r="HS22" s="493" t="s">
        <v>1060</v>
      </c>
      <c r="HT22" s="692">
        <v>0</v>
      </c>
      <c r="HU22" s="496">
        <v>0</v>
      </c>
      <c r="HV22" s="693">
        <v>0</v>
      </c>
      <c r="HW22" s="496">
        <v>0</v>
      </c>
      <c r="HX22" s="496">
        <v>2.391</v>
      </c>
      <c r="HY22" s="496">
        <v>0</v>
      </c>
      <c r="HZ22" s="496">
        <v>2.391</v>
      </c>
      <c r="IB22" s="479" t="s">
        <v>1060</v>
      </c>
      <c r="IC22" s="663">
        <v>0</v>
      </c>
      <c r="ID22" s="664">
        <v>0</v>
      </c>
      <c r="IE22" s="483">
        <v>3250</v>
      </c>
      <c r="IF22" s="483">
        <v>3150</v>
      </c>
      <c r="IG22" s="483">
        <v>3000</v>
      </c>
      <c r="II22" s="479" t="s">
        <v>1060</v>
      </c>
      <c r="IJ22" s="502">
        <v>32.731337593663405</v>
      </c>
      <c r="IK22" s="499">
        <v>205.87389451000001</v>
      </c>
      <c r="IL22" s="494"/>
      <c r="IM22" s="499">
        <v>1997.66976965</v>
      </c>
      <c r="IN22" s="483"/>
      <c r="IO22" s="499">
        <v>2746</v>
      </c>
      <c r="IP22" s="500">
        <v>57.57465404224326</v>
      </c>
      <c r="IQ22" s="503">
        <v>0</v>
      </c>
    </row>
    <row r="23" spans="1:251" ht="15" customHeight="1" x14ac:dyDescent="0.15">
      <c r="A23" s="479" t="s">
        <v>1061</v>
      </c>
      <c r="B23" s="501">
        <v>2553</v>
      </c>
      <c r="C23" s="501">
        <v>2595.3112799999999</v>
      </c>
      <c r="D23" s="501">
        <v>2566.6469999999999</v>
      </c>
      <c r="E23" s="501">
        <v>2496.5929999999998</v>
      </c>
      <c r="F23" s="501">
        <v>2454.7467659204244</v>
      </c>
      <c r="G23" s="501">
        <v>2381.7564258093121</v>
      </c>
      <c r="H23" s="481">
        <v>2526.9150950399999</v>
      </c>
      <c r="I23" s="481">
        <v>2294.1611352399996</v>
      </c>
      <c r="J23" s="481">
        <v>2110.6840000000002</v>
      </c>
      <c r="K23" s="481">
        <v>1881.8884672199999</v>
      </c>
      <c r="L23" s="461">
        <v>-0.10839876209797406</v>
      </c>
      <c r="M23" s="482"/>
      <c r="N23" s="483">
        <v>2165.1</v>
      </c>
      <c r="O23" s="483">
        <v>2256.6081200000003</v>
      </c>
      <c r="P23" s="483">
        <v>1984.29</v>
      </c>
      <c r="Q23" s="483">
        <v>1894.3220000000001</v>
      </c>
      <c r="R23" s="483">
        <v>3364.9422452348999</v>
      </c>
      <c r="S23" s="483">
        <v>3053.4249367988173</v>
      </c>
      <c r="T23" s="483">
        <v>3172.9318618500001</v>
      </c>
      <c r="U23" s="483">
        <v>3040.7675331600003</v>
      </c>
      <c r="V23" s="483">
        <v>2724.2370000000001</v>
      </c>
      <c r="W23" s="483">
        <v>2587.3589272899999</v>
      </c>
      <c r="X23" s="461">
        <v>-0.10409560405660412</v>
      </c>
      <c r="Y23" s="482"/>
      <c r="Z23" s="480"/>
      <c r="AA23" s="483"/>
      <c r="AB23" s="483"/>
      <c r="AC23" s="483"/>
      <c r="AD23" s="483"/>
      <c r="AE23" s="483"/>
      <c r="AF23" s="483"/>
      <c r="AG23" s="483"/>
      <c r="AH23" s="483"/>
      <c r="AI23" s="483"/>
      <c r="AJ23" s="461"/>
      <c r="AK23" s="484"/>
      <c r="AL23" s="479" t="s">
        <v>1061</v>
      </c>
      <c r="AM23" s="485"/>
      <c r="AN23" s="480">
        <v>22865.06272144827</v>
      </c>
      <c r="AO23" s="483">
        <v>20293.744034047744</v>
      </c>
      <c r="AP23" s="483">
        <v>22284.812176116942</v>
      </c>
      <c r="AQ23" s="483">
        <v>21278.659327622052</v>
      </c>
      <c r="AR23" s="483">
        <v>21827.154372994562</v>
      </c>
      <c r="AS23" s="486">
        <v>2.5776767085156749E-2</v>
      </c>
      <c r="AT23" s="487"/>
      <c r="AU23" s="483">
        <v>117</v>
      </c>
      <c r="AV23" s="488">
        <v>130.17400000000001</v>
      </c>
      <c r="AW23" s="488">
        <v>222.196</v>
      </c>
      <c r="AX23" s="488">
        <v>105.895</v>
      </c>
      <c r="AY23" s="488">
        <v>180.77199999999999</v>
      </c>
      <c r="AZ23" s="486">
        <v>0.70708720902781064</v>
      </c>
      <c r="BB23" s="489" t="s">
        <v>1061</v>
      </c>
      <c r="BC23" s="490">
        <v>21827.154372994562</v>
      </c>
      <c r="BD23" s="490">
        <v>5857.4107093076273</v>
      </c>
      <c r="BE23" s="490">
        <v>8338.353895708382</v>
      </c>
      <c r="BF23" s="490">
        <v>333.41301355714256</v>
      </c>
      <c r="BG23" s="490">
        <v>0</v>
      </c>
      <c r="BH23" s="490">
        <v>7297.9767544214092</v>
      </c>
      <c r="BI23" s="490">
        <v>46.850831172047734</v>
      </c>
      <c r="BJ23" s="490">
        <v>139.06166269074748</v>
      </c>
      <c r="BK23" s="490">
        <v>2834.3853157303797</v>
      </c>
      <c r="BL23" s="490">
        <v>246.63018520400004</v>
      </c>
      <c r="BM23" s="490">
        <v>0</v>
      </c>
      <c r="BN23" s="490">
        <v>1677.1828769706199</v>
      </c>
      <c r="BO23" s="490">
        <v>0</v>
      </c>
      <c r="BP23" s="490">
        <v>1678.0130928203582</v>
      </c>
      <c r="BQ23" s="490">
        <v>10.10727048</v>
      </c>
      <c r="BR23" s="490">
        <v>665.74551935325678</v>
      </c>
      <c r="BT23" s="479" t="s">
        <v>1061</v>
      </c>
      <c r="BU23" s="483">
        <v>1719</v>
      </c>
      <c r="BV23" s="483">
        <v>1885</v>
      </c>
      <c r="BW23" s="483">
        <v>1922</v>
      </c>
      <c r="BX23" s="483">
        <v>1932</v>
      </c>
      <c r="BY23" s="483">
        <v>1998</v>
      </c>
      <c r="BZ23" s="483">
        <v>2076</v>
      </c>
      <c r="CA23" s="494">
        <v>2376</v>
      </c>
      <c r="CB23" s="494">
        <v>2535</v>
      </c>
      <c r="CC23" s="494">
        <v>2717</v>
      </c>
      <c r="CD23" s="483">
        <v>3024</v>
      </c>
      <c r="CE23" s="483">
        <v>3119</v>
      </c>
      <c r="CF23" s="483">
        <v>3345</v>
      </c>
      <c r="CG23" s="483">
        <v>2820</v>
      </c>
      <c r="CH23" s="483">
        <v>2851</v>
      </c>
      <c r="CI23" s="483">
        <v>3008</v>
      </c>
      <c r="CJ23" s="483">
        <v>3292.3620000000001</v>
      </c>
      <c r="CK23" s="483">
        <v>3493.17780915296</v>
      </c>
      <c r="CL23" s="483">
        <v>3660.1311894400001</v>
      </c>
      <c r="CM23" s="483">
        <v>3896.6732868833287</v>
      </c>
      <c r="CN23" s="483">
        <v>4769.9790000000003</v>
      </c>
      <c r="CO23" s="483">
        <v>5242.5590000000002</v>
      </c>
      <c r="CP23" s="491">
        <v>5176.1970000000001</v>
      </c>
      <c r="CQ23" s="491">
        <v>5367.1</v>
      </c>
      <c r="CR23" s="491">
        <v>5504.723</v>
      </c>
      <c r="CS23" s="491">
        <v>6269.5379999999996</v>
      </c>
      <c r="CT23" s="491">
        <v>6659.2020000000002</v>
      </c>
      <c r="CU23" s="491">
        <v>6686.9892260600545</v>
      </c>
      <c r="CV23" s="491">
        <v>6889.0848943686369</v>
      </c>
      <c r="CW23" s="491">
        <v>6843.252026009658</v>
      </c>
      <c r="CY23" s="479" t="s">
        <v>1061</v>
      </c>
      <c r="CZ23" s="483">
        <v>534</v>
      </c>
      <c r="DA23" s="483">
        <v>542</v>
      </c>
      <c r="DB23" s="483">
        <v>642</v>
      </c>
      <c r="DC23" s="483">
        <v>660</v>
      </c>
      <c r="DD23" s="483">
        <v>695</v>
      </c>
      <c r="DE23" s="483">
        <v>677</v>
      </c>
      <c r="DF23" s="483">
        <v>689.5454545454545</v>
      </c>
      <c r="DG23" s="483">
        <v>729.54710144927537</v>
      </c>
      <c r="DH23" s="483">
        <v>631.34057971014488</v>
      </c>
      <c r="DI23" s="483">
        <v>628.79999999999995</v>
      </c>
      <c r="DJ23" s="483">
        <v>656.99145289855073</v>
      </c>
      <c r="DK23" s="483">
        <v>694</v>
      </c>
      <c r="DL23" s="483">
        <v>726</v>
      </c>
      <c r="DM23" s="483">
        <v>681.52240217391306</v>
      </c>
      <c r="DN23" s="483">
        <v>631</v>
      </c>
      <c r="DO23" s="492">
        <v>653.24632181818174</v>
      </c>
      <c r="DP23" s="492">
        <v>663.26275206691116</v>
      </c>
      <c r="DQ23" s="492">
        <v>676.56003209490905</v>
      </c>
      <c r="DR23" s="492">
        <v>698.13496208887591</v>
      </c>
      <c r="DS23" s="492">
        <v>709.38138704215748</v>
      </c>
      <c r="DT23" s="492">
        <v>718.97628389862882</v>
      </c>
      <c r="DU23" s="492">
        <v>744</v>
      </c>
      <c r="DV23" s="492">
        <v>766.51760688405795</v>
      </c>
      <c r="DW23" s="492">
        <v>769.46582971014493</v>
      </c>
      <c r="DX23" s="492">
        <v>778.19213224637679</v>
      </c>
      <c r="DY23" s="492">
        <v>834.14316556937979</v>
      </c>
      <c r="DZ23" s="492">
        <v>825.52218193143142</v>
      </c>
      <c r="EA23" s="492">
        <v>814.44326608235178</v>
      </c>
      <c r="EB23" s="492">
        <v>833.0816865672881</v>
      </c>
      <c r="ED23" s="493" t="s">
        <v>1061</v>
      </c>
      <c r="EE23" s="663">
        <v>4525.9355000000005</v>
      </c>
      <c r="EF23" s="494">
        <v>184.89573598473018</v>
      </c>
      <c r="EG23" s="664">
        <v>4710.8312359847305</v>
      </c>
      <c r="EH23" s="663">
        <v>1139.9291981536753</v>
      </c>
      <c r="EI23" s="494">
        <v>944.9040441803777</v>
      </c>
      <c r="EJ23" s="664">
        <v>2084.833242334053</v>
      </c>
      <c r="EK23" s="663">
        <v>2266.7406400000004</v>
      </c>
      <c r="EL23" s="494">
        <v>0</v>
      </c>
      <c r="EM23" s="664">
        <v>2266.7406400000004</v>
      </c>
      <c r="EN23" s="663">
        <v>316.40480000000002</v>
      </c>
      <c r="EO23" s="494">
        <v>2.1030000000000002</v>
      </c>
      <c r="EP23" s="664">
        <v>318.50780000000003</v>
      </c>
      <c r="EQ23" s="671">
        <v>0</v>
      </c>
      <c r="ER23" s="663">
        <v>8249.010138153677</v>
      </c>
      <c r="ES23" s="494">
        <v>1131.902780165108</v>
      </c>
      <c r="ET23" s="494">
        <v>9380.9129183187852</v>
      </c>
      <c r="EV23" s="479" t="s">
        <v>1061</v>
      </c>
      <c r="EW23" s="495">
        <v>1.5955600000000001</v>
      </c>
      <c r="EX23" s="495">
        <v>0</v>
      </c>
      <c r="EY23" s="495">
        <v>1.5955600000000001</v>
      </c>
      <c r="FA23" s="493" t="s">
        <v>1061</v>
      </c>
      <c r="FB23" s="692">
        <v>62.5</v>
      </c>
      <c r="FC23" s="496">
        <v>0</v>
      </c>
      <c r="FD23" s="496">
        <v>0</v>
      </c>
      <c r="FE23" s="693">
        <v>62.5</v>
      </c>
      <c r="FF23" s="496">
        <v>11.399980000000001</v>
      </c>
      <c r="FG23" s="496">
        <v>17.347999999999999</v>
      </c>
      <c r="FH23" s="496">
        <v>0</v>
      </c>
      <c r="FI23" s="496">
        <v>0</v>
      </c>
      <c r="FJ23" s="496">
        <v>28.747979999999998</v>
      </c>
      <c r="FL23" s="493" t="s">
        <v>1061</v>
      </c>
      <c r="FM23" s="692">
        <v>0</v>
      </c>
      <c r="FN23" s="496">
        <v>348.82600000000002</v>
      </c>
      <c r="FO23" s="496">
        <v>0</v>
      </c>
      <c r="FP23" s="693">
        <v>348.82600000000002</v>
      </c>
      <c r="FQ23" s="692">
        <v>2.1030000000000002</v>
      </c>
      <c r="FR23" s="693">
        <v>2.1030000000000002</v>
      </c>
      <c r="FS23" s="496">
        <v>11.547500000000001</v>
      </c>
      <c r="FT23" s="496">
        <v>16.849999999999998</v>
      </c>
      <c r="FU23" s="496">
        <v>28.397500000000001</v>
      </c>
      <c r="FW23" s="493" t="s">
        <v>1061</v>
      </c>
      <c r="FX23" s="692"/>
      <c r="FY23" s="496"/>
      <c r="FZ23" s="693"/>
      <c r="GA23" s="496">
        <v>162</v>
      </c>
      <c r="GB23" s="496">
        <v>0</v>
      </c>
      <c r="GC23" s="496">
        <v>162</v>
      </c>
      <c r="GE23" s="493" t="s">
        <v>1061</v>
      </c>
      <c r="GF23" s="692">
        <v>0</v>
      </c>
      <c r="GG23" s="496">
        <v>0</v>
      </c>
      <c r="GH23" s="693">
        <v>0</v>
      </c>
      <c r="GI23" s="496">
        <v>0</v>
      </c>
      <c r="GJ23" s="496">
        <v>0</v>
      </c>
      <c r="GK23" s="496">
        <v>0</v>
      </c>
      <c r="GM23" s="493" t="s">
        <v>1061</v>
      </c>
      <c r="GN23" s="692">
        <v>0</v>
      </c>
      <c r="GO23" s="496">
        <v>12.895</v>
      </c>
      <c r="GP23" s="693">
        <v>12.895</v>
      </c>
      <c r="GQ23" s="496">
        <v>0</v>
      </c>
      <c r="GR23" s="496">
        <v>1.296</v>
      </c>
      <c r="GS23" s="496">
        <v>1.296</v>
      </c>
      <c r="GU23" s="493" t="s">
        <v>1061</v>
      </c>
      <c r="GV23" s="692">
        <v>0</v>
      </c>
      <c r="GW23" s="496">
        <v>0</v>
      </c>
      <c r="GX23" s="693">
        <v>0</v>
      </c>
      <c r="GY23" s="496">
        <v>0</v>
      </c>
      <c r="GZ23" s="496">
        <v>10.741</v>
      </c>
      <c r="HA23" s="496">
        <v>10.741</v>
      </c>
      <c r="HC23" s="493" t="s">
        <v>1061</v>
      </c>
      <c r="HD23" s="692">
        <v>0</v>
      </c>
      <c r="HE23" s="496">
        <v>1.9650000000000001</v>
      </c>
      <c r="HF23" s="693">
        <v>1.9650000000000001</v>
      </c>
      <c r="HG23" s="496">
        <v>0</v>
      </c>
      <c r="HH23" s="496">
        <v>14</v>
      </c>
      <c r="HI23" s="496">
        <v>14</v>
      </c>
      <c r="HK23" s="493" t="s">
        <v>1061</v>
      </c>
      <c r="HL23" s="692">
        <v>0</v>
      </c>
      <c r="HM23" s="496">
        <v>0</v>
      </c>
      <c r="HN23" s="693">
        <v>0</v>
      </c>
      <c r="HO23" s="496">
        <v>0</v>
      </c>
      <c r="HP23" s="496">
        <v>439.72500000000002</v>
      </c>
      <c r="HQ23" s="496">
        <v>439.72500000000002</v>
      </c>
      <c r="HS23" s="493" t="s">
        <v>1061</v>
      </c>
      <c r="HT23" s="692">
        <v>0</v>
      </c>
      <c r="HU23" s="496">
        <v>0</v>
      </c>
      <c r="HV23" s="693">
        <v>0</v>
      </c>
      <c r="HW23" s="496">
        <v>0</v>
      </c>
      <c r="HX23" s="496">
        <v>15.046000000000001</v>
      </c>
      <c r="HY23" s="496">
        <v>0</v>
      </c>
      <c r="HZ23" s="496">
        <v>15.046000000000001</v>
      </c>
      <c r="IB23" s="479" t="s">
        <v>1061</v>
      </c>
      <c r="IC23" s="663">
        <v>60932.999018935116</v>
      </c>
      <c r="ID23" s="693">
        <v>383.25698655928829</v>
      </c>
      <c r="IE23" s="483">
        <v>13300</v>
      </c>
      <c r="IF23" s="483">
        <v>7300</v>
      </c>
      <c r="IG23" s="483">
        <v>10900</v>
      </c>
      <c r="II23" s="479" t="s">
        <v>1061</v>
      </c>
      <c r="IJ23" s="499">
        <v>27.335963715915113</v>
      </c>
      <c r="IK23" s="499">
        <v>171.93801794000004</v>
      </c>
      <c r="IL23" s="494"/>
      <c r="IM23" s="499">
        <v>14534.625963120001</v>
      </c>
      <c r="IN23" s="483"/>
      <c r="IO23" s="499">
        <v>12220.94</v>
      </c>
      <c r="IP23" s="500">
        <v>56.214988372416521</v>
      </c>
      <c r="IQ23" s="500">
        <v>0</v>
      </c>
    </row>
    <row r="24" spans="1:251" ht="15" customHeight="1" x14ac:dyDescent="0.15">
      <c r="A24" s="458" t="s">
        <v>1062</v>
      </c>
      <c r="B24" s="459">
        <v>73542.899999999994</v>
      </c>
      <c r="C24" s="459">
        <v>72408.21994000001</v>
      </c>
      <c r="D24" s="459">
        <v>81809.97</v>
      </c>
      <c r="E24" s="459">
        <v>87911.2</v>
      </c>
      <c r="F24" s="459">
        <v>93784.841028900002</v>
      </c>
      <c r="G24" s="459">
        <v>101990.81123049997</v>
      </c>
      <c r="H24" s="460">
        <v>108129.35477666001</v>
      </c>
      <c r="I24" s="460">
        <v>131727.31806756998</v>
      </c>
      <c r="J24" s="460">
        <v>136967.18799999999</v>
      </c>
      <c r="K24" s="460">
        <v>144460.39325353998</v>
      </c>
      <c r="L24" s="461">
        <v>5.4708031631196086E-2</v>
      </c>
      <c r="M24" s="462"/>
      <c r="N24" s="463">
        <v>7557.8</v>
      </c>
      <c r="O24" s="463">
        <v>7672.3047350000006</v>
      </c>
      <c r="P24" s="463">
        <v>8865.9500000000007</v>
      </c>
      <c r="Q24" s="463">
        <v>9484.3739999999998</v>
      </c>
      <c r="R24" s="463">
        <v>11807.510092059998</v>
      </c>
      <c r="S24" s="463">
        <v>11792.029103930001</v>
      </c>
      <c r="T24" s="460">
        <v>17208.940886370001</v>
      </c>
      <c r="U24" s="460">
        <v>23714.781199509998</v>
      </c>
      <c r="V24" s="460">
        <v>26340.050999999999</v>
      </c>
      <c r="W24" s="460">
        <v>29522.990120410002</v>
      </c>
      <c r="X24" s="461">
        <v>0.1107018352142437</v>
      </c>
      <c r="Y24" s="462"/>
      <c r="Z24" s="477"/>
      <c r="AA24" s="463">
        <v>0</v>
      </c>
      <c r="AB24" s="463">
        <v>0</v>
      </c>
      <c r="AC24" s="463">
        <v>0</v>
      </c>
      <c r="AD24" s="463">
        <v>0</v>
      </c>
      <c r="AE24" s="463">
        <v>0</v>
      </c>
      <c r="AF24" s="463"/>
      <c r="AG24" s="463"/>
      <c r="AH24" s="463"/>
      <c r="AI24" s="463"/>
      <c r="AJ24" s="461"/>
      <c r="AK24" s="465"/>
      <c r="AL24" s="458" t="s">
        <v>1062</v>
      </c>
      <c r="AM24" s="466"/>
      <c r="AN24" s="459">
        <v>169390.40525172639</v>
      </c>
      <c r="AO24" s="463">
        <v>189164.03934486414</v>
      </c>
      <c r="AP24" s="463">
        <v>168286.59070454235</v>
      </c>
      <c r="AQ24" s="463">
        <v>180437.23921107102</v>
      </c>
      <c r="AR24" s="463">
        <v>183452.60102576052</v>
      </c>
      <c r="AS24" s="461">
        <v>1.6711416267914725E-2</v>
      </c>
      <c r="AT24" s="467"/>
      <c r="AU24" s="463">
        <v>17676</v>
      </c>
      <c r="AV24" s="463">
        <v>18619.199000000001</v>
      </c>
      <c r="AW24" s="463">
        <v>17701.261999999999</v>
      </c>
      <c r="AX24" s="463">
        <v>16725.938999999998</v>
      </c>
      <c r="AY24" s="463">
        <v>16059.953</v>
      </c>
      <c r="AZ24" s="461">
        <v>-3.9817555235613367E-2</v>
      </c>
      <c r="BB24" s="468" t="s">
        <v>1063</v>
      </c>
      <c r="BC24" s="469">
        <v>183452.60102576052</v>
      </c>
      <c r="BD24" s="469">
        <v>87002.508931690754</v>
      </c>
      <c r="BE24" s="469">
        <v>77.880764952756408</v>
      </c>
      <c r="BF24" s="469">
        <v>179.39531999958905</v>
      </c>
      <c r="BG24" s="469">
        <v>15739.196437942999</v>
      </c>
      <c r="BH24" s="469">
        <v>80453.619571174437</v>
      </c>
      <c r="BI24" s="469">
        <v>23518.684080300707</v>
      </c>
      <c r="BJ24" s="469">
        <v>498.7530726212172</v>
      </c>
      <c r="BK24" s="469">
        <v>2219.6474614571202</v>
      </c>
      <c r="BL24" s="469">
        <v>1115.8857128906086</v>
      </c>
      <c r="BM24" s="469">
        <v>0</v>
      </c>
      <c r="BN24" s="469">
        <v>40285.520962564951</v>
      </c>
      <c r="BO24" s="469">
        <v>1607.4183538157404</v>
      </c>
      <c r="BP24" s="469">
        <v>866.19710605366186</v>
      </c>
      <c r="BQ24" s="469">
        <v>1569.9449032258979</v>
      </c>
      <c r="BR24" s="469">
        <v>8771.5679182445328</v>
      </c>
      <c r="BT24" s="458" t="s">
        <v>1062</v>
      </c>
      <c r="BU24" s="470">
        <v>26622</v>
      </c>
      <c r="BV24" s="470">
        <v>28955</v>
      </c>
      <c r="BW24" s="470">
        <v>30598</v>
      </c>
      <c r="BX24" s="470">
        <v>31137</v>
      </c>
      <c r="BY24" s="470">
        <v>32121</v>
      </c>
      <c r="BZ24" s="470">
        <v>33363</v>
      </c>
      <c r="CA24" s="504">
        <v>37578</v>
      </c>
      <c r="CB24" s="504">
        <v>40660</v>
      </c>
      <c r="CC24" s="504">
        <v>43492</v>
      </c>
      <c r="CD24" s="470">
        <v>46430</v>
      </c>
      <c r="CE24" s="470">
        <v>47283</v>
      </c>
      <c r="CF24" s="470">
        <v>48157</v>
      </c>
      <c r="CG24" s="470">
        <v>40972</v>
      </c>
      <c r="CH24" s="470">
        <v>39875</v>
      </c>
      <c r="CI24" s="470">
        <v>41743</v>
      </c>
      <c r="CJ24" s="470">
        <v>42990.071251000001</v>
      </c>
      <c r="CK24" s="470">
        <v>45490.011237947037</v>
      </c>
      <c r="CL24" s="470">
        <v>46866.226493069997</v>
      </c>
      <c r="CM24" s="470">
        <v>49521.624762362728</v>
      </c>
      <c r="CN24" s="470">
        <v>51479.076000000001</v>
      </c>
      <c r="CO24" s="470">
        <v>54503.54</v>
      </c>
      <c r="CP24" s="470">
        <v>56680.347999999998</v>
      </c>
      <c r="CQ24" s="470">
        <v>59348.679999999993</v>
      </c>
      <c r="CR24" s="470">
        <v>61594.523000000001</v>
      </c>
      <c r="CS24" s="470">
        <v>63849.753000000004</v>
      </c>
      <c r="CT24" s="470">
        <v>66259.400999999998</v>
      </c>
      <c r="CU24" s="470">
        <v>64788.5702414841</v>
      </c>
      <c r="CV24" s="470">
        <v>64807.639203346625</v>
      </c>
      <c r="CW24" s="470">
        <v>64887.410462842054</v>
      </c>
      <c r="CY24" s="458" t="s">
        <v>1062</v>
      </c>
      <c r="CZ24" s="470">
        <v>3697</v>
      </c>
      <c r="DA24" s="470">
        <v>3745.7246376811595</v>
      </c>
      <c r="DB24" s="470">
        <v>3827</v>
      </c>
      <c r="DC24" s="470">
        <v>3908</v>
      </c>
      <c r="DD24" s="470">
        <v>4035</v>
      </c>
      <c r="DE24" s="470">
        <v>3994</v>
      </c>
      <c r="DF24" s="470">
        <v>4428.4894598155461</v>
      </c>
      <c r="DG24" s="470">
        <v>4592.028985507246</v>
      </c>
      <c r="DH24" s="470">
        <v>4552.536231884058</v>
      </c>
      <c r="DI24" s="470">
        <v>4664.7</v>
      </c>
      <c r="DJ24" s="470">
        <v>4729.1372300724634</v>
      </c>
      <c r="DK24" s="470">
        <v>4638.6000000000004</v>
      </c>
      <c r="DL24" s="470">
        <v>4652.3</v>
      </c>
      <c r="DM24" s="470">
        <v>4648.2214202898549</v>
      </c>
      <c r="DN24" s="470">
        <v>4414</v>
      </c>
      <c r="DO24" s="470">
        <v>4484.4961363636357</v>
      </c>
      <c r="DP24" s="470">
        <v>4306.5720115083896</v>
      </c>
      <c r="DQ24" s="470">
        <v>4244.0082422038176</v>
      </c>
      <c r="DR24" s="470">
        <v>4351.0055953738956</v>
      </c>
      <c r="DS24" s="470">
        <v>4486.2338281567318</v>
      </c>
      <c r="DT24" s="470">
        <v>4508.6844650046796</v>
      </c>
      <c r="DU24" s="470">
        <v>4565</v>
      </c>
      <c r="DV24" s="470">
        <v>4531.6178387681211</v>
      </c>
      <c r="DW24" s="470">
        <v>4524.9793369565241</v>
      </c>
      <c r="DX24" s="470">
        <v>4634.2651992753626</v>
      </c>
      <c r="DY24" s="470">
        <v>4480.2144954302094</v>
      </c>
      <c r="DZ24" s="470">
        <v>4465.7946087756027</v>
      </c>
      <c r="EA24" s="470">
        <v>4523.2452405258609</v>
      </c>
      <c r="EB24" s="470">
        <v>4524.6781573199169</v>
      </c>
      <c r="ED24" s="471" t="s">
        <v>1062</v>
      </c>
      <c r="EE24" s="661">
        <v>23173.368555000001</v>
      </c>
      <c r="EF24" s="472">
        <v>1990.4212954430106</v>
      </c>
      <c r="EG24" s="662">
        <v>25163.789850443012</v>
      </c>
      <c r="EH24" s="661">
        <v>5999.8873653998899</v>
      </c>
      <c r="EI24" s="472">
        <v>11795.060292589827</v>
      </c>
      <c r="EJ24" s="662">
        <v>17794.947657989716</v>
      </c>
      <c r="EK24" s="661">
        <v>28.05</v>
      </c>
      <c r="EL24" s="472">
        <v>0.15823999999999999</v>
      </c>
      <c r="EM24" s="662">
        <v>28.20824</v>
      </c>
      <c r="EN24" s="661">
        <v>235.45134000000002</v>
      </c>
      <c r="EO24" s="472">
        <v>0</v>
      </c>
      <c r="EP24" s="662">
        <v>235.45134000000002</v>
      </c>
      <c r="EQ24" s="670">
        <v>1990</v>
      </c>
      <c r="ER24" s="661">
        <v>31426.757260399892</v>
      </c>
      <c r="ES24" s="472">
        <v>13785.639828032839</v>
      </c>
      <c r="ET24" s="472">
        <v>45212.397088432728</v>
      </c>
      <c r="EV24" s="458" t="s">
        <v>1063</v>
      </c>
      <c r="EW24" s="473">
        <v>28.559899999999978</v>
      </c>
      <c r="EX24" s="473">
        <v>0</v>
      </c>
      <c r="EY24" s="473">
        <v>28.559899999999978</v>
      </c>
      <c r="FA24" s="471" t="s">
        <v>1062</v>
      </c>
      <c r="FB24" s="690">
        <v>354.68340000000001</v>
      </c>
      <c r="FC24" s="474">
        <v>0</v>
      </c>
      <c r="FD24" s="474">
        <v>0</v>
      </c>
      <c r="FE24" s="691">
        <v>354.68340000000001</v>
      </c>
      <c r="FF24" s="474">
        <v>8.4552399999999999</v>
      </c>
      <c r="FG24" s="474">
        <v>1010.5477800000001</v>
      </c>
      <c r="FH24" s="474">
        <v>0.15823999999999999</v>
      </c>
      <c r="FI24" s="474">
        <v>0</v>
      </c>
      <c r="FJ24" s="474">
        <v>1019.1612600000001</v>
      </c>
      <c r="FL24" s="471" t="s">
        <v>1062</v>
      </c>
      <c r="FM24" s="690">
        <v>2.524</v>
      </c>
      <c r="FN24" s="474">
        <v>109.15480000000004</v>
      </c>
      <c r="FO24" s="474">
        <v>0</v>
      </c>
      <c r="FP24" s="691">
        <v>111.67880000000004</v>
      </c>
      <c r="FQ24" s="690">
        <v>0</v>
      </c>
      <c r="FR24" s="691">
        <v>0</v>
      </c>
      <c r="FS24" s="474">
        <v>109.08467750000001</v>
      </c>
      <c r="FT24" s="474">
        <v>53.67792</v>
      </c>
      <c r="FU24" s="474">
        <v>162.76259750000006</v>
      </c>
      <c r="FW24" s="471" t="s">
        <v>1062</v>
      </c>
      <c r="FX24" s="690">
        <v>0</v>
      </c>
      <c r="FY24" s="474">
        <v>0</v>
      </c>
      <c r="FZ24" s="691">
        <v>0</v>
      </c>
      <c r="GA24" s="474">
        <v>18.658999999999999</v>
      </c>
      <c r="GB24" s="474">
        <v>4.3199999999999994</v>
      </c>
      <c r="GC24" s="474">
        <v>22.978999999999999</v>
      </c>
      <c r="GE24" s="471" t="s">
        <v>1062</v>
      </c>
      <c r="GF24" s="690">
        <v>190.13640000000001</v>
      </c>
      <c r="GG24" s="474">
        <v>1570.2010500000004</v>
      </c>
      <c r="GH24" s="691">
        <v>1760.33745</v>
      </c>
      <c r="GI24" s="474">
        <v>22.873000000000001</v>
      </c>
      <c r="GJ24" s="474">
        <v>0</v>
      </c>
      <c r="GK24" s="474">
        <v>22.873000000000001</v>
      </c>
      <c r="GM24" s="471" t="s">
        <v>1062</v>
      </c>
      <c r="GN24" s="690">
        <v>622.00773499999991</v>
      </c>
      <c r="GO24" s="474">
        <v>45.607799999999997</v>
      </c>
      <c r="GP24" s="691">
        <v>667.61553499999991</v>
      </c>
      <c r="GQ24" s="474">
        <v>172.45215249999998</v>
      </c>
      <c r="GR24" s="474">
        <v>2.7584000000000004</v>
      </c>
      <c r="GS24" s="474">
        <v>175.21055250000001</v>
      </c>
      <c r="GU24" s="471" t="s">
        <v>1062</v>
      </c>
      <c r="GV24" s="690">
        <v>757.14875000000006</v>
      </c>
      <c r="GW24" s="474">
        <v>0</v>
      </c>
      <c r="GX24" s="691">
        <v>757.14875000000006</v>
      </c>
      <c r="GY24" s="474">
        <v>1.1520000000000001</v>
      </c>
      <c r="GZ24" s="474">
        <v>257.63990999999999</v>
      </c>
      <c r="HA24" s="474">
        <v>258.79190999999997</v>
      </c>
      <c r="HC24" s="471" t="s">
        <v>1062</v>
      </c>
      <c r="HD24" s="690">
        <v>1.887</v>
      </c>
      <c r="HE24" s="474">
        <v>193.6277</v>
      </c>
      <c r="HF24" s="691">
        <v>195.5147</v>
      </c>
      <c r="HG24" s="474">
        <v>4.4905999999999997</v>
      </c>
      <c r="HH24" s="474">
        <v>7221.887200000001</v>
      </c>
      <c r="HI24" s="474">
        <v>7226.377800000002</v>
      </c>
      <c r="HK24" s="471" t="s">
        <v>1062</v>
      </c>
      <c r="HL24" s="690">
        <v>47.518799999999999</v>
      </c>
      <c r="HM24" s="474">
        <v>33.507200000000012</v>
      </c>
      <c r="HN24" s="691">
        <v>81.02600000000001</v>
      </c>
      <c r="HO24" s="474">
        <v>9.4979999999999993</v>
      </c>
      <c r="HP24" s="474">
        <v>689.58879999999999</v>
      </c>
      <c r="HQ24" s="474">
        <v>699.08680000000004</v>
      </c>
      <c r="HS24" s="471" t="s">
        <v>1062</v>
      </c>
      <c r="HT24" s="690">
        <v>0.32</v>
      </c>
      <c r="HU24" s="474">
        <v>13.601520000000001</v>
      </c>
      <c r="HV24" s="691">
        <v>13.921520000000001</v>
      </c>
      <c r="HW24" s="474">
        <v>22.770969999999995</v>
      </c>
      <c r="HX24" s="474">
        <v>187.92006000000003</v>
      </c>
      <c r="HY24" s="474">
        <v>0</v>
      </c>
      <c r="HZ24" s="474">
        <v>210.69103000000004</v>
      </c>
      <c r="IB24" s="458" t="s">
        <v>1062</v>
      </c>
      <c r="IC24" s="661">
        <v>215445.8965585696</v>
      </c>
      <c r="ID24" s="691">
        <v>1355.1137546330567</v>
      </c>
      <c r="IE24" s="463">
        <v>44490</v>
      </c>
      <c r="IF24" s="463">
        <v>25400</v>
      </c>
      <c r="IG24" s="463">
        <v>61700</v>
      </c>
      <c r="II24" s="458" t="s">
        <v>1062</v>
      </c>
      <c r="IJ24" s="475">
        <v>1922.7437516188884</v>
      </c>
      <c r="IK24" s="475">
        <v>12093.69287637</v>
      </c>
      <c r="IL24" s="472"/>
      <c r="IM24" s="475">
        <v>291933.86122164998</v>
      </c>
      <c r="IN24" s="463"/>
      <c r="IO24" s="475">
        <v>43924.44</v>
      </c>
      <c r="IP24" s="476">
        <v>58.795285722481601</v>
      </c>
      <c r="IQ24" s="476">
        <v>0.18896086096942841</v>
      </c>
    </row>
    <row r="25" spans="1:251" ht="15" customHeight="1" x14ac:dyDescent="0.15">
      <c r="A25" s="479" t="s">
        <v>1064</v>
      </c>
      <c r="B25" s="480"/>
      <c r="C25" s="480"/>
      <c r="D25" s="480"/>
      <c r="E25" s="480"/>
      <c r="F25" s="480"/>
      <c r="G25" s="480"/>
      <c r="H25" s="481"/>
      <c r="I25" s="481"/>
      <c r="J25" s="481"/>
      <c r="K25" s="481"/>
      <c r="L25" s="461"/>
      <c r="M25" s="482"/>
      <c r="N25" s="483"/>
      <c r="O25" s="483"/>
      <c r="P25" s="483"/>
      <c r="Q25" s="483"/>
      <c r="R25" s="483"/>
      <c r="S25" s="483"/>
      <c r="T25" s="483"/>
      <c r="U25" s="483">
        <v>0</v>
      </c>
      <c r="V25" s="483"/>
      <c r="W25" s="483"/>
      <c r="X25" s="461"/>
      <c r="Y25" s="482"/>
      <c r="Z25" s="480"/>
      <c r="AA25" s="483"/>
      <c r="AB25" s="483"/>
      <c r="AC25" s="483"/>
      <c r="AD25" s="483"/>
      <c r="AE25" s="483"/>
      <c r="AF25" s="483"/>
      <c r="AG25" s="483"/>
      <c r="AH25" s="483"/>
      <c r="AI25" s="483"/>
      <c r="AJ25" s="461"/>
      <c r="AK25" s="484"/>
      <c r="AL25" s="479" t="s">
        <v>1064</v>
      </c>
      <c r="AM25" s="485"/>
      <c r="AN25" s="480">
        <v>63537.706946572354</v>
      </c>
      <c r="AO25" s="483">
        <v>64238.782033727344</v>
      </c>
      <c r="AP25" s="483">
        <v>37681.284715116322</v>
      </c>
      <c r="AQ25" s="483">
        <v>47069.60267575716</v>
      </c>
      <c r="AR25" s="483">
        <v>44921.691270834199</v>
      </c>
      <c r="AS25" s="486">
        <v>-4.5632664879689422E-2</v>
      </c>
      <c r="AT25" s="487"/>
      <c r="AU25" s="483">
        <v>2284</v>
      </c>
      <c r="AV25" s="488">
        <v>2680.5129999999999</v>
      </c>
      <c r="AW25" s="488">
        <v>3087.2280000000001</v>
      </c>
      <c r="AX25" s="488">
        <v>2681.5859999999998</v>
      </c>
      <c r="AY25" s="488">
        <v>2705.4760000000001</v>
      </c>
      <c r="AZ25" s="486">
        <v>8.9089068931595961E-3</v>
      </c>
      <c r="BB25" s="489" t="s">
        <v>1064</v>
      </c>
      <c r="BC25" s="490">
        <v>44921.691270834199</v>
      </c>
      <c r="BD25" s="490">
        <v>35746.721992428415</v>
      </c>
      <c r="BE25" s="490">
        <v>0.2689943854150319</v>
      </c>
      <c r="BF25" s="490">
        <v>142.99827093580848</v>
      </c>
      <c r="BG25" s="490">
        <v>0</v>
      </c>
      <c r="BH25" s="490">
        <v>9031.7020130845613</v>
      </c>
      <c r="BI25" s="490">
        <v>4711.3636118697577</v>
      </c>
      <c r="BJ25" s="490">
        <v>189.07013621323139</v>
      </c>
      <c r="BK25" s="490">
        <v>542.3590553662691</v>
      </c>
      <c r="BL25" s="490">
        <v>595.01826374090842</v>
      </c>
      <c r="BM25" s="490">
        <v>0</v>
      </c>
      <c r="BN25" s="490">
        <v>1826.0976194917162</v>
      </c>
      <c r="BO25" s="490">
        <v>65.120262750380348</v>
      </c>
      <c r="BP25" s="490">
        <v>152.751445390898</v>
      </c>
      <c r="BQ25" s="490">
        <v>28.079725808273867</v>
      </c>
      <c r="BR25" s="490">
        <v>921.84189245312507</v>
      </c>
      <c r="BT25" s="479" t="s">
        <v>1064</v>
      </c>
      <c r="BU25" s="483">
        <v>4006</v>
      </c>
      <c r="BV25" s="483">
        <v>4373</v>
      </c>
      <c r="BW25" s="483">
        <v>4717</v>
      </c>
      <c r="BX25" s="483">
        <v>4885</v>
      </c>
      <c r="BY25" s="483">
        <v>5125</v>
      </c>
      <c r="BZ25" s="483">
        <v>5444</v>
      </c>
      <c r="CA25" s="494">
        <v>6195</v>
      </c>
      <c r="CB25" s="494">
        <v>6738</v>
      </c>
      <c r="CC25" s="494">
        <v>7268</v>
      </c>
      <c r="CD25" s="483">
        <v>7746</v>
      </c>
      <c r="CE25" s="483">
        <v>7925</v>
      </c>
      <c r="CF25" s="483">
        <v>8066</v>
      </c>
      <c r="CG25" s="483">
        <v>6905</v>
      </c>
      <c r="CH25" s="483">
        <v>6784</v>
      </c>
      <c r="CI25" s="483">
        <v>6907</v>
      </c>
      <c r="CJ25" s="483">
        <v>7088.2540999999992</v>
      </c>
      <c r="CK25" s="483">
        <v>7342.4552570000014</v>
      </c>
      <c r="CL25" s="483">
        <v>7118.1639359999999</v>
      </c>
      <c r="CM25" s="483">
        <v>7376.0646920430318</v>
      </c>
      <c r="CN25" s="483">
        <v>7727.0659999999998</v>
      </c>
      <c r="CO25" s="483">
        <v>8374.0419999999995</v>
      </c>
      <c r="CP25" s="491">
        <v>8686.1790000000001</v>
      </c>
      <c r="CQ25" s="491">
        <v>9122.1219999999994</v>
      </c>
      <c r="CR25" s="491">
        <v>9475.4709999999995</v>
      </c>
      <c r="CS25" s="491">
        <v>10422.137000000001</v>
      </c>
      <c r="CT25" s="491">
        <v>11022.194</v>
      </c>
      <c r="CU25" s="491">
        <v>10517.602359006591</v>
      </c>
      <c r="CV25" s="491">
        <v>10617.340837906766</v>
      </c>
      <c r="CW25" s="491">
        <v>10724.745441172205</v>
      </c>
      <c r="CY25" s="479" t="s">
        <v>1064</v>
      </c>
      <c r="CZ25" s="483">
        <v>781</v>
      </c>
      <c r="DA25" s="483">
        <v>807</v>
      </c>
      <c r="DB25" s="483">
        <v>838</v>
      </c>
      <c r="DC25" s="483">
        <v>872</v>
      </c>
      <c r="DD25" s="483">
        <v>908</v>
      </c>
      <c r="DE25" s="483">
        <v>947</v>
      </c>
      <c r="DF25" s="483">
        <v>1002</v>
      </c>
      <c r="DG25" s="483">
        <v>1028.2608695652173</v>
      </c>
      <c r="DH25" s="483">
        <v>1049.6376811594203</v>
      </c>
      <c r="DI25" s="483">
        <v>1071.5999999999999</v>
      </c>
      <c r="DJ25" s="483">
        <v>1091.2328297101449</v>
      </c>
      <c r="DK25" s="483">
        <v>1075</v>
      </c>
      <c r="DL25" s="483">
        <v>1098.3</v>
      </c>
      <c r="DM25" s="483">
        <v>1092.9513061594203</v>
      </c>
      <c r="DN25" s="483">
        <v>1016</v>
      </c>
      <c r="DO25" s="492">
        <v>1061.5483127272728</v>
      </c>
      <c r="DP25" s="492">
        <v>988.44235472795901</v>
      </c>
      <c r="DQ25" s="492">
        <v>983.24882123163638</v>
      </c>
      <c r="DR25" s="492">
        <v>976.57103016707561</v>
      </c>
      <c r="DS25" s="492">
        <v>1002.7921899718232</v>
      </c>
      <c r="DT25" s="492">
        <v>1008.160734596784</v>
      </c>
      <c r="DU25" s="492">
        <v>1085</v>
      </c>
      <c r="DV25" s="492">
        <v>1091.5008858695701</v>
      </c>
      <c r="DW25" s="492">
        <v>1090.17112862319</v>
      </c>
      <c r="DX25" s="492">
        <v>1087.100177536232</v>
      </c>
      <c r="DY25" s="492">
        <v>1090.5652045500217</v>
      </c>
      <c r="DZ25" s="492">
        <v>1107.2068786151051</v>
      </c>
      <c r="EA25" s="492">
        <v>1148.2831541684002</v>
      </c>
      <c r="EB25" s="492">
        <v>1096.269247430653</v>
      </c>
      <c r="ED25" s="493" t="s">
        <v>1064</v>
      </c>
      <c r="EE25" s="663">
        <v>11116.581575000002</v>
      </c>
      <c r="EF25" s="494">
        <v>1267.3109215712946</v>
      </c>
      <c r="EG25" s="664">
        <v>12383.892496571296</v>
      </c>
      <c r="EH25" s="663">
        <v>468.70490157227238</v>
      </c>
      <c r="EI25" s="494">
        <v>2068.7236861361571</v>
      </c>
      <c r="EJ25" s="664">
        <v>2537.4285877084294</v>
      </c>
      <c r="EK25" s="663">
        <v>0</v>
      </c>
      <c r="EL25" s="494">
        <v>0.156</v>
      </c>
      <c r="EM25" s="664">
        <v>0.156</v>
      </c>
      <c r="EN25" s="663">
        <v>233.88068000000001</v>
      </c>
      <c r="EO25" s="494">
        <v>0</v>
      </c>
      <c r="EP25" s="664">
        <v>233.88068000000001</v>
      </c>
      <c r="EQ25" s="671">
        <v>0</v>
      </c>
      <c r="ER25" s="663">
        <v>11819.167156572275</v>
      </c>
      <c r="ES25" s="494">
        <v>3336.1906077074518</v>
      </c>
      <c r="ET25" s="494">
        <v>15155.357764279728</v>
      </c>
      <c r="EV25" s="479" t="s">
        <v>1064</v>
      </c>
      <c r="EW25" s="495">
        <v>16.19630999999999</v>
      </c>
      <c r="EX25" s="495">
        <v>0</v>
      </c>
      <c r="EY25" s="495">
        <v>16.19630999999999</v>
      </c>
      <c r="FA25" s="493" t="s">
        <v>1064</v>
      </c>
      <c r="FB25" s="692">
        <v>57.22</v>
      </c>
      <c r="FC25" s="496">
        <v>0</v>
      </c>
      <c r="FD25" s="496">
        <v>0</v>
      </c>
      <c r="FE25" s="693">
        <v>57.22</v>
      </c>
      <c r="FF25" s="496">
        <v>3.8442400000000001</v>
      </c>
      <c r="FG25" s="496">
        <v>37.590599999999995</v>
      </c>
      <c r="FH25" s="496">
        <v>0.156</v>
      </c>
      <c r="FI25" s="496">
        <v>0</v>
      </c>
      <c r="FJ25" s="496">
        <v>41.590839999999993</v>
      </c>
      <c r="FL25" s="493" t="s">
        <v>1064</v>
      </c>
      <c r="FM25" s="692">
        <v>1.3839999999999999</v>
      </c>
      <c r="FN25" s="496">
        <v>14.495999999999999</v>
      </c>
      <c r="FO25" s="496">
        <v>0</v>
      </c>
      <c r="FP25" s="693">
        <v>15.879999999999999</v>
      </c>
      <c r="FQ25" s="692">
        <v>0</v>
      </c>
      <c r="FR25" s="693">
        <v>0</v>
      </c>
      <c r="FS25" s="496">
        <v>105.36673750000001</v>
      </c>
      <c r="FT25" s="496">
        <v>41.359769999999997</v>
      </c>
      <c r="FU25" s="496">
        <v>146.72650750000003</v>
      </c>
      <c r="FW25" s="493" t="s">
        <v>1064</v>
      </c>
      <c r="FX25" s="692"/>
      <c r="FY25" s="496"/>
      <c r="FZ25" s="693"/>
      <c r="GA25" s="496">
        <v>14.435</v>
      </c>
      <c r="GB25" s="496">
        <v>1.68</v>
      </c>
      <c r="GC25" s="496">
        <v>16.115000000000002</v>
      </c>
      <c r="GE25" s="493" t="s">
        <v>1064</v>
      </c>
      <c r="GF25" s="692">
        <v>171.32040000000001</v>
      </c>
      <c r="GG25" s="496">
        <v>277.94705000000005</v>
      </c>
      <c r="GH25" s="693">
        <v>449.26745000000005</v>
      </c>
      <c r="GI25" s="496">
        <v>8.3079999999999998</v>
      </c>
      <c r="GJ25" s="496">
        <v>0</v>
      </c>
      <c r="GK25" s="496">
        <v>8.3079999999999998</v>
      </c>
      <c r="GM25" s="493" t="s">
        <v>1064</v>
      </c>
      <c r="GN25" s="692">
        <v>549.13523499999997</v>
      </c>
      <c r="GO25" s="496">
        <v>29.974999999999998</v>
      </c>
      <c r="GP25" s="693">
        <v>579.11023499999999</v>
      </c>
      <c r="GQ25" s="496">
        <v>147.32565249999999</v>
      </c>
      <c r="GR25" s="496">
        <v>0</v>
      </c>
      <c r="GS25" s="496">
        <v>147.32565249999999</v>
      </c>
      <c r="GU25" s="493" t="s">
        <v>1064</v>
      </c>
      <c r="GV25" s="692">
        <v>194.74200000000002</v>
      </c>
      <c r="GW25" s="496">
        <v>0</v>
      </c>
      <c r="GX25" s="693">
        <v>194.74200000000002</v>
      </c>
      <c r="GY25" s="496">
        <v>0.35199999999999998</v>
      </c>
      <c r="GZ25" s="496">
        <v>47.785710000000002</v>
      </c>
      <c r="HA25" s="496">
        <v>48.137709999999998</v>
      </c>
      <c r="HC25" s="493" t="s">
        <v>1064</v>
      </c>
      <c r="HD25" s="692">
        <v>1.2990000000000002</v>
      </c>
      <c r="HE25" s="496">
        <v>23.867800000000003</v>
      </c>
      <c r="HF25" s="693">
        <v>25.166800000000002</v>
      </c>
      <c r="HG25" s="496">
        <v>0</v>
      </c>
      <c r="HH25" s="496">
        <v>1389.82</v>
      </c>
      <c r="HI25" s="496">
        <v>1389.82</v>
      </c>
      <c r="HK25" s="493" t="s">
        <v>1064</v>
      </c>
      <c r="HL25" s="692">
        <v>46.518799999999999</v>
      </c>
      <c r="HM25" s="496">
        <v>0</v>
      </c>
      <c r="HN25" s="693">
        <v>46.518799999999999</v>
      </c>
      <c r="HO25" s="496">
        <v>3.4</v>
      </c>
      <c r="HP25" s="496">
        <v>102.97199999999999</v>
      </c>
      <c r="HQ25" s="496">
        <v>106.372</v>
      </c>
      <c r="HS25" s="493" t="s">
        <v>1064</v>
      </c>
      <c r="HT25" s="692">
        <v>0.32</v>
      </c>
      <c r="HU25" s="496">
        <v>0.56200000000000006</v>
      </c>
      <c r="HV25" s="693">
        <v>0.88200000000000012</v>
      </c>
      <c r="HW25" s="496">
        <v>19.914519999999996</v>
      </c>
      <c r="HX25" s="496">
        <v>35.320800000000006</v>
      </c>
      <c r="HY25" s="496">
        <v>0</v>
      </c>
      <c r="HZ25" s="496">
        <v>55.235320000000002</v>
      </c>
      <c r="IB25" s="479" t="s">
        <v>1064</v>
      </c>
      <c r="IC25" s="663">
        <v>26400</v>
      </c>
      <c r="ID25" s="718">
        <v>166.050984</v>
      </c>
      <c r="IE25" s="497"/>
      <c r="IF25" s="483" t="s">
        <v>1042</v>
      </c>
      <c r="IG25" s="483">
        <v>0</v>
      </c>
      <c r="II25" s="479" t="s">
        <v>1064</v>
      </c>
      <c r="IJ25" s="502">
        <v>0</v>
      </c>
      <c r="IK25" s="499">
        <v>0</v>
      </c>
      <c r="IL25" s="494"/>
      <c r="IM25" s="499">
        <v>0</v>
      </c>
      <c r="IN25" s="483"/>
      <c r="IO25" s="499">
        <v>24030</v>
      </c>
      <c r="IP25" s="500">
        <v>52.881814398668332</v>
      </c>
      <c r="IQ25" s="500">
        <v>0.30378693300041615</v>
      </c>
    </row>
    <row r="26" spans="1:251" ht="15" customHeight="1" x14ac:dyDescent="0.15">
      <c r="A26" s="479" t="s">
        <v>1065</v>
      </c>
      <c r="B26" s="501">
        <v>2512</v>
      </c>
      <c r="C26" s="501">
        <v>1857.778</v>
      </c>
      <c r="D26" s="501">
        <v>1952.8760000000002</v>
      </c>
      <c r="E26" s="501">
        <v>3634.7080000000001</v>
      </c>
      <c r="F26" s="501">
        <v>6715.6348619</v>
      </c>
      <c r="G26" s="501">
        <v>5716.8272088000003</v>
      </c>
      <c r="H26" s="481">
        <v>12724.162421660001</v>
      </c>
      <c r="I26" s="481">
        <v>22520.182022779998</v>
      </c>
      <c r="J26" s="481">
        <v>22922.754000000001</v>
      </c>
      <c r="K26" s="481">
        <v>21902.043544529999</v>
      </c>
      <c r="L26" s="461">
        <v>-4.4528264599881906E-2</v>
      </c>
      <c r="M26" s="482"/>
      <c r="N26" s="483">
        <v>509.4</v>
      </c>
      <c r="O26" s="483">
        <v>509.82799999999997</v>
      </c>
      <c r="P26" s="483">
        <v>519.05999999999995</v>
      </c>
      <c r="Q26" s="483">
        <v>909.68799999999999</v>
      </c>
      <c r="R26" s="483">
        <v>2802.1383937999994</v>
      </c>
      <c r="S26" s="483">
        <v>1076.4125791700001</v>
      </c>
      <c r="T26" s="483">
        <v>4415.3432246000002</v>
      </c>
      <c r="U26" s="483">
        <v>4114.3694456599997</v>
      </c>
      <c r="V26" s="483">
        <v>3894.7220000000002</v>
      </c>
      <c r="W26" s="483">
        <v>4021.59149424</v>
      </c>
      <c r="X26" s="461">
        <v>-5.3385445463992598E-2</v>
      </c>
      <c r="Y26" s="482"/>
      <c r="Z26" s="480"/>
      <c r="AA26" s="483"/>
      <c r="AB26" s="483"/>
      <c r="AC26" s="483"/>
      <c r="AD26" s="483"/>
      <c r="AE26" s="483"/>
      <c r="AF26" s="483"/>
      <c r="AG26" s="483"/>
      <c r="AH26" s="483"/>
      <c r="AI26" s="483"/>
      <c r="AJ26" s="461"/>
      <c r="AK26" s="484"/>
      <c r="AL26" s="479" t="s">
        <v>1065</v>
      </c>
      <c r="AM26" s="485"/>
      <c r="AN26" s="480">
        <v>7009.7458035359505</v>
      </c>
      <c r="AO26" s="483">
        <v>5882.5908502187394</v>
      </c>
      <c r="AP26" s="483">
        <v>9756.9062643050802</v>
      </c>
      <c r="AQ26" s="483">
        <v>9179.3898276746258</v>
      </c>
      <c r="AR26" s="483">
        <v>7989.6966000847206</v>
      </c>
      <c r="AS26" s="486">
        <v>-0.1296048266741151</v>
      </c>
      <c r="AT26" s="487"/>
      <c r="AU26" s="483">
        <v>238</v>
      </c>
      <c r="AV26" s="488">
        <v>208.61600000000001</v>
      </c>
      <c r="AW26" s="488">
        <v>165.749</v>
      </c>
      <c r="AX26" s="488">
        <v>69.183000000000007</v>
      </c>
      <c r="AY26" s="488">
        <v>90.652000000000001</v>
      </c>
      <c r="AZ26" s="486">
        <v>0.31032189988870096</v>
      </c>
      <c r="BB26" s="489" t="s">
        <v>1066</v>
      </c>
      <c r="BC26" s="490">
        <v>7989.6966000847206</v>
      </c>
      <c r="BD26" s="490">
        <v>1043.1025371100002</v>
      </c>
      <c r="BE26" s="490">
        <v>0</v>
      </c>
      <c r="BF26" s="490">
        <v>2.5332846709882699</v>
      </c>
      <c r="BG26" s="490">
        <v>0</v>
      </c>
      <c r="BH26" s="490">
        <v>6944.0607783037321</v>
      </c>
      <c r="BI26" s="490">
        <v>53.29178775914572</v>
      </c>
      <c r="BJ26" s="490">
        <v>0.13306968679908304</v>
      </c>
      <c r="BK26" s="490">
        <v>117.15453347958969</v>
      </c>
      <c r="BL26" s="490">
        <v>19.979377301598383</v>
      </c>
      <c r="BM26" s="490">
        <v>0</v>
      </c>
      <c r="BN26" s="490">
        <v>3297.0585408067614</v>
      </c>
      <c r="BO26" s="490">
        <v>745.02360892698789</v>
      </c>
      <c r="BP26" s="490">
        <v>589.6986712968959</v>
      </c>
      <c r="BQ26" s="490">
        <v>276.79054747637423</v>
      </c>
      <c r="BR26" s="490">
        <v>1844.9306415695805</v>
      </c>
      <c r="BT26" s="479" t="s">
        <v>1065</v>
      </c>
      <c r="BU26" s="483">
        <v>653</v>
      </c>
      <c r="BV26" s="483">
        <v>784</v>
      </c>
      <c r="BW26" s="483">
        <v>837</v>
      </c>
      <c r="BX26" s="483">
        <v>863</v>
      </c>
      <c r="BY26" s="483">
        <v>913</v>
      </c>
      <c r="BZ26" s="483">
        <v>956</v>
      </c>
      <c r="CA26" s="494">
        <v>1142</v>
      </c>
      <c r="CB26" s="494">
        <v>1306</v>
      </c>
      <c r="CC26" s="494">
        <v>1386</v>
      </c>
      <c r="CD26" s="483">
        <v>1477</v>
      </c>
      <c r="CE26" s="483">
        <v>1462</v>
      </c>
      <c r="CF26" s="483">
        <v>1470</v>
      </c>
      <c r="CG26" s="483">
        <v>1257</v>
      </c>
      <c r="CH26" s="483">
        <v>1202</v>
      </c>
      <c r="CI26" s="483">
        <v>1268</v>
      </c>
      <c r="CJ26" s="483">
        <v>1263.9169420000001</v>
      </c>
      <c r="CK26" s="483">
        <v>1471.1573448000001</v>
      </c>
      <c r="CL26" s="483">
        <v>1459.0415960000003</v>
      </c>
      <c r="CM26" s="483">
        <v>1593.5948042185989</v>
      </c>
      <c r="CN26" s="483">
        <v>1676.8679999999999</v>
      </c>
      <c r="CO26" s="483">
        <v>1810.932</v>
      </c>
      <c r="CP26" s="491">
        <v>1913.546</v>
      </c>
      <c r="CQ26" s="491">
        <v>1968.5519999999999</v>
      </c>
      <c r="CR26" s="491">
        <v>2071.4259999999999</v>
      </c>
      <c r="CS26" s="491">
        <v>2212.913</v>
      </c>
      <c r="CT26" s="491">
        <v>2361.9110000000001</v>
      </c>
      <c r="CU26" s="491">
        <v>2391.3854558446596</v>
      </c>
      <c r="CV26" s="491">
        <v>2386.5192337872568</v>
      </c>
      <c r="CW26" s="491">
        <v>2344.2115623207624</v>
      </c>
      <c r="CY26" s="479" t="s">
        <v>1065</v>
      </c>
      <c r="CZ26" s="483">
        <v>172</v>
      </c>
      <c r="DA26" s="483">
        <v>175.72463768115941</v>
      </c>
      <c r="DB26" s="483">
        <v>229</v>
      </c>
      <c r="DC26" s="483">
        <v>240</v>
      </c>
      <c r="DD26" s="483">
        <v>248</v>
      </c>
      <c r="DE26" s="483">
        <v>176</v>
      </c>
      <c r="DF26" s="483">
        <v>186.54545454545453</v>
      </c>
      <c r="DG26" s="483">
        <v>195.65217391304347</v>
      </c>
      <c r="DH26" s="483">
        <v>199.63768115942028</v>
      </c>
      <c r="DI26" s="483">
        <v>200.4</v>
      </c>
      <c r="DJ26" s="483">
        <v>203.1522463768116</v>
      </c>
      <c r="DK26" s="483">
        <v>204.3</v>
      </c>
      <c r="DL26" s="483">
        <v>202</v>
      </c>
      <c r="DM26" s="483">
        <v>195.17021920289855</v>
      </c>
      <c r="DN26" s="483">
        <v>188</v>
      </c>
      <c r="DO26" s="492">
        <v>200.24608727272724</v>
      </c>
      <c r="DP26" s="492">
        <v>199.87805865428834</v>
      </c>
      <c r="DQ26" s="492">
        <v>197.47440269472727</v>
      </c>
      <c r="DR26" s="492">
        <v>214.02118822843488</v>
      </c>
      <c r="DS26" s="492">
        <v>204.74081906637423</v>
      </c>
      <c r="DT26" s="492">
        <v>206.8207856553168</v>
      </c>
      <c r="DU26" s="492">
        <v>220</v>
      </c>
      <c r="DV26" s="492">
        <v>220.12780615942</v>
      </c>
      <c r="DW26" s="492">
        <v>216.682505434783</v>
      </c>
      <c r="DX26" s="492">
        <v>216.68851992753622</v>
      </c>
      <c r="DY26" s="492">
        <v>228.40660684755318</v>
      </c>
      <c r="DZ26" s="492">
        <v>228.32982669532885</v>
      </c>
      <c r="EA26" s="492">
        <v>227.01145336168867</v>
      </c>
      <c r="EB26" s="492">
        <v>257.76107529647948</v>
      </c>
      <c r="ED26" s="493" t="s">
        <v>1066</v>
      </c>
      <c r="EE26" s="663">
        <v>451.53700000000003</v>
      </c>
      <c r="EF26" s="494">
        <v>109.16694907220457</v>
      </c>
      <c r="EG26" s="664">
        <v>560.70394907220464</v>
      </c>
      <c r="EH26" s="663">
        <v>385.22334528178391</v>
      </c>
      <c r="EI26" s="494">
        <v>635.4724458655819</v>
      </c>
      <c r="EJ26" s="664">
        <v>1020.6957911473658</v>
      </c>
      <c r="EK26" s="663">
        <v>0</v>
      </c>
      <c r="EL26" s="494">
        <v>0</v>
      </c>
      <c r="EM26" s="664">
        <v>0</v>
      </c>
      <c r="EN26" s="663">
        <v>0</v>
      </c>
      <c r="EO26" s="494">
        <v>0</v>
      </c>
      <c r="EP26" s="664">
        <v>0</v>
      </c>
      <c r="EQ26" s="671">
        <v>0</v>
      </c>
      <c r="ER26" s="663">
        <v>836.76034528178388</v>
      </c>
      <c r="ES26" s="494">
        <v>744.63939493778651</v>
      </c>
      <c r="ET26" s="494">
        <v>1581.3997402195705</v>
      </c>
      <c r="EV26" s="479" t="s">
        <v>1066</v>
      </c>
      <c r="EW26" s="495">
        <v>1.0885300000000002</v>
      </c>
      <c r="EX26" s="495">
        <v>0</v>
      </c>
      <c r="EY26" s="495">
        <v>1.0885300000000002</v>
      </c>
      <c r="FA26" s="493" t="s">
        <v>1065</v>
      </c>
      <c r="FB26" s="692">
        <v>0</v>
      </c>
      <c r="FC26" s="496">
        <v>0</v>
      </c>
      <c r="FD26" s="496">
        <v>0</v>
      </c>
      <c r="FE26" s="693">
        <v>0</v>
      </c>
      <c r="FF26" s="496">
        <v>0</v>
      </c>
      <c r="FG26" s="496">
        <v>4.8870000000000005</v>
      </c>
      <c r="FH26" s="496">
        <v>0</v>
      </c>
      <c r="FI26" s="496">
        <v>0</v>
      </c>
      <c r="FJ26" s="496">
        <v>4.8870000000000005</v>
      </c>
      <c r="FL26" s="493" t="s">
        <v>1065</v>
      </c>
      <c r="FM26" s="692">
        <v>0</v>
      </c>
      <c r="FN26" s="496">
        <v>0.39200000000000002</v>
      </c>
      <c r="FO26" s="496">
        <v>0</v>
      </c>
      <c r="FP26" s="693">
        <v>0.39200000000000002</v>
      </c>
      <c r="FQ26" s="692">
        <v>0</v>
      </c>
      <c r="FR26" s="693">
        <v>0</v>
      </c>
      <c r="FS26" s="496">
        <v>4.7500000000000001E-2</v>
      </c>
      <c r="FT26" s="496">
        <v>0</v>
      </c>
      <c r="FU26" s="496">
        <v>4.7500000000000001E-2</v>
      </c>
      <c r="FW26" s="493" t="s">
        <v>1065</v>
      </c>
      <c r="FX26" s="692"/>
      <c r="FY26" s="496"/>
      <c r="FZ26" s="693"/>
      <c r="GA26" s="496">
        <v>0</v>
      </c>
      <c r="GB26" s="496">
        <v>0</v>
      </c>
      <c r="GC26" s="496">
        <v>0</v>
      </c>
      <c r="GE26" s="493" t="s">
        <v>1065</v>
      </c>
      <c r="GF26" s="692">
        <v>0</v>
      </c>
      <c r="GG26" s="496">
        <v>375.9</v>
      </c>
      <c r="GH26" s="693">
        <v>375.9</v>
      </c>
      <c r="GI26" s="496">
        <v>0</v>
      </c>
      <c r="GJ26" s="496">
        <v>0</v>
      </c>
      <c r="GK26" s="496">
        <v>0</v>
      </c>
      <c r="GM26" s="493" t="s">
        <v>1065</v>
      </c>
      <c r="GN26" s="692">
        <v>25</v>
      </c>
      <c r="GO26" s="496">
        <v>0</v>
      </c>
      <c r="GP26" s="693">
        <v>25</v>
      </c>
      <c r="GQ26" s="496">
        <v>0</v>
      </c>
      <c r="GR26" s="496">
        <v>0</v>
      </c>
      <c r="GS26" s="496">
        <v>0</v>
      </c>
      <c r="GU26" s="493" t="s">
        <v>1065</v>
      </c>
      <c r="GV26" s="692">
        <v>84.15</v>
      </c>
      <c r="GW26" s="496">
        <v>0</v>
      </c>
      <c r="GX26" s="693">
        <v>84.15</v>
      </c>
      <c r="GY26" s="496">
        <v>0</v>
      </c>
      <c r="GZ26" s="496">
        <v>0</v>
      </c>
      <c r="HA26" s="496">
        <v>0</v>
      </c>
      <c r="HC26" s="493" t="s">
        <v>1065</v>
      </c>
      <c r="HD26" s="692">
        <v>0</v>
      </c>
      <c r="HE26" s="496">
        <v>0.34699999999999998</v>
      </c>
      <c r="HF26" s="693">
        <v>0.34699999999999998</v>
      </c>
      <c r="HG26" s="496">
        <v>0</v>
      </c>
      <c r="HH26" s="496">
        <v>39.4</v>
      </c>
      <c r="HI26" s="496">
        <v>39.4</v>
      </c>
      <c r="HK26" s="493" t="s">
        <v>1065</v>
      </c>
      <c r="HL26" s="692">
        <v>0</v>
      </c>
      <c r="HM26" s="496">
        <v>0</v>
      </c>
      <c r="HN26" s="693">
        <v>0</v>
      </c>
      <c r="HO26" s="496">
        <v>0</v>
      </c>
      <c r="HP26" s="496">
        <v>210.95000000000002</v>
      </c>
      <c r="HQ26" s="496">
        <v>210.95000000000002</v>
      </c>
      <c r="HS26" s="493" t="s">
        <v>1065</v>
      </c>
      <c r="HT26" s="692">
        <v>0</v>
      </c>
      <c r="HU26" s="496">
        <v>0</v>
      </c>
      <c r="HV26" s="693">
        <v>0</v>
      </c>
      <c r="HW26" s="496">
        <v>0</v>
      </c>
      <c r="HX26" s="496">
        <v>1.1000000000000001</v>
      </c>
      <c r="HY26" s="496">
        <v>0</v>
      </c>
      <c r="HZ26" s="496">
        <v>1.1000000000000001</v>
      </c>
      <c r="IB26" s="479" t="s">
        <v>1065</v>
      </c>
      <c r="IC26" s="663">
        <v>0</v>
      </c>
      <c r="ID26" s="664">
        <v>0</v>
      </c>
      <c r="IE26" s="483">
        <v>20450</v>
      </c>
      <c r="IF26" s="483">
        <v>1900</v>
      </c>
      <c r="IG26" s="483">
        <v>18500</v>
      </c>
      <c r="II26" s="479" t="s">
        <v>1065</v>
      </c>
      <c r="IJ26" s="502">
        <v>153.99219272919211</v>
      </c>
      <c r="IK26" s="499">
        <v>968.58163374999992</v>
      </c>
      <c r="IL26" s="494"/>
      <c r="IM26" s="499">
        <v>31095.257561140006</v>
      </c>
      <c r="IN26" s="483"/>
      <c r="IO26" s="499">
        <v>1417.19</v>
      </c>
      <c r="IP26" s="500">
        <v>39.373690189741673</v>
      </c>
      <c r="IQ26" s="499">
        <v>0</v>
      </c>
    </row>
    <row r="27" spans="1:251" ht="15" customHeight="1" x14ac:dyDescent="0.15">
      <c r="A27" s="479" t="s">
        <v>1067</v>
      </c>
      <c r="B27" s="501">
        <v>70946</v>
      </c>
      <c r="C27" s="501">
        <v>70469.596940000003</v>
      </c>
      <c r="D27" s="501">
        <v>79775.361000000004</v>
      </c>
      <c r="E27" s="501">
        <v>84203.846000000005</v>
      </c>
      <c r="F27" s="501">
        <v>87021.256167</v>
      </c>
      <c r="G27" s="501">
        <v>96220.981891699979</v>
      </c>
      <c r="H27" s="481">
        <v>94566.054955</v>
      </c>
      <c r="I27" s="481">
        <v>94903.386474789993</v>
      </c>
      <c r="J27" s="481">
        <v>97731.566000000006</v>
      </c>
      <c r="K27" s="481">
        <v>103477.57730901</v>
      </c>
      <c r="L27" s="461">
        <v>5.8793811909347626E-2</v>
      </c>
      <c r="M27" s="482"/>
      <c r="N27" s="483">
        <v>6660.2</v>
      </c>
      <c r="O27" s="483">
        <v>6779.0777350000008</v>
      </c>
      <c r="P27" s="483">
        <v>7967.18</v>
      </c>
      <c r="Q27" s="483">
        <v>8217.6759999999995</v>
      </c>
      <c r="R27" s="483">
        <v>8763.3178392599984</v>
      </c>
      <c r="S27" s="483">
        <v>10497.22353576</v>
      </c>
      <c r="T27" s="483">
        <v>10005.786372729999</v>
      </c>
      <c r="U27" s="483">
        <v>14061.97344482</v>
      </c>
      <c r="V27" s="483">
        <v>16613.080999999998</v>
      </c>
      <c r="W27" s="483">
        <v>18615.13697824</v>
      </c>
      <c r="X27" s="461">
        <v>0.18141888584775767</v>
      </c>
      <c r="Y27" s="482"/>
      <c r="Z27" s="480"/>
      <c r="AA27" s="483"/>
      <c r="AB27" s="483"/>
      <c r="AC27" s="483"/>
      <c r="AD27" s="483"/>
      <c r="AE27" s="483"/>
      <c r="AF27" s="483"/>
      <c r="AG27" s="483"/>
      <c r="AH27" s="483"/>
      <c r="AI27" s="483"/>
      <c r="AJ27" s="461"/>
      <c r="AK27" s="484"/>
      <c r="AL27" s="479" t="s">
        <v>1067</v>
      </c>
      <c r="AM27" s="485"/>
      <c r="AN27" s="480">
        <v>29368.726857986174</v>
      </c>
      <c r="AO27" s="483">
        <v>42962.537669638514</v>
      </c>
      <c r="AP27" s="483">
        <v>58194.615876729673</v>
      </c>
      <c r="AQ27" s="483">
        <v>50727.76220119193</v>
      </c>
      <c r="AR27" s="483">
        <v>57965.136870284376</v>
      </c>
      <c r="AS27" s="486">
        <v>0.1426708838522821</v>
      </c>
      <c r="AT27" s="487"/>
      <c r="AU27" s="483">
        <v>113</v>
      </c>
      <c r="AV27" s="488">
        <v>69.872</v>
      </c>
      <c r="AW27" s="488">
        <v>57.61</v>
      </c>
      <c r="AX27" s="488">
        <v>49.359000000000002</v>
      </c>
      <c r="AY27" s="488">
        <v>46.415999999999997</v>
      </c>
      <c r="AZ27" s="486">
        <v>-5.9624384610709402E-2</v>
      </c>
      <c r="BB27" s="489" t="s">
        <v>1067</v>
      </c>
      <c r="BC27" s="490">
        <v>57965.136870284376</v>
      </c>
      <c r="BD27" s="490">
        <v>5310.1123313930602</v>
      </c>
      <c r="BE27" s="490">
        <v>77.549167037949388</v>
      </c>
      <c r="BF27" s="490">
        <v>10.836211477597221</v>
      </c>
      <c r="BG27" s="490">
        <v>15739.196437942999</v>
      </c>
      <c r="BH27" s="490">
        <v>36827.442722432774</v>
      </c>
      <c r="BI27" s="490">
        <v>516.89242749556524</v>
      </c>
      <c r="BJ27" s="490">
        <v>106.19316059307513</v>
      </c>
      <c r="BK27" s="490">
        <v>0</v>
      </c>
      <c r="BL27" s="490">
        <v>279.06542984900005</v>
      </c>
      <c r="BM27" s="490">
        <v>0</v>
      </c>
      <c r="BN27" s="490">
        <v>29586.101402690179</v>
      </c>
      <c r="BO27" s="490">
        <v>797.27448213837226</v>
      </c>
      <c r="BP27" s="490">
        <v>10.475084863705577</v>
      </c>
      <c r="BQ27" s="490">
        <v>965.01792609098027</v>
      </c>
      <c r="BR27" s="490">
        <v>4566.4228087119018</v>
      </c>
      <c r="BT27" s="479" t="s">
        <v>1067</v>
      </c>
      <c r="BU27" s="483">
        <v>6602</v>
      </c>
      <c r="BV27" s="483">
        <v>7261</v>
      </c>
      <c r="BW27" s="483">
        <v>7390</v>
      </c>
      <c r="BX27" s="483">
        <v>7386</v>
      </c>
      <c r="BY27" s="483">
        <v>7436</v>
      </c>
      <c r="BZ27" s="483">
        <v>7453</v>
      </c>
      <c r="CA27" s="494">
        <v>8426</v>
      </c>
      <c r="CB27" s="494">
        <v>8902</v>
      </c>
      <c r="CC27" s="494">
        <v>9770</v>
      </c>
      <c r="CD27" s="483">
        <v>10934</v>
      </c>
      <c r="CE27" s="483">
        <v>11048</v>
      </c>
      <c r="CF27" s="483">
        <v>11065</v>
      </c>
      <c r="CG27" s="483">
        <v>9576</v>
      </c>
      <c r="CH27" s="483">
        <v>9128</v>
      </c>
      <c r="CI27" s="483">
        <v>9617</v>
      </c>
      <c r="CJ27" s="483">
        <v>9727.9883090000003</v>
      </c>
      <c r="CK27" s="483">
        <v>10246.418636147035</v>
      </c>
      <c r="CL27" s="483">
        <v>10613.679915770002</v>
      </c>
      <c r="CM27" s="483">
        <v>10867.026723172368</v>
      </c>
      <c r="CN27" s="483">
        <v>10772.914000000001</v>
      </c>
      <c r="CO27" s="483">
        <v>11445.437</v>
      </c>
      <c r="CP27" s="491">
        <v>11866.517</v>
      </c>
      <c r="CQ27" s="491">
        <v>12340.102999999999</v>
      </c>
      <c r="CR27" s="491">
        <v>12367.313</v>
      </c>
      <c r="CS27" s="491">
        <v>12832.744000000001</v>
      </c>
      <c r="CT27" s="491">
        <v>13863.606</v>
      </c>
      <c r="CU27" s="491">
        <v>13873.004648362119</v>
      </c>
      <c r="CV27" s="491">
        <v>13708.338345652395</v>
      </c>
      <c r="CW27" s="491">
        <v>12844.418909754711</v>
      </c>
      <c r="CY27" s="479" t="s">
        <v>1067</v>
      </c>
      <c r="CZ27" s="483">
        <v>807</v>
      </c>
      <c r="DA27" s="483">
        <v>828</v>
      </c>
      <c r="DB27" s="483">
        <v>801</v>
      </c>
      <c r="DC27" s="483">
        <v>820</v>
      </c>
      <c r="DD27" s="483">
        <v>762</v>
      </c>
      <c r="DE27" s="483">
        <v>847</v>
      </c>
      <c r="DF27" s="483">
        <v>874.5454545454545</v>
      </c>
      <c r="DG27" s="483">
        <v>867.69927536231887</v>
      </c>
      <c r="DH27" s="483">
        <v>879.52898550724626</v>
      </c>
      <c r="DI27" s="483">
        <v>886.1</v>
      </c>
      <c r="DJ27" s="483">
        <v>898.79884782608701</v>
      </c>
      <c r="DK27" s="483">
        <v>887.3</v>
      </c>
      <c r="DL27" s="483">
        <v>890</v>
      </c>
      <c r="DM27" s="483">
        <v>884.57997826086955</v>
      </c>
      <c r="DN27" s="483">
        <v>887</v>
      </c>
      <c r="DO27" s="492">
        <v>889.77500181818164</v>
      </c>
      <c r="DP27" s="492">
        <v>857.38929527150594</v>
      </c>
      <c r="DQ27" s="492">
        <v>839.48362976181818</v>
      </c>
      <c r="DR27" s="492">
        <v>905.61708582967867</v>
      </c>
      <c r="DS27" s="492">
        <v>856.58656071595817</v>
      </c>
      <c r="DT27" s="492">
        <v>866.64791690183552</v>
      </c>
      <c r="DU27" s="492">
        <v>882</v>
      </c>
      <c r="DV27" s="492">
        <v>866.00656521739097</v>
      </c>
      <c r="DW27" s="492">
        <v>867.92296195652204</v>
      </c>
      <c r="DX27" s="492">
        <v>861.05579347826085</v>
      </c>
      <c r="DY27" s="492">
        <v>882.18825528310128</v>
      </c>
      <c r="DZ27" s="492">
        <v>879.25965281446076</v>
      </c>
      <c r="EA27" s="492">
        <v>889.08623725699863</v>
      </c>
      <c r="EB27" s="492">
        <v>899.67562636876573</v>
      </c>
      <c r="ED27" s="493" t="s">
        <v>1067</v>
      </c>
      <c r="EE27" s="663">
        <v>1179.599499999998</v>
      </c>
      <c r="EF27" s="494">
        <v>6.7994871288280549</v>
      </c>
      <c r="EG27" s="664">
        <v>1186.3989871288261</v>
      </c>
      <c r="EH27" s="663">
        <v>4227.7579763951271</v>
      </c>
      <c r="EI27" s="494">
        <v>1482.8836204796751</v>
      </c>
      <c r="EJ27" s="664">
        <v>5710.6415968748024</v>
      </c>
      <c r="EK27" s="663">
        <v>28.05</v>
      </c>
      <c r="EL27" s="494">
        <v>0</v>
      </c>
      <c r="EM27" s="664">
        <v>28.05</v>
      </c>
      <c r="EN27" s="663">
        <v>0.47039999999999998</v>
      </c>
      <c r="EO27" s="494">
        <v>0</v>
      </c>
      <c r="EP27" s="664">
        <v>0.47039999999999998</v>
      </c>
      <c r="EQ27" s="671">
        <v>1990</v>
      </c>
      <c r="ER27" s="663">
        <v>7425.8778763951259</v>
      </c>
      <c r="ES27" s="494">
        <v>1489.6831076085032</v>
      </c>
      <c r="ET27" s="494">
        <v>8915.5609840036286</v>
      </c>
      <c r="EV27" s="479" t="s">
        <v>1067</v>
      </c>
      <c r="EW27" s="495">
        <v>4.2627499999999987</v>
      </c>
      <c r="EX27" s="495">
        <v>0</v>
      </c>
      <c r="EY27" s="495">
        <v>4.2627499999999987</v>
      </c>
      <c r="FA27" s="493" t="s">
        <v>1067</v>
      </c>
      <c r="FB27" s="692">
        <v>63.3</v>
      </c>
      <c r="FC27" s="496">
        <v>0</v>
      </c>
      <c r="FD27" s="496">
        <v>0</v>
      </c>
      <c r="FE27" s="693">
        <v>63.3</v>
      </c>
      <c r="FF27" s="496">
        <v>0</v>
      </c>
      <c r="FG27" s="496">
        <v>122.95386999999999</v>
      </c>
      <c r="FH27" s="496">
        <v>0</v>
      </c>
      <c r="FI27" s="496">
        <v>0</v>
      </c>
      <c r="FJ27" s="496">
        <v>122.95386999999999</v>
      </c>
      <c r="FL27" s="493" t="s">
        <v>1067</v>
      </c>
      <c r="FM27" s="692">
        <v>1.1400000000000001</v>
      </c>
      <c r="FN27" s="496">
        <v>6.9959999999999996</v>
      </c>
      <c r="FO27" s="496">
        <v>0</v>
      </c>
      <c r="FP27" s="693">
        <v>8.1359999999999992</v>
      </c>
      <c r="FQ27" s="692">
        <v>0</v>
      </c>
      <c r="FR27" s="693">
        <v>0</v>
      </c>
      <c r="FS27" s="496">
        <v>0.75344000000000011</v>
      </c>
      <c r="FT27" s="496">
        <v>0.1</v>
      </c>
      <c r="FU27" s="496">
        <v>0.85344000000000009</v>
      </c>
      <c r="FW27" s="493" t="s">
        <v>1067</v>
      </c>
      <c r="FX27" s="692"/>
      <c r="FY27" s="496"/>
      <c r="FZ27" s="693"/>
      <c r="GA27" s="496">
        <v>0</v>
      </c>
      <c r="GB27" s="496">
        <v>0</v>
      </c>
      <c r="GC27" s="496">
        <v>0</v>
      </c>
      <c r="GE27" s="493" t="s">
        <v>1067</v>
      </c>
      <c r="GF27" s="692">
        <v>0</v>
      </c>
      <c r="GG27" s="496">
        <v>907.81000000000006</v>
      </c>
      <c r="GH27" s="693">
        <v>907.81000000000006</v>
      </c>
      <c r="GI27" s="496">
        <v>0</v>
      </c>
      <c r="GJ27" s="496">
        <v>0</v>
      </c>
      <c r="GK27" s="496">
        <v>0</v>
      </c>
      <c r="GM27" s="493" t="s">
        <v>1067</v>
      </c>
      <c r="GN27" s="692">
        <v>1.6800000000000002</v>
      </c>
      <c r="GO27" s="496">
        <v>0</v>
      </c>
      <c r="GP27" s="693">
        <v>1.6800000000000002</v>
      </c>
      <c r="GQ27" s="496">
        <v>0</v>
      </c>
      <c r="GR27" s="496">
        <v>0</v>
      </c>
      <c r="GS27" s="496">
        <v>0</v>
      </c>
      <c r="GU27" s="493" t="s">
        <v>1067</v>
      </c>
      <c r="GV27" s="692">
        <v>0</v>
      </c>
      <c r="GW27" s="496">
        <v>0</v>
      </c>
      <c r="GX27" s="693">
        <v>0</v>
      </c>
      <c r="GY27" s="496">
        <v>0.8</v>
      </c>
      <c r="GZ27" s="496">
        <v>33.731999999999999</v>
      </c>
      <c r="HA27" s="496">
        <v>34.531999999999996</v>
      </c>
      <c r="HC27" s="493" t="s">
        <v>1067</v>
      </c>
      <c r="HD27" s="692">
        <v>0</v>
      </c>
      <c r="HE27" s="496">
        <v>33.062000000000005</v>
      </c>
      <c r="HF27" s="693">
        <v>33.062000000000005</v>
      </c>
      <c r="HG27" s="496">
        <v>0</v>
      </c>
      <c r="HH27" s="496">
        <v>266.29599999999999</v>
      </c>
      <c r="HI27" s="496">
        <v>266.29599999999999</v>
      </c>
      <c r="HK27" s="493" t="s">
        <v>1067</v>
      </c>
      <c r="HL27" s="692">
        <v>1</v>
      </c>
      <c r="HM27" s="496">
        <v>0</v>
      </c>
      <c r="HN27" s="693">
        <v>1</v>
      </c>
      <c r="HO27" s="496">
        <v>0</v>
      </c>
      <c r="HP27" s="496">
        <v>3.1</v>
      </c>
      <c r="HQ27" s="496">
        <v>3.1</v>
      </c>
      <c r="HS27" s="493" t="s">
        <v>1067</v>
      </c>
      <c r="HT27" s="692">
        <v>0</v>
      </c>
      <c r="HU27" s="496">
        <v>0.96</v>
      </c>
      <c r="HV27" s="693">
        <v>0.96</v>
      </c>
      <c r="HW27" s="496">
        <v>1.4279500000000001</v>
      </c>
      <c r="HX27" s="496">
        <v>38.748260000000002</v>
      </c>
      <c r="HY27" s="496">
        <v>0</v>
      </c>
      <c r="HZ27" s="496">
        <v>40.176210000000005</v>
      </c>
      <c r="IB27" s="479" t="s">
        <v>1067</v>
      </c>
      <c r="IC27" s="663">
        <v>42225.822401630576</v>
      </c>
      <c r="ID27" s="718">
        <v>265.5924</v>
      </c>
      <c r="IE27" s="483">
        <v>21740</v>
      </c>
      <c r="IF27" s="483">
        <v>21200</v>
      </c>
      <c r="IG27" s="483">
        <v>20900</v>
      </c>
      <c r="II27" s="479" t="s">
        <v>1067</v>
      </c>
      <c r="IJ27" s="502">
        <v>1697.8564808921096</v>
      </c>
      <c r="IK27" s="499">
        <v>10679.194672080001</v>
      </c>
      <c r="IL27" s="494"/>
      <c r="IM27" s="499">
        <v>223840.51019651</v>
      </c>
      <c r="IN27" s="483"/>
      <c r="IO27" s="499">
        <v>3245.25</v>
      </c>
      <c r="IP27" s="500">
        <v>45.327786765272322</v>
      </c>
      <c r="IQ27" s="500">
        <v>0.30814267005623602</v>
      </c>
    </row>
    <row r="28" spans="1:251" ht="15" customHeight="1" x14ac:dyDescent="0.15">
      <c r="A28" s="479" t="s">
        <v>1068</v>
      </c>
      <c r="B28" s="501">
        <v>84.9</v>
      </c>
      <c r="C28" s="501">
        <v>80.844999999999999</v>
      </c>
      <c r="D28" s="501">
        <v>81.733000000000004</v>
      </c>
      <c r="E28" s="501">
        <v>72.646000000000001</v>
      </c>
      <c r="F28" s="501">
        <v>47.95</v>
      </c>
      <c r="G28" s="501">
        <v>53.002130000000008</v>
      </c>
      <c r="H28" s="481">
        <v>839.13740000000007</v>
      </c>
      <c r="I28" s="481">
        <v>14303.749569999998</v>
      </c>
      <c r="J28" s="481">
        <v>16312.868</v>
      </c>
      <c r="K28" s="481">
        <v>19080.772400000002</v>
      </c>
      <c r="L28" s="461">
        <v>0.16967613542879167</v>
      </c>
      <c r="M28" s="482"/>
      <c r="N28" s="483">
        <v>388.2</v>
      </c>
      <c r="O28" s="483">
        <v>383.399</v>
      </c>
      <c r="P28" s="483">
        <v>379.71</v>
      </c>
      <c r="Q28" s="483">
        <v>357.01</v>
      </c>
      <c r="R28" s="483">
        <v>242.05385899999996</v>
      </c>
      <c r="S28" s="483">
        <v>218.39298899999997</v>
      </c>
      <c r="T28" s="483">
        <v>2787.8112890400002</v>
      </c>
      <c r="U28" s="483">
        <v>5538.4383090299998</v>
      </c>
      <c r="V28" s="483">
        <v>5832.2479999999996</v>
      </c>
      <c r="W28" s="483">
        <v>6886.2616479300004</v>
      </c>
      <c r="X28" s="461">
        <v>5.3049194479780626E-2</v>
      </c>
      <c r="Y28" s="482"/>
      <c r="Z28" s="480"/>
      <c r="AA28" s="483"/>
      <c r="AB28" s="483"/>
      <c r="AC28" s="483"/>
      <c r="AD28" s="483"/>
      <c r="AE28" s="483"/>
      <c r="AF28" s="483"/>
      <c r="AG28" s="483"/>
      <c r="AH28" s="483"/>
      <c r="AI28" s="483"/>
      <c r="AJ28" s="461"/>
      <c r="AK28" s="484"/>
      <c r="AL28" s="479" t="s">
        <v>1068</v>
      </c>
      <c r="AM28" s="485"/>
      <c r="AN28" s="480">
        <v>69474.2256436319</v>
      </c>
      <c r="AO28" s="483">
        <v>76080.128791279523</v>
      </c>
      <c r="AP28" s="483">
        <v>62653.783848391286</v>
      </c>
      <c r="AQ28" s="483">
        <v>73460.484506447305</v>
      </c>
      <c r="AR28" s="483">
        <v>72576.076284557232</v>
      </c>
      <c r="AS28" s="486">
        <v>-1.203923752793179E-2</v>
      </c>
      <c r="AT28" s="487"/>
      <c r="AU28" s="483">
        <v>15041</v>
      </c>
      <c r="AV28" s="488">
        <v>15660.198</v>
      </c>
      <c r="AW28" s="488">
        <v>14390.674999999999</v>
      </c>
      <c r="AX28" s="488">
        <v>13925.811</v>
      </c>
      <c r="AY28" s="488">
        <v>13217.409</v>
      </c>
      <c r="AZ28" s="486">
        <v>-5.0869712363610264E-2</v>
      </c>
      <c r="BB28" s="489" t="s">
        <v>1068</v>
      </c>
      <c r="BC28" s="490">
        <v>72576.076284557232</v>
      </c>
      <c r="BD28" s="490">
        <v>44902.572070759277</v>
      </c>
      <c r="BE28" s="490">
        <v>6.2603529391981882E-2</v>
      </c>
      <c r="BF28" s="490">
        <v>23.027552915195066</v>
      </c>
      <c r="BG28" s="490">
        <v>0</v>
      </c>
      <c r="BH28" s="490">
        <v>27650.41405735337</v>
      </c>
      <c r="BI28" s="490">
        <v>18237.136253176239</v>
      </c>
      <c r="BJ28" s="490">
        <v>203.35670612811163</v>
      </c>
      <c r="BK28" s="490">
        <v>1560.1338726112615</v>
      </c>
      <c r="BL28" s="490">
        <v>221.82264199910165</v>
      </c>
      <c r="BM28" s="490">
        <v>0</v>
      </c>
      <c r="BN28" s="490">
        <v>5576.2633995762972</v>
      </c>
      <c r="BO28" s="490">
        <v>0</v>
      </c>
      <c r="BP28" s="490">
        <v>113.27190450216229</v>
      </c>
      <c r="BQ28" s="490">
        <v>300.05670385026957</v>
      </c>
      <c r="BR28" s="490">
        <v>1438.3725755099254</v>
      </c>
      <c r="BT28" s="479" t="s">
        <v>1068</v>
      </c>
      <c r="BU28" s="483">
        <v>15361</v>
      </c>
      <c r="BV28" s="483">
        <v>16537</v>
      </c>
      <c r="BW28" s="483">
        <v>17654</v>
      </c>
      <c r="BX28" s="483">
        <v>18003</v>
      </c>
      <c r="BY28" s="483">
        <v>18647</v>
      </c>
      <c r="BZ28" s="483">
        <v>19510</v>
      </c>
      <c r="CA28" s="494">
        <v>21815</v>
      </c>
      <c r="CB28" s="494">
        <v>23714</v>
      </c>
      <c r="CC28" s="494">
        <v>25068</v>
      </c>
      <c r="CD28" s="483">
        <v>26273</v>
      </c>
      <c r="CE28" s="483">
        <v>26848</v>
      </c>
      <c r="CF28" s="483">
        <v>27556</v>
      </c>
      <c r="CG28" s="483">
        <v>23234</v>
      </c>
      <c r="CH28" s="483">
        <v>22761</v>
      </c>
      <c r="CI28" s="483">
        <v>23951</v>
      </c>
      <c r="CJ28" s="483">
        <v>24909.911900000003</v>
      </c>
      <c r="CK28" s="483">
        <v>26429.98</v>
      </c>
      <c r="CL28" s="483">
        <v>27675.341045299996</v>
      </c>
      <c r="CM28" s="483">
        <v>29684.938542928732</v>
      </c>
      <c r="CN28" s="483">
        <v>31302.227999999999</v>
      </c>
      <c r="CO28" s="483">
        <v>32873.129000000001</v>
      </c>
      <c r="CP28" s="491">
        <v>34214.106</v>
      </c>
      <c r="CQ28" s="491">
        <v>35917.902999999998</v>
      </c>
      <c r="CR28" s="491">
        <v>37680.313000000002</v>
      </c>
      <c r="CS28" s="491">
        <v>38381.959000000003</v>
      </c>
      <c r="CT28" s="491">
        <v>39011.69</v>
      </c>
      <c r="CU28" s="491">
        <v>38006.57777827073</v>
      </c>
      <c r="CV28" s="491">
        <v>38095.440786000203</v>
      </c>
      <c r="CW28" s="491">
        <v>38974.034549594377</v>
      </c>
      <c r="CY28" s="479" t="s">
        <v>1068</v>
      </c>
      <c r="CZ28" s="483">
        <v>1937</v>
      </c>
      <c r="DA28" s="483">
        <v>1935</v>
      </c>
      <c r="DB28" s="483">
        <v>1959</v>
      </c>
      <c r="DC28" s="483">
        <v>1976</v>
      </c>
      <c r="DD28" s="483">
        <v>2117</v>
      </c>
      <c r="DE28" s="483">
        <v>2024</v>
      </c>
      <c r="DF28" s="483">
        <v>2365.3985507246375</v>
      </c>
      <c r="DG28" s="483">
        <v>2500.4166666666665</v>
      </c>
      <c r="DH28" s="483">
        <v>2423.731884057971</v>
      </c>
      <c r="DI28" s="483">
        <v>2506.6</v>
      </c>
      <c r="DJ28" s="483">
        <v>2535.9533061594202</v>
      </c>
      <c r="DK28" s="483">
        <v>2472</v>
      </c>
      <c r="DL28" s="483">
        <v>2462</v>
      </c>
      <c r="DM28" s="483">
        <v>2475.5199166666666</v>
      </c>
      <c r="DN28" s="483">
        <v>2323</v>
      </c>
      <c r="DO28" s="492">
        <v>2332.9267345454541</v>
      </c>
      <c r="DP28" s="492">
        <v>2260.8623028546367</v>
      </c>
      <c r="DQ28" s="492">
        <v>2223.8013885156361</v>
      </c>
      <c r="DR28" s="492">
        <v>2254.7962911487066</v>
      </c>
      <c r="DS28" s="492">
        <v>2422.1142584025761</v>
      </c>
      <c r="DT28" s="492">
        <v>2427.0550278507435</v>
      </c>
      <c r="DU28" s="492">
        <v>2378</v>
      </c>
      <c r="DV28" s="492">
        <v>2353.98258152174</v>
      </c>
      <c r="DW28" s="492">
        <v>2350.2027409420289</v>
      </c>
      <c r="DX28" s="492">
        <v>2469.4207083333336</v>
      </c>
      <c r="DY28" s="492">
        <v>2279.0544287495331</v>
      </c>
      <c r="DZ28" s="492">
        <v>2250.9982506507076</v>
      </c>
      <c r="EA28" s="492">
        <v>2258.8643957387731</v>
      </c>
      <c r="EB28" s="492">
        <v>2270.9722082240187</v>
      </c>
      <c r="ED28" s="493" t="s">
        <v>1068</v>
      </c>
      <c r="EE28" s="663">
        <v>10425.65048</v>
      </c>
      <c r="EF28" s="494">
        <v>607.14393767068361</v>
      </c>
      <c r="EG28" s="664">
        <v>11032.794417670684</v>
      </c>
      <c r="EH28" s="663">
        <v>918.20114215070714</v>
      </c>
      <c r="EI28" s="494">
        <v>7607.9805401084141</v>
      </c>
      <c r="EJ28" s="664">
        <v>8526.1816822591209</v>
      </c>
      <c r="EK28" s="663">
        <v>0</v>
      </c>
      <c r="EL28" s="494">
        <v>2.2400000000000002E-3</v>
      </c>
      <c r="EM28" s="664">
        <v>2.2400000000000002E-3</v>
      </c>
      <c r="EN28" s="663">
        <v>1.1002599999999998</v>
      </c>
      <c r="EO28" s="494">
        <v>0</v>
      </c>
      <c r="EP28" s="664">
        <v>1.1002599999999998</v>
      </c>
      <c r="EQ28" s="671">
        <v>0</v>
      </c>
      <c r="ER28" s="663">
        <v>11344.951882150706</v>
      </c>
      <c r="ES28" s="494">
        <v>8215.1267177790978</v>
      </c>
      <c r="ET28" s="494">
        <v>19560.078599929802</v>
      </c>
      <c r="EV28" s="479" t="s">
        <v>1068</v>
      </c>
      <c r="EW28" s="495">
        <v>7.012309999999994</v>
      </c>
      <c r="EX28" s="495">
        <v>0</v>
      </c>
      <c r="EY28" s="495">
        <v>7.012309999999994</v>
      </c>
      <c r="FA28" s="493" t="s">
        <v>1068</v>
      </c>
      <c r="FB28" s="692">
        <v>234.1634</v>
      </c>
      <c r="FC28" s="496">
        <v>0</v>
      </c>
      <c r="FD28" s="496">
        <v>0</v>
      </c>
      <c r="FE28" s="693">
        <v>234.1634</v>
      </c>
      <c r="FF28" s="496">
        <v>4.6110000000000007</v>
      </c>
      <c r="FG28" s="496">
        <v>845.11631000000011</v>
      </c>
      <c r="FH28" s="496">
        <v>2.2400000000000002E-3</v>
      </c>
      <c r="FI28" s="496">
        <v>0</v>
      </c>
      <c r="FJ28" s="496">
        <v>849.72955000000013</v>
      </c>
      <c r="FL28" s="493" t="s">
        <v>1068</v>
      </c>
      <c r="FM28" s="692">
        <v>0</v>
      </c>
      <c r="FN28" s="496">
        <v>87.270800000000037</v>
      </c>
      <c r="FO28" s="496">
        <v>0</v>
      </c>
      <c r="FP28" s="693">
        <v>87.270800000000037</v>
      </c>
      <c r="FQ28" s="692">
        <v>0</v>
      </c>
      <c r="FR28" s="693">
        <v>0</v>
      </c>
      <c r="FS28" s="496">
        <v>2.9170000000000003</v>
      </c>
      <c r="FT28" s="496">
        <v>12.21815</v>
      </c>
      <c r="FU28" s="496">
        <v>15.135149999999999</v>
      </c>
      <c r="FW28" s="493" t="s">
        <v>1068</v>
      </c>
      <c r="FX28" s="692"/>
      <c r="FY28" s="496"/>
      <c r="FZ28" s="693"/>
      <c r="GA28" s="496">
        <v>4.2239999999999993</v>
      </c>
      <c r="GB28" s="496">
        <v>2.6399999999999997</v>
      </c>
      <c r="GC28" s="496">
        <v>6.863999999999999</v>
      </c>
      <c r="GE28" s="493" t="s">
        <v>1068</v>
      </c>
      <c r="GF28" s="692">
        <v>18.816000000000003</v>
      </c>
      <c r="GG28" s="496">
        <v>8.5440000000000005</v>
      </c>
      <c r="GH28" s="693">
        <v>27.360000000000003</v>
      </c>
      <c r="GI28" s="496">
        <v>14.565000000000001</v>
      </c>
      <c r="GJ28" s="496">
        <v>0</v>
      </c>
      <c r="GK28" s="496">
        <v>14.565000000000001</v>
      </c>
      <c r="GM28" s="493" t="s">
        <v>1068</v>
      </c>
      <c r="GN28" s="692">
        <v>46.192500000000003</v>
      </c>
      <c r="GO28" s="496">
        <v>15.6328</v>
      </c>
      <c r="GP28" s="693">
        <v>61.825299999999999</v>
      </c>
      <c r="GQ28" s="496">
        <v>25.1265</v>
      </c>
      <c r="GR28" s="496">
        <v>2.7584000000000004</v>
      </c>
      <c r="GS28" s="496">
        <v>27.884900000000002</v>
      </c>
      <c r="GU28" s="493" t="s">
        <v>1068</v>
      </c>
      <c r="GV28" s="692">
        <v>478.25675000000001</v>
      </c>
      <c r="GW28" s="496">
        <v>0</v>
      </c>
      <c r="GX28" s="693">
        <v>478.25675000000001</v>
      </c>
      <c r="GY28" s="496">
        <v>0</v>
      </c>
      <c r="GZ28" s="496">
        <v>176.12219999999996</v>
      </c>
      <c r="HA28" s="496">
        <v>176.12219999999996</v>
      </c>
      <c r="HC28" s="493" t="s">
        <v>1068</v>
      </c>
      <c r="HD28" s="692">
        <v>0.58799999999999997</v>
      </c>
      <c r="HE28" s="496">
        <v>136.3509</v>
      </c>
      <c r="HF28" s="693">
        <v>136.93889999999999</v>
      </c>
      <c r="HG28" s="496">
        <v>4.4905999999999997</v>
      </c>
      <c r="HH28" s="496">
        <v>5526.3712000000014</v>
      </c>
      <c r="HI28" s="496">
        <v>5530.8618000000015</v>
      </c>
      <c r="HK28" s="493" t="s">
        <v>1068</v>
      </c>
      <c r="HL28" s="692">
        <v>0</v>
      </c>
      <c r="HM28" s="496">
        <v>33.507200000000012</v>
      </c>
      <c r="HN28" s="693">
        <v>33.507200000000012</v>
      </c>
      <c r="HO28" s="496">
        <v>6.0979999999999999</v>
      </c>
      <c r="HP28" s="496">
        <v>372.5668</v>
      </c>
      <c r="HQ28" s="496">
        <v>378.66480000000001</v>
      </c>
      <c r="HS28" s="493" t="s">
        <v>1068</v>
      </c>
      <c r="HT28" s="692">
        <v>0</v>
      </c>
      <c r="HU28" s="496">
        <v>12.07952</v>
      </c>
      <c r="HV28" s="693">
        <v>12.07952</v>
      </c>
      <c r="HW28" s="496">
        <v>1.4285000000000001</v>
      </c>
      <c r="HX28" s="496">
        <v>112.75100000000003</v>
      </c>
      <c r="HY28" s="496">
        <v>0</v>
      </c>
      <c r="HZ28" s="496">
        <v>114.17950000000003</v>
      </c>
      <c r="IB28" s="479" t="s">
        <v>1068</v>
      </c>
      <c r="IC28" s="663">
        <v>146820.07415693902</v>
      </c>
      <c r="ID28" s="718">
        <v>923.47037063305675</v>
      </c>
      <c r="IE28" s="483">
        <v>2300</v>
      </c>
      <c r="IF28" s="483">
        <v>2300</v>
      </c>
      <c r="IG28" s="483">
        <v>22300</v>
      </c>
      <c r="II28" s="479" t="s">
        <v>1068</v>
      </c>
      <c r="IJ28" s="499">
        <v>70.895077997586569</v>
      </c>
      <c r="IK28" s="499">
        <v>445.91657054000001</v>
      </c>
      <c r="IL28" s="494"/>
      <c r="IM28" s="499">
        <v>36998.093463999998</v>
      </c>
      <c r="IN28" s="483"/>
      <c r="IO28" s="499">
        <v>15232</v>
      </c>
      <c r="IP28" s="500">
        <v>72.800682773109244</v>
      </c>
      <c r="IQ28" s="500">
        <v>0</v>
      </c>
    </row>
    <row r="29" spans="1:251" ht="15" customHeight="1" x14ac:dyDescent="0.15">
      <c r="A29" s="458" t="s">
        <v>1069</v>
      </c>
      <c r="B29" s="459">
        <v>487.6</v>
      </c>
      <c r="C29" s="459">
        <v>673.98700000000008</v>
      </c>
      <c r="D29" s="459">
        <v>616</v>
      </c>
      <c r="E29" s="459">
        <v>536.33799999999997</v>
      </c>
      <c r="F29" s="459">
        <v>163.54300000000001</v>
      </c>
      <c r="G29" s="459">
        <v>339.97730899999999</v>
      </c>
      <c r="H29" s="460">
        <v>0</v>
      </c>
      <c r="I29" s="460">
        <v>0</v>
      </c>
      <c r="J29" s="460">
        <v>0</v>
      </c>
      <c r="K29" s="460">
        <v>0</v>
      </c>
      <c r="L29" s="461"/>
      <c r="M29" s="462"/>
      <c r="N29" s="463">
        <v>56.4</v>
      </c>
      <c r="O29" s="463">
        <v>65.222999999999999</v>
      </c>
      <c r="P29" s="463">
        <v>67.709999999999994</v>
      </c>
      <c r="Q29" s="463">
        <v>38.954000000000001</v>
      </c>
      <c r="R29" s="463">
        <v>21.934821350000004</v>
      </c>
      <c r="S29" s="463">
        <v>0</v>
      </c>
      <c r="T29" s="460">
        <v>0</v>
      </c>
      <c r="U29" s="460">
        <v>0</v>
      </c>
      <c r="V29" s="460">
        <v>0</v>
      </c>
      <c r="W29" s="460">
        <v>0</v>
      </c>
      <c r="X29" s="461"/>
      <c r="Y29" s="462"/>
      <c r="Z29" s="464">
        <v>4649</v>
      </c>
      <c r="AA29" s="463">
        <v>5405.8</v>
      </c>
      <c r="AB29" s="463">
        <v>6255.2939999999999</v>
      </c>
      <c r="AC29" s="463">
        <v>5881.1</v>
      </c>
      <c r="AD29" s="463">
        <v>6351</v>
      </c>
      <c r="AE29" s="463">
        <v>5670.0058399999998</v>
      </c>
      <c r="AF29" s="463">
        <v>8594.3301824921928</v>
      </c>
      <c r="AG29" s="463">
        <v>8068.683407416358</v>
      </c>
      <c r="AH29" s="463">
        <v>7005.952019151091</v>
      </c>
      <c r="AI29" s="463">
        <v>4818.8879268613946</v>
      </c>
      <c r="AJ29" s="461">
        <v>-0.31217229097648058</v>
      </c>
      <c r="AK29" s="465"/>
      <c r="AL29" s="458" t="s">
        <v>1069</v>
      </c>
      <c r="AM29" s="466"/>
      <c r="AN29" s="459">
        <v>121756.25693038823</v>
      </c>
      <c r="AO29" s="463">
        <v>142205.71029133297</v>
      </c>
      <c r="AP29" s="463">
        <v>166729.85100023975</v>
      </c>
      <c r="AQ29" s="463">
        <v>171224.93329011369</v>
      </c>
      <c r="AR29" s="463">
        <v>148195.7747705566</v>
      </c>
      <c r="AS29" s="461">
        <v>-0.13449652499229081</v>
      </c>
      <c r="AT29" s="467"/>
      <c r="AU29" s="463">
        <v>1901</v>
      </c>
      <c r="AV29" s="463">
        <v>1746.0340000000001</v>
      </c>
      <c r="AW29" s="463">
        <v>1487.5920000000001</v>
      </c>
      <c r="AX29" s="463">
        <v>1476.808</v>
      </c>
      <c r="AY29" s="463">
        <v>1294.029</v>
      </c>
      <c r="AZ29" s="461">
        <v>-0.12376625803760544</v>
      </c>
      <c r="BB29" s="468" t="s">
        <v>1070</v>
      </c>
      <c r="BC29" s="469">
        <v>148195.7747705566</v>
      </c>
      <c r="BD29" s="469">
        <v>127529.56227127292</v>
      </c>
      <c r="BE29" s="469">
        <v>6107.8737745961344</v>
      </c>
      <c r="BF29" s="469">
        <v>43.470466050242337</v>
      </c>
      <c r="BG29" s="469">
        <v>0</v>
      </c>
      <c r="BH29" s="469">
        <v>14514.868258637311</v>
      </c>
      <c r="BI29" s="469">
        <v>1570.7567353889281</v>
      </c>
      <c r="BJ29" s="469">
        <v>926.31713409939391</v>
      </c>
      <c r="BK29" s="469">
        <v>2885.4999560166152</v>
      </c>
      <c r="BL29" s="469">
        <v>218.38697460909125</v>
      </c>
      <c r="BM29" s="469">
        <v>6223.6990133251693</v>
      </c>
      <c r="BN29" s="469">
        <v>1404.3403009217941</v>
      </c>
      <c r="BO29" s="469">
        <v>0</v>
      </c>
      <c r="BP29" s="469">
        <v>303.5187766827629</v>
      </c>
      <c r="BQ29" s="469">
        <v>205.38784600386316</v>
      </c>
      <c r="BR29" s="469">
        <v>776.96152158969358</v>
      </c>
      <c r="BT29" s="458" t="s">
        <v>1069</v>
      </c>
      <c r="BU29" s="470">
        <v>6849</v>
      </c>
      <c r="BV29" s="470">
        <v>7414</v>
      </c>
      <c r="BW29" s="470">
        <v>8006</v>
      </c>
      <c r="BX29" s="470">
        <v>8106</v>
      </c>
      <c r="BY29" s="470">
        <v>8457</v>
      </c>
      <c r="BZ29" s="470">
        <v>8897</v>
      </c>
      <c r="CA29" s="504">
        <v>9999</v>
      </c>
      <c r="CB29" s="504">
        <v>10917</v>
      </c>
      <c r="CC29" s="504">
        <v>11587</v>
      </c>
      <c r="CD29" s="470">
        <v>12142</v>
      </c>
      <c r="CE29" s="470">
        <v>12667</v>
      </c>
      <c r="CF29" s="470">
        <v>13077</v>
      </c>
      <c r="CG29" s="470">
        <v>12747</v>
      </c>
      <c r="CH29" s="470">
        <v>12743</v>
      </c>
      <c r="CI29" s="470">
        <v>12963</v>
      </c>
      <c r="CJ29" s="470">
        <v>13214.501238000001</v>
      </c>
      <c r="CK29" s="470">
        <v>13908.186645</v>
      </c>
      <c r="CL29" s="470">
        <v>14068.867879504176</v>
      </c>
      <c r="CM29" s="470">
        <v>14983.500435326248</v>
      </c>
      <c r="CN29" s="470">
        <v>15454.262999999999</v>
      </c>
      <c r="CO29" s="470">
        <v>16354.239</v>
      </c>
      <c r="CP29" s="470">
        <v>17121.123</v>
      </c>
      <c r="CQ29" s="470">
        <v>17740.157999999999</v>
      </c>
      <c r="CR29" s="470">
        <v>18689.752530000002</v>
      </c>
      <c r="CS29" s="470">
        <v>19718.969000000001</v>
      </c>
      <c r="CT29" s="470">
        <v>21329.748999999996</v>
      </c>
      <c r="CU29" s="470">
        <v>20354.435613638256</v>
      </c>
      <c r="CV29" s="470">
        <v>20719.215219149526</v>
      </c>
      <c r="CW29" s="470">
        <v>21183.994703438926</v>
      </c>
      <c r="CY29" s="458" t="s">
        <v>1069</v>
      </c>
      <c r="CZ29" s="470">
        <v>1295</v>
      </c>
      <c r="DA29" s="470">
        <v>1385</v>
      </c>
      <c r="DB29" s="470">
        <v>1389</v>
      </c>
      <c r="DC29" s="470">
        <v>1486</v>
      </c>
      <c r="DD29" s="470">
        <v>1579</v>
      </c>
      <c r="DE29" s="470">
        <v>1596</v>
      </c>
      <c r="DF29" s="470">
        <v>1667.3636363636363</v>
      </c>
      <c r="DG29" s="470">
        <v>1762.7355072463765</v>
      </c>
      <c r="DH29" s="470">
        <v>1784.6014492753623</v>
      </c>
      <c r="DI29" s="470">
        <v>1801.6</v>
      </c>
      <c r="DJ29" s="470">
        <v>1818.5704999999998</v>
      </c>
      <c r="DK29" s="470">
        <v>1790</v>
      </c>
      <c r="DL29" s="470">
        <v>1756</v>
      </c>
      <c r="DM29" s="470">
        <v>1676.0628967391303</v>
      </c>
      <c r="DN29" s="470">
        <v>1571</v>
      </c>
      <c r="DO29" s="470">
        <v>1590.451227272727</v>
      </c>
      <c r="DP29" s="470">
        <v>1570.8092093863972</v>
      </c>
      <c r="DQ29" s="470">
        <v>1550.788908123091</v>
      </c>
      <c r="DR29" s="470">
        <v>1586.7357953411065</v>
      </c>
      <c r="DS29" s="470">
        <v>1644.2855482875834</v>
      </c>
      <c r="DT29" s="470">
        <v>1627.447875540428</v>
      </c>
      <c r="DU29" s="470">
        <v>1727</v>
      </c>
      <c r="DV29" s="470">
        <v>1744.368711956522</v>
      </c>
      <c r="DW29" s="470">
        <v>1751.3516503623191</v>
      </c>
      <c r="DX29" s="470">
        <v>1766.0975253623187</v>
      </c>
      <c r="DY29" s="470">
        <v>1688.8041590068246</v>
      </c>
      <c r="DZ29" s="470">
        <v>1703.2945246009331</v>
      </c>
      <c r="EA29" s="470">
        <v>1716.2066285972633</v>
      </c>
      <c r="EB29" s="470">
        <v>1677.5688224884657</v>
      </c>
      <c r="ED29" s="471" t="s">
        <v>1069</v>
      </c>
      <c r="EE29" s="661">
        <v>23135.552081955087</v>
      </c>
      <c r="EF29" s="472">
        <v>1700.6364262623829</v>
      </c>
      <c r="EG29" s="662">
        <v>24836.18850821747</v>
      </c>
      <c r="EH29" s="661">
        <v>3168.8011974169458</v>
      </c>
      <c r="EI29" s="472">
        <v>1750.0667562170365</v>
      </c>
      <c r="EJ29" s="662">
        <v>4918.8679536339823</v>
      </c>
      <c r="EK29" s="661">
        <v>2098.2595000000001</v>
      </c>
      <c r="EL29" s="472">
        <v>1.98E-3</v>
      </c>
      <c r="EM29" s="662">
        <v>2098.2614800000001</v>
      </c>
      <c r="EN29" s="661">
        <v>4.0714200000000007</v>
      </c>
      <c r="EO29" s="472">
        <v>0</v>
      </c>
      <c r="EP29" s="662">
        <v>4.0714200000000007</v>
      </c>
      <c r="EQ29" s="670">
        <v>0</v>
      </c>
      <c r="ER29" s="661">
        <v>28406.68419937203</v>
      </c>
      <c r="ES29" s="472">
        <v>3450.7051624794185</v>
      </c>
      <c r="ET29" s="472">
        <v>31857.389361851452</v>
      </c>
      <c r="EV29" s="458" t="s">
        <v>1070</v>
      </c>
      <c r="EW29" s="473">
        <v>19.482199999999995</v>
      </c>
      <c r="EX29" s="473">
        <v>7.1999999999999989E-3</v>
      </c>
      <c r="EY29" s="473">
        <v>19.474999999999994</v>
      </c>
      <c r="FA29" s="471" t="s">
        <v>1069</v>
      </c>
      <c r="FB29" s="690">
        <v>127.3252</v>
      </c>
      <c r="FC29" s="474">
        <v>0</v>
      </c>
      <c r="FD29" s="474">
        <v>0</v>
      </c>
      <c r="FE29" s="691">
        <v>127.3252</v>
      </c>
      <c r="FF29" s="474">
        <v>33.4392</v>
      </c>
      <c r="FG29" s="474">
        <v>54.280039999999993</v>
      </c>
      <c r="FH29" s="474">
        <v>0</v>
      </c>
      <c r="FI29" s="474">
        <v>0</v>
      </c>
      <c r="FJ29" s="474">
        <v>87.719239999999985</v>
      </c>
      <c r="FL29" s="471" t="s">
        <v>1069</v>
      </c>
      <c r="FM29" s="690">
        <v>4.8755000000000006</v>
      </c>
      <c r="FN29" s="474">
        <v>9.2210000000000001</v>
      </c>
      <c r="FO29" s="474">
        <v>0</v>
      </c>
      <c r="FP29" s="691">
        <v>14.096500000000002</v>
      </c>
      <c r="FQ29" s="690">
        <v>0</v>
      </c>
      <c r="FR29" s="691">
        <v>0</v>
      </c>
      <c r="FS29" s="474">
        <v>114.75989319999999</v>
      </c>
      <c r="FT29" s="474">
        <v>17.523400000000002</v>
      </c>
      <c r="FU29" s="474">
        <v>132.2832932</v>
      </c>
      <c r="FW29" s="471" t="s">
        <v>1069</v>
      </c>
      <c r="FX29" s="690"/>
      <c r="FY29" s="474"/>
      <c r="FZ29" s="691"/>
      <c r="GA29" s="474">
        <v>182.53468488023958</v>
      </c>
      <c r="GB29" s="474">
        <v>0</v>
      </c>
      <c r="GC29" s="474">
        <v>182.53468488023958</v>
      </c>
      <c r="GE29" s="471" t="s">
        <v>1069</v>
      </c>
      <c r="GF29" s="690">
        <v>363.17835516467062</v>
      </c>
      <c r="GG29" s="474">
        <v>0</v>
      </c>
      <c r="GH29" s="691">
        <v>363.17835516467062</v>
      </c>
      <c r="GI29" s="474">
        <v>0</v>
      </c>
      <c r="GJ29" s="474">
        <v>0</v>
      </c>
      <c r="GK29" s="474">
        <v>0</v>
      </c>
      <c r="GM29" s="471" t="s">
        <v>1069</v>
      </c>
      <c r="GN29" s="690">
        <v>0</v>
      </c>
      <c r="GO29" s="474">
        <v>0.872</v>
      </c>
      <c r="GP29" s="691">
        <v>0.872</v>
      </c>
      <c r="GQ29" s="474">
        <v>0</v>
      </c>
      <c r="GR29" s="474">
        <v>0.45600000000000002</v>
      </c>
      <c r="GS29" s="474">
        <v>0.45600000000000002</v>
      </c>
      <c r="GU29" s="471" t="s">
        <v>1069</v>
      </c>
      <c r="GV29" s="690">
        <v>878.08875000000012</v>
      </c>
      <c r="GW29" s="474">
        <v>0.48</v>
      </c>
      <c r="GX29" s="691">
        <v>878.56875000000014</v>
      </c>
      <c r="GY29" s="474">
        <v>0</v>
      </c>
      <c r="GZ29" s="474">
        <v>87.572000000000003</v>
      </c>
      <c r="HA29" s="474">
        <v>87.572000000000003</v>
      </c>
      <c r="HC29" s="471" t="s">
        <v>1069</v>
      </c>
      <c r="HD29" s="690">
        <v>7.5969000000000007</v>
      </c>
      <c r="HE29" s="474">
        <v>43.599999999999994</v>
      </c>
      <c r="HF29" s="691">
        <v>51.196899999999999</v>
      </c>
      <c r="HG29" s="474">
        <v>0</v>
      </c>
      <c r="HH29" s="474">
        <v>479.14499999999998</v>
      </c>
      <c r="HI29" s="474">
        <v>479.14499999999998</v>
      </c>
      <c r="HK29" s="471" t="s">
        <v>1069</v>
      </c>
      <c r="HL29" s="690">
        <v>0</v>
      </c>
      <c r="HM29" s="474">
        <v>1.0469999999999999</v>
      </c>
      <c r="HN29" s="691">
        <v>1.0469999999999999</v>
      </c>
      <c r="HO29" s="474">
        <v>99.53507479999999</v>
      </c>
      <c r="HP29" s="474">
        <v>856.69100000000003</v>
      </c>
      <c r="HQ29" s="474">
        <v>956.22607479999999</v>
      </c>
      <c r="HS29" s="471" t="s">
        <v>1069</v>
      </c>
      <c r="HT29" s="690">
        <v>1.84</v>
      </c>
      <c r="HU29" s="474">
        <v>3.1680000000000001</v>
      </c>
      <c r="HV29" s="691">
        <v>5.008</v>
      </c>
      <c r="HW29" s="474">
        <v>15.264000000000003</v>
      </c>
      <c r="HX29" s="474">
        <v>61.810999999999993</v>
      </c>
      <c r="HY29" s="474">
        <v>0</v>
      </c>
      <c r="HZ29" s="474">
        <v>77.075000000000003</v>
      </c>
      <c r="IB29" s="458" t="s">
        <v>1069</v>
      </c>
      <c r="IC29" s="661">
        <v>71704.914195240213</v>
      </c>
      <c r="ID29" s="691">
        <v>451.01028635436387</v>
      </c>
      <c r="IE29" s="463">
        <v>2200</v>
      </c>
      <c r="IF29" s="463">
        <v>0</v>
      </c>
      <c r="IG29" s="463">
        <v>0</v>
      </c>
      <c r="II29" s="458" t="s">
        <v>1069</v>
      </c>
      <c r="IJ29" s="475">
        <v>0</v>
      </c>
      <c r="IK29" s="475">
        <v>0</v>
      </c>
      <c r="IL29" s="472"/>
      <c r="IM29" s="475">
        <v>0</v>
      </c>
      <c r="IN29" s="463"/>
      <c r="IO29" s="475">
        <v>41799</v>
      </c>
      <c r="IP29" s="476">
        <v>59.276537716213305</v>
      </c>
      <c r="IQ29" s="476">
        <v>1.2143831192133783</v>
      </c>
    </row>
    <row r="30" spans="1:251" ht="15" customHeight="1" x14ac:dyDescent="0.15">
      <c r="A30" s="479" t="s">
        <v>1071</v>
      </c>
      <c r="B30" s="501">
        <v>487.6</v>
      </c>
      <c r="C30" s="501">
        <v>673.98700000000008</v>
      </c>
      <c r="D30" s="501">
        <v>616</v>
      </c>
      <c r="E30" s="501">
        <v>536.33799999999997</v>
      </c>
      <c r="F30" s="501">
        <v>163.54300000000001</v>
      </c>
      <c r="G30" s="501">
        <v>339.97730899999999</v>
      </c>
      <c r="H30" s="481">
        <v>0</v>
      </c>
      <c r="I30" s="481"/>
      <c r="J30" s="481"/>
      <c r="K30" s="481"/>
      <c r="L30" s="461"/>
      <c r="M30" s="482"/>
      <c r="N30" s="483"/>
      <c r="O30" s="483"/>
      <c r="P30" s="483"/>
      <c r="Q30" s="483"/>
      <c r="R30" s="483"/>
      <c r="S30" s="483"/>
      <c r="T30" s="483"/>
      <c r="U30" s="483"/>
      <c r="V30" s="483"/>
      <c r="W30" s="483"/>
      <c r="X30" s="461"/>
      <c r="Y30" s="482"/>
      <c r="Z30" s="480">
        <v>72</v>
      </c>
      <c r="AA30" s="483">
        <v>78</v>
      </c>
      <c r="AB30" s="483">
        <v>78</v>
      </c>
      <c r="AC30" s="483">
        <v>79</v>
      </c>
      <c r="AD30" s="483">
        <v>88.195847805494154</v>
      </c>
      <c r="AE30" s="483">
        <v>92.904800000000009</v>
      </c>
      <c r="AF30" s="483">
        <v>100</v>
      </c>
      <c r="AG30" s="483">
        <v>95.287340616357881</v>
      </c>
      <c r="AH30" s="483">
        <v>82.736984794458934</v>
      </c>
      <c r="AI30" s="483">
        <v>98.577297853253356</v>
      </c>
      <c r="AJ30" s="461">
        <v>0.19145383528474058</v>
      </c>
      <c r="AK30" s="505"/>
      <c r="AL30" s="479" t="s">
        <v>1071</v>
      </c>
      <c r="AM30" s="485"/>
      <c r="AN30" s="480">
        <v>85574.575801147192</v>
      </c>
      <c r="AO30" s="494">
        <v>95547.989872282007</v>
      </c>
      <c r="AP30" s="494">
        <v>99409.993007741592</v>
      </c>
      <c r="AQ30" s="494">
        <v>109879.83908849127</v>
      </c>
      <c r="AR30" s="494">
        <v>96816.564933375616</v>
      </c>
      <c r="AS30" s="486">
        <v>-0.11888690649242029</v>
      </c>
      <c r="AT30" s="487"/>
      <c r="AU30" s="483">
        <v>1899</v>
      </c>
      <c r="AV30" s="488">
        <v>1740.229</v>
      </c>
      <c r="AW30" s="488">
        <v>1483.806</v>
      </c>
      <c r="AX30" s="488">
        <v>1473.894</v>
      </c>
      <c r="AY30" s="488">
        <v>1291.5440000000001</v>
      </c>
      <c r="AZ30" s="486">
        <v>-0.12371988759028796</v>
      </c>
      <c r="BB30" s="489" t="s">
        <v>1071</v>
      </c>
      <c r="BC30" s="490">
        <v>96816.564933375616</v>
      </c>
      <c r="BD30" s="490">
        <v>91934.941064753715</v>
      </c>
      <c r="BE30" s="490">
        <v>22.712569409240608</v>
      </c>
      <c r="BF30" s="490">
        <v>9.8433771590159758</v>
      </c>
      <c r="BG30" s="490">
        <v>0</v>
      </c>
      <c r="BH30" s="490">
        <v>4849.0679220536449</v>
      </c>
      <c r="BI30" s="490">
        <v>1509.5764244236293</v>
      </c>
      <c r="BJ30" s="490">
        <v>422.29080568754028</v>
      </c>
      <c r="BK30" s="490">
        <v>1994.6419117132125</v>
      </c>
      <c r="BL30" s="490">
        <v>54.623226297751998</v>
      </c>
      <c r="BM30" s="490">
        <v>86.083153752999991</v>
      </c>
      <c r="BN30" s="490">
        <v>502.59756581145723</v>
      </c>
      <c r="BO30" s="490">
        <v>0</v>
      </c>
      <c r="BP30" s="490">
        <v>57.368292726255099</v>
      </c>
      <c r="BQ30" s="490">
        <v>19.403283978887938</v>
      </c>
      <c r="BR30" s="490">
        <v>202.48325766191022</v>
      </c>
      <c r="BT30" s="479" t="s">
        <v>1071</v>
      </c>
      <c r="BU30" s="483">
        <v>2306</v>
      </c>
      <c r="BV30" s="483">
        <v>2533</v>
      </c>
      <c r="BW30" s="483">
        <v>2729</v>
      </c>
      <c r="BX30" s="483">
        <v>2803</v>
      </c>
      <c r="BY30" s="483">
        <v>2942</v>
      </c>
      <c r="BZ30" s="483">
        <v>3083</v>
      </c>
      <c r="CA30" s="494">
        <v>3497</v>
      </c>
      <c r="CB30" s="494">
        <v>3894</v>
      </c>
      <c r="CC30" s="494">
        <v>4064</v>
      </c>
      <c r="CD30" s="483">
        <v>4314</v>
      </c>
      <c r="CE30" s="483">
        <v>4449</v>
      </c>
      <c r="CF30" s="483">
        <v>4595</v>
      </c>
      <c r="CG30" s="483">
        <v>4445</v>
      </c>
      <c r="CH30" s="483">
        <v>4432</v>
      </c>
      <c r="CI30" s="483">
        <v>4490</v>
      </c>
      <c r="CJ30" s="483">
        <v>4639.4898459999995</v>
      </c>
      <c r="CK30" s="483">
        <v>4772.314867</v>
      </c>
      <c r="CL30" s="483">
        <v>4959.5051602741751</v>
      </c>
      <c r="CM30" s="483">
        <v>5191.8814711447794</v>
      </c>
      <c r="CN30" s="483">
        <v>5464.5839999999998</v>
      </c>
      <c r="CO30" s="483">
        <v>5775.5360000000001</v>
      </c>
      <c r="CP30" s="491">
        <v>6018.5940000000001</v>
      </c>
      <c r="CQ30" s="491">
        <v>6314.9319999999998</v>
      </c>
      <c r="CR30" s="491">
        <v>6653.9655300000004</v>
      </c>
      <c r="CS30" s="491">
        <v>7044.1459999999997</v>
      </c>
      <c r="CT30" s="491">
        <v>7425.6279999999997</v>
      </c>
      <c r="CU30" s="491">
        <v>7037.1728521873447</v>
      </c>
      <c r="CV30" s="491">
        <v>7004.8270421348452</v>
      </c>
      <c r="CW30" s="491">
        <v>7320.3825773573908</v>
      </c>
      <c r="CY30" s="479" t="s">
        <v>1071</v>
      </c>
      <c r="CZ30" s="483">
        <v>501</v>
      </c>
      <c r="DA30" s="483">
        <v>532</v>
      </c>
      <c r="DB30" s="483">
        <v>538</v>
      </c>
      <c r="DC30" s="483">
        <v>583</v>
      </c>
      <c r="DD30" s="483">
        <v>590</v>
      </c>
      <c r="DE30" s="483">
        <v>602</v>
      </c>
      <c r="DF30" s="483">
        <v>631</v>
      </c>
      <c r="DG30" s="483">
        <v>674.63768115942014</v>
      </c>
      <c r="DH30" s="483">
        <v>678.80434782608688</v>
      </c>
      <c r="DI30" s="483">
        <v>678.4</v>
      </c>
      <c r="DJ30" s="483">
        <v>683.82427717391306</v>
      </c>
      <c r="DK30" s="483">
        <v>671</v>
      </c>
      <c r="DL30" s="483">
        <v>665</v>
      </c>
      <c r="DM30" s="483">
        <v>633.14019565217393</v>
      </c>
      <c r="DN30" s="483">
        <v>599</v>
      </c>
      <c r="DO30" s="492">
        <v>606.19753454545446</v>
      </c>
      <c r="DP30" s="492">
        <v>603.55956009283716</v>
      </c>
      <c r="DQ30" s="492">
        <v>600.44068144818175</v>
      </c>
      <c r="DR30" s="492">
        <v>609.82918329613926</v>
      </c>
      <c r="DS30" s="492">
        <v>634.50184567953363</v>
      </c>
      <c r="DT30" s="492">
        <v>632.88241146199448</v>
      </c>
      <c r="DU30" s="492">
        <v>675</v>
      </c>
      <c r="DV30" s="492">
        <v>674.93435869565201</v>
      </c>
      <c r="DW30" s="492">
        <v>685.92625905797104</v>
      </c>
      <c r="DX30" s="492">
        <v>746.876125</v>
      </c>
      <c r="DY30" s="492">
        <v>670.77793634196087</v>
      </c>
      <c r="DZ30" s="492">
        <v>671.99959583002385</v>
      </c>
      <c r="EA30" s="492">
        <v>676.57631148872372</v>
      </c>
      <c r="EB30" s="492">
        <v>660.15169763276322</v>
      </c>
      <c r="ED30" s="493" t="s">
        <v>1071</v>
      </c>
      <c r="EE30" s="663">
        <v>15890.928141999999</v>
      </c>
      <c r="EF30" s="494">
        <v>181.47253198583843</v>
      </c>
      <c r="EG30" s="664">
        <v>16072.400673985838</v>
      </c>
      <c r="EH30" s="663">
        <v>527.55248359091968</v>
      </c>
      <c r="EI30" s="494">
        <v>1066.6292401496785</v>
      </c>
      <c r="EJ30" s="664">
        <v>1594.181723740598</v>
      </c>
      <c r="EK30" s="663">
        <v>11.5</v>
      </c>
      <c r="EL30" s="494">
        <v>0</v>
      </c>
      <c r="EM30" s="664">
        <v>11.5</v>
      </c>
      <c r="EN30" s="663">
        <v>2.2060000000000003E-2</v>
      </c>
      <c r="EO30" s="494">
        <v>0</v>
      </c>
      <c r="EP30" s="664">
        <v>2.2060000000000003E-2</v>
      </c>
      <c r="EQ30" s="671">
        <v>0</v>
      </c>
      <c r="ER30" s="663">
        <v>16430.002685590916</v>
      </c>
      <c r="ES30" s="494">
        <v>1248.101772135517</v>
      </c>
      <c r="ET30" s="494">
        <v>17678.104457726433</v>
      </c>
      <c r="EV30" s="479" t="s">
        <v>1071</v>
      </c>
      <c r="EW30" s="495">
        <v>5.7227499999999996</v>
      </c>
      <c r="EX30" s="495">
        <v>0</v>
      </c>
      <c r="EY30" s="495">
        <v>5.7227499999999996</v>
      </c>
      <c r="FA30" s="493" t="s">
        <v>1071</v>
      </c>
      <c r="FB30" s="692">
        <v>52.52</v>
      </c>
      <c r="FC30" s="496">
        <v>0</v>
      </c>
      <c r="FD30" s="496">
        <v>0</v>
      </c>
      <c r="FE30" s="693">
        <v>52.52</v>
      </c>
      <c r="FF30" s="496">
        <v>2.8359999999999999</v>
      </c>
      <c r="FG30" s="496">
        <v>14.866999999999997</v>
      </c>
      <c r="FH30" s="496">
        <v>0</v>
      </c>
      <c r="FI30" s="496">
        <v>0</v>
      </c>
      <c r="FJ30" s="496">
        <v>17.702999999999996</v>
      </c>
      <c r="FL30" s="493" t="s">
        <v>1071</v>
      </c>
      <c r="FM30" s="692">
        <v>2.9630000000000001</v>
      </c>
      <c r="FN30" s="496">
        <v>2.36</v>
      </c>
      <c r="FO30" s="496">
        <v>0</v>
      </c>
      <c r="FP30" s="693">
        <v>5.3230000000000004</v>
      </c>
      <c r="FQ30" s="692">
        <v>0</v>
      </c>
      <c r="FR30" s="693">
        <v>0</v>
      </c>
      <c r="FS30" s="496">
        <v>35.947793200000007</v>
      </c>
      <c r="FT30" s="496">
        <v>0.24</v>
      </c>
      <c r="FU30" s="496">
        <v>36.187793200000009</v>
      </c>
      <c r="FW30" s="493" t="s">
        <v>1071</v>
      </c>
      <c r="FX30" s="692"/>
      <c r="FY30" s="496"/>
      <c r="FZ30" s="693"/>
      <c r="GA30" s="496">
        <v>1.4</v>
      </c>
      <c r="GB30" s="496">
        <v>0</v>
      </c>
      <c r="GC30" s="496">
        <v>1.4</v>
      </c>
      <c r="GE30" s="493" t="s">
        <v>1071</v>
      </c>
      <c r="GF30" s="692">
        <v>0</v>
      </c>
      <c r="GG30" s="496">
        <v>0</v>
      </c>
      <c r="GH30" s="693">
        <v>0</v>
      </c>
      <c r="GI30" s="496">
        <v>0</v>
      </c>
      <c r="GJ30" s="496">
        <v>0</v>
      </c>
      <c r="GK30" s="496">
        <v>0</v>
      </c>
      <c r="GM30" s="493" t="s">
        <v>1071</v>
      </c>
      <c r="GN30" s="692">
        <v>0</v>
      </c>
      <c r="GO30" s="496">
        <v>0</v>
      </c>
      <c r="GP30" s="693">
        <v>0</v>
      </c>
      <c r="GQ30" s="496">
        <v>0</v>
      </c>
      <c r="GR30" s="496">
        <v>0.45600000000000002</v>
      </c>
      <c r="GS30" s="496">
        <v>0.45600000000000002</v>
      </c>
      <c r="GU30" s="493" t="s">
        <v>1071</v>
      </c>
      <c r="GV30" s="692">
        <v>61.056750000000008</v>
      </c>
      <c r="GW30" s="496">
        <v>0</v>
      </c>
      <c r="GX30" s="693">
        <v>61.056750000000008</v>
      </c>
      <c r="GY30" s="496">
        <v>0</v>
      </c>
      <c r="GZ30" s="496">
        <v>9</v>
      </c>
      <c r="HA30" s="496">
        <v>9</v>
      </c>
      <c r="HC30" s="493" t="s">
        <v>1071</v>
      </c>
      <c r="HD30" s="692">
        <v>8.5000000000000006E-2</v>
      </c>
      <c r="HE30" s="496">
        <v>12.508999999999999</v>
      </c>
      <c r="HF30" s="693">
        <v>12.593999999999999</v>
      </c>
      <c r="HG30" s="496">
        <v>0</v>
      </c>
      <c r="HH30" s="496">
        <v>479.14499999999998</v>
      </c>
      <c r="HI30" s="496">
        <v>479.14499999999998</v>
      </c>
      <c r="HK30" s="493" t="s">
        <v>1071</v>
      </c>
      <c r="HL30" s="692">
        <v>0</v>
      </c>
      <c r="HM30" s="496">
        <v>0</v>
      </c>
      <c r="HN30" s="693">
        <v>0</v>
      </c>
      <c r="HO30" s="496">
        <v>72.059374800000001</v>
      </c>
      <c r="HP30" s="496">
        <v>467.65</v>
      </c>
      <c r="HQ30" s="496">
        <v>539.70937479999998</v>
      </c>
      <c r="HS30" s="493" t="s">
        <v>1071</v>
      </c>
      <c r="HT30" s="692">
        <v>0</v>
      </c>
      <c r="HU30" s="496">
        <v>0</v>
      </c>
      <c r="HV30" s="693">
        <v>0</v>
      </c>
      <c r="HW30" s="496">
        <v>5.1754000000000007</v>
      </c>
      <c r="HX30" s="496">
        <v>23.692</v>
      </c>
      <c r="HY30" s="496">
        <v>0</v>
      </c>
      <c r="HZ30" s="496">
        <v>28.8674</v>
      </c>
      <c r="IB30" s="479" t="s">
        <v>1071</v>
      </c>
      <c r="IC30" s="663">
        <v>33999.91414685022</v>
      </c>
      <c r="ID30" s="718">
        <v>213.85300000000001</v>
      </c>
      <c r="IE30" s="483">
        <v>2200</v>
      </c>
      <c r="IF30" s="483" t="s">
        <v>1042</v>
      </c>
      <c r="IG30" s="483">
        <v>0</v>
      </c>
      <c r="II30" s="479" t="s">
        <v>1071</v>
      </c>
      <c r="IJ30" s="502"/>
      <c r="IK30" s="499">
        <v>0</v>
      </c>
      <c r="IL30" s="494"/>
      <c r="IM30" s="499">
        <v>0</v>
      </c>
      <c r="IN30" s="483"/>
      <c r="IO30" s="499">
        <v>24215</v>
      </c>
      <c r="IP30" s="500">
        <v>66.39273177782367</v>
      </c>
      <c r="IQ30" s="500">
        <v>1.4470369605616353</v>
      </c>
    </row>
    <row r="31" spans="1:251" ht="15" customHeight="1" x14ac:dyDescent="0.15">
      <c r="A31" s="479" t="s">
        <v>1072</v>
      </c>
      <c r="B31" s="480"/>
      <c r="C31" s="480"/>
      <c r="D31" s="480"/>
      <c r="E31" s="480"/>
      <c r="F31" s="480"/>
      <c r="G31" s="480"/>
      <c r="H31" s="481"/>
      <c r="I31" s="481"/>
      <c r="J31" s="481"/>
      <c r="K31" s="481"/>
      <c r="L31" s="461"/>
      <c r="M31" s="482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61"/>
      <c r="Y31" s="482"/>
      <c r="Z31" s="480">
        <v>2098</v>
      </c>
      <c r="AA31" s="483">
        <v>2639</v>
      </c>
      <c r="AB31" s="483">
        <v>2961</v>
      </c>
      <c r="AC31" s="483">
        <v>2605.1999999999998</v>
      </c>
      <c r="AD31" s="483">
        <v>3059.4258893800652</v>
      </c>
      <c r="AE31" s="483">
        <v>2522.3719999999998</v>
      </c>
      <c r="AF31" s="483">
        <v>3534.5400024921928</v>
      </c>
      <c r="AG31" s="483">
        <v>3008.7805108000002</v>
      </c>
      <c r="AH31" s="483">
        <v>2612.4921291925443</v>
      </c>
      <c r="AI31" s="483">
        <v>2564.936644008143</v>
      </c>
      <c r="AJ31" s="461">
        <v>-1.8203111371324798E-2</v>
      </c>
      <c r="AK31" s="505"/>
      <c r="AL31" s="479" t="s">
        <v>1072</v>
      </c>
      <c r="AM31" s="485"/>
      <c r="AN31" s="480">
        <v>17099.565389393294</v>
      </c>
      <c r="AO31" s="494">
        <v>23250.995642092046</v>
      </c>
      <c r="AP31" s="494">
        <v>31257.501623368171</v>
      </c>
      <c r="AQ31" s="494">
        <v>28116.443456659305</v>
      </c>
      <c r="AR31" s="494">
        <v>21149.597933025459</v>
      </c>
      <c r="AS31" s="486">
        <v>-0.24778544748638065</v>
      </c>
      <c r="AT31" s="487"/>
      <c r="AU31" s="483"/>
      <c r="AV31" s="483"/>
      <c r="AW31" s="483"/>
      <c r="AX31" s="483"/>
      <c r="AY31" s="483"/>
      <c r="AZ31" s="486"/>
      <c r="BB31" s="489" t="s">
        <v>1072</v>
      </c>
      <c r="BC31" s="490">
        <v>21149.597933025459</v>
      </c>
      <c r="BD31" s="490">
        <v>15659.763586776444</v>
      </c>
      <c r="BE31" s="490">
        <v>255.32544561350764</v>
      </c>
      <c r="BF31" s="490">
        <v>12.274477259235077</v>
      </c>
      <c r="BG31" s="490">
        <v>0</v>
      </c>
      <c r="BH31" s="490">
        <v>5222.2344233762724</v>
      </c>
      <c r="BI31" s="490">
        <v>61.180310965298553</v>
      </c>
      <c r="BJ31" s="490">
        <v>485.18879368909751</v>
      </c>
      <c r="BK31" s="490">
        <v>332.13755444191435</v>
      </c>
      <c r="BL31" s="490">
        <v>18.666976051569499</v>
      </c>
      <c r="BM31" s="490">
        <v>4208.3002464525316</v>
      </c>
      <c r="BN31" s="490">
        <v>13.402800000000003</v>
      </c>
      <c r="BO31" s="490">
        <v>0</v>
      </c>
      <c r="BP31" s="490">
        <v>84.4986644484772</v>
      </c>
      <c r="BQ31" s="490">
        <v>18.859077327384643</v>
      </c>
      <c r="BR31" s="490">
        <v>0</v>
      </c>
      <c r="BT31" s="479" t="s">
        <v>1072</v>
      </c>
      <c r="BU31" s="483">
        <v>1393</v>
      </c>
      <c r="BV31" s="483">
        <v>1575</v>
      </c>
      <c r="BW31" s="483">
        <v>1731</v>
      </c>
      <c r="BX31" s="483">
        <v>1708</v>
      </c>
      <c r="BY31" s="483">
        <v>1803</v>
      </c>
      <c r="BZ31" s="483">
        <v>1921</v>
      </c>
      <c r="CA31" s="494">
        <v>2221</v>
      </c>
      <c r="CB31" s="494">
        <v>2422</v>
      </c>
      <c r="CC31" s="494">
        <v>2593</v>
      </c>
      <c r="CD31" s="483">
        <v>2722</v>
      </c>
      <c r="CE31" s="483">
        <v>2916</v>
      </c>
      <c r="CF31" s="483">
        <v>2981</v>
      </c>
      <c r="CG31" s="483">
        <v>3004</v>
      </c>
      <c r="CH31" s="483">
        <v>3051</v>
      </c>
      <c r="CI31" s="483">
        <v>3155</v>
      </c>
      <c r="CJ31" s="483">
        <v>3204.669069</v>
      </c>
      <c r="CK31" s="483">
        <v>3602</v>
      </c>
      <c r="CL31" s="483">
        <v>3510.040344</v>
      </c>
      <c r="CM31" s="483">
        <v>3800.7210390587393</v>
      </c>
      <c r="CN31" s="483">
        <v>3855.9520000000002</v>
      </c>
      <c r="CO31" s="483">
        <v>4137.2280000000001</v>
      </c>
      <c r="CP31" s="491">
        <v>4349.326</v>
      </c>
      <c r="CQ31" s="491">
        <v>4469.1819999999998</v>
      </c>
      <c r="CR31" s="491">
        <v>4699.4080000000004</v>
      </c>
      <c r="CS31" s="491">
        <v>4924.4089999999997</v>
      </c>
      <c r="CT31" s="491">
        <v>5387.24</v>
      </c>
      <c r="CU31" s="491">
        <v>5262.2800709324256</v>
      </c>
      <c r="CV31" s="491">
        <v>5439.2781189578236</v>
      </c>
      <c r="CW31" s="491">
        <v>5536.3137694634825</v>
      </c>
      <c r="CY31" s="479" t="s">
        <v>1072</v>
      </c>
      <c r="CZ31" s="483">
        <v>248</v>
      </c>
      <c r="DA31" s="483">
        <v>268</v>
      </c>
      <c r="DB31" s="483">
        <v>261</v>
      </c>
      <c r="DC31" s="483">
        <v>265</v>
      </c>
      <c r="DD31" s="483">
        <v>328</v>
      </c>
      <c r="DE31" s="483">
        <v>324</v>
      </c>
      <c r="DF31" s="483">
        <v>341.81818181818181</v>
      </c>
      <c r="DG31" s="483">
        <v>355.47101449275357</v>
      </c>
      <c r="DH31" s="483">
        <v>361.77536231884056</v>
      </c>
      <c r="DI31" s="483">
        <v>363.3</v>
      </c>
      <c r="DJ31" s="483">
        <v>359.44397463768115</v>
      </c>
      <c r="DK31" s="483">
        <v>352.5</v>
      </c>
      <c r="DL31" s="483">
        <v>353</v>
      </c>
      <c r="DM31" s="483">
        <v>333.62904347826088</v>
      </c>
      <c r="DN31" s="483">
        <v>317</v>
      </c>
      <c r="DO31" s="492">
        <v>323.37128363636356</v>
      </c>
      <c r="DP31" s="492">
        <v>323.694864113287</v>
      </c>
      <c r="DQ31" s="492">
        <v>321.32874617090914</v>
      </c>
      <c r="DR31" s="492">
        <v>324.11376190322017</v>
      </c>
      <c r="DS31" s="492">
        <v>329.11862230818679</v>
      </c>
      <c r="DT31" s="492">
        <v>327.30421195182657</v>
      </c>
      <c r="DU31" s="492">
        <v>374</v>
      </c>
      <c r="DV31" s="492">
        <v>372.36760326087</v>
      </c>
      <c r="DW31" s="492">
        <v>377.03674999999998</v>
      </c>
      <c r="DX31" s="492">
        <v>361.93591485507244</v>
      </c>
      <c r="DY31" s="492">
        <v>358.79848654592803</v>
      </c>
      <c r="DZ31" s="492">
        <v>372.24284009043868</v>
      </c>
      <c r="EA31" s="492">
        <v>375.95248894890977</v>
      </c>
      <c r="EB31" s="492">
        <v>371.59541264632031</v>
      </c>
      <c r="ED31" s="493" t="s">
        <v>1072</v>
      </c>
      <c r="EE31" s="663">
        <v>3368.7647099775454</v>
      </c>
      <c r="EF31" s="494">
        <v>878.10077903834292</v>
      </c>
      <c r="EG31" s="664">
        <v>4246.8654890158887</v>
      </c>
      <c r="EH31" s="663">
        <v>888.49042395136621</v>
      </c>
      <c r="EI31" s="494">
        <v>194.15618022035378</v>
      </c>
      <c r="EJ31" s="664">
        <v>1082.6466041717199</v>
      </c>
      <c r="EK31" s="663">
        <v>236.49950000000001</v>
      </c>
      <c r="EL31" s="494">
        <v>0</v>
      </c>
      <c r="EM31" s="664">
        <v>236.49950000000001</v>
      </c>
      <c r="EN31" s="663">
        <v>3.9999300000000004</v>
      </c>
      <c r="EO31" s="494">
        <v>0</v>
      </c>
      <c r="EP31" s="664">
        <v>3.9999300000000004</v>
      </c>
      <c r="EQ31" s="671">
        <v>0</v>
      </c>
      <c r="ER31" s="663">
        <v>4497.754563928911</v>
      </c>
      <c r="ES31" s="494">
        <v>1072.2569592586967</v>
      </c>
      <c r="ET31" s="494">
        <v>5570.011523187608</v>
      </c>
      <c r="EV31" s="479" t="s">
        <v>1072</v>
      </c>
      <c r="EW31" s="495">
        <v>7.4210200000000013</v>
      </c>
      <c r="EX31" s="495">
        <v>0</v>
      </c>
      <c r="EY31" s="495">
        <v>7.4210200000000013</v>
      </c>
      <c r="FA31" s="493" t="s">
        <v>1072</v>
      </c>
      <c r="FB31" s="692">
        <v>8.5199999999999998E-2</v>
      </c>
      <c r="FC31" s="496">
        <v>0</v>
      </c>
      <c r="FD31" s="496">
        <v>0</v>
      </c>
      <c r="FE31" s="693">
        <v>8.5199999999999998E-2</v>
      </c>
      <c r="FF31" s="496">
        <v>28.2272</v>
      </c>
      <c r="FG31" s="496">
        <v>15.801239999999996</v>
      </c>
      <c r="FH31" s="496">
        <v>0</v>
      </c>
      <c r="FI31" s="496">
        <v>0</v>
      </c>
      <c r="FJ31" s="496">
        <v>44.028439999999996</v>
      </c>
      <c r="FL31" s="493" t="s">
        <v>1072</v>
      </c>
      <c r="FM31" s="692">
        <v>1.9125000000000001</v>
      </c>
      <c r="FN31" s="496">
        <v>2.7730000000000001</v>
      </c>
      <c r="FO31" s="496">
        <v>0</v>
      </c>
      <c r="FP31" s="693">
        <v>4.6855000000000002</v>
      </c>
      <c r="FQ31" s="692">
        <v>0</v>
      </c>
      <c r="FR31" s="693">
        <v>0</v>
      </c>
      <c r="FS31" s="496">
        <v>44.9801</v>
      </c>
      <c r="FT31" s="496">
        <v>7.476</v>
      </c>
      <c r="FU31" s="496">
        <v>52.456099999999999</v>
      </c>
      <c r="FW31" s="493" t="s">
        <v>1072</v>
      </c>
      <c r="FX31" s="692"/>
      <c r="FY31" s="496"/>
      <c r="FZ31" s="693"/>
      <c r="GA31" s="496">
        <v>109.75634244011979</v>
      </c>
      <c r="GB31" s="496">
        <v>0</v>
      </c>
      <c r="GC31" s="496">
        <v>109.75634244011979</v>
      </c>
      <c r="GE31" s="493" t="s">
        <v>1072</v>
      </c>
      <c r="GF31" s="692">
        <v>181.72417758233533</v>
      </c>
      <c r="GG31" s="496">
        <v>0</v>
      </c>
      <c r="GH31" s="693">
        <v>181.72417758233533</v>
      </c>
      <c r="GI31" s="496">
        <v>0</v>
      </c>
      <c r="GJ31" s="496">
        <v>0</v>
      </c>
      <c r="GK31" s="496">
        <v>0</v>
      </c>
      <c r="GM31" s="493" t="s">
        <v>1072</v>
      </c>
      <c r="GN31" s="692">
        <v>0</v>
      </c>
      <c r="GO31" s="496">
        <v>0.36399999999999999</v>
      </c>
      <c r="GP31" s="693">
        <v>0.36399999999999999</v>
      </c>
      <c r="GQ31" s="496">
        <v>0</v>
      </c>
      <c r="GR31" s="496">
        <v>0</v>
      </c>
      <c r="GS31" s="496">
        <v>0</v>
      </c>
      <c r="GU31" s="493" t="s">
        <v>1072</v>
      </c>
      <c r="GV31" s="692">
        <v>466.08300000000003</v>
      </c>
      <c r="GW31" s="496">
        <v>0.48</v>
      </c>
      <c r="GX31" s="693">
        <v>466.56300000000005</v>
      </c>
      <c r="GY31" s="496">
        <v>0</v>
      </c>
      <c r="GZ31" s="496">
        <v>0.872</v>
      </c>
      <c r="HA31" s="496">
        <v>0.872</v>
      </c>
      <c r="HC31" s="493" t="s">
        <v>1072</v>
      </c>
      <c r="HD31" s="692">
        <v>6.5119000000000007</v>
      </c>
      <c r="HE31" s="496">
        <v>11.555999999999999</v>
      </c>
      <c r="HF31" s="693">
        <v>18.067900000000002</v>
      </c>
      <c r="HG31" s="496">
        <v>0</v>
      </c>
      <c r="HH31" s="496">
        <v>0</v>
      </c>
      <c r="HI31" s="496">
        <v>0</v>
      </c>
      <c r="HK31" s="493" t="s">
        <v>1072</v>
      </c>
      <c r="HL31" s="692">
        <v>0</v>
      </c>
      <c r="HM31" s="496">
        <v>1.0469999999999999</v>
      </c>
      <c r="HN31" s="693">
        <v>1.0469999999999999</v>
      </c>
      <c r="HO31" s="496">
        <v>27.350699999999996</v>
      </c>
      <c r="HP31" s="496">
        <v>128.047</v>
      </c>
      <c r="HQ31" s="496">
        <v>155.39769999999999</v>
      </c>
      <c r="HS31" s="493" t="s">
        <v>1072</v>
      </c>
      <c r="HT31" s="692">
        <v>1.84</v>
      </c>
      <c r="HU31" s="496">
        <v>3.1680000000000001</v>
      </c>
      <c r="HV31" s="693">
        <v>5.008</v>
      </c>
      <c r="HW31" s="496">
        <v>9.9606000000000012</v>
      </c>
      <c r="HX31" s="496">
        <v>21.724</v>
      </c>
      <c r="HY31" s="496">
        <v>0</v>
      </c>
      <c r="HZ31" s="496">
        <v>31.684600000000003</v>
      </c>
      <c r="IB31" s="479" t="s">
        <v>1072</v>
      </c>
      <c r="IC31" s="719"/>
      <c r="ID31" s="720">
        <v>0</v>
      </c>
      <c r="IE31" s="497"/>
      <c r="IF31" s="483" t="s">
        <v>1042</v>
      </c>
      <c r="IG31" s="483">
        <v>0</v>
      </c>
      <c r="II31" s="479" t="s">
        <v>1072</v>
      </c>
      <c r="IJ31" s="502">
        <v>0</v>
      </c>
      <c r="IK31" s="499">
        <v>0</v>
      </c>
      <c r="IL31" s="494"/>
      <c r="IM31" s="499">
        <v>0</v>
      </c>
      <c r="IN31" s="483"/>
      <c r="IO31" s="499">
        <v>7378</v>
      </c>
      <c r="IP31" s="500">
        <v>56.49227432908647</v>
      </c>
      <c r="IQ31" s="500">
        <v>2.1306587150989427</v>
      </c>
    </row>
    <row r="32" spans="1:251" ht="15" customHeight="1" x14ac:dyDescent="0.15">
      <c r="A32" s="479" t="s">
        <v>1073</v>
      </c>
      <c r="B32" s="480"/>
      <c r="C32" s="480"/>
      <c r="D32" s="480"/>
      <c r="E32" s="480"/>
      <c r="F32" s="480"/>
      <c r="G32" s="480"/>
      <c r="H32" s="481"/>
      <c r="I32" s="481"/>
      <c r="J32" s="481"/>
      <c r="K32" s="481"/>
      <c r="L32" s="461"/>
      <c r="M32" s="482"/>
      <c r="N32" s="483"/>
      <c r="O32" s="483"/>
      <c r="P32" s="483"/>
      <c r="Q32" s="483"/>
      <c r="R32" s="483"/>
      <c r="S32" s="483"/>
      <c r="T32" s="483"/>
      <c r="U32" s="483"/>
      <c r="V32" s="483"/>
      <c r="W32" s="483"/>
      <c r="X32" s="461"/>
      <c r="Y32" s="482"/>
      <c r="Z32" s="480">
        <v>2479</v>
      </c>
      <c r="AA32" s="483">
        <v>2688.8</v>
      </c>
      <c r="AB32" s="483">
        <v>3216.2939999999999</v>
      </c>
      <c r="AC32" s="483">
        <v>3196.9</v>
      </c>
      <c r="AD32" s="483">
        <v>3203.3782628144409</v>
      </c>
      <c r="AE32" s="483">
        <v>3054.7290400000002</v>
      </c>
      <c r="AF32" s="483">
        <v>4959.79018</v>
      </c>
      <c r="AG32" s="483">
        <v>4964.6155559999997</v>
      </c>
      <c r="AH32" s="483">
        <v>4310.7229051640879</v>
      </c>
      <c r="AI32" s="483">
        <v>2155.3739849999988</v>
      </c>
      <c r="AJ32" s="461">
        <v>-0.49999709273404236</v>
      </c>
      <c r="AK32" s="505"/>
      <c r="AL32" s="479" t="s">
        <v>1073</v>
      </c>
      <c r="AM32" s="485"/>
      <c r="AN32" s="480">
        <v>19082.115739847748</v>
      </c>
      <c r="AO32" s="494">
        <v>23406.724776958927</v>
      </c>
      <c r="AP32" s="494">
        <v>36062.356369130001</v>
      </c>
      <c r="AQ32" s="494">
        <v>33228.650744963132</v>
      </c>
      <c r="AR32" s="494">
        <v>30229.611904155532</v>
      </c>
      <c r="AS32" s="486">
        <v>-9.0254607802942477E-2</v>
      </c>
      <c r="AT32" s="487"/>
      <c r="AU32" s="483">
        <v>2</v>
      </c>
      <c r="AV32" s="488">
        <v>5.8049999999999997</v>
      </c>
      <c r="AW32" s="488">
        <v>3.786</v>
      </c>
      <c r="AX32" s="488">
        <v>2.9140000000000001</v>
      </c>
      <c r="AY32" s="488">
        <v>2.4849999999999999</v>
      </c>
      <c r="AZ32" s="486">
        <v>-0.14722031571722727</v>
      </c>
      <c r="BB32" s="489" t="s">
        <v>1074</v>
      </c>
      <c r="BC32" s="490">
        <v>30229.611904155532</v>
      </c>
      <c r="BD32" s="490">
        <v>19934.857619742761</v>
      </c>
      <c r="BE32" s="490">
        <v>5829.8357595733869</v>
      </c>
      <c r="BF32" s="490">
        <v>21.352611631991284</v>
      </c>
      <c r="BG32" s="490">
        <v>0</v>
      </c>
      <c r="BH32" s="490">
        <v>4443.5659132073934</v>
      </c>
      <c r="BI32" s="490">
        <v>0</v>
      </c>
      <c r="BJ32" s="490">
        <v>18.837534722756011</v>
      </c>
      <c r="BK32" s="490">
        <v>558.72048986148866</v>
      </c>
      <c r="BL32" s="490">
        <v>145.09677225976975</v>
      </c>
      <c r="BM32" s="490">
        <v>1929.3156131196367</v>
      </c>
      <c r="BN32" s="490">
        <v>888.3399351103368</v>
      </c>
      <c r="BO32" s="490">
        <v>0</v>
      </c>
      <c r="BP32" s="490">
        <v>161.6518195080306</v>
      </c>
      <c r="BQ32" s="490">
        <v>167.12548469759059</v>
      </c>
      <c r="BR32" s="490">
        <v>574.47826392778347</v>
      </c>
      <c r="BT32" s="479" t="s">
        <v>1073</v>
      </c>
      <c r="BU32" s="483">
        <v>3150</v>
      </c>
      <c r="BV32" s="483">
        <v>3306</v>
      </c>
      <c r="BW32" s="483">
        <v>3546</v>
      </c>
      <c r="BX32" s="483">
        <v>3595</v>
      </c>
      <c r="BY32" s="483">
        <v>3712</v>
      </c>
      <c r="BZ32" s="483">
        <v>3893</v>
      </c>
      <c r="CA32" s="494">
        <v>4281</v>
      </c>
      <c r="CB32" s="494">
        <v>4601</v>
      </c>
      <c r="CC32" s="494">
        <v>4930</v>
      </c>
      <c r="CD32" s="483">
        <v>5106</v>
      </c>
      <c r="CE32" s="483">
        <v>5302</v>
      </c>
      <c r="CF32" s="483">
        <v>5501</v>
      </c>
      <c r="CG32" s="483">
        <v>5298</v>
      </c>
      <c r="CH32" s="483">
        <v>5260</v>
      </c>
      <c r="CI32" s="483">
        <v>5318</v>
      </c>
      <c r="CJ32" s="483">
        <v>5370.3423229999999</v>
      </c>
      <c r="CK32" s="483">
        <v>5533.8717779999988</v>
      </c>
      <c r="CL32" s="483">
        <v>5599.3223752300019</v>
      </c>
      <c r="CM32" s="483">
        <v>5990.8979251227311</v>
      </c>
      <c r="CN32" s="483">
        <v>6133.7269999999999</v>
      </c>
      <c r="CO32" s="483">
        <v>6441.4750000000004</v>
      </c>
      <c r="CP32" s="491">
        <v>6753.2030000000004</v>
      </c>
      <c r="CQ32" s="491">
        <v>6956.0439999999999</v>
      </c>
      <c r="CR32" s="491">
        <v>7336.3789999999999</v>
      </c>
      <c r="CS32" s="491">
        <v>7750.4139999999998</v>
      </c>
      <c r="CT32" s="491">
        <v>8516.8809999999994</v>
      </c>
      <c r="CU32" s="491">
        <v>8054.9826905184864</v>
      </c>
      <c r="CV32" s="491">
        <v>8275.1100580568564</v>
      </c>
      <c r="CW32" s="491">
        <v>8327.2983566180519</v>
      </c>
      <c r="CY32" s="479" t="s">
        <v>1073</v>
      </c>
      <c r="CZ32" s="483">
        <v>546</v>
      </c>
      <c r="DA32" s="483">
        <v>585</v>
      </c>
      <c r="DB32" s="483">
        <v>590</v>
      </c>
      <c r="DC32" s="483">
        <v>638</v>
      </c>
      <c r="DD32" s="483">
        <v>661</v>
      </c>
      <c r="DE32" s="483">
        <v>670</v>
      </c>
      <c r="DF32" s="483">
        <v>694.5454545454545</v>
      </c>
      <c r="DG32" s="483">
        <v>732.62681159420288</v>
      </c>
      <c r="DH32" s="483">
        <v>744.02173913043475</v>
      </c>
      <c r="DI32" s="483">
        <v>759.9</v>
      </c>
      <c r="DJ32" s="483">
        <v>775.30224818840577</v>
      </c>
      <c r="DK32" s="483">
        <v>766.5</v>
      </c>
      <c r="DL32" s="483">
        <v>738</v>
      </c>
      <c r="DM32" s="483">
        <v>709.29365760869564</v>
      </c>
      <c r="DN32" s="483">
        <v>655</v>
      </c>
      <c r="DO32" s="492">
        <v>660.88240909090916</v>
      </c>
      <c r="DP32" s="492">
        <v>643.55478518027303</v>
      </c>
      <c r="DQ32" s="492">
        <v>629.01948050400006</v>
      </c>
      <c r="DR32" s="492">
        <v>652.79285014174707</v>
      </c>
      <c r="DS32" s="492">
        <v>680.66508029986301</v>
      </c>
      <c r="DT32" s="492">
        <v>667.26125212660679</v>
      </c>
      <c r="DU32" s="492">
        <v>678</v>
      </c>
      <c r="DV32" s="492">
        <v>697.06674999999996</v>
      </c>
      <c r="DW32" s="492">
        <v>688.38864130434797</v>
      </c>
      <c r="DX32" s="492">
        <v>657.28548550724634</v>
      </c>
      <c r="DY32" s="492">
        <v>659.2277361189357</v>
      </c>
      <c r="DZ32" s="492">
        <v>659.05208868047066</v>
      </c>
      <c r="EA32" s="492">
        <v>663.67782815962983</v>
      </c>
      <c r="EB32" s="492">
        <v>645.82171220938221</v>
      </c>
      <c r="ED32" s="493" t="s">
        <v>1073</v>
      </c>
      <c r="EE32" s="663">
        <v>3875.8592299775451</v>
      </c>
      <c r="EF32" s="494">
        <v>641.06311523820114</v>
      </c>
      <c r="EG32" s="664">
        <v>4516.9223452157457</v>
      </c>
      <c r="EH32" s="663">
        <v>1752.75828987466</v>
      </c>
      <c r="EI32" s="494">
        <v>489.28133584700413</v>
      </c>
      <c r="EJ32" s="664">
        <v>2242.0396257216644</v>
      </c>
      <c r="EK32" s="663">
        <v>1850.26</v>
      </c>
      <c r="EL32" s="494">
        <v>1.98E-3</v>
      </c>
      <c r="EM32" s="664">
        <v>1850.26198</v>
      </c>
      <c r="EN32" s="663">
        <v>4.9430000000000002E-2</v>
      </c>
      <c r="EO32" s="494">
        <v>0</v>
      </c>
      <c r="EP32" s="664">
        <v>4.9430000000000002E-2</v>
      </c>
      <c r="EQ32" s="671">
        <v>0</v>
      </c>
      <c r="ER32" s="663">
        <v>7478.9269498522053</v>
      </c>
      <c r="ES32" s="494">
        <v>1130.3464310852053</v>
      </c>
      <c r="ET32" s="494">
        <v>8609.2733809374113</v>
      </c>
      <c r="EV32" s="479" t="s">
        <v>1074</v>
      </c>
      <c r="EW32" s="495">
        <v>6.3384299999999962</v>
      </c>
      <c r="EX32" s="495">
        <v>7.1999999999999989E-3</v>
      </c>
      <c r="EY32" s="495">
        <v>6.3312299999999961</v>
      </c>
      <c r="FA32" s="493" t="s">
        <v>1073</v>
      </c>
      <c r="FB32" s="692">
        <v>74.72</v>
      </c>
      <c r="FC32" s="496">
        <v>0</v>
      </c>
      <c r="FD32" s="496">
        <v>0</v>
      </c>
      <c r="FE32" s="693">
        <v>74.72</v>
      </c>
      <c r="FF32" s="496">
        <v>2.3760000000000003</v>
      </c>
      <c r="FG32" s="496">
        <v>23.611799999999999</v>
      </c>
      <c r="FH32" s="496">
        <v>0</v>
      </c>
      <c r="FI32" s="496">
        <v>0</v>
      </c>
      <c r="FJ32" s="496">
        <v>25.9878</v>
      </c>
      <c r="FL32" s="493" t="s">
        <v>1073</v>
      </c>
      <c r="FM32" s="692">
        <v>0</v>
      </c>
      <c r="FN32" s="496">
        <v>4.0880000000000001</v>
      </c>
      <c r="FO32" s="496">
        <v>0</v>
      </c>
      <c r="FP32" s="693">
        <v>4.0880000000000001</v>
      </c>
      <c r="FQ32" s="692">
        <v>0</v>
      </c>
      <c r="FR32" s="693">
        <v>0</v>
      </c>
      <c r="FS32" s="496">
        <v>33.832000000000001</v>
      </c>
      <c r="FT32" s="496">
        <v>9.8074000000000012</v>
      </c>
      <c r="FU32" s="496">
        <v>43.639400000000002</v>
      </c>
      <c r="FW32" s="493" t="s">
        <v>1073</v>
      </c>
      <c r="FX32" s="692"/>
      <c r="FY32" s="496"/>
      <c r="FZ32" s="693"/>
      <c r="GA32" s="496">
        <v>71.378342440119795</v>
      </c>
      <c r="GB32" s="496">
        <v>0</v>
      </c>
      <c r="GC32" s="496">
        <v>71.378342440119795</v>
      </c>
      <c r="GE32" s="493" t="s">
        <v>1073</v>
      </c>
      <c r="GF32" s="692">
        <v>181.45417758233532</v>
      </c>
      <c r="GG32" s="496">
        <v>0</v>
      </c>
      <c r="GH32" s="693">
        <v>181.45417758233532</v>
      </c>
      <c r="GI32" s="496">
        <v>0</v>
      </c>
      <c r="GJ32" s="496">
        <v>0</v>
      </c>
      <c r="GK32" s="496">
        <v>0</v>
      </c>
      <c r="GM32" s="493" t="s">
        <v>1073</v>
      </c>
      <c r="GN32" s="692">
        <v>0</v>
      </c>
      <c r="GO32" s="496">
        <v>0.50800000000000001</v>
      </c>
      <c r="GP32" s="693">
        <v>0.50800000000000001</v>
      </c>
      <c r="GQ32" s="496">
        <v>0</v>
      </c>
      <c r="GR32" s="496">
        <v>0</v>
      </c>
      <c r="GS32" s="496">
        <v>0</v>
      </c>
      <c r="GU32" s="493" t="s">
        <v>1073</v>
      </c>
      <c r="GV32" s="692">
        <v>350.94900000000001</v>
      </c>
      <c r="GW32" s="496">
        <v>0</v>
      </c>
      <c r="GX32" s="693">
        <v>350.94900000000001</v>
      </c>
      <c r="GY32" s="496">
        <v>0</v>
      </c>
      <c r="GZ32" s="496">
        <v>77.7</v>
      </c>
      <c r="HA32" s="496">
        <v>77.7</v>
      </c>
      <c r="HC32" s="493" t="s">
        <v>1073</v>
      </c>
      <c r="HD32" s="692">
        <v>1</v>
      </c>
      <c r="HE32" s="496">
        <v>19.535</v>
      </c>
      <c r="HF32" s="693">
        <v>20.535</v>
      </c>
      <c r="HG32" s="496">
        <v>0</v>
      </c>
      <c r="HH32" s="496">
        <v>0</v>
      </c>
      <c r="HI32" s="496">
        <v>0</v>
      </c>
      <c r="HK32" s="493" t="s">
        <v>1073</v>
      </c>
      <c r="HL32" s="692">
        <v>0</v>
      </c>
      <c r="HM32" s="496">
        <v>0</v>
      </c>
      <c r="HN32" s="693">
        <v>0</v>
      </c>
      <c r="HO32" s="496">
        <v>0.125</v>
      </c>
      <c r="HP32" s="496">
        <v>260.99400000000003</v>
      </c>
      <c r="HQ32" s="496">
        <v>261.11900000000003</v>
      </c>
      <c r="HS32" s="493" t="s">
        <v>1073</v>
      </c>
      <c r="HT32" s="692">
        <v>0</v>
      </c>
      <c r="HU32" s="496">
        <v>0</v>
      </c>
      <c r="HV32" s="693">
        <v>0</v>
      </c>
      <c r="HW32" s="496">
        <v>0.128</v>
      </c>
      <c r="HX32" s="496">
        <v>16.395</v>
      </c>
      <c r="HY32" s="496">
        <v>0</v>
      </c>
      <c r="HZ32" s="496">
        <v>16.523</v>
      </c>
      <c r="IB32" s="479" t="s">
        <v>1073</v>
      </c>
      <c r="IC32" s="663">
        <v>37705.00004839</v>
      </c>
      <c r="ID32" s="718">
        <v>237.15728635436389</v>
      </c>
      <c r="IE32" s="497"/>
      <c r="IF32" s="483" t="s">
        <v>1042</v>
      </c>
      <c r="IG32" s="483">
        <v>0</v>
      </c>
      <c r="II32" s="479" t="s">
        <v>1073</v>
      </c>
      <c r="IJ32" s="499"/>
      <c r="IK32" s="499">
        <v>0</v>
      </c>
      <c r="IL32" s="494"/>
      <c r="IM32" s="499">
        <v>0</v>
      </c>
      <c r="IN32" s="483"/>
      <c r="IO32" s="499">
        <v>10206</v>
      </c>
      <c r="IP32" s="500">
        <v>44.405251812659223</v>
      </c>
      <c r="IQ32" s="500">
        <v>0</v>
      </c>
    </row>
    <row r="33" spans="1:251" ht="15" customHeight="1" x14ac:dyDescent="0.15">
      <c r="A33" s="458" t="s">
        <v>1075</v>
      </c>
      <c r="B33" s="477"/>
      <c r="C33" s="477">
        <v>0</v>
      </c>
      <c r="D33" s="477"/>
      <c r="E33" s="477"/>
      <c r="F33" s="477">
        <v>0</v>
      </c>
      <c r="G33" s="477">
        <v>0</v>
      </c>
      <c r="H33" s="506">
        <v>0</v>
      </c>
      <c r="I33" s="506">
        <v>0</v>
      </c>
      <c r="J33" s="506">
        <v>0</v>
      </c>
      <c r="K33" s="506">
        <v>0</v>
      </c>
      <c r="L33" s="461"/>
      <c r="M33" s="462"/>
      <c r="N33" s="470"/>
      <c r="O33" s="470"/>
      <c r="P33" s="470"/>
      <c r="Q33" s="470"/>
      <c r="R33" s="470">
        <v>0</v>
      </c>
      <c r="S33" s="470">
        <v>0</v>
      </c>
      <c r="T33" s="506">
        <v>0</v>
      </c>
      <c r="U33" s="506">
        <v>0</v>
      </c>
      <c r="V33" s="506">
        <v>0</v>
      </c>
      <c r="W33" s="506">
        <v>0</v>
      </c>
      <c r="X33" s="470"/>
      <c r="Y33" s="462"/>
      <c r="Z33" s="477"/>
      <c r="AA33" s="470"/>
      <c r="AB33" s="470"/>
      <c r="AC33" s="470"/>
      <c r="AD33" s="470"/>
      <c r="AE33" s="470"/>
      <c r="AF33" s="470"/>
      <c r="AG33" s="470"/>
      <c r="AH33" s="470"/>
      <c r="AI33" s="470"/>
      <c r="AJ33" s="461"/>
      <c r="AK33" s="465"/>
      <c r="AL33" s="458" t="s">
        <v>1075</v>
      </c>
      <c r="AM33" s="466"/>
      <c r="AN33" s="477">
        <v>49044.007308892527</v>
      </c>
      <c r="AO33" s="470">
        <v>59917.693059518664</v>
      </c>
      <c r="AP33" s="470">
        <v>64851.704277533296</v>
      </c>
      <c r="AQ33" s="470">
        <v>61951.103891310988</v>
      </c>
      <c r="AR33" s="470">
        <v>65523.114085048051</v>
      </c>
      <c r="AS33" s="461">
        <v>5.7658539870474534E-2</v>
      </c>
      <c r="AT33" s="467"/>
      <c r="AU33" s="470">
        <v>4263</v>
      </c>
      <c r="AV33" s="470">
        <v>5714.7250000000004</v>
      </c>
      <c r="AW33" s="470">
        <v>8658.9259999999995</v>
      </c>
      <c r="AX33" s="470">
        <v>8328.0760000000009</v>
      </c>
      <c r="AY33" s="470">
        <v>8725.58</v>
      </c>
      <c r="AZ33" s="461">
        <v>4.7730592276054917E-2</v>
      </c>
      <c r="BB33" s="468" t="s">
        <v>1076</v>
      </c>
      <c r="BC33" s="469">
        <v>65523.114085048051</v>
      </c>
      <c r="BD33" s="469">
        <v>52083.948433708181</v>
      </c>
      <c r="BE33" s="469">
        <v>0</v>
      </c>
      <c r="BF33" s="469">
        <v>17.764579443394737</v>
      </c>
      <c r="BG33" s="469">
        <v>0</v>
      </c>
      <c r="BH33" s="469">
        <v>13421.401071896478</v>
      </c>
      <c r="BI33" s="469">
        <v>7945.4748135996306</v>
      </c>
      <c r="BJ33" s="469">
        <v>314.18295622508663</v>
      </c>
      <c r="BK33" s="469">
        <v>2047.1100398264632</v>
      </c>
      <c r="BL33" s="469">
        <v>105.2032544562469</v>
      </c>
      <c r="BM33" s="469">
        <v>0</v>
      </c>
      <c r="BN33" s="469">
        <v>2711.562584543804</v>
      </c>
      <c r="BO33" s="469">
        <v>0</v>
      </c>
      <c r="BP33" s="469">
        <v>189.21600000000001</v>
      </c>
      <c r="BQ33" s="469">
        <v>44.032089969347815</v>
      </c>
      <c r="BR33" s="469">
        <v>64.619333275899194</v>
      </c>
      <c r="BT33" s="458" t="s">
        <v>1077</v>
      </c>
      <c r="BU33" s="470">
        <v>2745</v>
      </c>
      <c r="BV33" s="470">
        <v>3085</v>
      </c>
      <c r="BW33" s="470">
        <v>3336</v>
      </c>
      <c r="BX33" s="470">
        <v>3343</v>
      </c>
      <c r="BY33" s="470">
        <v>3533</v>
      </c>
      <c r="BZ33" s="470">
        <v>3820</v>
      </c>
      <c r="CA33" s="504">
        <v>4460</v>
      </c>
      <c r="CB33" s="504">
        <v>4830</v>
      </c>
      <c r="CC33" s="504">
        <v>5254</v>
      </c>
      <c r="CD33" s="470">
        <v>5634</v>
      </c>
      <c r="CE33" s="470">
        <v>5828</v>
      </c>
      <c r="CF33" s="470">
        <v>6040</v>
      </c>
      <c r="CG33" s="470">
        <v>5268</v>
      </c>
      <c r="CH33" s="470">
        <v>5353</v>
      </c>
      <c r="CI33" s="470">
        <v>5623</v>
      </c>
      <c r="CJ33" s="470">
        <v>5901.3107049999999</v>
      </c>
      <c r="CK33" s="470">
        <v>6182.5557350000008</v>
      </c>
      <c r="CL33" s="470">
        <v>6501.1340179999997</v>
      </c>
      <c r="CM33" s="470">
        <v>6847.8362853969275</v>
      </c>
      <c r="CN33" s="470">
        <v>7100.1669999999995</v>
      </c>
      <c r="CO33" s="470">
        <v>7580.7979999999998</v>
      </c>
      <c r="CP33" s="470">
        <v>8206.366</v>
      </c>
      <c r="CQ33" s="470">
        <v>8525.0640000000003</v>
      </c>
      <c r="CR33" s="470">
        <v>9202.3109999999997</v>
      </c>
      <c r="CS33" s="470">
        <v>9901.7759999999998</v>
      </c>
      <c r="CT33" s="470">
        <v>10692.114000000001</v>
      </c>
      <c r="CU33" s="470">
        <v>10865.784653033965</v>
      </c>
      <c r="CV33" s="470">
        <v>10978.088266545554</v>
      </c>
      <c r="CW33" s="470">
        <v>11304.055472107884</v>
      </c>
      <c r="CY33" s="458" t="s">
        <v>1075</v>
      </c>
      <c r="CZ33" s="470">
        <v>591.47657220027202</v>
      </c>
      <c r="DA33" s="470">
        <v>626.68802914177502</v>
      </c>
      <c r="DB33" s="470">
        <v>659.62169887620803</v>
      </c>
      <c r="DC33" s="470">
        <v>694.38002000734298</v>
      </c>
      <c r="DD33" s="470">
        <v>728.07157149549198</v>
      </c>
      <c r="DE33" s="470">
        <v>769.81144319525197</v>
      </c>
      <c r="DF33" s="470">
        <v>807.63636363636363</v>
      </c>
      <c r="DG33" s="470">
        <v>763.33333333333326</v>
      </c>
      <c r="DH33" s="470">
        <v>843.84057971014488</v>
      </c>
      <c r="DI33" s="470">
        <v>835.2</v>
      </c>
      <c r="DJ33" s="470">
        <v>849.54315217391309</v>
      </c>
      <c r="DK33" s="470">
        <v>887</v>
      </c>
      <c r="DL33" s="470">
        <v>922</v>
      </c>
      <c r="DM33" s="470">
        <v>839.36290760869576</v>
      </c>
      <c r="DN33" s="470">
        <v>793</v>
      </c>
      <c r="DO33" s="470">
        <v>800.08963818181815</v>
      </c>
      <c r="DP33" s="470">
        <v>787.29530626651115</v>
      </c>
      <c r="DQ33" s="470">
        <v>789.74999766999997</v>
      </c>
      <c r="DR33" s="470">
        <v>792.53582500068546</v>
      </c>
      <c r="DS33" s="470">
        <v>788.43397061113808</v>
      </c>
      <c r="DT33" s="470">
        <v>814.63635355905456</v>
      </c>
      <c r="DU33" s="470">
        <v>807</v>
      </c>
      <c r="DV33" s="470">
        <v>824.41159057970901</v>
      </c>
      <c r="DW33" s="470">
        <v>826.07371195652172</v>
      </c>
      <c r="DX33" s="470">
        <v>820.10708333333332</v>
      </c>
      <c r="DY33" s="470">
        <v>856.07485629430118</v>
      </c>
      <c r="DZ33" s="470">
        <v>863.8502945184805</v>
      </c>
      <c r="EA33" s="470">
        <v>862.96289614037198</v>
      </c>
      <c r="EB33" s="470">
        <v>880.39275236320123</v>
      </c>
      <c r="ED33" s="471" t="s">
        <v>1075</v>
      </c>
      <c r="EE33" s="661">
        <v>13815.056509999999</v>
      </c>
      <c r="EF33" s="472">
        <v>418.55468533535287</v>
      </c>
      <c r="EG33" s="662">
        <v>14233.611195335354</v>
      </c>
      <c r="EH33" s="661">
        <v>1648.5159952732486</v>
      </c>
      <c r="EI33" s="472">
        <v>3343.7226542576923</v>
      </c>
      <c r="EJ33" s="662">
        <v>4992.238649530942</v>
      </c>
      <c r="EK33" s="661">
        <v>0</v>
      </c>
      <c r="EL33" s="472">
        <v>0</v>
      </c>
      <c r="EM33" s="662">
        <v>0</v>
      </c>
      <c r="EN33" s="661">
        <v>0.90138000000000007</v>
      </c>
      <c r="EO33" s="472">
        <v>0</v>
      </c>
      <c r="EP33" s="662">
        <v>0.90138000000000007</v>
      </c>
      <c r="EQ33" s="670">
        <v>0</v>
      </c>
      <c r="ER33" s="661">
        <v>15464.473885273246</v>
      </c>
      <c r="ES33" s="472">
        <v>3762.2773395930453</v>
      </c>
      <c r="ET33" s="472">
        <v>19226.751224866293</v>
      </c>
      <c r="EV33" s="458" t="s">
        <v>1076</v>
      </c>
      <c r="EW33" s="473">
        <v>6.6268899999999995</v>
      </c>
      <c r="EX33" s="473">
        <v>0</v>
      </c>
      <c r="EY33" s="473">
        <v>6.6268899999999995</v>
      </c>
      <c r="FA33" s="471" t="s">
        <v>1077</v>
      </c>
      <c r="FB33" s="690">
        <v>1.2</v>
      </c>
      <c r="FC33" s="474">
        <v>0</v>
      </c>
      <c r="FD33" s="474">
        <v>0</v>
      </c>
      <c r="FE33" s="691">
        <v>1.2</v>
      </c>
      <c r="FF33" s="474">
        <v>12.239999999999998</v>
      </c>
      <c r="FG33" s="474">
        <v>34.378999999999998</v>
      </c>
      <c r="FH33" s="474">
        <v>0</v>
      </c>
      <c r="FI33" s="474">
        <v>0</v>
      </c>
      <c r="FJ33" s="474">
        <v>46.619</v>
      </c>
      <c r="FL33" s="471" t="s">
        <v>1077</v>
      </c>
      <c r="FM33" s="690">
        <v>0</v>
      </c>
      <c r="FN33" s="474">
        <v>11.103000000000002</v>
      </c>
      <c r="FO33" s="474">
        <v>0</v>
      </c>
      <c r="FP33" s="691">
        <v>11.103000000000002</v>
      </c>
      <c r="FQ33" s="690">
        <v>0</v>
      </c>
      <c r="FR33" s="691">
        <v>0</v>
      </c>
      <c r="FS33" s="474">
        <v>141.52882000000002</v>
      </c>
      <c r="FT33" s="474">
        <v>33.826799999999999</v>
      </c>
      <c r="FU33" s="474">
        <v>175.35562000000002</v>
      </c>
      <c r="FW33" s="471" t="s">
        <v>1077</v>
      </c>
      <c r="FX33" s="690">
        <v>0</v>
      </c>
      <c r="FY33" s="474">
        <v>0</v>
      </c>
      <c r="FZ33" s="691">
        <v>0</v>
      </c>
      <c r="GA33" s="474">
        <v>4.2300000000000004</v>
      </c>
      <c r="GB33" s="474">
        <v>0</v>
      </c>
      <c r="GC33" s="474">
        <v>4.2300000000000004</v>
      </c>
      <c r="GE33" s="471" t="s">
        <v>1077</v>
      </c>
      <c r="GF33" s="690">
        <v>184.3</v>
      </c>
      <c r="GG33" s="474">
        <v>13.5</v>
      </c>
      <c r="GH33" s="691">
        <v>197.8</v>
      </c>
      <c r="GI33" s="474">
        <v>0</v>
      </c>
      <c r="GJ33" s="474">
        <v>0</v>
      </c>
      <c r="GK33" s="474">
        <v>0</v>
      </c>
      <c r="GM33" s="471" t="s">
        <v>1077</v>
      </c>
      <c r="GN33" s="690">
        <v>45.372999999999998</v>
      </c>
      <c r="GO33" s="474">
        <v>0</v>
      </c>
      <c r="GP33" s="691">
        <v>45.372999999999998</v>
      </c>
      <c r="GQ33" s="474">
        <v>0</v>
      </c>
      <c r="GR33" s="474">
        <v>36</v>
      </c>
      <c r="GS33" s="474">
        <v>36</v>
      </c>
      <c r="GU33" s="471" t="s">
        <v>1077</v>
      </c>
      <c r="GV33" s="690">
        <v>0</v>
      </c>
      <c r="GW33" s="474">
        <v>0</v>
      </c>
      <c r="GX33" s="691">
        <v>0</v>
      </c>
      <c r="GY33" s="474">
        <v>0.48</v>
      </c>
      <c r="GZ33" s="474">
        <v>14.8</v>
      </c>
      <c r="HA33" s="474">
        <v>15.280000000000001</v>
      </c>
      <c r="HC33" s="471" t="s">
        <v>1077</v>
      </c>
      <c r="HD33" s="690">
        <v>0</v>
      </c>
      <c r="HE33" s="474">
        <v>35.876080000000002</v>
      </c>
      <c r="HF33" s="691">
        <v>35.876080000000002</v>
      </c>
      <c r="HG33" s="474">
        <v>0</v>
      </c>
      <c r="HH33" s="474">
        <v>2461.7869999999998</v>
      </c>
      <c r="HI33" s="474">
        <v>2461.7869999999998</v>
      </c>
      <c r="HK33" s="471" t="s">
        <v>1077</v>
      </c>
      <c r="HL33" s="690">
        <v>0</v>
      </c>
      <c r="HM33" s="474">
        <v>0</v>
      </c>
      <c r="HN33" s="691">
        <v>0</v>
      </c>
      <c r="HO33" s="474">
        <v>0</v>
      </c>
      <c r="HP33" s="474">
        <v>671.95500000000004</v>
      </c>
      <c r="HQ33" s="474">
        <v>671.95500000000004</v>
      </c>
      <c r="HS33" s="471" t="s">
        <v>1077</v>
      </c>
      <c r="HT33" s="690">
        <v>0</v>
      </c>
      <c r="HU33" s="474">
        <v>0</v>
      </c>
      <c r="HV33" s="691">
        <v>0</v>
      </c>
      <c r="HW33" s="474">
        <v>30.52</v>
      </c>
      <c r="HX33" s="474">
        <v>16.16</v>
      </c>
      <c r="HY33" s="474">
        <v>0</v>
      </c>
      <c r="HZ33" s="474">
        <v>46.679999999999993</v>
      </c>
      <c r="IB33" s="458" t="s">
        <v>1077</v>
      </c>
      <c r="IC33" s="661">
        <v>0</v>
      </c>
      <c r="ID33" s="691">
        <v>0</v>
      </c>
      <c r="IE33" s="463">
        <v>0</v>
      </c>
      <c r="IF33" s="463">
        <v>0</v>
      </c>
      <c r="IG33" s="463">
        <v>0</v>
      </c>
      <c r="II33" s="458" t="s">
        <v>1077</v>
      </c>
      <c r="IJ33" s="475">
        <v>0</v>
      </c>
      <c r="IK33" s="475">
        <v>0</v>
      </c>
      <c r="IL33" s="475"/>
      <c r="IM33" s="475">
        <v>0</v>
      </c>
      <c r="IN33" s="463"/>
      <c r="IO33" s="475">
        <v>39845</v>
      </c>
      <c r="IP33" s="476">
        <v>32.049190613627808</v>
      </c>
      <c r="IQ33" s="476">
        <v>1.9676245451123102</v>
      </c>
    </row>
    <row r="34" spans="1:251" ht="15" customHeight="1" x14ac:dyDescent="0.15">
      <c r="A34" s="479" t="s">
        <v>1078</v>
      </c>
      <c r="B34" s="480"/>
      <c r="C34" s="480"/>
      <c r="D34" s="480"/>
      <c r="E34" s="480"/>
      <c r="F34" s="480"/>
      <c r="G34" s="480"/>
      <c r="H34" s="481"/>
      <c r="I34" s="481"/>
      <c r="J34" s="481"/>
      <c r="K34" s="481"/>
      <c r="L34" s="461"/>
      <c r="M34" s="482"/>
      <c r="N34" s="483"/>
      <c r="O34" s="483"/>
      <c r="P34" s="483"/>
      <c r="Q34" s="483"/>
      <c r="R34" s="483"/>
      <c r="S34" s="483"/>
      <c r="T34" s="483"/>
      <c r="U34" s="483"/>
      <c r="V34" s="483"/>
      <c r="W34" s="483"/>
      <c r="X34" s="461"/>
      <c r="Y34" s="482"/>
      <c r="Z34" s="480"/>
      <c r="AA34" s="483"/>
      <c r="AB34" s="483"/>
      <c r="AC34" s="483"/>
      <c r="AD34" s="483"/>
      <c r="AE34" s="483"/>
      <c r="AF34" s="483"/>
      <c r="AG34" s="483"/>
      <c r="AH34" s="483"/>
      <c r="AI34" s="483"/>
      <c r="AJ34" s="461"/>
      <c r="AK34" s="484"/>
      <c r="AL34" s="479" t="s">
        <v>1078</v>
      </c>
      <c r="AM34" s="485"/>
      <c r="AN34" s="480">
        <v>20767.625542197358</v>
      </c>
      <c r="AO34" s="494">
        <v>22866.91631046329</v>
      </c>
      <c r="AP34" s="494">
        <v>23610.556455996903</v>
      </c>
      <c r="AQ34" s="494">
        <v>24303.171827175101</v>
      </c>
      <c r="AR34" s="494">
        <v>24129.395264839703</v>
      </c>
      <c r="AS34" s="486">
        <v>-7.1503655395748211E-3</v>
      </c>
      <c r="AT34" s="487"/>
      <c r="AU34" s="483">
        <v>1331</v>
      </c>
      <c r="AV34" s="488">
        <v>1881.51</v>
      </c>
      <c r="AW34" s="488">
        <v>2669.3609999999999</v>
      </c>
      <c r="AX34" s="488">
        <v>2752.047</v>
      </c>
      <c r="AY34" s="488">
        <v>2665.9870000000001</v>
      </c>
      <c r="AZ34" s="486">
        <v>-3.1271268259590035E-2</v>
      </c>
      <c r="BB34" s="489" t="s">
        <v>1079</v>
      </c>
      <c r="BC34" s="490">
        <v>24129.395264839703</v>
      </c>
      <c r="BD34" s="490">
        <v>16874.17175967</v>
      </c>
      <c r="BE34" s="490">
        <v>0</v>
      </c>
      <c r="BF34" s="490">
        <v>2.436756181167647</v>
      </c>
      <c r="BG34" s="490">
        <v>0</v>
      </c>
      <c r="BH34" s="490">
        <v>7252.7867489885348</v>
      </c>
      <c r="BI34" s="490">
        <v>3380.933004202047</v>
      </c>
      <c r="BJ34" s="490">
        <v>48.488344160838054</v>
      </c>
      <c r="BK34" s="490">
        <v>2047.1100398264632</v>
      </c>
      <c r="BL34" s="490">
        <v>77.497653619186025</v>
      </c>
      <c r="BM34" s="490">
        <v>0</v>
      </c>
      <c r="BN34" s="490">
        <v>1697.9908596827295</v>
      </c>
      <c r="BO34" s="490">
        <v>0</v>
      </c>
      <c r="BP34" s="490">
        <v>0</v>
      </c>
      <c r="BQ34" s="490">
        <v>0.76684749727066981</v>
      </c>
      <c r="BR34" s="490">
        <v>0</v>
      </c>
      <c r="BT34" s="479" t="s">
        <v>1078</v>
      </c>
      <c r="BU34" s="483">
        <v>530</v>
      </c>
      <c r="BV34" s="483">
        <v>594</v>
      </c>
      <c r="BW34" s="483">
        <v>647</v>
      </c>
      <c r="BX34" s="483">
        <v>637</v>
      </c>
      <c r="BY34" s="483">
        <v>682</v>
      </c>
      <c r="BZ34" s="483">
        <v>723</v>
      </c>
      <c r="CA34" s="494">
        <v>829</v>
      </c>
      <c r="CB34" s="494">
        <v>886</v>
      </c>
      <c r="CC34" s="494">
        <v>939</v>
      </c>
      <c r="CD34" s="483">
        <v>965</v>
      </c>
      <c r="CE34" s="483">
        <v>995</v>
      </c>
      <c r="CF34" s="483">
        <v>1021</v>
      </c>
      <c r="CG34" s="483">
        <v>912</v>
      </c>
      <c r="CH34" s="483">
        <v>916</v>
      </c>
      <c r="CI34" s="483">
        <v>872</v>
      </c>
      <c r="CJ34" s="483">
        <v>911.93656399999998</v>
      </c>
      <c r="CK34" s="483">
        <v>986.43201099999999</v>
      </c>
      <c r="CL34" s="483">
        <v>991.96150699999998</v>
      </c>
      <c r="CM34" s="483">
        <v>1022.0898290420114</v>
      </c>
      <c r="CN34" s="483">
        <v>1028.6569999999999</v>
      </c>
      <c r="CO34" s="483">
        <v>1153.461</v>
      </c>
      <c r="CP34" s="491">
        <v>1237.873</v>
      </c>
      <c r="CQ34" s="491">
        <v>1326.4570000000001</v>
      </c>
      <c r="CR34" s="491">
        <v>1451.1859999999999</v>
      </c>
      <c r="CS34" s="491">
        <v>1571.1590000000001</v>
      </c>
      <c r="CT34" s="491">
        <v>1752.894</v>
      </c>
      <c r="CU34" s="491">
        <v>1786.8733723594901</v>
      </c>
      <c r="CV34" s="491">
        <v>1791.4040912064725</v>
      </c>
      <c r="CW34" s="491">
        <v>1903.5989609028163</v>
      </c>
      <c r="CY34" s="479" t="s">
        <v>1078</v>
      </c>
      <c r="CZ34" s="483">
        <v>110.976994230272</v>
      </c>
      <c r="DA34" s="483">
        <v>116.303889953325</v>
      </c>
      <c r="DB34" s="483">
        <v>121.88647667108501</v>
      </c>
      <c r="DC34" s="483">
        <v>127.737027551297</v>
      </c>
      <c r="DD34" s="483">
        <v>133.868404873759</v>
      </c>
      <c r="DE34" s="483">
        <v>140.29408830769901</v>
      </c>
      <c r="DF34" s="483">
        <v>144</v>
      </c>
      <c r="DG34" s="483">
        <v>125.81521739130434</v>
      </c>
      <c r="DH34" s="483">
        <v>146.92028985507247</v>
      </c>
      <c r="DI34" s="483">
        <v>146.80000000000001</v>
      </c>
      <c r="DJ34" s="483">
        <v>145.91710326086957</v>
      </c>
      <c r="DK34" s="483">
        <v>151</v>
      </c>
      <c r="DL34" s="483">
        <v>149</v>
      </c>
      <c r="DM34" s="483">
        <v>129.7700615942029</v>
      </c>
      <c r="DN34" s="483">
        <v>127</v>
      </c>
      <c r="DO34" s="492">
        <v>127.82068909090907</v>
      </c>
      <c r="DP34" s="492">
        <v>126.20914221846689</v>
      </c>
      <c r="DQ34" s="492">
        <v>125.04349498036363</v>
      </c>
      <c r="DR34" s="492">
        <v>124.36337142839088</v>
      </c>
      <c r="DS34" s="492">
        <v>125.1022176836716</v>
      </c>
      <c r="DT34" s="492">
        <v>128.44308673238595</v>
      </c>
      <c r="DU34" s="492">
        <v>135</v>
      </c>
      <c r="DV34" s="492">
        <v>140.19596739130401</v>
      </c>
      <c r="DW34" s="492">
        <v>142.646976449275</v>
      </c>
      <c r="DX34" s="492">
        <v>141.56143840579708</v>
      </c>
      <c r="DY34" s="492">
        <v>152.11169946307763</v>
      </c>
      <c r="DZ34" s="492">
        <v>153.76813901983746</v>
      </c>
      <c r="EA34" s="492">
        <v>155.87417629109387</v>
      </c>
      <c r="EB34" s="492">
        <v>152.71997042198853</v>
      </c>
      <c r="ED34" s="493" t="s">
        <v>1078</v>
      </c>
      <c r="EE34" s="663">
        <v>3637.98</v>
      </c>
      <c r="EF34" s="494">
        <v>3.2220982793536059</v>
      </c>
      <c r="EG34" s="664">
        <v>3641.2020982793538</v>
      </c>
      <c r="EH34" s="663">
        <v>594.50450379757797</v>
      </c>
      <c r="EI34" s="494">
        <v>1744.5695203921721</v>
      </c>
      <c r="EJ34" s="664">
        <v>2339.0740241897502</v>
      </c>
      <c r="EK34" s="663">
        <v>0</v>
      </c>
      <c r="EL34" s="494">
        <v>0</v>
      </c>
      <c r="EM34" s="664">
        <v>0</v>
      </c>
      <c r="EN34" s="663">
        <v>1.3799999999999999E-3</v>
      </c>
      <c r="EO34" s="494">
        <v>0</v>
      </c>
      <c r="EP34" s="664">
        <v>1.3799999999999999E-3</v>
      </c>
      <c r="EQ34" s="671">
        <v>0</v>
      </c>
      <c r="ER34" s="663">
        <v>4232.485883797578</v>
      </c>
      <c r="ES34" s="494">
        <v>1747.7916186715256</v>
      </c>
      <c r="ET34" s="494">
        <v>5980.2775024691036</v>
      </c>
      <c r="EV34" s="479" t="s">
        <v>1079</v>
      </c>
      <c r="EW34" s="495">
        <v>1.6074900000000001</v>
      </c>
      <c r="EX34" s="495">
        <v>0</v>
      </c>
      <c r="EY34" s="495">
        <v>1.6074900000000001</v>
      </c>
      <c r="FA34" s="493" t="s">
        <v>1078</v>
      </c>
      <c r="FB34" s="692">
        <v>1.2</v>
      </c>
      <c r="FC34" s="496">
        <v>0</v>
      </c>
      <c r="FD34" s="496">
        <v>0</v>
      </c>
      <c r="FE34" s="693">
        <v>1.2</v>
      </c>
      <c r="FF34" s="496">
        <v>0</v>
      </c>
      <c r="FG34" s="496">
        <v>5.0070000000000006</v>
      </c>
      <c r="FH34" s="496">
        <v>0</v>
      </c>
      <c r="FI34" s="496">
        <v>0</v>
      </c>
      <c r="FJ34" s="496">
        <v>5.0070000000000006</v>
      </c>
      <c r="FL34" s="493" t="s">
        <v>1078</v>
      </c>
      <c r="FM34" s="692">
        <v>0</v>
      </c>
      <c r="FN34" s="496">
        <v>1.2420000000000002</v>
      </c>
      <c r="FO34" s="496">
        <v>0</v>
      </c>
      <c r="FP34" s="693">
        <v>1.2420000000000002</v>
      </c>
      <c r="FQ34" s="692">
        <v>0</v>
      </c>
      <c r="FR34" s="693">
        <v>0</v>
      </c>
      <c r="FS34" s="496">
        <v>3.2230000000000003</v>
      </c>
      <c r="FT34" s="496">
        <v>0</v>
      </c>
      <c r="FU34" s="496">
        <v>3.2230000000000003</v>
      </c>
      <c r="FW34" s="493" t="s">
        <v>1078</v>
      </c>
      <c r="FX34" s="692"/>
      <c r="FY34" s="496"/>
      <c r="FZ34" s="693"/>
      <c r="GA34" s="496">
        <v>0</v>
      </c>
      <c r="GB34" s="496">
        <v>0</v>
      </c>
      <c r="GC34" s="496">
        <v>0</v>
      </c>
      <c r="GE34" s="493" t="s">
        <v>1078</v>
      </c>
      <c r="GF34" s="692" t="s">
        <v>686</v>
      </c>
      <c r="GG34" s="496">
        <v>13.5</v>
      </c>
      <c r="GH34" s="693">
        <v>13.5</v>
      </c>
      <c r="GI34" s="496">
        <v>0</v>
      </c>
      <c r="GJ34" s="496">
        <v>0</v>
      </c>
      <c r="GK34" s="496">
        <v>0</v>
      </c>
      <c r="GM34" s="493" t="s">
        <v>1078</v>
      </c>
      <c r="GN34" s="692">
        <v>0</v>
      </c>
      <c r="GO34" s="496">
        <v>0</v>
      </c>
      <c r="GP34" s="693">
        <v>0</v>
      </c>
      <c r="GQ34" s="496">
        <v>0</v>
      </c>
      <c r="GR34" s="496">
        <v>0</v>
      </c>
      <c r="GS34" s="496">
        <v>0</v>
      </c>
      <c r="GU34" s="493" t="s">
        <v>1078</v>
      </c>
      <c r="GV34" s="692">
        <v>0</v>
      </c>
      <c r="GW34" s="496">
        <v>0</v>
      </c>
      <c r="GX34" s="693">
        <v>0</v>
      </c>
      <c r="GY34" s="496">
        <v>0</v>
      </c>
      <c r="GZ34" s="496">
        <v>0</v>
      </c>
      <c r="HA34" s="496">
        <v>0</v>
      </c>
      <c r="HC34" s="493" t="s">
        <v>1078</v>
      </c>
      <c r="HD34" s="692">
        <v>0</v>
      </c>
      <c r="HE34" s="496">
        <v>7.6</v>
      </c>
      <c r="HF34" s="693">
        <v>7.6</v>
      </c>
      <c r="HG34" s="496">
        <v>0</v>
      </c>
      <c r="HH34" s="496">
        <v>1038.4869999999999</v>
      </c>
      <c r="HI34" s="496">
        <v>1038.4869999999999</v>
      </c>
      <c r="HK34" s="493" t="s">
        <v>1078</v>
      </c>
      <c r="HL34" s="692">
        <v>0</v>
      </c>
      <c r="HM34" s="496">
        <v>0</v>
      </c>
      <c r="HN34" s="693">
        <v>0</v>
      </c>
      <c r="HO34" s="496">
        <v>0</v>
      </c>
      <c r="HP34" s="496">
        <v>670.68000000000006</v>
      </c>
      <c r="HQ34" s="496">
        <v>670.68000000000006</v>
      </c>
      <c r="HS34" s="493" t="s">
        <v>1078</v>
      </c>
      <c r="HT34" s="692">
        <v>0</v>
      </c>
      <c r="HU34" s="496">
        <v>0</v>
      </c>
      <c r="HV34" s="693">
        <v>0</v>
      </c>
      <c r="HW34" s="496">
        <v>0</v>
      </c>
      <c r="HX34" s="496">
        <v>0</v>
      </c>
      <c r="HY34" s="496">
        <v>0</v>
      </c>
      <c r="HZ34" s="496">
        <v>0</v>
      </c>
      <c r="IB34" s="479" t="s">
        <v>1078</v>
      </c>
      <c r="IC34" s="715">
        <v>0</v>
      </c>
      <c r="ID34" s="716">
        <v>0</v>
      </c>
      <c r="IE34" s="497"/>
      <c r="IF34" s="483" t="s">
        <v>1042</v>
      </c>
      <c r="IG34" s="483">
        <v>0</v>
      </c>
      <c r="II34" s="479" t="s">
        <v>1078</v>
      </c>
      <c r="IJ34" s="502"/>
      <c r="IK34" s="499">
        <v>0</v>
      </c>
      <c r="IL34" s="494"/>
      <c r="IM34" s="499">
        <v>0</v>
      </c>
      <c r="IN34" s="483"/>
      <c r="IO34" s="499">
        <v>6211</v>
      </c>
      <c r="IP34" s="500">
        <v>58.992110771212367</v>
      </c>
      <c r="IQ34" s="500">
        <v>0.16100466913540493</v>
      </c>
    </row>
    <row r="35" spans="1:251" ht="15" customHeight="1" x14ac:dyDescent="0.15">
      <c r="A35" s="479" t="s">
        <v>1080</v>
      </c>
      <c r="B35" s="480"/>
      <c r="C35" s="480"/>
      <c r="D35" s="480"/>
      <c r="E35" s="480"/>
      <c r="F35" s="480"/>
      <c r="G35" s="480"/>
      <c r="H35" s="481"/>
      <c r="I35" s="481"/>
      <c r="J35" s="481"/>
      <c r="K35" s="481"/>
      <c r="L35" s="461"/>
      <c r="M35" s="482"/>
      <c r="N35" s="483"/>
      <c r="O35" s="483"/>
      <c r="P35" s="483"/>
      <c r="Q35" s="483"/>
      <c r="R35" s="483"/>
      <c r="S35" s="483"/>
      <c r="T35" s="483"/>
      <c r="U35" s="483"/>
      <c r="V35" s="483"/>
      <c r="W35" s="483"/>
      <c r="X35" s="461"/>
      <c r="Y35" s="482"/>
      <c r="Z35" s="480"/>
      <c r="AA35" s="483"/>
      <c r="AB35" s="483"/>
      <c r="AC35" s="483"/>
      <c r="AD35" s="483"/>
      <c r="AE35" s="483"/>
      <c r="AF35" s="483"/>
      <c r="AG35" s="483"/>
      <c r="AH35" s="483"/>
      <c r="AI35" s="483"/>
      <c r="AJ35" s="461"/>
      <c r="AK35" s="484"/>
      <c r="AL35" s="479" t="s">
        <v>1080</v>
      </c>
      <c r="AM35" s="485"/>
      <c r="AN35" s="480">
        <v>7519.626363314208</v>
      </c>
      <c r="AO35" s="494">
        <v>7550.5237450831855</v>
      </c>
      <c r="AP35" s="494">
        <v>14252.791639761648</v>
      </c>
      <c r="AQ35" s="494">
        <v>13427.557014903872</v>
      </c>
      <c r="AR35" s="494">
        <v>19951.762812600642</v>
      </c>
      <c r="AS35" s="486">
        <v>0.48588181680816911</v>
      </c>
      <c r="AT35" s="487"/>
      <c r="AU35" s="483">
        <v>810</v>
      </c>
      <c r="AV35" s="488">
        <v>853.52599999999995</v>
      </c>
      <c r="AW35" s="488">
        <v>1314.3019999999999</v>
      </c>
      <c r="AX35" s="488">
        <v>1205.0989999999999</v>
      </c>
      <c r="AY35" s="488">
        <v>1406.633</v>
      </c>
      <c r="AZ35" s="486">
        <v>0.16723439319093303</v>
      </c>
      <c r="BB35" s="489" t="s">
        <v>1080</v>
      </c>
      <c r="BC35" s="490">
        <v>19951.762812600642</v>
      </c>
      <c r="BD35" s="490">
        <v>18109.534157031365</v>
      </c>
      <c r="BE35" s="490">
        <v>0</v>
      </c>
      <c r="BF35" s="490">
        <v>5.3245338390107477</v>
      </c>
      <c r="BG35" s="490">
        <v>0</v>
      </c>
      <c r="BH35" s="490">
        <v>1836.9041217302649</v>
      </c>
      <c r="BI35" s="490">
        <v>589.43289461631844</v>
      </c>
      <c r="BJ35" s="490">
        <v>223.64661206424859</v>
      </c>
      <c r="BK35" s="490">
        <v>0</v>
      </c>
      <c r="BL35" s="490">
        <v>22.416415674620609</v>
      </c>
      <c r="BM35" s="490">
        <v>0</v>
      </c>
      <c r="BN35" s="490">
        <v>976.479261597</v>
      </c>
      <c r="BO35" s="490">
        <v>0</v>
      </c>
      <c r="BP35" s="490">
        <v>0</v>
      </c>
      <c r="BQ35" s="490">
        <v>24.928937778077142</v>
      </c>
      <c r="BR35" s="490">
        <v>0</v>
      </c>
      <c r="BT35" s="479" t="s">
        <v>1080</v>
      </c>
      <c r="BU35" s="483">
        <v>484</v>
      </c>
      <c r="BV35" s="483">
        <v>559</v>
      </c>
      <c r="BW35" s="483">
        <v>617</v>
      </c>
      <c r="BX35" s="483">
        <v>608</v>
      </c>
      <c r="BY35" s="483">
        <v>643</v>
      </c>
      <c r="BZ35" s="483">
        <v>711</v>
      </c>
      <c r="CA35" s="494">
        <v>863</v>
      </c>
      <c r="CB35" s="494">
        <v>936</v>
      </c>
      <c r="CC35" s="494">
        <v>1054</v>
      </c>
      <c r="CD35" s="483">
        <v>1176</v>
      </c>
      <c r="CE35" s="483">
        <v>1170</v>
      </c>
      <c r="CF35" s="483">
        <v>1217</v>
      </c>
      <c r="CG35" s="483">
        <v>1075</v>
      </c>
      <c r="CH35" s="483">
        <v>1122</v>
      </c>
      <c r="CI35" s="483">
        <v>1168</v>
      </c>
      <c r="CJ35" s="483">
        <v>1210.4781409999998</v>
      </c>
      <c r="CK35" s="483">
        <v>1283.1717240000003</v>
      </c>
      <c r="CL35" s="483">
        <v>1336.3946429999996</v>
      </c>
      <c r="CM35" s="483">
        <v>1413.4338870775873</v>
      </c>
      <c r="CN35" s="483">
        <v>1485.779</v>
      </c>
      <c r="CO35" s="483">
        <v>1595.7149999999999</v>
      </c>
      <c r="CP35" s="491">
        <v>1705.056</v>
      </c>
      <c r="CQ35" s="491">
        <v>1772.3989999999999</v>
      </c>
      <c r="CR35" s="491">
        <v>1944.711</v>
      </c>
      <c r="CS35" s="491">
        <v>2181.7370000000001</v>
      </c>
      <c r="CT35" s="491">
        <v>2401.1489999999999</v>
      </c>
      <c r="CU35" s="491">
        <v>2536.5875302658706</v>
      </c>
      <c r="CV35" s="491">
        <v>2550.8060952522465</v>
      </c>
      <c r="CW35" s="491">
        <v>2734.5197835767895</v>
      </c>
      <c r="CY35" s="479" t="s">
        <v>1080</v>
      </c>
      <c r="CZ35" s="483">
        <v>102.91730805</v>
      </c>
      <c r="DA35" s="483">
        <v>109.60693307325</v>
      </c>
      <c r="DB35" s="483">
        <v>116.73138372301101</v>
      </c>
      <c r="DC35" s="483">
        <v>124.31892366500701</v>
      </c>
      <c r="DD35" s="483">
        <v>132.39965370323199</v>
      </c>
      <c r="DE35" s="483">
        <v>141.00563119394201</v>
      </c>
      <c r="DF35" s="483">
        <v>147.27272727272725</v>
      </c>
      <c r="DG35" s="483">
        <v>131.19565217391303</v>
      </c>
      <c r="DH35" s="483">
        <v>150.90579710144925</v>
      </c>
      <c r="DI35" s="483">
        <v>151.30000000000001</v>
      </c>
      <c r="DJ35" s="483">
        <v>150.85993478260869</v>
      </c>
      <c r="DK35" s="483">
        <v>154.5</v>
      </c>
      <c r="DL35" s="483">
        <v>158</v>
      </c>
      <c r="DM35" s="483">
        <v>150.510865942029</v>
      </c>
      <c r="DN35" s="483">
        <v>140</v>
      </c>
      <c r="DO35" s="492">
        <v>150.03331454545454</v>
      </c>
      <c r="DP35" s="492">
        <v>150.2936313464603</v>
      </c>
      <c r="DQ35" s="492">
        <v>148.76114966109091</v>
      </c>
      <c r="DR35" s="492">
        <v>152.73040477883418</v>
      </c>
      <c r="DS35" s="492">
        <v>151.46504549684846</v>
      </c>
      <c r="DT35" s="492">
        <v>157.64281946351301</v>
      </c>
      <c r="DU35" s="492">
        <v>166</v>
      </c>
      <c r="DV35" s="492">
        <v>164.274565217391</v>
      </c>
      <c r="DW35" s="492">
        <v>170.811036231884</v>
      </c>
      <c r="DX35" s="492">
        <v>177.71534057971013</v>
      </c>
      <c r="DY35" s="492">
        <v>183.13727967290129</v>
      </c>
      <c r="DZ35" s="492">
        <v>186.07837231461875</v>
      </c>
      <c r="EA35" s="492">
        <v>188.71547747495691</v>
      </c>
      <c r="EB35" s="492">
        <v>191.7616036412783</v>
      </c>
      <c r="ED35" s="493" t="s">
        <v>1080</v>
      </c>
      <c r="EE35" s="663">
        <v>3915.1808299999993</v>
      </c>
      <c r="EF35" s="494">
        <v>257.20531977869723</v>
      </c>
      <c r="EG35" s="664">
        <v>4172.3861497786966</v>
      </c>
      <c r="EH35" s="663">
        <v>628.76491541281882</v>
      </c>
      <c r="EI35" s="494">
        <v>233.07161905407159</v>
      </c>
      <c r="EJ35" s="664">
        <v>861.83653446689038</v>
      </c>
      <c r="EK35" s="663">
        <v>0</v>
      </c>
      <c r="EL35" s="494">
        <v>0</v>
      </c>
      <c r="EM35" s="664">
        <v>0</v>
      </c>
      <c r="EN35" s="663">
        <v>0.9</v>
      </c>
      <c r="EO35" s="494">
        <v>0</v>
      </c>
      <c r="EP35" s="664">
        <v>0.9</v>
      </c>
      <c r="EQ35" s="671">
        <v>0</v>
      </c>
      <c r="ER35" s="663">
        <v>4544.8457454128175</v>
      </c>
      <c r="ES35" s="494">
        <v>490.27693883276879</v>
      </c>
      <c r="ET35" s="494">
        <v>5035.1226842455862</v>
      </c>
      <c r="EV35" s="479" t="s">
        <v>1080</v>
      </c>
      <c r="EW35" s="495">
        <v>2.24675</v>
      </c>
      <c r="EX35" s="495">
        <v>0</v>
      </c>
      <c r="EY35" s="495">
        <v>2.24675</v>
      </c>
      <c r="FA35" s="493" t="s">
        <v>1080</v>
      </c>
      <c r="FB35" s="692">
        <v>0</v>
      </c>
      <c r="FC35" s="496">
        <v>0</v>
      </c>
      <c r="FD35" s="496">
        <v>0</v>
      </c>
      <c r="FE35" s="693">
        <v>0</v>
      </c>
      <c r="FF35" s="496">
        <v>11.879999999999999</v>
      </c>
      <c r="FG35" s="496">
        <v>5.6919999999999993</v>
      </c>
      <c r="FH35" s="496">
        <v>0</v>
      </c>
      <c r="FI35" s="496">
        <v>0</v>
      </c>
      <c r="FJ35" s="496">
        <v>17.571999999999999</v>
      </c>
      <c r="FL35" s="493" t="s">
        <v>1080</v>
      </c>
      <c r="FM35" s="692">
        <v>0</v>
      </c>
      <c r="FN35" s="496">
        <v>1.9049999999999998</v>
      </c>
      <c r="FO35" s="496">
        <v>0</v>
      </c>
      <c r="FP35" s="693">
        <v>1.9049999999999998</v>
      </c>
      <c r="FQ35" s="692">
        <v>0</v>
      </c>
      <c r="FR35" s="693">
        <v>0</v>
      </c>
      <c r="FS35" s="496">
        <v>135.49430000000001</v>
      </c>
      <c r="FT35" s="496">
        <v>24.091999999999999</v>
      </c>
      <c r="FU35" s="496">
        <v>159.58629999999999</v>
      </c>
      <c r="FW35" s="493" t="s">
        <v>1080</v>
      </c>
      <c r="FX35" s="692"/>
      <c r="FY35" s="496"/>
      <c r="FZ35" s="693"/>
      <c r="GA35" s="496">
        <v>4.2300000000000004</v>
      </c>
      <c r="GB35" s="496">
        <v>0</v>
      </c>
      <c r="GC35" s="496">
        <v>4.2300000000000004</v>
      </c>
      <c r="GE35" s="493" t="s">
        <v>1080</v>
      </c>
      <c r="GF35" s="692">
        <v>29.3</v>
      </c>
      <c r="GG35" s="496">
        <v>0</v>
      </c>
      <c r="GH35" s="693">
        <v>29.3</v>
      </c>
      <c r="GI35" s="496">
        <v>0</v>
      </c>
      <c r="GJ35" s="496">
        <v>0</v>
      </c>
      <c r="GK35" s="496">
        <v>0</v>
      </c>
      <c r="GM35" s="493" t="s">
        <v>1080</v>
      </c>
      <c r="GN35" s="692">
        <v>45.372999999999998</v>
      </c>
      <c r="GO35" s="496">
        <v>0</v>
      </c>
      <c r="GP35" s="693">
        <v>45.372999999999998</v>
      </c>
      <c r="GQ35" s="496">
        <v>0</v>
      </c>
      <c r="GR35" s="496">
        <v>0</v>
      </c>
      <c r="GS35" s="496">
        <v>0</v>
      </c>
      <c r="GU35" s="493" t="s">
        <v>1080</v>
      </c>
      <c r="GV35" s="692">
        <v>0</v>
      </c>
      <c r="GW35" s="496">
        <v>0</v>
      </c>
      <c r="GX35" s="693">
        <v>0</v>
      </c>
      <c r="GY35" s="496">
        <v>0.48</v>
      </c>
      <c r="GZ35" s="496">
        <v>0</v>
      </c>
      <c r="HA35" s="496">
        <v>0.48</v>
      </c>
      <c r="HC35" s="493" t="s">
        <v>1080</v>
      </c>
      <c r="HD35" s="692">
        <v>0</v>
      </c>
      <c r="HE35" s="496">
        <v>11.959999999999999</v>
      </c>
      <c r="HF35" s="693">
        <v>11.959999999999999</v>
      </c>
      <c r="HG35" s="496">
        <v>0</v>
      </c>
      <c r="HH35" s="496">
        <v>179.23199999999997</v>
      </c>
      <c r="HI35" s="496">
        <v>179.23199999999997</v>
      </c>
      <c r="HK35" s="493" t="s">
        <v>1080</v>
      </c>
      <c r="HL35" s="692">
        <v>0</v>
      </c>
      <c r="HM35" s="496">
        <v>0</v>
      </c>
      <c r="HN35" s="693">
        <v>0</v>
      </c>
      <c r="HO35" s="496">
        <v>0</v>
      </c>
      <c r="HP35" s="496">
        <v>1.2749999999999999</v>
      </c>
      <c r="HQ35" s="496">
        <v>1.2749999999999999</v>
      </c>
      <c r="HS35" s="493" t="s">
        <v>1080</v>
      </c>
      <c r="HT35" s="692">
        <v>0</v>
      </c>
      <c r="HU35" s="496">
        <v>0</v>
      </c>
      <c r="HV35" s="693">
        <v>0</v>
      </c>
      <c r="HW35" s="496">
        <v>30.52</v>
      </c>
      <c r="HX35" s="496">
        <v>8</v>
      </c>
      <c r="HY35" s="496">
        <v>0</v>
      </c>
      <c r="HZ35" s="496">
        <v>38.519999999999996</v>
      </c>
      <c r="IB35" s="479" t="s">
        <v>1080</v>
      </c>
      <c r="IC35" s="715">
        <v>0</v>
      </c>
      <c r="ID35" s="716">
        <v>0</v>
      </c>
      <c r="IE35" s="497"/>
      <c r="IF35" s="483" t="s">
        <v>1042</v>
      </c>
      <c r="IG35" s="483">
        <v>0</v>
      </c>
      <c r="II35" s="479" t="s">
        <v>1080</v>
      </c>
      <c r="IJ35" s="502"/>
      <c r="IK35" s="499">
        <v>0</v>
      </c>
      <c r="IL35" s="494"/>
      <c r="IM35" s="499">
        <v>0</v>
      </c>
      <c r="IN35" s="483"/>
      <c r="IO35" s="499">
        <v>21189</v>
      </c>
      <c r="IP35" s="500">
        <v>15.626032375289066</v>
      </c>
      <c r="IQ35" s="500">
        <v>3.6528387370805606</v>
      </c>
    </row>
    <row r="36" spans="1:251" ht="15" customHeight="1" x14ac:dyDescent="0.15">
      <c r="A36" s="479" t="s">
        <v>1081</v>
      </c>
      <c r="B36" s="480"/>
      <c r="C36" s="480"/>
      <c r="D36" s="480"/>
      <c r="E36" s="480"/>
      <c r="F36" s="480"/>
      <c r="G36" s="480"/>
      <c r="H36" s="481"/>
      <c r="I36" s="481"/>
      <c r="J36" s="481"/>
      <c r="K36" s="481"/>
      <c r="L36" s="461"/>
      <c r="M36" s="482"/>
      <c r="N36" s="483"/>
      <c r="O36" s="483"/>
      <c r="P36" s="483"/>
      <c r="Q36" s="483"/>
      <c r="R36" s="483"/>
      <c r="S36" s="483"/>
      <c r="T36" s="483"/>
      <c r="U36" s="483"/>
      <c r="V36" s="483"/>
      <c r="W36" s="483"/>
      <c r="X36" s="461"/>
      <c r="Y36" s="482"/>
      <c r="Z36" s="480"/>
      <c r="AA36" s="483"/>
      <c r="AB36" s="483"/>
      <c r="AC36" s="483"/>
      <c r="AD36" s="483"/>
      <c r="AE36" s="483"/>
      <c r="AF36" s="483"/>
      <c r="AG36" s="483"/>
      <c r="AH36" s="483"/>
      <c r="AI36" s="483"/>
      <c r="AJ36" s="461"/>
      <c r="AK36" s="484"/>
      <c r="AL36" s="479" t="s">
        <v>1081</v>
      </c>
      <c r="AM36" s="485"/>
      <c r="AN36" s="480">
        <v>20631.85134797671</v>
      </c>
      <c r="AO36" s="494">
        <v>29391.403143972188</v>
      </c>
      <c r="AP36" s="494">
        <v>26869.198563840913</v>
      </c>
      <c r="AQ36" s="494">
        <v>24135.44964450445</v>
      </c>
      <c r="AR36" s="494">
        <v>21375.010460362471</v>
      </c>
      <c r="AS36" s="486">
        <v>-0.11437280948981698</v>
      </c>
      <c r="AT36" s="487"/>
      <c r="AU36" s="483">
        <v>2122</v>
      </c>
      <c r="AV36" s="488">
        <v>2979.6889999999999</v>
      </c>
      <c r="AW36" s="488">
        <v>4675.2629999999999</v>
      </c>
      <c r="AX36" s="488">
        <v>4370.93</v>
      </c>
      <c r="AY36" s="488">
        <v>4652.96</v>
      </c>
      <c r="AZ36" s="486">
        <v>6.4524025779410632E-2</v>
      </c>
      <c r="BB36" s="489" t="s">
        <v>1081</v>
      </c>
      <c r="BC36" s="490">
        <v>21375.010460362471</v>
      </c>
      <c r="BD36" s="490">
        <v>17039.963821973823</v>
      </c>
      <c r="BE36" s="490">
        <v>0</v>
      </c>
      <c r="BF36" s="490">
        <v>6.068663117581429</v>
      </c>
      <c r="BG36" s="490">
        <v>0</v>
      </c>
      <c r="BH36" s="490">
        <v>4328.9779752710656</v>
      </c>
      <c r="BI36" s="490">
        <v>3975.108914781265</v>
      </c>
      <c r="BJ36" s="490">
        <v>42.048000000000002</v>
      </c>
      <c r="BK36" s="490">
        <v>0</v>
      </c>
      <c r="BL36" s="490">
        <v>4.432164695825918</v>
      </c>
      <c r="BM36" s="490">
        <v>0</v>
      </c>
      <c r="BN36" s="490">
        <v>37.092463264074489</v>
      </c>
      <c r="BO36" s="490">
        <v>0</v>
      </c>
      <c r="BP36" s="490">
        <v>189.21600000000001</v>
      </c>
      <c r="BQ36" s="490">
        <v>16.461099254000004</v>
      </c>
      <c r="BR36" s="490">
        <v>64.619333275899194</v>
      </c>
      <c r="BT36" s="479" t="s">
        <v>1081</v>
      </c>
      <c r="BU36" s="483">
        <v>1056</v>
      </c>
      <c r="BV36" s="483">
        <v>1179</v>
      </c>
      <c r="BW36" s="483">
        <v>1247</v>
      </c>
      <c r="BX36" s="483">
        <v>1257</v>
      </c>
      <c r="BY36" s="483">
        <v>1330</v>
      </c>
      <c r="BZ36" s="483">
        <v>1454</v>
      </c>
      <c r="CA36" s="494">
        <v>1700</v>
      </c>
      <c r="CB36" s="494">
        <v>1845</v>
      </c>
      <c r="CC36" s="494">
        <v>2002</v>
      </c>
      <c r="CD36" s="483">
        <v>2159</v>
      </c>
      <c r="CE36" s="483">
        <v>2256</v>
      </c>
      <c r="CF36" s="483">
        <v>2335</v>
      </c>
      <c r="CG36" s="483">
        <v>2040</v>
      </c>
      <c r="CH36" s="483">
        <v>2050</v>
      </c>
      <c r="CI36" s="483">
        <v>2212</v>
      </c>
      <c r="CJ36" s="483">
        <v>2359.3989999999999</v>
      </c>
      <c r="CK36" s="483">
        <v>2493.4549999999999</v>
      </c>
      <c r="CL36" s="483">
        <v>2583.169868</v>
      </c>
      <c r="CM36" s="483">
        <v>2688.2093977517507</v>
      </c>
      <c r="CN36" s="483">
        <v>2800.2629999999999</v>
      </c>
      <c r="CO36" s="483">
        <v>2952.627</v>
      </c>
      <c r="CP36" s="491">
        <v>3296.8389999999999</v>
      </c>
      <c r="CQ36" s="491">
        <v>3420.7979999999998</v>
      </c>
      <c r="CR36" s="491">
        <v>3731.9749999999999</v>
      </c>
      <c r="CS36" s="491">
        <v>3957.5729999999999</v>
      </c>
      <c r="CT36" s="491">
        <v>4238.2269999999999</v>
      </c>
      <c r="CU36" s="491">
        <v>4267.0258235463116</v>
      </c>
      <c r="CV36" s="491">
        <v>4383.5288757533062</v>
      </c>
      <c r="CW36" s="491">
        <v>4478.4713220491258</v>
      </c>
      <c r="CY36" s="479" t="s">
        <v>1081</v>
      </c>
      <c r="CZ36" s="483">
        <v>286.58226991999999</v>
      </c>
      <c r="DA36" s="483">
        <v>303.77720611519999</v>
      </c>
      <c r="DB36" s="483">
        <v>322.00383848211197</v>
      </c>
      <c r="DC36" s="483">
        <v>341.324068791039</v>
      </c>
      <c r="DD36" s="483">
        <v>361.80351291850099</v>
      </c>
      <c r="DE36" s="483">
        <v>383.51172369361097</v>
      </c>
      <c r="DF36" s="483">
        <v>403.63636363636363</v>
      </c>
      <c r="DG36" s="483">
        <v>388.76811594202894</v>
      </c>
      <c r="DH36" s="483">
        <v>419.92753623188401</v>
      </c>
      <c r="DI36" s="483">
        <v>407.8</v>
      </c>
      <c r="DJ36" s="483">
        <v>417.86769021739133</v>
      </c>
      <c r="DK36" s="483">
        <v>445.5</v>
      </c>
      <c r="DL36" s="483">
        <v>480</v>
      </c>
      <c r="DM36" s="483">
        <v>425.42039311594203</v>
      </c>
      <c r="DN36" s="483">
        <v>404</v>
      </c>
      <c r="DO36" s="492">
        <v>405.02778363636361</v>
      </c>
      <c r="DP36" s="492">
        <v>393.82011593954883</v>
      </c>
      <c r="DQ36" s="492">
        <v>390.77034756563637</v>
      </c>
      <c r="DR36" s="492">
        <v>394.93682154662446</v>
      </c>
      <c r="DS36" s="492">
        <v>394.5562065977133</v>
      </c>
      <c r="DT36" s="492">
        <v>394.44502309676858</v>
      </c>
      <c r="DU36" s="492">
        <v>387</v>
      </c>
      <c r="DV36" s="492">
        <v>388.80314673913</v>
      </c>
      <c r="DW36" s="492">
        <v>378.19774637681201</v>
      </c>
      <c r="DX36" s="492">
        <v>376.72455978260871</v>
      </c>
      <c r="DY36" s="492">
        <v>390.75364327167023</v>
      </c>
      <c r="DZ36" s="492">
        <v>393.58329387165361</v>
      </c>
      <c r="EA36" s="492">
        <v>391.48873682854156</v>
      </c>
      <c r="EB36" s="492">
        <v>394.50013038079857</v>
      </c>
      <c r="ED36" s="493" t="s">
        <v>1081</v>
      </c>
      <c r="EE36" s="663">
        <v>6232.1956799999998</v>
      </c>
      <c r="EF36" s="494">
        <v>158.12726727730202</v>
      </c>
      <c r="EG36" s="664">
        <v>6390.3229472773019</v>
      </c>
      <c r="EH36" s="663">
        <v>415.20713624419238</v>
      </c>
      <c r="EI36" s="494">
        <v>1358.427445893703</v>
      </c>
      <c r="EJ36" s="664">
        <v>1773.6345821378954</v>
      </c>
      <c r="EK36" s="663">
        <v>0</v>
      </c>
      <c r="EL36" s="494">
        <v>0</v>
      </c>
      <c r="EM36" s="664">
        <v>0</v>
      </c>
      <c r="EN36" s="663">
        <v>0</v>
      </c>
      <c r="EO36" s="494">
        <v>0</v>
      </c>
      <c r="EP36" s="664">
        <v>0</v>
      </c>
      <c r="EQ36" s="671">
        <v>0</v>
      </c>
      <c r="ER36" s="663">
        <v>6647.4028162441919</v>
      </c>
      <c r="ES36" s="494">
        <v>1516.554713171005</v>
      </c>
      <c r="ET36" s="494">
        <v>8163.9575294151964</v>
      </c>
      <c r="EV36" s="479" t="s">
        <v>1081</v>
      </c>
      <c r="EW36" s="495">
        <v>1.49116</v>
      </c>
      <c r="EX36" s="495">
        <v>0</v>
      </c>
      <c r="EY36" s="495">
        <v>1.49116</v>
      </c>
      <c r="FA36" s="493" t="s">
        <v>1081</v>
      </c>
      <c r="FB36" s="692">
        <v>0</v>
      </c>
      <c r="FC36" s="496">
        <v>0</v>
      </c>
      <c r="FD36" s="496">
        <v>0</v>
      </c>
      <c r="FE36" s="693">
        <v>0</v>
      </c>
      <c r="FF36" s="496">
        <v>0.36</v>
      </c>
      <c r="FG36" s="496">
        <v>22.763999999999999</v>
      </c>
      <c r="FH36" s="496">
        <v>0</v>
      </c>
      <c r="FI36" s="496">
        <v>0</v>
      </c>
      <c r="FJ36" s="496">
        <v>23.123999999999999</v>
      </c>
      <c r="FL36" s="493" t="s">
        <v>1081</v>
      </c>
      <c r="FM36" s="692">
        <v>0</v>
      </c>
      <c r="FN36" s="496">
        <v>1.248</v>
      </c>
      <c r="FO36" s="496">
        <v>0</v>
      </c>
      <c r="FP36" s="693">
        <v>1.248</v>
      </c>
      <c r="FQ36" s="692">
        <v>0</v>
      </c>
      <c r="FR36" s="693">
        <v>0</v>
      </c>
      <c r="FS36" s="496">
        <v>2.8115200000000002</v>
      </c>
      <c r="FT36" s="496">
        <v>9.7347999999999999</v>
      </c>
      <c r="FU36" s="496">
        <v>12.54632</v>
      </c>
      <c r="FW36" s="493" t="s">
        <v>1081</v>
      </c>
      <c r="FX36" s="692"/>
      <c r="FY36" s="496"/>
      <c r="FZ36" s="693"/>
      <c r="GA36" s="496">
        <v>0</v>
      </c>
      <c r="GB36" s="496">
        <v>0</v>
      </c>
      <c r="GC36" s="496">
        <v>0</v>
      </c>
      <c r="GE36" s="493" t="s">
        <v>1081</v>
      </c>
      <c r="GF36" s="692">
        <v>155</v>
      </c>
      <c r="GG36" s="496">
        <v>0</v>
      </c>
      <c r="GH36" s="693">
        <v>155</v>
      </c>
      <c r="GI36" s="496">
        <v>0</v>
      </c>
      <c r="GJ36" s="496">
        <v>0</v>
      </c>
      <c r="GK36" s="496">
        <v>0</v>
      </c>
      <c r="GM36" s="493" t="s">
        <v>1081</v>
      </c>
      <c r="GN36" s="692">
        <v>0</v>
      </c>
      <c r="GO36" s="496">
        <v>0</v>
      </c>
      <c r="GP36" s="693">
        <v>0</v>
      </c>
      <c r="GQ36" s="496">
        <v>0</v>
      </c>
      <c r="GR36" s="496">
        <v>36</v>
      </c>
      <c r="GS36" s="496">
        <v>36</v>
      </c>
      <c r="GU36" s="493" t="s">
        <v>1081</v>
      </c>
      <c r="GV36" s="692">
        <v>0</v>
      </c>
      <c r="GW36" s="496">
        <v>0</v>
      </c>
      <c r="GX36" s="693">
        <v>0</v>
      </c>
      <c r="GY36" s="496">
        <v>0</v>
      </c>
      <c r="GZ36" s="496">
        <v>14.8</v>
      </c>
      <c r="HA36" s="496">
        <v>14.8</v>
      </c>
      <c r="HC36" s="493" t="s">
        <v>1081</v>
      </c>
      <c r="HD36" s="692">
        <v>0</v>
      </c>
      <c r="HE36" s="496">
        <v>16.316079999999999</v>
      </c>
      <c r="HF36" s="693">
        <v>16.316079999999999</v>
      </c>
      <c r="HG36" s="496">
        <v>0</v>
      </c>
      <c r="HH36" s="496">
        <v>1244.068</v>
      </c>
      <c r="HI36" s="496">
        <v>1244.068</v>
      </c>
      <c r="HK36" s="493" t="s">
        <v>1081</v>
      </c>
      <c r="HL36" s="692">
        <v>0</v>
      </c>
      <c r="HM36" s="496">
        <v>0</v>
      </c>
      <c r="HN36" s="693">
        <v>0</v>
      </c>
      <c r="HO36" s="496">
        <v>0</v>
      </c>
      <c r="HP36" s="496">
        <v>0</v>
      </c>
      <c r="HQ36" s="496">
        <v>0</v>
      </c>
      <c r="HS36" s="493" t="s">
        <v>1081</v>
      </c>
      <c r="HT36" s="692">
        <v>0</v>
      </c>
      <c r="HU36" s="496">
        <v>0</v>
      </c>
      <c r="HV36" s="693">
        <v>0</v>
      </c>
      <c r="HW36" s="496">
        <v>0</v>
      </c>
      <c r="HX36" s="496">
        <v>8.16</v>
      </c>
      <c r="HY36" s="496">
        <v>0</v>
      </c>
      <c r="HZ36" s="496">
        <v>8.16</v>
      </c>
      <c r="IB36" s="479" t="s">
        <v>1081</v>
      </c>
      <c r="IC36" s="715">
        <v>0</v>
      </c>
      <c r="ID36" s="716">
        <v>0</v>
      </c>
      <c r="IE36" s="497"/>
      <c r="IF36" s="483" t="s">
        <v>1042</v>
      </c>
      <c r="IG36" s="483">
        <v>0</v>
      </c>
      <c r="II36" s="493" t="s">
        <v>1081</v>
      </c>
      <c r="IJ36" s="499"/>
      <c r="IK36" s="499">
        <v>0</v>
      </c>
      <c r="IL36" s="494"/>
      <c r="IM36" s="499">
        <v>0</v>
      </c>
      <c r="IN36" s="494"/>
      <c r="IO36" s="499">
        <v>12415</v>
      </c>
      <c r="IP36" s="500">
        <v>46.435763189689894</v>
      </c>
      <c r="IQ36" s="500">
        <v>0</v>
      </c>
    </row>
    <row r="37" spans="1:251" ht="15" customHeight="1" thickBot="1" x14ac:dyDescent="0.2">
      <c r="A37" s="507" t="s">
        <v>1082</v>
      </c>
      <c r="B37" s="508"/>
      <c r="C37" s="508"/>
      <c r="D37" s="508"/>
      <c r="E37" s="508"/>
      <c r="F37" s="508"/>
      <c r="G37" s="508"/>
      <c r="H37" s="509"/>
      <c r="I37" s="509"/>
      <c r="J37" s="509"/>
      <c r="K37" s="509"/>
      <c r="L37" s="510"/>
      <c r="M37" s="511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3"/>
      <c r="Y37" s="511"/>
      <c r="Z37" s="508"/>
      <c r="AA37" s="512"/>
      <c r="AB37" s="512"/>
      <c r="AC37" s="512"/>
      <c r="AD37" s="512"/>
      <c r="AE37" s="512"/>
      <c r="AF37" s="512"/>
      <c r="AG37" s="512"/>
      <c r="AH37" s="512"/>
      <c r="AI37" s="512"/>
      <c r="AJ37" s="512"/>
      <c r="AK37" s="484"/>
      <c r="AL37" s="507" t="s">
        <v>1082</v>
      </c>
      <c r="AM37" s="514"/>
      <c r="AN37" s="508">
        <v>124.90405540424841</v>
      </c>
      <c r="AO37" s="512">
        <v>108.84986000000001</v>
      </c>
      <c r="AP37" s="512">
        <v>119.15761793383044</v>
      </c>
      <c r="AQ37" s="512">
        <v>84.925404727571191</v>
      </c>
      <c r="AR37" s="512">
        <v>66.945547245249244</v>
      </c>
      <c r="AS37" s="510">
        <v>-0.21171353307056717</v>
      </c>
      <c r="AT37" s="515"/>
      <c r="AU37" s="512"/>
      <c r="AV37" s="512"/>
      <c r="AW37" s="512"/>
      <c r="AX37" s="512"/>
      <c r="AY37" s="512"/>
      <c r="AZ37" s="510"/>
      <c r="BB37" s="516" t="s">
        <v>1082</v>
      </c>
      <c r="BC37" s="517">
        <v>66.945547245249244</v>
      </c>
      <c r="BD37" s="517">
        <v>60.278695032999991</v>
      </c>
      <c r="BE37" s="517">
        <v>0</v>
      </c>
      <c r="BF37" s="517">
        <v>3.9346263056349113</v>
      </c>
      <c r="BG37" s="517">
        <v>0</v>
      </c>
      <c r="BH37" s="517">
        <v>2.7322259066143513</v>
      </c>
      <c r="BI37" s="517">
        <v>0</v>
      </c>
      <c r="BJ37" s="517">
        <v>0</v>
      </c>
      <c r="BK37" s="517">
        <v>0</v>
      </c>
      <c r="BL37" s="517">
        <v>0.85702046661435149</v>
      </c>
      <c r="BM37" s="517">
        <v>0</v>
      </c>
      <c r="BN37" s="517">
        <v>0</v>
      </c>
      <c r="BO37" s="517">
        <v>0</v>
      </c>
      <c r="BP37" s="517">
        <v>0</v>
      </c>
      <c r="BQ37" s="517">
        <v>1.87520544</v>
      </c>
      <c r="BR37" s="517">
        <v>0</v>
      </c>
      <c r="BT37" s="507" t="s">
        <v>1082</v>
      </c>
      <c r="BU37" s="518">
        <v>675</v>
      </c>
      <c r="BV37" s="518">
        <v>753</v>
      </c>
      <c r="BW37" s="518">
        <v>825</v>
      </c>
      <c r="BX37" s="518">
        <v>841</v>
      </c>
      <c r="BY37" s="518">
        <v>878</v>
      </c>
      <c r="BZ37" s="518">
        <v>932</v>
      </c>
      <c r="CA37" s="518">
        <v>1068</v>
      </c>
      <c r="CB37" s="518">
        <v>1163</v>
      </c>
      <c r="CC37" s="518">
        <v>1259</v>
      </c>
      <c r="CD37" s="518">
        <v>1334</v>
      </c>
      <c r="CE37" s="518">
        <v>1407</v>
      </c>
      <c r="CF37" s="518">
        <v>1467</v>
      </c>
      <c r="CG37" s="518">
        <v>1241</v>
      </c>
      <c r="CH37" s="518">
        <v>1265</v>
      </c>
      <c r="CI37" s="518">
        <v>1371</v>
      </c>
      <c r="CJ37" s="512">
        <v>1419.4970000000001</v>
      </c>
      <c r="CK37" s="512">
        <v>1419.4970000000001</v>
      </c>
      <c r="CL37" s="512">
        <v>1589.6079999999999</v>
      </c>
      <c r="CM37" s="512">
        <v>1724.1031715255788</v>
      </c>
      <c r="CN37" s="512">
        <v>1785.4680000000001</v>
      </c>
      <c r="CO37" s="512">
        <v>1878.9949999999999</v>
      </c>
      <c r="CP37" s="512">
        <v>1966.598</v>
      </c>
      <c r="CQ37" s="512">
        <v>2005.41</v>
      </c>
      <c r="CR37" s="512">
        <v>2074.4389999999999</v>
      </c>
      <c r="CS37" s="512">
        <v>2191.3069999999998</v>
      </c>
      <c r="CT37" s="512">
        <v>2299.8440000000001</v>
      </c>
      <c r="CU37" s="512">
        <v>2275.2979268622935</v>
      </c>
      <c r="CV37" s="512">
        <v>2252.3492043335277</v>
      </c>
      <c r="CW37" s="512">
        <v>2187.4654055791516</v>
      </c>
      <c r="CY37" s="507" t="s">
        <v>1082</v>
      </c>
      <c r="CZ37" s="519">
        <v>91</v>
      </c>
      <c r="DA37" s="519">
        <v>97</v>
      </c>
      <c r="DB37" s="519">
        <v>99</v>
      </c>
      <c r="DC37" s="519">
        <v>101</v>
      </c>
      <c r="DD37" s="519">
        <v>100</v>
      </c>
      <c r="DE37" s="519">
        <v>105</v>
      </c>
      <c r="DF37" s="519">
        <v>112.72727272727272</v>
      </c>
      <c r="DG37" s="519">
        <v>117.55434782608695</v>
      </c>
      <c r="DH37" s="519">
        <v>126.08695652173911</v>
      </c>
      <c r="DI37" s="519">
        <v>129.30000000000001</v>
      </c>
      <c r="DJ37" s="519">
        <v>134.89842391304347</v>
      </c>
      <c r="DK37" s="519">
        <v>136</v>
      </c>
      <c r="DL37" s="519">
        <v>135</v>
      </c>
      <c r="DM37" s="519">
        <v>133.66158695652175</v>
      </c>
      <c r="DN37" s="519">
        <v>122</v>
      </c>
      <c r="DO37" s="519">
        <v>117.20785090909091</v>
      </c>
      <c r="DP37" s="519">
        <v>116.97241676203512</v>
      </c>
      <c r="DQ37" s="519">
        <v>125.17500546290908</v>
      </c>
      <c r="DR37" s="519">
        <v>120.50522724683589</v>
      </c>
      <c r="DS37" s="519">
        <v>117.31050083290475</v>
      </c>
      <c r="DT37" s="519">
        <v>134.10542426638708</v>
      </c>
      <c r="DU37" s="519">
        <v>119</v>
      </c>
      <c r="DV37" s="519">
        <v>131.137911231884</v>
      </c>
      <c r="DW37" s="519">
        <v>134.41795289855071</v>
      </c>
      <c r="DX37" s="519">
        <v>124.10574456521739</v>
      </c>
      <c r="DY37" s="519">
        <v>130.07223388665207</v>
      </c>
      <c r="DZ37" s="519">
        <v>130.42048931237071</v>
      </c>
      <c r="EA37" s="519">
        <v>126.88450554577969</v>
      </c>
      <c r="EB37" s="519">
        <v>141.4110479191358</v>
      </c>
      <c r="ED37" s="507" t="s">
        <v>1082</v>
      </c>
      <c r="EE37" s="665">
        <v>29.7</v>
      </c>
      <c r="EF37" s="512">
        <v>0</v>
      </c>
      <c r="EG37" s="666">
        <v>29.7</v>
      </c>
      <c r="EH37" s="665">
        <v>10.039439818659504</v>
      </c>
      <c r="EI37" s="512">
        <v>7.6540689177460068</v>
      </c>
      <c r="EJ37" s="666">
        <v>17.693508736405512</v>
      </c>
      <c r="EK37" s="665">
        <v>0</v>
      </c>
      <c r="EL37" s="512">
        <v>0</v>
      </c>
      <c r="EM37" s="666">
        <v>0</v>
      </c>
      <c r="EN37" s="665">
        <v>0</v>
      </c>
      <c r="EO37" s="512">
        <v>0</v>
      </c>
      <c r="EP37" s="666">
        <v>0</v>
      </c>
      <c r="EQ37" s="672">
        <v>0</v>
      </c>
      <c r="ER37" s="665">
        <v>39.739439818659505</v>
      </c>
      <c r="ES37" s="512">
        <v>7.6540689177460068</v>
      </c>
      <c r="ET37" s="512">
        <v>47.393508736405515</v>
      </c>
      <c r="EV37" s="507" t="s">
        <v>1082</v>
      </c>
      <c r="EW37" s="520">
        <v>1.2814900000000002</v>
      </c>
      <c r="EX37" s="520">
        <v>0</v>
      </c>
      <c r="EY37" s="520">
        <v>1.2814900000000002</v>
      </c>
      <c r="FA37" s="507" t="s">
        <v>1082</v>
      </c>
      <c r="FB37" s="694">
        <v>0</v>
      </c>
      <c r="FC37" s="521">
        <v>0</v>
      </c>
      <c r="FD37" s="521">
        <v>0</v>
      </c>
      <c r="FE37" s="695">
        <v>0</v>
      </c>
      <c r="FF37" s="521">
        <v>0</v>
      </c>
      <c r="FG37" s="521">
        <v>0.91600000000000004</v>
      </c>
      <c r="FH37" s="521">
        <v>0</v>
      </c>
      <c r="FI37" s="521">
        <v>0</v>
      </c>
      <c r="FJ37" s="521">
        <v>0.91600000000000004</v>
      </c>
      <c r="FL37" s="507" t="s">
        <v>1082</v>
      </c>
      <c r="FM37" s="694">
        <v>0</v>
      </c>
      <c r="FN37" s="521">
        <v>6.7080000000000002</v>
      </c>
      <c r="FO37" s="521">
        <v>0</v>
      </c>
      <c r="FP37" s="695">
        <v>6.7080000000000002</v>
      </c>
      <c r="FQ37" s="694">
        <v>0</v>
      </c>
      <c r="FR37" s="695">
        <v>0</v>
      </c>
      <c r="FS37" s="521">
        <v>0</v>
      </c>
      <c r="FT37" s="521">
        <v>0</v>
      </c>
      <c r="FU37" s="521">
        <v>0</v>
      </c>
      <c r="FW37" s="507" t="s">
        <v>1082</v>
      </c>
      <c r="FX37" s="694"/>
      <c r="FY37" s="521"/>
      <c r="FZ37" s="695"/>
      <c r="GA37" s="521">
        <v>0</v>
      </c>
      <c r="GB37" s="521">
        <v>0</v>
      </c>
      <c r="GC37" s="521">
        <v>0</v>
      </c>
      <c r="GE37" s="507" t="s">
        <v>1082</v>
      </c>
      <c r="GF37" s="694">
        <v>0</v>
      </c>
      <c r="GG37" s="521">
        <v>0</v>
      </c>
      <c r="GH37" s="695">
        <v>0</v>
      </c>
      <c r="GI37" s="521">
        <v>0</v>
      </c>
      <c r="GJ37" s="521">
        <v>0</v>
      </c>
      <c r="GK37" s="521">
        <v>0</v>
      </c>
      <c r="GM37" s="507" t="s">
        <v>1082</v>
      </c>
      <c r="GN37" s="694">
        <v>0</v>
      </c>
      <c r="GO37" s="521">
        <v>0</v>
      </c>
      <c r="GP37" s="695">
        <v>0</v>
      </c>
      <c r="GQ37" s="521">
        <v>0</v>
      </c>
      <c r="GR37" s="521">
        <v>0</v>
      </c>
      <c r="GS37" s="521">
        <v>0</v>
      </c>
      <c r="GU37" s="507" t="s">
        <v>1082</v>
      </c>
      <c r="GV37" s="694">
        <v>0</v>
      </c>
      <c r="GW37" s="521">
        <v>0</v>
      </c>
      <c r="GX37" s="695">
        <v>0</v>
      </c>
      <c r="GY37" s="521">
        <v>0</v>
      </c>
      <c r="GZ37" s="521">
        <v>0</v>
      </c>
      <c r="HA37" s="521">
        <v>0</v>
      </c>
      <c r="HC37" s="507" t="s">
        <v>1082</v>
      </c>
      <c r="HD37" s="694">
        <v>0</v>
      </c>
      <c r="HE37" s="521">
        <v>0</v>
      </c>
      <c r="HF37" s="695">
        <v>0</v>
      </c>
      <c r="HG37" s="521">
        <v>0</v>
      </c>
      <c r="HH37" s="521">
        <v>0</v>
      </c>
      <c r="HI37" s="521">
        <v>0</v>
      </c>
      <c r="HK37" s="507" t="s">
        <v>1082</v>
      </c>
      <c r="HL37" s="694">
        <v>0</v>
      </c>
      <c r="HM37" s="521">
        <v>0</v>
      </c>
      <c r="HN37" s="695">
        <v>0</v>
      </c>
      <c r="HO37" s="521">
        <v>0</v>
      </c>
      <c r="HP37" s="521">
        <v>0</v>
      </c>
      <c r="HQ37" s="521">
        <v>0</v>
      </c>
      <c r="HS37" s="507" t="s">
        <v>1082</v>
      </c>
      <c r="HT37" s="694">
        <v>0</v>
      </c>
      <c r="HU37" s="521">
        <v>0</v>
      </c>
      <c r="HV37" s="695">
        <v>0</v>
      </c>
      <c r="HW37" s="521">
        <v>0</v>
      </c>
      <c r="HX37" s="521">
        <v>0</v>
      </c>
      <c r="HY37" s="521">
        <v>0</v>
      </c>
      <c r="HZ37" s="521">
        <v>0</v>
      </c>
      <c r="IB37" s="507" t="s">
        <v>1082</v>
      </c>
      <c r="IC37" s="721">
        <v>0</v>
      </c>
      <c r="ID37" s="722">
        <v>0</v>
      </c>
      <c r="IE37" s="522"/>
      <c r="IF37" s="512" t="s">
        <v>1042</v>
      </c>
      <c r="IG37" s="512">
        <v>0</v>
      </c>
      <c r="II37" s="507" t="s">
        <v>1082</v>
      </c>
      <c r="IJ37" s="518"/>
      <c r="IK37" s="518">
        <v>0</v>
      </c>
      <c r="IL37" s="512"/>
      <c r="IM37" s="518">
        <v>0</v>
      </c>
      <c r="IN37" s="512"/>
      <c r="IO37" s="518">
        <v>30</v>
      </c>
      <c r="IP37" s="518">
        <v>100</v>
      </c>
      <c r="IQ37" s="518">
        <v>0</v>
      </c>
    </row>
    <row r="38" spans="1:251" ht="15" customHeight="1" x14ac:dyDescent="0.15">
      <c r="A38" s="523" t="s">
        <v>1083</v>
      </c>
      <c r="AL38" s="523" t="s">
        <v>1084</v>
      </c>
      <c r="BT38" s="524" t="s">
        <v>1085</v>
      </c>
      <c r="BU38" s="479"/>
      <c r="BV38" s="479"/>
      <c r="BW38" s="479"/>
      <c r="BX38" s="479"/>
      <c r="BY38" s="479"/>
      <c r="BZ38" s="479"/>
      <c r="CA38" s="493"/>
      <c r="CB38" s="493"/>
      <c r="CC38" s="493"/>
      <c r="CD38" s="479"/>
      <c r="CE38" s="479"/>
      <c r="CF38" s="479"/>
      <c r="CG38" s="479"/>
      <c r="CH38" s="479"/>
      <c r="CI38" s="291"/>
      <c r="CK38" s="291"/>
      <c r="CL38" s="291"/>
      <c r="CM38" s="291"/>
      <c r="CN38" s="291"/>
      <c r="CY38" s="524" t="s">
        <v>1086</v>
      </c>
      <c r="CZ38" s="479"/>
      <c r="DA38" s="479"/>
      <c r="DB38" s="479"/>
      <c r="DC38" s="479"/>
      <c r="DD38" s="479"/>
      <c r="DE38" s="479"/>
      <c r="DF38" s="479"/>
      <c r="DG38" s="479"/>
      <c r="DH38" s="479"/>
      <c r="DI38" s="479"/>
      <c r="DJ38" s="479"/>
      <c r="DK38" s="479"/>
      <c r="DL38" s="479"/>
      <c r="DM38" s="479"/>
      <c r="ED38" s="525" t="s">
        <v>1087</v>
      </c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  <c r="EO38" s="292"/>
      <c r="EP38" s="292"/>
      <c r="EQ38" s="292"/>
      <c r="ER38" s="526"/>
      <c r="ES38" s="526"/>
      <c r="ET38" s="526"/>
      <c r="FA38" s="493"/>
      <c r="FB38" s="493"/>
      <c r="FC38" s="493"/>
      <c r="FD38" s="493"/>
      <c r="FE38" s="493"/>
      <c r="FF38" s="493"/>
      <c r="FG38" s="493"/>
      <c r="FL38" s="493"/>
      <c r="FM38" s="493"/>
      <c r="FN38" s="493"/>
      <c r="FO38" s="493"/>
      <c r="FP38" s="493"/>
      <c r="FQ38" s="493"/>
      <c r="FR38" s="493"/>
      <c r="FW38" s="493"/>
      <c r="FX38" s="493"/>
      <c r="FY38" s="493"/>
      <c r="FZ38" s="493"/>
      <c r="GA38" s="493"/>
      <c r="GB38" s="493"/>
      <c r="GC38" s="493"/>
      <c r="GE38" s="493"/>
      <c r="GF38" s="493"/>
      <c r="GG38" s="493"/>
      <c r="GH38" s="493"/>
      <c r="GI38" s="493"/>
      <c r="GJ38" s="493"/>
      <c r="GK38" s="493"/>
      <c r="GM38" s="493"/>
      <c r="GN38" s="493"/>
      <c r="GO38" s="493"/>
      <c r="GP38" s="493"/>
      <c r="GQ38" s="493"/>
      <c r="GR38" s="493"/>
      <c r="GS38" s="493"/>
      <c r="GU38" s="493"/>
      <c r="GV38" s="493"/>
      <c r="GW38" s="493"/>
      <c r="GX38" s="493"/>
      <c r="GY38" s="493"/>
      <c r="GZ38" s="493"/>
      <c r="HA38" s="493"/>
      <c r="HC38" s="493"/>
      <c r="HD38" s="493"/>
      <c r="HE38" s="493"/>
      <c r="HF38" s="493"/>
      <c r="HG38" s="493"/>
      <c r="HH38" s="493"/>
      <c r="HI38" s="493"/>
      <c r="HK38" s="493"/>
      <c r="HL38" s="493"/>
      <c r="HM38" s="493"/>
      <c r="HN38" s="493"/>
      <c r="HO38" s="493"/>
      <c r="HP38" s="493"/>
      <c r="HQ38" s="493"/>
      <c r="HS38" s="493"/>
      <c r="HT38" s="493"/>
      <c r="HU38" s="493"/>
      <c r="HV38" s="493"/>
      <c r="HW38" s="493"/>
      <c r="HX38" s="493"/>
      <c r="HY38" s="493"/>
      <c r="IB38" s="253" t="s">
        <v>1088</v>
      </c>
      <c r="IC38" s="291"/>
      <c r="IE38" s="291"/>
      <c r="IF38" s="291"/>
      <c r="II38" s="527" t="s">
        <v>1089</v>
      </c>
      <c r="IO38" s="416"/>
      <c r="IP38" s="416"/>
      <c r="IQ38" s="416"/>
    </row>
    <row r="39" spans="1:251" ht="15" customHeight="1" x14ac:dyDescent="0.15">
      <c r="A39" s="528"/>
      <c r="AL39" s="528"/>
      <c r="BT39" s="529"/>
      <c r="BU39" s="529"/>
      <c r="BV39" s="529"/>
      <c r="BW39" s="529"/>
      <c r="BX39" s="529"/>
      <c r="BY39" s="529"/>
      <c r="BZ39" s="529"/>
      <c r="CA39" s="529"/>
      <c r="CB39" s="529"/>
      <c r="CC39" s="529"/>
      <c r="CD39" s="529"/>
      <c r="CE39" s="529"/>
      <c r="CF39" s="529"/>
      <c r="CG39" s="529"/>
      <c r="CH39" s="529"/>
      <c r="CI39" s="291"/>
      <c r="CK39" s="291"/>
      <c r="CL39" s="291"/>
      <c r="CM39" s="291"/>
      <c r="CN39" s="291"/>
      <c r="CY39" s="530"/>
      <c r="CZ39" s="530"/>
      <c r="DA39" s="530"/>
      <c r="DB39" s="530"/>
      <c r="DC39" s="530"/>
      <c r="DD39" s="530"/>
      <c r="DE39" s="530"/>
      <c r="DF39" s="530"/>
      <c r="DG39" s="530"/>
      <c r="DH39" s="530"/>
      <c r="DI39" s="530"/>
      <c r="DJ39" s="530"/>
      <c r="DK39" s="530"/>
      <c r="DL39" s="530"/>
      <c r="DM39" s="530"/>
      <c r="ED39" s="525" t="s">
        <v>1090</v>
      </c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  <c r="EO39" s="292"/>
      <c r="EP39" s="292"/>
      <c r="EQ39" s="292"/>
      <c r="ER39" s="526"/>
      <c r="ES39" s="526"/>
      <c r="ET39" s="526"/>
      <c r="FA39" s="493"/>
      <c r="FB39" s="493"/>
      <c r="FC39" s="493"/>
      <c r="FD39" s="493"/>
      <c r="FE39" s="493"/>
      <c r="FF39" s="493"/>
      <c r="FG39" s="493"/>
      <c r="IB39" s="531" t="s">
        <v>1091</v>
      </c>
      <c r="IC39" s="291"/>
      <c r="IE39" s="291"/>
      <c r="IF39" s="291"/>
      <c r="IG39" s="291"/>
      <c r="II39" s="531" t="s">
        <v>1092</v>
      </c>
      <c r="IO39" s="416"/>
      <c r="IP39" s="416"/>
      <c r="IQ39" s="416"/>
    </row>
    <row r="40" spans="1:251" ht="15" customHeight="1" x14ac:dyDescent="0.15">
      <c r="A40" s="531"/>
      <c r="H40" s="532"/>
      <c r="I40" s="532"/>
      <c r="J40" s="532"/>
      <c r="K40" s="532"/>
      <c r="BT40" s="529"/>
      <c r="BU40" s="529"/>
      <c r="BV40" s="529"/>
      <c r="BW40" s="529"/>
      <c r="BX40" s="529"/>
      <c r="BY40" s="529"/>
      <c r="BZ40" s="529"/>
      <c r="CA40" s="529"/>
      <c r="CB40" s="529"/>
      <c r="CC40" s="529"/>
      <c r="CD40" s="529"/>
      <c r="CE40" s="529"/>
      <c r="CF40" s="529"/>
      <c r="CG40" s="529"/>
      <c r="CH40" s="529"/>
      <c r="CI40" s="291"/>
      <c r="CK40" s="291"/>
      <c r="CL40" s="291"/>
      <c r="CM40" s="291"/>
      <c r="CN40" s="291"/>
      <c r="CY40" s="530"/>
      <c r="CZ40" s="530"/>
      <c r="DA40" s="530"/>
      <c r="DB40" s="530"/>
      <c r="DC40" s="530"/>
      <c r="DD40" s="530"/>
      <c r="DE40" s="530"/>
      <c r="DF40" s="530"/>
      <c r="DG40" s="530"/>
      <c r="DH40" s="530"/>
      <c r="DI40" s="530"/>
      <c r="DJ40" s="530"/>
      <c r="DK40" s="530"/>
      <c r="DL40" s="530"/>
      <c r="DM40" s="530"/>
      <c r="ED40" s="525" t="s">
        <v>1093</v>
      </c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526"/>
      <c r="ES40" s="526"/>
      <c r="ET40" s="526"/>
      <c r="FA40" s="493"/>
      <c r="FB40" s="493"/>
      <c r="FC40" s="493"/>
      <c r="FD40" s="493"/>
      <c r="FE40" s="493"/>
      <c r="FF40" s="493"/>
      <c r="FG40" s="493"/>
      <c r="IB40" s="531" t="s">
        <v>1094</v>
      </c>
      <c r="IC40" s="291"/>
      <c r="IE40" s="291"/>
      <c r="IF40" s="291"/>
      <c r="IG40" s="291"/>
      <c r="II40" s="479"/>
      <c r="IO40" s="416"/>
      <c r="IP40" s="416"/>
      <c r="IQ40" s="416"/>
    </row>
    <row r="41" spans="1:251" ht="15" customHeight="1" x14ac:dyDescent="0.15">
      <c r="A41" s="528"/>
      <c r="AN41" s="533"/>
      <c r="AO41" s="492"/>
      <c r="AP41" s="492"/>
      <c r="AQ41" s="492"/>
      <c r="AR41" s="492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  <c r="CH41" s="414"/>
      <c r="CI41" s="291"/>
      <c r="CK41" s="291"/>
      <c r="CL41" s="291"/>
      <c r="CM41" s="291"/>
      <c r="CN41" s="291"/>
      <c r="CZ41" s="414"/>
      <c r="DA41" s="414"/>
      <c r="DB41" s="414"/>
      <c r="DC41" s="414"/>
      <c r="DD41" s="414"/>
      <c r="DE41" s="414"/>
      <c r="DF41" s="414"/>
      <c r="DG41" s="414"/>
      <c r="DH41" s="414"/>
      <c r="DI41" s="414"/>
      <c r="DJ41" s="414"/>
      <c r="DK41" s="414"/>
      <c r="DL41" s="414"/>
      <c r="DM41" s="414"/>
      <c r="ED41" s="534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  <c r="EO41" s="292"/>
      <c r="EP41" s="292"/>
      <c r="EQ41" s="292"/>
      <c r="ER41" s="526"/>
      <c r="ES41" s="526"/>
      <c r="ET41" s="526"/>
      <c r="FA41" s="493"/>
      <c r="FB41" s="493"/>
      <c r="FC41" s="493"/>
      <c r="FD41" s="493"/>
      <c r="FE41" s="493"/>
      <c r="FF41" s="493"/>
      <c r="FG41" s="493"/>
      <c r="IB41" s="531" t="s">
        <v>1095</v>
      </c>
      <c r="IC41" s="291"/>
      <c r="IE41" s="291"/>
      <c r="IF41" s="291"/>
      <c r="IG41" s="291"/>
      <c r="II41" s="479"/>
      <c r="IO41" s="416"/>
      <c r="IP41" s="416"/>
      <c r="IQ41" s="416"/>
    </row>
    <row r="42" spans="1:251" ht="15" customHeight="1" x14ac:dyDescent="0.15">
      <c r="A42" s="479"/>
      <c r="AN42" s="533"/>
      <c r="AO42" s="492"/>
      <c r="AP42" s="492"/>
      <c r="AQ42" s="492"/>
      <c r="AR42" s="492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  <c r="CH42" s="414"/>
      <c r="CI42" s="291"/>
      <c r="CK42" s="291"/>
      <c r="CL42" s="291"/>
      <c r="CM42" s="291"/>
      <c r="CN42" s="291"/>
      <c r="CY42" s="414"/>
      <c r="CZ42" s="414"/>
      <c r="DA42" s="414"/>
      <c r="DB42" s="414"/>
      <c r="DC42" s="414"/>
      <c r="DD42" s="414"/>
      <c r="DE42" s="414"/>
      <c r="DF42" s="414"/>
      <c r="DG42" s="414"/>
      <c r="DH42" s="414"/>
      <c r="DI42" s="414"/>
      <c r="DJ42" s="414"/>
      <c r="DK42" s="414"/>
      <c r="DL42" s="414"/>
      <c r="DM42" s="414"/>
      <c r="EE42" s="535"/>
      <c r="EF42" s="536"/>
      <c r="EG42" s="536"/>
      <c r="EH42" s="536"/>
      <c r="EI42" s="536"/>
      <c r="EJ42" s="536"/>
      <c r="EK42" s="536"/>
      <c r="EL42" s="536"/>
      <c r="EM42" s="536"/>
      <c r="EN42" s="536"/>
      <c r="EO42" s="536"/>
      <c r="EP42" s="536"/>
      <c r="EQ42" s="536"/>
      <c r="ER42" s="526"/>
      <c r="ES42" s="526"/>
      <c r="FB42" s="301"/>
      <c r="FC42" s="301"/>
      <c r="FD42" s="301"/>
      <c r="FE42" s="301"/>
      <c r="FF42" s="301"/>
      <c r="FG42" s="301"/>
      <c r="FX42" s="301"/>
      <c r="FY42" s="301"/>
      <c r="FZ42" s="301"/>
      <c r="GA42" s="301"/>
      <c r="GB42" s="301"/>
      <c r="GC42" s="301"/>
      <c r="GF42" s="301"/>
      <c r="GG42" s="301"/>
      <c r="GH42" s="301"/>
      <c r="GI42" s="301"/>
      <c r="GJ42" s="301"/>
      <c r="GK42" s="301"/>
      <c r="HL42" s="301"/>
      <c r="HM42" s="301"/>
      <c r="HN42" s="301"/>
      <c r="HO42" s="301"/>
      <c r="HP42" s="301"/>
      <c r="HQ42" s="301"/>
      <c r="HT42" s="301"/>
      <c r="HU42" s="301"/>
      <c r="HV42" s="301"/>
      <c r="HW42" s="301"/>
      <c r="HX42" s="301"/>
      <c r="HY42" s="301"/>
      <c r="IB42" s="531"/>
      <c r="IC42" s="291"/>
      <c r="IE42" s="291"/>
      <c r="IF42" s="291"/>
      <c r="IG42" s="291"/>
      <c r="IJ42" s="537"/>
      <c r="IO42" s="416"/>
      <c r="IP42" s="416"/>
      <c r="IQ42" s="416"/>
    </row>
    <row r="43" spans="1:251" ht="15" customHeight="1" thickBot="1" x14ac:dyDescent="0.2">
      <c r="A43" s="414" t="s">
        <v>1096</v>
      </c>
      <c r="D43" s="538" t="s">
        <v>1097</v>
      </c>
      <c r="F43" s="414" t="s">
        <v>1098</v>
      </c>
      <c r="AJ43" s="539" t="s">
        <v>18</v>
      </c>
      <c r="AL43" s="414" t="s">
        <v>1099</v>
      </c>
      <c r="AZ43" s="539" t="s">
        <v>18</v>
      </c>
      <c r="BT43" s="414" t="s">
        <v>1100</v>
      </c>
      <c r="BU43" s="540"/>
      <c r="BV43" s="540"/>
      <c r="BW43" s="540"/>
      <c r="BX43" s="540"/>
      <c r="BY43" s="540"/>
      <c r="BZ43" s="540"/>
      <c r="CA43" s="540"/>
      <c r="CB43" s="540"/>
      <c r="CC43" s="540"/>
      <c r="CD43" s="540"/>
      <c r="CE43" s="540"/>
      <c r="CF43" s="540"/>
      <c r="CG43" s="540"/>
      <c r="CH43" s="540"/>
      <c r="CV43" s="539"/>
      <c r="CW43" s="654" t="s">
        <v>18</v>
      </c>
      <c r="CY43" s="414" t="s">
        <v>1101</v>
      </c>
      <c r="CZ43" s="541"/>
      <c r="DA43" s="541"/>
      <c r="DB43" s="541"/>
      <c r="DC43" s="541"/>
      <c r="DD43" s="541"/>
      <c r="DE43" s="541"/>
      <c r="DF43" s="541"/>
      <c r="DG43" s="541"/>
      <c r="DH43" s="541"/>
      <c r="DI43" s="541"/>
      <c r="DJ43" s="541"/>
      <c r="DK43" s="541"/>
      <c r="DL43" s="541"/>
      <c r="DM43" s="541"/>
      <c r="DN43" s="422"/>
      <c r="DO43" s="422"/>
      <c r="DP43" s="542"/>
      <c r="DQ43" s="542"/>
      <c r="DR43" s="542"/>
      <c r="DS43" s="542"/>
      <c r="DT43" s="542"/>
      <c r="DV43" s="542"/>
      <c r="DW43" s="542"/>
      <c r="DX43" s="542"/>
      <c r="DY43" s="542"/>
      <c r="DZ43" s="542"/>
      <c r="EA43" s="539"/>
      <c r="EB43" s="539" t="s">
        <v>18</v>
      </c>
      <c r="ED43" s="425" t="s">
        <v>1102</v>
      </c>
      <c r="EE43" s="543"/>
      <c r="EF43" s="424"/>
      <c r="EG43" s="424"/>
      <c r="EH43" s="424"/>
      <c r="EI43" s="424"/>
      <c r="EJ43" s="424"/>
      <c r="EK43" s="424"/>
      <c r="EL43" s="424"/>
      <c r="EM43" s="424"/>
      <c r="EN43" s="424"/>
      <c r="EO43" s="424"/>
      <c r="EP43" s="424"/>
      <c r="EQ43" s="424"/>
      <c r="ER43" s="421"/>
      <c r="ES43" s="421"/>
      <c r="ET43" s="544" t="s">
        <v>18</v>
      </c>
      <c r="FA43" s="420" t="s">
        <v>1103</v>
      </c>
      <c r="FB43" s="430"/>
      <c r="FC43" s="430"/>
      <c r="FD43" s="430"/>
      <c r="FE43" s="430"/>
      <c r="FF43" s="430"/>
      <c r="FG43" s="430"/>
      <c r="FH43" s="430"/>
      <c r="FI43" s="430"/>
      <c r="FJ43" s="545" t="s">
        <v>18</v>
      </c>
      <c r="FL43" s="420" t="s">
        <v>1104</v>
      </c>
      <c r="FM43" s="430"/>
      <c r="FN43" s="430"/>
      <c r="FO43" s="430"/>
      <c r="FP43" s="430"/>
      <c r="FQ43" s="430"/>
      <c r="FR43" s="430"/>
      <c r="FS43" s="430"/>
      <c r="FT43" s="430"/>
      <c r="FU43" s="431" t="s">
        <v>18</v>
      </c>
      <c r="FW43" s="420" t="s">
        <v>1105</v>
      </c>
      <c r="FX43" s="430"/>
      <c r="FY43" s="430"/>
      <c r="FZ43" s="430"/>
      <c r="GA43" s="430"/>
      <c r="GB43" s="430"/>
      <c r="GC43" s="431" t="s">
        <v>18</v>
      </c>
      <c r="GE43" s="420" t="s">
        <v>1106</v>
      </c>
      <c r="GF43" s="430"/>
      <c r="GG43" s="430"/>
      <c r="GH43" s="430"/>
      <c r="GI43" s="430"/>
      <c r="GJ43" s="430"/>
      <c r="GK43" s="431" t="s">
        <v>18</v>
      </c>
      <c r="GM43" s="420" t="s">
        <v>1107</v>
      </c>
      <c r="GN43" s="430"/>
      <c r="GO43" s="430"/>
      <c r="GP43" s="430"/>
      <c r="GQ43" s="430"/>
      <c r="GR43" s="430"/>
      <c r="GS43" s="431" t="s">
        <v>18</v>
      </c>
      <c r="GU43" s="420" t="s">
        <v>1108</v>
      </c>
      <c r="GV43" s="430"/>
      <c r="GW43" s="430"/>
      <c r="GX43" s="430"/>
      <c r="GY43" s="430"/>
      <c r="GZ43" s="430"/>
      <c r="HA43" s="431" t="s">
        <v>18</v>
      </c>
      <c r="HC43" s="420" t="s">
        <v>1109</v>
      </c>
      <c r="HD43" s="430"/>
      <c r="HE43" s="430"/>
      <c r="HF43" s="430"/>
      <c r="HG43" s="430"/>
      <c r="HH43" s="430"/>
      <c r="HI43" s="431" t="s">
        <v>18</v>
      </c>
      <c r="HK43" s="420" t="s">
        <v>1110</v>
      </c>
      <c r="HL43" s="430"/>
      <c r="HM43" s="430"/>
      <c r="HN43" s="430"/>
      <c r="HO43" s="430"/>
      <c r="HP43" s="430"/>
      <c r="HQ43" s="546" t="s">
        <v>18</v>
      </c>
      <c r="HS43" s="420" t="s">
        <v>1111</v>
      </c>
      <c r="HT43" s="430"/>
      <c r="HU43" s="430"/>
      <c r="HV43" s="430"/>
      <c r="HW43" s="430"/>
      <c r="HX43" s="430"/>
      <c r="HY43" s="430"/>
      <c r="HZ43" s="546" t="s">
        <v>18</v>
      </c>
      <c r="IB43" s="414" t="s">
        <v>1112</v>
      </c>
      <c r="IC43" s="433"/>
      <c r="IE43" s="291"/>
      <c r="IF43" s="291"/>
      <c r="IG43" s="546" t="s">
        <v>18</v>
      </c>
      <c r="II43" s="414" t="s">
        <v>1113</v>
      </c>
      <c r="IJ43" s="547"/>
      <c r="IO43" s="416"/>
      <c r="IP43" s="416"/>
      <c r="IQ43" s="416"/>
    </row>
    <row r="44" spans="1:251" ht="15" customHeight="1" x14ac:dyDescent="0.15">
      <c r="A44" s="630" t="s">
        <v>1114</v>
      </c>
      <c r="B44" s="548"/>
      <c r="C44" s="548"/>
      <c r="D44" s="548"/>
      <c r="E44" s="548"/>
      <c r="F44" s="548"/>
      <c r="G44" s="633" t="s">
        <v>1115</v>
      </c>
      <c r="H44" s="633"/>
      <c r="I44" s="633"/>
      <c r="J44" s="633"/>
      <c r="K44" s="633"/>
      <c r="L44" s="633"/>
      <c r="M44" s="549"/>
      <c r="N44" s="442"/>
      <c r="O44" s="442"/>
      <c r="P44" s="442"/>
      <c r="Q44" s="442"/>
      <c r="R44" s="442"/>
      <c r="S44" s="633" t="s">
        <v>1116</v>
      </c>
      <c r="T44" s="633"/>
      <c r="U44" s="633"/>
      <c r="V44" s="633"/>
      <c r="W44" s="633"/>
      <c r="X44" s="633"/>
      <c r="Y44" s="549"/>
      <c r="Z44" s="633" t="s">
        <v>1117</v>
      </c>
      <c r="AA44" s="633"/>
      <c r="AB44" s="633"/>
      <c r="AC44" s="633"/>
      <c r="AD44" s="633"/>
      <c r="AE44" s="633"/>
      <c r="AF44" s="633"/>
      <c r="AG44" s="633"/>
      <c r="AH44" s="633"/>
      <c r="AI44" s="633"/>
      <c r="AJ44" s="633"/>
      <c r="AL44" s="630" t="s">
        <v>1114</v>
      </c>
      <c r="AM44" s="437"/>
      <c r="AN44" s="629" t="s">
        <v>970</v>
      </c>
      <c r="AO44" s="629"/>
      <c r="AP44" s="629"/>
      <c r="AQ44" s="629"/>
      <c r="AR44" s="629"/>
      <c r="AS44" s="629"/>
      <c r="AT44" s="549"/>
      <c r="AU44" s="629" t="s">
        <v>1118</v>
      </c>
      <c r="AV44" s="629"/>
      <c r="AW44" s="629"/>
      <c r="AX44" s="629"/>
      <c r="AY44" s="629"/>
      <c r="AZ44" s="629"/>
      <c r="BT44" s="550" t="s">
        <v>1119</v>
      </c>
      <c r="BU44" s="334">
        <v>1989</v>
      </c>
      <c r="BV44" s="334">
        <v>1990</v>
      </c>
      <c r="BW44" s="334">
        <v>1991</v>
      </c>
      <c r="BX44" s="334">
        <v>1992</v>
      </c>
      <c r="BY44" s="334">
        <v>1993</v>
      </c>
      <c r="BZ44" s="334">
        <v>1994</v>
      </c>
      <c r="CA44" s="334">
        <v>1995</v>
      </c>
      <c r="CB44" s="334">
        <v>1996</v>
      </c>
      <c r="CC44" s="334">
        <v>1997</v>
      </c>
      <c r="CD44" s="334">
        <v>1998</v>
      </c>
      <c r="CE44" s="334">
        <v>1999</v>
      </c>
      <c r="CF44" s="334">
        <v>2000</v>
      </c>
      <c r="CG44" s="334">
        <v>2001</v>
      </c>
      <c r="CH44" s="334">
        <v>2002</v>
      </c>
      <c r="CI44" s="334">
        <v>2003</v>
      </c>
      <c r="CJ44" s="334">
        <v>2004</v>
      </c>
      <c r="CK44" s="334">
        <v>2005</v>
      </c>
      <c r="CL44" s="334">
        <v>2006</v>
      </c>
      <c r="CM44" s="334">
        <v>2007</v>
      </c>
      <c r="CN44" s="334">
        <v>2008</v>
      </c>
      <c r="CO44" s="334">
        <v>2009</v>
      </c>
      <c r="CP44" s="334">
        <v>2010</v>
      </c>
      <c r="CQ44" s="334">
        <v>2011</v>
      </c>
      <c r="CR44" s="334">
        <v>2012</v>
      </c>
      <c r="CS44" s="334">
        <v>2013</v>
      </c>
      <c r="CT44" s="334">
        <v>2014</v>
      </c>
      <c r="CU44" s="334">
        <v>2015</v>
      </c>
      <c r="CV44" s="334">
        <v>2016</v>
      </c>
      <c r="CW44" s="258">
        <v>2017</v>
      </c>
      <c r="CY44" s="550" t="s">
        <v>1120</v>
      </c>
      <c r="CZ44" s="334">
        <v>1989</v>
      </c>
      <c r="DA44" s="334">
        <v>1990</v>
      </c>
      <c r="DB44" s="334">
        <v>1991</v>
      </c>
      <c r="DC44" s="334">
        <v>1992</v>
      </c>
      <c r="DD44" s="334">
        <v>1993</v>
      </c>
      <c r="DE44" s="334">
        <v>1994</v>
      </c>
      <c r="DF44" s="334">
        <v>1995</v>
      </c>
      <c r="DG44" s="334">
        <v>1996</v>
      </c>
      <c r="DH44" s="334">
        <v>1997</v>
      </c>
      <c r="DI44" s="334">
        <v>1998</v>
      </c>
      <c r="DJ44" s="334">
        <v>1999</v>
      </c>
      <c r="DK44" s="334">
        <v>2000</v>
      </c>
      <c r="DL44" s="334">
        <v>2001</v>
      </c>
      <c r="DM44" s="334">
        <v>2002</v>
      </c>
      <c r="DN44" s="334">
        <v>2003</v>
      </c>
      <c r="DO44" s="334">
        <v>2004</v>
      </c>
      <c r="DP44" s="334">
        <v>2005</v>
      </c>
      <c r="DQ44" s="334">
        <v>2006</v>
      </c>
      <c r="DR44" s="334">
        <v>2007</v>
      </c>
      <c r="DS44" s="334">
        <v>2008</v>
      </c>
      <c r="DT44" s="334">
        <v>2009</v>
      </c>
      <c r="DU44" s="334">
        <v>2010</v>
      </c>
      <c r="DV44" s="334">
        <v>2011</v>
      </c>
      <c r="DW44" s="334">
        <v>2012</v>
      </c>
      <c r="DX44" s="334">
        <v>2013</v>
      </c>
      <c r="DY44" s="334">
        <v>2014</v>
      </c>
      <c r="DZ44" s="334">
        <v>2015</v>
      </c>
      <c r="EA44" s="334">
        <v>2016</v>
      </c>
      <c r="EB44" s="551">
        <v>2017</v>
      </c>
      <c r="ED44" s="625" t="s">
        <v>1121</v>
      </c>
      <c r="EE44" s="673" t="s">
        <v>990</v>
      </c>
      <c r="EF44" s="631"/>
      <c r="EG44" s="674"/>
      <c r="EH44" s="673" t="s">
        <v>991</v>
      </c>
      <c r="EI44" s="631"/>
      <c r="EJ44" s="674"/>
      <c r="EK44" s="673" t="s">
        <v>190</v>
      </c>
      <c r="EL44" s="631"/>
      <c r="EM44" s="674"/>
      <c r="EN44" s="673" t="s">
        <v>191</v>
      </c>
      <c r="EO44" s="631"/>
      <c r="EP44" s="674"/>
      <c r="EQ44" s="681" t="s">
        <v>992</v>
      </c>
      <c r="ER44" s="631" t="s">
        <v>16</v>
      </c>
      <c r="ES44" s="631"/>
      <c r="ET44" s="631"/>
      <c r="FA44" s="632" t="s">
        <v>1114</v>
      </c>
      <c r="FB44" s="696" t="s">
        <v>746</v>
      </c>
      <c r="FC44" s="629"/>
      <c r="FD44" s="629"/>
      <c r="FE44" s="697"/>
      <c r="FF44" s="629" t="s">
        <v>997</v>
      </c>
      <c r="FG44" s="629"/>
      <c r="FH44" s="629"/>
      <c r="FI44" s="629"/>
      <c r="FJ44" s="629"/>
      <c r="FL44" s="630" t="s">
        <v>1114</v>
      </c>
      <c r="FM44" s="696" t="s">
        <v>998</v>
      </c>
      <c r="FN44" s="631"/>
      <c r="FO44" s="631"/>
      <c r="FP44" s="674"/>
      <c r="FQ44" s="696" t="s">
        <v>999</v>
      </c>
      <c r="FR44" s="697"/>
      <c r="FS44" s="629" t="s">
        <v>1000</v>
      </c>
      <c r="FT44" s="631"/>
      <c r="FU44" s="631"/>
      <c r="FW44" s="625" t="s">
        <v>1114</v>
      </c>
      <c r="FX44" s="696" t="s">
        <v>1001</v>
      </c>
      <c r="FY44" s="631"/>
      <c r="FZ44" s="674"/>
      <c r="GA44" s="629" t="s">
        <v>861</v>
      </c>
      <c r="GB44" s="631"/>
      <c r="GC44" s="631"/>
      <c r="GE44" s="625" t="s">
        <v>1114</v>
      </c>
      <c r="GF44" s="696" t="s">
        <v>873</v>
      </c>
      <c r="GG44" s="631"/>
      <c r="GH44" s="674"/>
      <c r="GI44" s="618" t="s">
        <v>1002</v>
      </c>
      <c r="GJ44" s="607"/>
      <c r="GK44" s="607"/>
      <c r="GM44" s="630" t="s">
        <v>1114</v>
      </c>
      <c r="GN44" s="696" t="s">
        <v>1003</v>
      </c>
      <c r="GO44" s="629"/>
      <c r="GP44" s="697"/>
      <c r="GQ44" s="629" t="s">
        <v>1004</v>
      </c>
      <c r="GR44" s="629"/>
      <c r="GS44" s="629"/>
      <c r="GU44" s="630" t="s">
        <v>1114</v>
      </c>
      <c r="GV44" s="696" t="s">
        <v>1005</v>
      </c>
      <c r="GW44" s="629"/>
      <c r="GX44" s="697"/>
      <c r="GY44" s="629" t="s">
        <v>1006</v>
      </c>
      <c r="GZ44" s="629"/>
      <c r="HA44" s="629"/>
      <c r="HC44" s="630" t="s">
        <v>1114</v>
      </c>
      <c r="HD44" s="696" t="s">
        <v>1007</v>
      </c>
      <c r="HE44" s="629"/>
      <c r="HF44" s="697"/>
      <c r="HG44" s="629" t="s">
        <v>1008</v>
      </c>
      <c r="HH44" s="629"/>
      <c r="HI44" s="629"/>
      <c r="HK44" s="625" t="s">
        <v>1114</v>
      </c>
      <c r="HL44" s="696" t="s">
        <v>1009</v>
      </c>
      <c r="HM44" s="629"/>
      <c r="HN44" s="697"/>
      <c r="HO44" s="618" t="s">
        <v>877</v>
      </c>
      <c r="HP44" s="618"/>
      <c r="HQ44" s="618"/>
      <c r="HS44" s="625" t="s">
        <v>1114</v>
      </c>
      <c r="HT44" s="696" t="s">
        <v>1010</v>
      </c>
      <c r="HU44" s="631"/>
      <c r="HV44" s="674"/>
      <c r="HW44" s="618" t="s">
        <v>1011</v>
      </c>
      <c r="HX44" s="607"/>
      <c r="HY44" s="607"/>
      <c r="HZ44" s="607"/>
      <c r="IB44" s="627" t="s">
        <v>1122</v>
      </c>
      <c r="IC44" s="685" t="s">
        <v>1123</v>
      </c>
      <c r="ID44" s="686"/>
      <c r="IE44" s="441"/>
      <c r="IF44" s="442" t="s">
        <v>1014</v>
      </c>
      <c r="IG44" s="619" t="s">
        <v>1014</v>
      </c>
      <c r="II44" s="621" t="s">
        <v>1121</v>
      </c>
      <c r="IJ44" s="606" t="s">
        <v>177</v>
      </c>
      <c r="IK44" s="606"/>
      <c r="IL44" s="549"/>
      <c r="IM44" s="617" t="s">
        <v>113</v>
      </c>
      <c r="IN44" s="549"/>
      <c r="IO44" s="623" t="s">
        <v>1124</v>
      </c>
      <c r="IP44" s="623"/>
      <c r="IQ44" s="623"/>
    </row>
    <row r="45" spans="1:251" ht="15" customHeight="1" x14ac:dyDescent="0.15">
      <c r="A45" s="626"/>
      <c r="B45" s="449">
        <v>2003</v>
      </c>
      <c r="C45" s="449">
        <v>2004</v>
      </c>
      <c r="D45" s="255">
        <v>2005</v>
      </c>
      <c r="E45" s="255">
        <v>2006</v>
      </c>
      <c r="F45" s="255">
        <v>2008</v>
      </c>
      <c r="G45" s="255">
        <v>2009</v>
      </c>
      <c r="H45" s="257">
        <v>2010</v>
      </c>
      <c r="I45" s="257">
        <v>2015</v>
      </c>
      <c r="J45" s="257">
        <v>2016</v>
      </c>
      <c r="K45" s="257">
        <v>2017</v>
      </c>
      <c r="L45" s="451"/>
      <c r="M45" s="452"/>
      <c r="N45" s="452">
        <v>2003</v>
      </c>
      <c r="O45" s="452">
        <v>2004</v>
      </c>
      <c r="P45" s="257">
        <v>2005</v>
      </c>
      <c r="Q45" s="257">
        <v>2006</v>
      </c>
      <c r="R45" s="257">
        <v>2008</v>
      </c>
      <c r="S45" s="257">
        <v>2009</v>
      </c>
      <c r="T45" s="257">
        <v>2013</v>
      </c>
      <c r="U45" s="257">
        <v>2015</v>
      </c>
      <c r="V45" s="257">
        <v>2016</v>
      </c>
      <c r="W45" s="257">
        <v>2017</v>
      </c>
      <c r="X45" s="452"/>
      <c r="Y45" s="452"/>
      <c r="Z45" s="452">
        <v>2003</v>
      </c>
      <c r="AA45" s="452">
        <v>2004</v>
      </c>
      <c r="AB45" s="257">
        <v>2005</v>
      </c>
      <c r="AC45" s="257">
        <v>2006</v>
      </c>
      <c r="AD45" s="257">
        <v>2008</v>
      </c>
      <c r="AE45" s="257">
        <v>2009</v>
      </c>
      <c r="AF45" s="257">
        <v>2013</v>
      </c>
      <c r="AG45" s="257">
        <v>2015</v>
      </c>
      <c r="AH45" s="257">
        <v>2016</v>
      </c>
      <c r="AI45" s="257">
        <v>2017</v>
      </c>
      <c r="AJ45" s="452"/>
      <c r="AL45" s="626"/>
      <c r="AM45" s="449"/>
      <c r="AN45" s="255">
        <v>2009</v>
      </c>
      <c r="AO45" s="257">
        <v>2010</v>
      </c>
      <c r="AP45" s="257">
        <v>2015</v>
      </c>
      <c r="AQ45" s="257">
        <v>2016</v>
      </c>
      <c r="AR45" s="257">
        <v>2017</v>
      </c>
      <c r="AS45" s="452"/>
      <c r="AT45" s="452"/>
      <c r="AU45" s="257">
        <v>2009</v>
      </c>
      <c r="AV45" s="257">
        <v>2010</v>
      </c>
      <c r="AW45" s="257">
        <v>2015</v>
      </c>
      <c r="AX45" s="257" t="s">
        <v>1024</v>
      </c>
      <c r="AY45" s="257">
        <v>2017</v>
      </c>
      <c r="AZ45" s="452"/>
      <c r="BT45" s="552" t="s">
        <v>1125</v>
      </c>
      <c r="BU45" s="553">
        <v>100</v>
      </c>
      <c r="BV45" s="553">
        <v>99.999999999999986</v>
      </c>
      <c r="BW45" s="553">
        <v>100</v>
      </c>
      <c r="BX45" s="553">
        <v>99.999999999999986</v>
      </c>
      <c r="BY45" s="553">
        <v>99.999999999999986</v>
      </c>
      <c r="BZ45" s="553">
        <v>100.00000000000001</v>
      </c>
      <c r="CA45" s="553">
        <v>99.999999999999986</v>
      </c>
      <c r="CB45" s="553">
        <v>100</v>
      </c>
      <c r="CC45" s="553">
        <v>100</v>
      </c>
      <c r="CD45" s="553">
        <v>100</v>
      </c>
      <c r="CE45" s="553">
        <v>100.00000000000001</v>
      </c>
      <c r="CF45" s="553">
        <v>100</v>
      </c>
      <c r="CG45" s="553">
        <v>100</v>
      </c>
      <c r="CH45" s="553">
        <v>100</v>
      </c>
      <c r="CI45" s="553">
        <v>100</v>
      </c>
      <c r="CJ45" s="553">
        <v>100.00000000000001</v>
      </c>
      <c r="CK45" s="553">
        <v>100</v>
      </c>
      <c r="CL45" s="553">
        <v>100.00000000000001</v>
      </c>
      <c r="CM45" s="553">
        <v>100</v>
      </c>
      <c r="CN45" s="553">
        <v>99.999999999999986</v>
      </c>
      <c r="CO45" s="553">
        <v>100.00000000000001</v>
      </c>
      <c r="CP45" s="553">
        <v>100</v>
      </c>
      <c r="CQ45" s="553">
        <v>100</v>
      </c>
      <c r="CR45" s="553">
        <v>99.999999999999986</v>
      </c>
      <c r="CS45" s="553">
        <v>99.999999999999986</v>
      </c>
      <c r="CT45" s="553">
        <v>100.00000000000003</v>
      </c>
      <c r="CU45" s="553">
        <v>99.999999999999986</v>
      </c>
      <c r="CV45" s="553">
        <v>100</v>
      </c>
      <c r="CW45" s="557">
        <v>100.00000000000001</v>
      </c>
      <c r="CY45" s="554" t="s">
        <v>1125</v>
      </c>
      <c r="CZ45" s="555">
        <v>100</v>
      </c>
      <c r="DA45" s="555">
        <v>100</v>
      </c>
      <c r="DB45" s="555">
        <v>100</v>
      </c>
      <c r="DC45" s="555">
        <v>100</v>
      </c>
      <c r="DD45" s="555">
        <v>100</v>
      </c>
      <c r="DE45" s="555">
        <v>100</v>
      </c>
      <c r="DF45" s="555">
        <v>100</v>
      </c>
      <c r="DG45" s="555">
        <v>100</v>
      </c>
      <c r="DH45" s="555">
        <v>100</v>
      </c>
      <c r="DI45" s="555">
        <v>100</v>
      </c>
      <c r="DJ45" s="555">
        <v>100</v>
      </c>
      <c r="DK45" s="555">
        <v>100</v>
      </c>
      <c r="DL45" s="555">
        <v>100</v>
      </c>
      <c r="DM45" s="556">
        <v>100</v>
      </c>
      <c r="DN45" s="557">
        <v>100</v>
      </c>
      <c r="DO45" s="557">
        <v>100</v>
      </c>
      <c r="DP45" s="557">
        <v>100</v>
      </c>
      <c r="DQ45" s="557">
        <v>100</v>
      </c>
      <c r="DR45" s="557">
        <v>100</v>
      </c>
      <c r="DS45" s="557">
        <v>100</v>
      </c>
      <c r="DT45" s="557">
        <v>100</v>
      </c>
      <c r="DU45" s="557">
        <v>100</v>
      </c>
      <c r="DV45" s="557">
        <v>100</v>
      </c>
      <c r="DW45" s="557">
        <v>99.999999999999986</v>
      </c>
      <c r="DX45" s="557">
        <v>100</v>
      </c>
      <c r="DY45" s="557">
        <v>100</v>
      </c>
      <c r="DZ45" s="557">
        <v>100</v>
      </c>
      <c r="EA45" s="557">
        <v>100.00000000000001</v>
      </c>
      <c r="EB45" s="557">
        <v>99.999999999999986</v>
      </c>
      <c r="ED45" s="626"/>
      <c r="EE45" s="659" t="s">
        <v>1025</v>
      </c>
      <c r="EF45" s="560" t="s">
        <v>996</v>
      </c>
      <c r="EG45" s="660" t="s">
        <v>16</v>
      </c>
      <c r="EH45" s="659" t="s">
        <v>1025</v>
      </c>
      <c r="EI45" s="560" t="s">
        <v>996</v>
      </c>
      <c r="EJ45" s="660" t="s">
        <v>16</v>
      </c>
      <c r="EK45" s="659" t="s">
        <v>1025</v>
      </c>
      <c r="EL45" s="560" t="s">
        <v>996</v>
      </c>
      <c r="EM45" s="660" t="s">
        <v>16</v>
      </c>
      <c r="EN45" s="659" t="s">
        <v>1025</v>
      </c>
      <c r="EO45" s="560" t="s">
        <v>996</v>
      </c>
      <c r="EP45" s="660" t="s">
        <v>16</v>
      </c>
      <c r="EQ45" s="669" t="s">
        <v>1025</v>
      </c>
      <c r="ER45" s="452" t="s">
        <v>1025</v>
      </c>
      <c r="ES45" s="452" t="s">
        <v>996</v>
      </c>
      <c r="ET45" s="452" t="s">
        <v>16</v>
      </c>
      <c r="FA45" s="628"/>
      <c r="FB45" s="689" t="s">
        <v>991</v>
      </c>
      <c r="FC45" s="456" t="s">
        <v>1026</v>
      </c>
      <c r="FD45" s="456" t="s">
        <v>1027</v>
      </c>
      <c r="FE45" s="660" t="s">
        <v>16</v>
      </c>
      <c r="FF45" s="456" t="s">
        <v>990</v>
      </c>
      <c r="FG45" s="456" t="s">
        <v>991</v>
      </c>
      <c r="FH45" s="456" t="s">
        <v>1026</v>
      </c>
      <c r="FI45" s="456" t="s">
        <v>1027</v>
      </c>
      <c r="FJ45" s="452" t="s">
        <v>16</v>
      </c>
      <c r="FL45" s="626"/>
      <c r="FM45" s="689" t="s">
        <v>990</v>
      </c>
      <c r="FN45" s="456" t="s">
        <v>991</v>
      </c>
      <c r="FO45" s="456" t="s">
        <v>1027</v>
      </c>
      <c r="FP45" s="660" t="s">
        <v>16</v>
      </c>
      <c r="FQ45" s="689" t="s">
        <v>1027</v>
      </c>
      <c r="FR45" s="660" t="s">
        <v>16</v>
      </c>
      <c r="FS45" s="456" t="s">
        <v>990</v>
      </c>
      <c r="FT45" s="456" t="s">
        <v>991</v>
      </c>
      <c r="FU45" s="452" t="s">
        <v>16</v>
      </c>
      <c r="FW45" s="625"/>
      <c r="FX45" s="709" t="s">
        <v>990</v>
      </c>
      <c r="FY45" s="448" t="s">
        <v>991</v>
      </c>
      <c r="FZ45" s="710" t="s">
        <v>16</v>
      </c>
      <c r="GA45" s="448" t="s">
        <v>990</v>
      </c>
      <c r="GB45" s="448" t="s">
        <v>991</v>
      </c>
      <c r="GC45" s="444" t="s">
        <v>16</v>
      </c>
      <c r="GE45" s="626"/>
      <c r="GF45" s="689" t="s">
        <v>990</v>
      </c>
      <c r="GG45" s="456" t="s">
        <v>991</v>
      </c>
      <c r="GH45" s="660" t="s">
        <v>16</v>
      </c>
      <c r="GI45" s="456" t="s">
        <v>990</v>
      </c>
      <c r="GJ45" s="456" t="s">
        <v>991</v>
      </c>
      <c r="GK45" s="452" t="s">
        <v>16</v>
      </c>
      <c r="GM45" s="626"/>
      <c r="GN45" s="689" t="s">
        <v>990</v>
      </c>
      <c r="GO45" s="456" t="s">
        <v>991</v>
      </c>
      <c r="GP45" s="660" t="s">
        <v>16</v>
      </c>
      <c r="GQ45" s="456" t="s">
        <v>990</v>
      </c>
      <c r="GR45" s="456" t="s">
        <v>991</v>
      </c>
      <c r="GS45" s="452" t="s">
        <v>16</v>
      </c>
      <c r="GU45" s="626"/>
      <c r="GV45" s="689" t="s">
        <v>990</v>
      </c>
      <c r="GW45" s="456" t="s">
        <v>991</v>
      </c>
      <c r="GX45" s="660" t="s">
        <v>16</v>
      </c>
      <c r="GY45" s="456" t="s">
        <v>990</v>
      </c>
      <c r="GZ45" s="456" t="s">
        <v>991</v>
      </c>
      <c r="HA45" s="452" t="s">
        <v>16</v>
      </c>
      <c r="HC45" s="626"/>
      <c r="HD45" s="689" t="s">
        <v>990</v>
      </c>
      <c r="HE45" s="456" t="s">
        <v>991</v>
      </c>
      <c r="HF45" s="660" t="s">
        <v>16</v>
      </c>
      <c r="HG45" s="456" t="s">
        <v>990</v>
      </c>
      <c r="HH45" s="456" t="s">
        <v>991</v>
      </c>
      <c r="HI45" s="452" t="s">
        <v>16</v>
      </c>
      <c r="HK45" s="626"/>
      <c r="HL45" s="689" t="s">
        <v>990</v>
      </c>
      <c r="HM45" s="456" t="s">
        <v>991</v>
      </c>
      <c r="HN45" s="660" t="s">
        <v>16</v>
      </c>
      <c r="HO45" s="456" t="s">
        <v>990</v>
      </c>
      <c r="HP45" s="456" t="s">
        <v>991</v>
      </c>
      <c r="HQ45" s="452" t="s">
        <v>16</v>
      </c>
      <c r="HS45" s="626"/>
      <c r="HT45" s="689" t="s">
        <v>990</v>
      </c>
      <c r="HU45" s="456" t="s">
        <v>991</v>
      </c>
      <c r="HV45" s="660" t="s">
        <v>16</v>
      </c>
      <c r="HW45" s="456" t="s">
        <v>990</v>
      </c>
      <c r="HX45" s="456" t="s">
        <v>991</v>
      </c>
      <c r="HY45" s="452" t="s">
        <v>1027</v>
      </c>
      <c r="HZ45" s="452" t="s">
        <v>16</v>
      </c>
      <c r="IB45" s="628"/>
      <c r="IC45" s="687"/>
      <c r="ID45" s="688"/>
      <c r="IE45" s="558"/>
      <c r="IF45" s="559" t="s">
        <v>1126</v>
      </c>
      <c r="IG45" s="620"/>
      <c r="II45" s="622"/>
      <c r="IJ45" s="607"/>
      <c r="IK45" s="607"/>
      <c r="IL45" s="561"/>
      <c r="IM45" s="618"/>
      <c r="IN45" s="561"/>
      <c r="IO45" s="624"/>
      <c r="IP45" s="624"/>
      <c r="IQ45" s="624"/>
    </row>
    <row r="46" spans="1:251" ht="15" customHeight="1" x14ac:dyDescent="0.15">
      <c r="A46" s="554" t="s">
        <v>1125</v>
      </c>
      <c r="B46" s="562">
        <v>100</v>
      </c>
      <c r="C46" s="562">
        <v>100</v>
      </c>
      <c r="D46" s="563">
        <v>100</v>
      </c>
      <c r="E46" s="563">
        <v>100</v>
      </c>
      <c r="F46" s="563">
        <v>100</v>
      </c>
      <c r="G46" s="564">
        <v>100</v>
      </c>
      <c r="H46" s="565">
        <v>100.00000000000001</v>
      </c>
      <c r="I46" s="565">
        <v>100.00000000000001</v>
      </c>
      <c r="J46" s="565">
        <v>100</v>
      </c>
      <c r="K46" s="565">
        <v>99.999999999999986</v>
      </c>
      <c r="L46" s="557"/>
      <c r="M46" s="557"/>
      <c r="N46" s="557">
        <v>100</v>
      </c>
      <c r="O46" s="557">
        <v>100</v>
      </c>
      <c r="P46" s="565">
        <v>100</v>
      </c>
      <c r="Q46" s="565">
        <v>100</v>
      </c>
      <c r="R46" s="565">
        <v>100</v>
      </c>
      <c r="S46" s="565">
        <v>100</v>
      </c>
      <c r="T46" s="565">
        <v>100</v>
      </c>
      <c r="U46" s="565">
        <v>100</v>
      </c>
      <c r="V46" s="565">
        <v>100</v>
      </c>
      <c r="W46" s="565">
        <v>100.00000000000001</v>
      </c>
      <c r="X46" s="557"/>
      <c r="Y46" s="557"/>
      <c r="Z46" s="557">
        <v>100</v>
      </c>
      <c r="AA46" s="557">
        <v>100</v>
      </c>
      <c r="AB46" s="565">
        <v>100</v>
      </c>
      <c r="AC46" s="565">
        <v>100</v>
      </c>
      <c r="AD46" s="565">
        <v>100</v>
      </c>
      <c r="AE46" s="565">
        <v>100</v>
      </c>
      <c r="AF46" s="565">
        <v>100</v>
      </c>
      <c r="AG46" s="565">
        <v>100</v>
      </c>
      <c r="AH46" s="565">
        <v>100</v>
      </c>
      <c r="AI46" s="565">
        <v>100</v>
      </c>
      <c r="AJ46" s="557"/>
      <c r="AL46" s="554" t="s">
        <v>1125</v>
      </c>
      <c r="AM46" s="562"/>
      <c r="AN46" s="563">
        <v>100</v>
      </c>
      <c r="AO46" s="565">
        <v>100</v>
      </c>
      <c r="AP46" s="565">
        <v>100</v>
      </c>
      <c r="AQ46" s="565">
        <v>100.00000000000001</v>
      </c>
      <c r="AR46" s="565">
        <v>99.999925177101701</v>
      </c>
      <c r="AS46" s="556"/>
      <c r="AT46" s="556"/>
      <c r="AU46" s="565">
        <v>99.999999999999986</v>
      </c>
      <c r="AV46" s="565">
        <v>100.00000000000001</v>
      </c>
      <c r="AW46" s="565">
        <v>100</v>
      </c>
      <c r="AX46" s="565">
        <v>99.999999999999986</v>
      </c>
      <c r="AY46" s="565">
        <v>100</v>
      </c>
      <c r="AZ46" s="557"/>
      <c r="BT46" s="493" t="s">
        <v>1040</v>
      </c>
      <c r="BU46" s="566">
        <v>3.9389452101606106</v>
      </c>
      <c r="BV46" s="566">
        <v>4.0929752066115705</v>
      </c>
      <c r="BW46" s="566">
        <v>4.2336108830772838</v>
      </c>
      <c r="BX46" s="566">
        <v>4.0628312614435771</v>
      </c>
      <c r="BY46" s="566">
        <v>3.9015292801193584</v>
      </c>
      <c r="BZ46" s="566">
        <v>3.8253318801479392</v>
      </c>
      <c r="CA46" s="566">
        <v>4.1215398399798797</v>
      </c>
      <c r="CB46" s="566">
        <v>4.2025690411712739</v>
      </c>
      <c r="CC46" s="566">
        <v>4.3282796236043799</v>
      </c>
      <c r="CD46" s="566">
        <v>4.3853460656605101</v>
      </c>
      <c r="CE46" s="566">
        <v>4.4313291528341328</v>
      </c>
      <c r="CF46" s="566">
        <v>4.6595625082224057</v>
      </c>
      <c r="CG46" s="566">
        <v>5.0705641053503756</v>
      </c>
      <c r="CH46" s="566">
        <v>5.2627957226022213</v>
      </c>
      <c r="CI46" s="566">
        <v>5.1954192057154867</v>
      </c>
      <c r="CJ46" s="566">
        <v>5.1597128328592126</v>
      </c>
      <c r="CK46" s="566">
        <v>4.967241158510932</v>
      </c>
      <c r="CL46" s="566">
        <v>5.1203479206945888</v>
      </c>
      <c r="CM46" s="566">
        <v>5.1549383273667244</v>
      </c>
      <c r="CN46" s="566">
        <v>5.2690873246214842</v>
      </c>
      <c r="CO46" s="566">
        <v>5.2488881920884323</v>
      </c>
      <c r="CP46" s="566">
        <v>5.5240285681054644</v>
      </c>
      <c r="CQ46" s="566">
        <v>5.5320069276001282</v>
      </c>
      <c r="CR46" s="566">
        <v>5.7495968000767599</v>
      </c>
      <c r="CS46" s="566">
        <v>5.9443924507463786</v>
      </c>
      <c r="CT46" s="566">
        <v>6.4054105314333967</v>
      </c>
      <c r="CU46" s="566">
        <v>6.9161562377163568</v>
      </c>
      <c r="CV46" s="566">
        <v>7.1309095849372852</v>
      </c>
      <c r="CW46" s="566">
        <v>7.0943858846782195</v>
      </c>
      <c r="CY46" s="493" t="s">
        <v>1040</v>
      </c>
      <c r="CZ46" s="566">
        <v>4.38958819496938</v>
      </c>
      <c r="DA46" s="566">
        <v>4.452082313854806</v>
      </c>
      <c r="DB46" s="566">
        <v>4.4460199426527964</v>
      </c>
      <c r="DC46" s="566">
        <v>4.432360738471731</v>
      </c>
      <c r="DD46" s="566">
        <v>4.3253430964577868</v>
      </c>
      <c r="DE46" s="566">
        <v>4.4755091647074234</v>
      </c>
      <c r="DF46" s="566">
        <v>4.4967699383515845</v>
      </c>
      <c r="DG46" s="566">
        <v>5.2222957857548762</v>
      </c>
      <c r="DH46" s="566">
        <v>5.3105505831299151</v>
      </c>
      <c r="DI46" s="566">
        <v>5.3427040705375326</v>
      </c>
      <c r="DJ46" s="566">
        <v>5.3901999190602607</v>
      </c>
      <c r="DK46" s="566">
        <v>5.3901999190602607</v>
      </c>
      <c r="DL46" s="566">
        <v>5.3901999190602607</v>
      </c>
      <c r="DM46" s="566">
        <v>5.3826454442565552</v>
      </c>
      <c r="DN46" s="566">
        <v>5.2440068493150687</v>
      </c>
      <c r="DO46" s="566">
        <v>5.2467162434720942</v>
      </c>
      <c r="DP46" s="566">
        <v>5.3276040172147452</v>
      </c>
      <c r="DQ46" s="566">
        <v>5.4744188934998963</v>
      </c>
      <c r="DR46" s="566">
        <v>5.9582354855926489</v>
      </c>
      <c r="DS46" s="566">
        <v>5.9940618071523648</v>
      </c>
      <c r="DT46" s="566">
        <v>6.048875230037587</v>
      </c>
      <c r="DU46" s="566">
        <v>6.1990686845168801</v>
      </c>
      <c r="DV46" s="566">
        <v>6.3235026414469813</v>
      </c>
      <c r="DW46" s="566">
        <v>6.5233379660161877</v>
      </c>
      <c r="DX46" s="566">
        <v>6.6314798322260504</v>
      </c>
      <c r="DY46" s="566">
        <v>7.0056119567729658</v>
      </c>
      <c r="DZ46" s="566">
        <v>7.0703387135913882</v>
      </c>
      <c r="EA46" s="566">
        <v>6.9730315488319219</v>
      </c>
      <c r="EB46" s="566">
        <v>7.0234739998947342</v>
      </c>
      <c r="ED46" s="471" t="s">
        <v>1125</v>
      </c>
      <c r="EE46" s="675">
        <v>100.00000000000001</v>
      </c>
      <c r="EF46" s="572">
        <v>100</v>
      </c>
      <c r="EG46" s="676">
        <v>100</v>
      </c>
      <c r="EH46" s="675">
        <v>100.00000000000003</v>
      </c>
      <c r="EI46" s="572">
        <v>100</v>
      </c>
      <c r="EJ46" s="676">
        <v>99.999999999999986</v>
      </c>
      <c r="EK46" s="675">
        <v>100.00000000000001</v>
      </c>
      <c r="EL46" s="572">
        <v>100</v>
      </c>
      <c r="EM46" s="676">
        <v>100</v>
      </c>
      <c r="EN46" s="675">
        <v>99.999999999999986</v>
      </c>
      <c r="EO46" s="572">
        <v>100</v>
      </c>
      <c r="EP46" s="676">
        <v>100</v>
      </c>
      <c r="EQ46" s="682">
        <v>100</v>
      </c>
      <c r="ER46" s="567">
        <v>100.00000000000001</v>
      </c>
      <c r="ES46" s="567">
        <v>99.999999999999986</v>
      </c>
      <c r="ET46" s="567">
        <v>100.00000000000001</v>
      </c>
      <c r="FA46" s="471" t="s">
        <v>16</v>
      </c>
      <c r="FB46" s="675">
        <v>100</v>
      </c>
      <c r="FC46" s="572">
        <v>100</v>
      </c>
      <c r="FD46" s="572">
        <v>100</v>
      </c>
      <c r="FE46" s="676">
        <v>99.999999999999986</v>
      </c>
      <c r="FF46" s="567">
        <v>100.00000000000001</v>
      </c>
      <c r="FG46" s="567">
        <v>100</v>
      </c>
      <c r="FH46" s="567">
        <v>99.999999999999986</v>
      </c>
      <c r="FI46" s="567"/>
      <c r="FJ46" s="567">
        <v>100.00000000000001</v>
      </c>
      <c r="FL46" s="471" t="s">
        <v>16</v>
      </c>
      <c r="FM46" s="703">
        <v>100</v>
      </c>
      <c r="FN46" s="568">
        <v>99.999999999999986</v>
      </c>
      <c r="FO46" s="568"/>
      <c r="FP46" s="704">
        <v>100</v>
      </c>
      <c r="FQ46" s="703">
        <v>100</v>
      </c>
      <c r="FR46" s="704">
        <v>100</v>
      </c>
      <c r="FS46" s="568">
        <v>100</v>
      </c>
      <c r="FT46" s="568">
        <v>100</v>
      </c>
      <c r="FU46" s="568">
        <v>100</v>
      </c>
      <c r="FW46" s="471" t="s">
        <v>16</v>
      </c>
      <c r="FX46" s="675"/>
      <c r="FY46" s="572"/>
      <c r="FZ46" s="676"/>
      <c r="GA46" s="567">
        <v>99.999999999999986</v>
      </c>
      <c r="GB46" s="567">
        <v>100</v>
      </c>
      <c r="GC46" s="567">
        <v>99.999999999999986</v>
      </c>
      <c r="GE46" s="471" t="s">
        <v>16</v>
      </c>
      <c r="GF46" s="675">
        <v>100</v>
      </c>
      <c r="GG46" s="572">
        <v>100</v>
      </c>
      <c r="GH46" s="676">
        <v>99.999999999999972</v>
      </c>
      <c r="GI46" s="567">
        <v>100</v>
      </c>
      <c r="GJ46" s="567"/>
      <c r="GK46" s="567">
        <v>100</v>
      </c>
      <c r="GM46" s="471" t="s">
        <v>16</v>
      </c>
      <c r="GN46" s="675">
        <v>100</v>
      </c>
      <c r="GO46" s="572">
        <v>99.999999999999986</v>
      </c>
      <c r="GP46" s="676">
        <v>100</v>
      </c>
      <c r="GQ46" s="567">
        <v>100</v>
      </c>
      <c r="GR46" s="567">
        <v>100</v>
      </c>
      <c r="GS46" s="567">
        <v>100.00000000000001</v>
      </c>
      <c r="GT46" s="569"/>
      <c r="GU46" s="471" t="s">
        <v>16</v>
      </c>
      <c r="GV46" s="675">
        <v>100</v>
      </c>
      <c r="GW46" s="572">
        <v>100.00000000000001</v>
      </c>
      <c r="GX46" s="676">
        <v>100</v>
      </c>
      <c r="GY46" s="567">
        <v>100</v>
      </c>
      <c r="GZ46" s="567">
        <v>100.00000000000001</v>
      </c>
      <c r="HA46" s="567">
        <v>99.999999999999986</v>
      </c>
      <c r="HB46" s="569"/>
      <c r="HC46" s="471" t="s">
        <v>16</v>
      </c>
      <c r="HD46" s="675">
        <v>100</v>
      </c>
      <c r="HE46" s="572">
        <v>100</v>
      </c>
      <c r="HF46" s="676">
        <v>100.00000000000001</v>
      </c>
      <c r="HG46" s="567">
        <v>100</v>
      </c>
      <c r="HH46" s="567">
        <v>100</v>
      </c>
      <c r="HI46" s="567">
        <v>100</v>
      </c>
      <c r="HK46" s="471" t="s">
        <v>16</v>
      </c>
      <c r="HL46" s="675">
        <v>99.999999999999986</v>
      </c>
      <c r="HM46" s="572">
        <v>100.00000000000001</v>
      </c>
      <c r="HN46" s="676">
        <v>100</v>
      </c>
      <c r="HO46" s="567">
        <v>100</v>
      </c>
      <c r="HP46" s="567">
        <v>100.00000000000001</v>
      </c>
      <c r="HQ46" s="567">
        <v>100</v>
      </c>
      <c r="HR46" s="569"/>
      <c r="HS46" s="471" t="s">
        <v>16</v>
      </c>
      <c r="HT46" s="703">
        <v>100</v>
      </c>
      <c r="HU46" s="568">
        <v>100</v>
      </c>
      <c r="HV46" s="704">
        <v>100.00000000000001</v>
      </c>
      <c r="HW46" s="568">
        <v>100</v>
      </c>
      <c r="HX46" s="568">
        <v>99.999999999999986</v>
      </c>
      <c r="HY46" s="568">
        <v>0</v>
      </c>
      <c r="HZ46" s="568">
        <v>100</v>
      </c>
      <c r="IB46" s="471" t="s">
        <v>1125</v>
      </c>
      <c r="IC46" s="675">
        <v>100</v>
      </c>
      <c r="ID46" s="676">
        <v>100</v>
      </c>
      <c r="IE46" s="567">
        <v>97.280458860759495</v>
      </c>
      <c r="IF46" s="567">
        <v>100</v>
      </c>
      <c r="IG46" s="567">
        <v>100.00000000000001</v>
      </c>
      <c r="II46" s="471" t="s">
        <v>1125</v>
      </c>
      <c r="IJ46" s="570"/>
      <c r="IK46" s="567">
        <v>100</v>
      </c>
      <c r="IL46" s="571"/>
      <c r="IM46" s="567">
        <v>99.999999999999986</v>
      </c>
      <c r="IN46" s="571"/>
      <c r="IO46" s="614">
        <v>100.00000000000001</v>
      </c>
      <c r="IP46" s="614"/>
      <c r="IQ46" s="614"/>
    </row>
    <row r="47" spans="1:251" ht="15" customHeight="1" x14ac:dyDescent="0.15">
      <c r="A47" s="493" t="s">
        <v>1040</v>
      </c>
      <c r="B47" s="573">
        <v>2.8153217855345321</v>
      </c>
      <c r="C47" s="573">
        <v>2.8664589064712613</v>
      </c>
      <c r="D47" s="574">
        <v>2.4059662348950503</v>
      </c>
      <c r="E47" s="574">
        <v>2.0716982518916538</v>
      </c>
      <c r="F47" s="574">
        <v>1.7575209683275137</v>
      </c>
      <c r="G47" s="574">
        <v>1.7297870353798792</v>
      </c>
      <c r="H47" s="575">
        <v>1.7373760060753316</v>
      </c>
      <c r="I47" s="575">
        <v>1.5256219576292909</v>
      </c>
      <c r="J47" s="575">
        <v>1.0791227100864269</v>
      </c>
      <c r="K47" s="575">
        <v>0.9317853734602134</v>
      </c>
      <c r="L47" s="576"/>
      <c r="M47" s="577"/>
      <c r="N47" s="577">
        <v>18.950941341118209</v>
      </c>
      <c r="O47" s="577">
        <v>21.334787102855188</v>
      </c>
      <c r="P47" s="575">
        <v>20.267639215331766</v>
      </c>
      <c r="Q47" s="575">
        <v>19.068854055941319</v>
      </c>
      <c r="R47" s="575">
        <v>17.28654792225807</v>
      </c>
      <c r="S47" s="575">
        <v>17.880634719120369</v>
      </c>
      <c r="T47" s="575">
        <v>14.730867634772064</v>
      </c>
      <c r="U47" s="575">
        <v>14.730867634772064</v>
      </c>
      <c r="V47" s="575">
        <v>14.405586790697015</v>
      </c>
      <c r="W47" s="575">
        <v>13.476118652589243</v>
      </c>
      <c r="X47" s="577"/>
      <c r="Y47" s="577" t="e">
        <v>#DIV/0!</v>
      </c>
      <c r="Z47" s="577">
        <v>0</v>
      </c>
      <c r="AA47" s="577">
        <v>0</v>
      </c>
      <c r="AB47" s="575">
        <v>0</v>
      </c>
      <c r="AC47" s="575">
        <v>0</v>
      </c>
      <c r="AD47" s="575">
        <v>0</v>
      </c>
      <c r="AE47" s="575">
        <v>0</v>
      </c>
      <c r="AF47" s="575">
        <v>0</v>
      </c>
      <c r="AG47" s="575">
        <v>0</v>
      </c>
      <c r="AH47" s="575">
        <v>0</v>
      </c>
      <c r="AI47" s="575">
        <v>0</v>
      </c>
      <c r="AJ47" s="577"/>
      <c r="AL47" s="493" t="s">
        <v>1040</v>
      </c>
      <c r="AM47" s="573"/>
      <c r="AN47" s="574">
        <v>13.521217591703603</v>
      </c>
      <c r="AO47" s="575">
        <v>12.298174436819721</v>
      </c>
      <c r="AP47" s="575">
        <v>14.987426909214367</v>
      </c>
      <c r="AQ47" s="575">
        <v>12.472947721501015</v>
      </c>
      <c r="AR47" s="575">
        <v>16.117088339678119</v>
      </c>
      <c r="AS47" s="577"/>
      <c r="AT47" s="577"/>
      <c r="AU47" s="575">
        <v>0.19808439878004067</v>
      </c>
      <c r="AV47" s="575">
        <v>0.21352123793538491</v>
      </c>
      <c r="AW47" s="575">
        <v>0.92671191357373539</v>
      </c>
      <c r="AX47" s="575">
        <v>0.75662325617376425</v>
      </c>
      <c r="AY47" s="575">
        <v>0.85674988464983959</v>
      </c>
      <c r="AZ47" s="577"/>
      <c r="BT47" s="493" t="s">
        <v>1051</v>
      </c>
      <c r="BU47" s="566">
        <v>13.55507460986445</v>
      </c>
      <c r="BV47" s="566">
        <v>14.390495867768594</v>
      </c>
      <c r="BW47" s="566">
        <v>13.791485868417967</v>
      </c>
      <c r="BX47" s="566">
        <v>13.85949696444059</v>
      </c>
      <c r="BY47" s="566">
        <v>13.832525177172696</v>
      </c>
      <c r="BZ47" s="566">
        <v>13.843377584019725</v>
      </c>
      <c r="CA47" s="566">
        <v>14.081141833157803</v>
      </c>
      <c r="CB47" s="566">
        <v>14.110900322940351</v>
      </c>
      <c r="CC47" s="566">
        <v>14.218790079788311</v>
      </c>
      <c r="CD47" s="566">
        <v>14.728262238907506</v>
      </c>
      <c r="CE47" s="566">
        <v>14.690766015000614</v>
      </c>
      <c r="CF47" s="566">
        <v>14.88165715857582</v>
      </c>
      <c r="CG47" s="566">
        <v>14.806916504801618</v>
      </c>
      <c r="CH47" s="566">
        <v>14.954377176201813</v>
      </c>
      <c r="CI47" s="566">
        <v>15.574437907123345</v>
      </c>
      <c r="CJ47" s="566">
        <v>15.801902791607791</v>
      </c>
      <c r="CK47" s="566">
        <v>16.203105363495677</v>
      </c>
      <c r="CL47" s="566">
        <v>16.291783571898467</v>
      </c>
      <c r="CM47" s="566">
        <v>16.332831352369485</v>
      </c>
      <c r="CN47" s="566">
        <v>17.2778523073681</v>
      </c>
      <c r="CO47" s="566">
        <v>17.68394276894491</v>
      </c>
      <c r="CP47" s="566">
        <v>17.986590827542535</v>
      </c>
      <c r="CQ47" s="566">
        <v>18.006983186114123</v>
      </c>
      <c r="CR47" s="566">
        <v>18.186022784037267</v>
      </c>
      <c r="CS47" s="566">
        <v>19.224108166000232</v>
      </c>
      <c r="CT47" s="566">
        <v>19.309045909127175</v>
      </c>
      <c r="CU47" s="566">
        <v>19.905056132302985</v>
      </c>
      <c r="CV47" s="566">
        <v>20.2514779959563</v>
      </c>
      <c r="CW47" s="566">
        <v>20.200211530172567</v>
      </c>
      <c r="CY47" s="493" t="s">
        <v>1051</v>
      </c>
      <c r="CZ47" s="566">
        <v>22.666474756761531</v>
      </c>
      <c r="DA47" s="566">
        <v>22.728386130673542</v>
      </c>
      <c r="DB47" s="566">
        <v>23.19073560115018</v>
      </c>
      <c r="DC47" s="566">
        <v>23.219391107168263</v>
      </c>
      <c r="DD47" s="566">
        <v>22.911698046753848</v>
      </c>
      <c r="DE47" s="566">
        <v>23.465264506605248</v>
      </c>
      <c r="DF47" s="566">
        <v>23.217573287964825</v>
      </c>
      <c r="DG47" s="566">
        <v>23.349756058720423</v>
      </c>
      <c r="DH47" s="566">
        <v>23.016002169785732</v>
      </c>
      <c r="DI47" s="566">
        <v>22.48383844374592</v>
      </c>
      <c r="DJ47" s="566">
        <v>22.704363563634111</v>
      </c>
      <c r="DK47" s="566">
        <v>22.704363563634111</v>
      </c>
      <c r="DL47" s="566">
        <v>22.704363563634111</v>
      </c>
      <c r="DM47" s="566">
        <v>22.739106618708789</v>
      </c>
      <c r="DN47" s="566">
        <v>22.217465753424658</v>
      </c>
      <c r="DO47" s="566">
        <v>22.678916877127421</v>
      </c>
      <c r="DP47" s="566">
        <v>23.392377957030078</v>
      </c>
      <c r="DQ47" s="566">
        <v>24.06869693611533</v>
      </c>
      <c r="DR47" s="566">
        <v>24.29795917020337</v>
      </c>
      <c r="DS47" s="566">
        <v>24.046854805027081</v>
      </c>
      <c r="DT47" s="566">
        <v>24.498999529113458</v>
      </c>
      <c r="DU47" s="566">
        <v>24.932091579355841</v>
      </c>
      <c r="DV47" s="566">
        <v>25.509326308962255</v>
      </c>
      <c r="DW47" s="566">
        <v>25.599405725779711</v>
      </c>
      <c r="DX47" s="566">
        <v>25.715691627496771</v>
      </c>
      <c r="DY47" s="566">
        <v>27.313086202497086</v>
      </c>
      <c r="DZ47" s="566">
        <v>27.237055875048295</v>
      </c>
      <c r="EA47" s="566">
        <v>27.006589106445812</v>
      </c>
      <c r="EB47" s="566">
        <v>27.467893572736408</v>
      </c>
      <c r="ED47" s="493" t="s">
        <v>1040</v>
      </c>
      <c r="EE47" s="677">
        <v>25.300408132409309</v>
      </c>
      <c r="EF47" s="582">
        <v>7.3769499893918331</v>
      </c>
      <c r="EG47" s="678">
        <v>24.406233783133295</v>
      </c>
      <c r="EH47" s="677">
        <v>15.343291194133865</v>
      </c>
      <c r="EI47" s="582">
        <v>2.3966543343643374</v>
      </c>
      <c r="EJ47" s="678">
        <v>9.2077519253426168</v>
      </c>
      <c r="EK47" s="677">
        <v>0</v>
      </c>
      <c r="EL47" s="582">
        <v>0</v>
      </c>
      <c r="EM47" s="678">
        <v>0</v>
      </c>
      <c r="EN47" s="677">
        <v>0.45443214135069843</v>
      </c>
      <c r="EO47" s="582">
        <v>0</v>
      </c>
      <c r="EP47" s="678">
        <v>0.45286094946521399</v>
      </c>
      <c r="EQ47" s="683">
        <v>0</v>
      </c>
      <c r="ER47" s="578">
        <v>20.750573603068901</v>
      </c>
      <c r="ES47" s="578">
        <v>3.4033692893493424</v>
      </c>
      <c r="ET47" s="578">
        <v>18.01942229711819</v>
      </c>
      <c r="FA47" s="493" t="s">
        <v>1040</v>
      </c>
      <c r="FB47" s="698">
        <v>1.0446711163127027</v>
      </c>
      <c r="FC47" s="579">
        <v>0</v>
      </c>
      <c r="FD47" s="579">
        <v>0</v>
      </c>
      <c r="FE47" s="699">
        <v>1.0416107207783436</v>
      </c>
      <c r="FF47" s="579">
        <v>7.6237618629546478E-2</v>
      </c>
      <c r="FG47" s="579">
        <v>9.2138437132046427</v>
      </c>
      <c r="FH47" s="579">
        <v>0</v>
      </c>
      <c r="FI47" s="579"/>
      <c r="FJ47" s="579">
        <v>8.7714567632824121</v>
      </c>
      <c r="FL47" s="493" t="s">
        <v>1040</v>
      </c>
      <c r="FM47" s="705">
        <v>7.9606940730144906</v>
      </c>
      <c r="FN47" s="580">
        <v>4.044900538174991</v>
      </c>
      <c r="FO47" s="580"/>
      <c r="FP47" s="706">
        <v>4.1047278581963704</v>
      </c>
      <c r="FQ47" s="705">
        <v>0</v>
      </c>
      <c r="FR47" s="706">
        <v>0</v>
      </c>
      <c r="FS47" s="580">
        <v>3.8653613967233538</v>
      </c>
      <c r="FT47" s="580">
        <v>9.900928658084414</v>
      </c>
      <c r="FU47" s="580">
        <v>5.4594847412973202</v>
      </c>
      <c r="FW47" s="493" t="s">
        <v>1040</v>
      </c>
      <c r="FX47" s="698"/>
      <c r="FY47" s="579"/>
      <c r="FZ47" s="699"/>
      <c r="GA47" s="579">
        <v>5.8051923451281615</v>
      </c>
      <c r="GB47" s="579">
        <v>60.294117647058819</v>
      </c>
      <c r="GC47" s="579">
        <v>7.1949862654157526</v>
      </c>
      <c r="GE47" s="493" t="s">
        <v>1040</v>
      </c>
      <c r="GF47" s="698">
        <v>0</v>
      </c>
      <c r="GG47" s="579">
        <v>0.94628656223131902</v>
      </c>
      <c r="GH47" s="699">
        <v>0.65168142529577422</v>
      </c>
      <c r="GI47" s="579">
        <v>0</v>
      </c>
      <c r="GJ47" s="579"/>
      <c r="GK47" s="579">
        <v>0</v>
      </c>
      <c r="GM47" s="493" t="s">
        <v>1040</v>
      </c>
      <c r="GN47" s="698">
        <v>3.6051612649947571</v>
      </c>
      <c r="GO47" s="579">
        <v>59.523841986000484</v>
      </c>
      <c r="GP47" s="699">
        <v>13.381618606266093</v>
      </c>
      <c r="GQ47" s="579">
        <v>0</v>
      </c>
      <c r="GR47" s="579">
        <v>0</v>
      </c>
      <c r="GS47" s="579">
        <v>0</v>
      </c>
      <c r="GU47" s="493" t="s">
        <v>1040</v>
      </c>
      <c r="GV47" s="698">
        <v>13.473297475203196</v>
      </c>
      <c r="GW47" s="579">
        <v>58.955223880597018</v>
      </c>
      <c r="GX47" s="699">
        <v>16.934642668075725</v>
      </c>
      <c r="GY47" s="579">
        <v>0</v>
      </c>
      <c r="GZ47" s="579">
        <v>0</v>
      </c>
      <c r="HA47" s="579">
        <v>0</v>
      </c>
      <c r="HC47" s="493" t="s">
        <v>1040</v>
      </c>
      <c r="HD47" s="698">
        <v>0</v>
      </c>
      <c r="HE47" s="579">
        <v>0.68293863479969918</v>
      </c>
      <c r="HF47" s="699">
        <v>0.65298540474877931</v>
      </c>
      <c r="HG47" s="579">
        <v>0</v>
      </c>
      <c r="HH47" s="579">
        <v>0.780045931274996</v>
      </c>
      <c r="HI47" s="579">
        <v>0.77950491866699889</v>
      </c>
      <c r="HK47" s="493" t="s">
        <v>1040</v>
      </c>
      <c r="HL47" s="698">
        <v>0</v>
      </c>
      <c r="HM47" s="579">
        <v>0</v>
      </c>
      <c r="HN47" s="699">
        <v>0</v>
      </c>
      <c r="HO47" s="579">
        <v>0</v>
      </c>
      <c r="HP47" s="579">
        <v>0</v>
      </c>
      <c r="HQ47" s="579">
        <v>0</v>
      </c>
      <c r="HS47" s="493" t="s">
        <v>1040</v>
      </c>
      <c r="HT47" s="705">
        <v>0</v>
      </c>
      <c r="HU47" s="580">
        <v>0</v>
      </c>
      <c r="HV47" s="706">
        <v>0</v>
      </c>
      <c r="HW47" s="580">
        <v>3.5186742921028835</v>
      </c>
      <c r="HX47" s="580">
        <v>1.2828473824192239</v>
      </c>
      <c r="HY47" s="580"/>
      <c r="HZ47" s="580">
        <v>1.7043155965251824</v>
      </c>
      <c r="IB47" s="493" t="s">
        <v>1040</v>
      </c>
      <c r="IC47" s="692">
        <v>1.9089019888673564</v>
      </c>
      <c r="ID47" s="693">
        <v>1.9089019888673564</v>
      </c>
      <c r="IE47" s="496">
        <v>11.998121044303797</v>
      </c>
      <c r="IF47" s="496">
        <v>18.386491557223263</v>
      </c>
      <c r="IG47" s="496">
        <v>12.754835337166753</v>
      </c>
      <c r="II47" s="493" t="s">
        <v>1040</v>
      </c>
      <c r="IJ47" s="581"/>
      <c r="IK47" s="578">
        <v>0.33738765687012967</v>
      </c>
      <c r="IL47" s="566"/>
      <c r="IM47" s="578">
        <v>10.607764065145959</v>
      </c>
      <c r="IN47" s="566"/>
      <c r="IO47" s="615">
        <v>39.881476383683747</v>
      </c>
      <c r="IP47" s="615"/>
      <c r="IQ47" s="615"/>
    </row>
    <row r="48" spans="1:251" ht="15" customHeight="1" x14ac:dyDescent="0.15">
      <c r="A48" s="493" t="s">
        <v>1051</v>
      </c>
      <c r="B48" s="573">
        <v>12.115421298541319</v>
      </c>
      <c r="C48" s="573">
        <v>12.364205502920333</v>
      </c>
      <c r="D48" s="574">
        <v>10.826744895435462</v>
      </c>
      <c r="E48" s="574">
        <v>9.6937478437049514</v>
      </c>
      <c r="F48" s="574">
        <v>9.1514873586331245</v>
      </c>
      <c r="G48" s="574">
        <v>8.1268928842053398</v>
      </c>
      <c r="H48" s="575">
        <v>7.575117336325655</v>
      </c>
      <c r="I48" s="575">
        <v>7.6822805385238011</v>
      </c>
      <c r="J48" s="575">
        <v>5.7915282184149897</v>
      </c>
      <c r="K48" s="575">
        <v>5.2978320974825062</v>
      </c>
      <c r="L48" s="576"/>
      <c r="M48" s="577"/>
      <c r="N48" s="577">
        <v>32.831369171632488</v>
      </c>
      <c r="O48" s="577">
        <v>33.072987251517269</v>
      </c>
      <c r="P48" s="575">
        <v>29.370423521967094</v>
      </c>
      <c r="Q48" s="575">
        <v>27.145754520135675</v>
      </c>
      <c r="R48" s="575">
        <v>27.928867517782479</v>
      </c>
      <c r="S48" s="575">
        <v>26.34272618089463</v>
      </c>
      <c r="T48" s="575">
        <v>24.188665115211872</v>
      </c>
      <c r="U48" s="575">
        <v>24.188665115211872</v>
      </c>
      <c r="V48" s="575">
        <v>18.081803078858286</v>
      </c>
      <c r="W48" s="575">
        <v>17.007549395692056</v>
      </c>
      <c r="X48" s="577"/>
      <c r="Y48" s="577" t="e">
        <v>#DIV/0!</v>
      </c>
      <c r="Z48" s="577">
        <v>0</v>
      </c>
      <c r="AA48" s="577">
        <v>0</v>
      </c>
      <c r="AB48" s="575">
        <v>0</v>
      </c>
      <c r="AC48" s="575">
        <v>0</v>
      </c>
      <c r="AD48" s="575">
        <v>0</v>
      </c>
      <c r="AE48" s="575">
        <v>0</v>
      </c>
      <c r="AF48" s="575">
        <v>0</v>
      </c>
      <c r="AG48" s="575">
        <v>0</v>
      </c>
      <c r="AH48" s="575">
        <v>0</v>
      </c>
      <c r="AI48" s="575">
        <v>0</v>
      </c>
      <c r="AJ48" s="577"/>
      <c r="AL48" s="493" t="s">
        <v>1051</v>
      </c>
      <c r="AM48" s="573"/>
      <c r="AN48" s="574">
        <v>12.999737123432663</v>
      </c>
      <c r="AO48" s="575">
        <v>11.841329540805212</v>
      </c>
      <c r="AP48" s="575">
        <v>16.215449417749333</v>
      </c>
      <c r="AQ48" s="575">
        <v>16.07871599711466</v>
      </c>
      <c r="AR48" s="575">
        <v>16.332318441015243</v>
      </c>
      <c r="AS48" s="577"/>
      <c r="AT48" s="577"/>
      <c r="AU48" s="575">
        <v>8.4697027220753878</v>
      </c>
      <c r="AV48" s="575">
        <v>6.519053085200575</v>
      </c>
      <c r="AW48" s="575">
        <v>7.0996985337679641</v>
      </c>
      <c r="AX48" s="575">
        <v>5.268695493364878</v>
      </c>
      <c r="AY48" s="575">
        <v>5.1050613155153934</v>
      </c>
      <c r="AZ48" s="577"/>
      <c r="BT48" s="493" t="s">
        <v>1063</v>
      </c>
      <c r="BU48" s="566">
        <v>60.649276682993509</v>
      </c>
      <c r="BV48" s="566">
        <v>59.824380165289256</v>
      </c>
      <c r="BW48" s="566">
        <v>59.80610609436691</v>
      </c>
      <c r="BX48" s="566">
        <v>60.011564035848508</v>
      </c>
      <c r="BY48" s="566">
        <v>59.904886236478923</v>
      </c>
      <c r="BZ48" s="566">
        <v>59.609783987564548</v>
      </c>
      <c r="CA48" s="566">
        <v>59.069116745523992</v>
      </c>
      <c r="CB48" s="566">
        <v>58.882307792565129</v>
      </c>
      <c r="CC48" s="566">
        <v>58.716636740424725</v>
      </c>
      <c r="CD48" s="566">
        <v>58.49227745722996</v>
      </c>
      <c r="CE48" s="566">
        <v>58.137218738472889</v>
      </c>
      <c r="CF48" s="566">
        <v>57.59511080812792</v>
      </c>
      <c r="CG48" s="566">
        <v>55.652599122532976</v>
      </c>
      <c r="CH48" s="566">
        <v>54.878132698421439</v>
      </c>
      <c r="CI48" s="566">
        <v>54.821128388316872</v>
      </c>
      <c r="CJ48" s="566">
        <v>54.710851872988968</v>
      </c>
      <c r="CK48" s="566">
        <v>54.680094765120906</v>
      </c>
      <c r="CL48" s="566">
        <v>54.616293540973601</v>
      </c>
      <c r="CM48" s="566">
        <v>54.490425181552659</v>
      </c>
      <c r="CN48" s="566">
        <v>53.856857476362059</v>
      </c>
      <c r="CO48" s="566">
        <v>53.550608527766656</v>
      </c>
      <c r="CP48" s="566">
        <v>52.866224370228437</v>
      </c>
      <c r="CQ48" s="566">
        <v>53.003775113742734</v>
      </c>
      <c r="CR48" s="566">
        <v>52.355882715856652</v>
      </c>
      <c r="CS48" s="566">
        <v>51.117441914564118</v>
      </c>
      <c r="CT48" s="566">
        <v>50.081932393623525</v>
      </c>
      <c r="CU48" s="566">
        <v>49.382447143200608</v>
      </c>
      <c r="CV48" s="566">
        <v>48.766165694022071</v>
      </c>
      <c r="CW48" s="566">
        <v>48.448194950554964</v>
      </c>
      <c r="CY48" s="493" t="s">
        <v>1063</v>
      </c>
      <c r="CZ48" s="566">
        <v>48.29853439524345</v>
      </c>
      <c r="DA48" s="566">
        <v>47.375779579518444</v>
      </c>
      <c r="DB48" s="566">
        <v>47.132737730006234</v>
      </c>
      <c r="DC48" s="566">
        <v>46.438782214336527</v>
      </c>
      <c r="DD48" s="566">
        <v>46.293791496570748</v>
      </c>
      <c r="DE48" s="566">
        <v>45.253629376813791</v>
      </c>
      <c r="DF48" s="566">
        <v>46.370211902468107</v>
      </c>
      <c r="DG48" s="566">
        <v>46.079615133048797</v>
      </c>
      <c r="DH48" s="566">
        <v>45.4389295723714</v>
      </c>
      <c r="DI48" s="566">
        <v>46.109364806357867</v>
      </c>
      <c r="DJ48" s="566">
        <v>45.969872090553793</v>
      </c>
      <c r="DK48" s="566">
        <v>45.969872090553793</v>
      </c>
      <c r="DL48" s="566">
        <v>45.969872090553793</v>
      </c>
      <c r="DM48" s="566">
        <v>46.639093360816332</v>
      </c>
      <c r="DN48" s="566">
        <v>47.238869863013697</v>
      </c>
      <c r="DO48" s="566">
        <v>47.013160760596371</v>
      </c>
      <c r="DP48" s="566">
        <v>46.0596293546268</v>
      </c>
      <c r="DQ48" s="566">
        <v>45.412325315352582</v>
      </c>
      <c r="DR48" s="566">
        <v>45.088140884703556</v>
      </c>
      <c r="DS48" s="566">
        <v>45.36131272150385</v>
      </c>
      <c r="DT48" s="566">
        <v>45.050804006841332</v>
      </c>
      <c r="DU48" s="566">
        <v>44.285991462941404</v>
      </c>
      <c r="DV48" s="566">
        <v>43.505668583527708</v>
      </c>
      <c r="DW48" s="566">
        <v>43.244956496954082</v>
      </c>
      <c r="DX48" s="566">
        <v>43.421156417085051</v>
      </c>
      <c r="DY48" s="566">
        <v>41.887886636107012</v>
      </c>
      <c r="DZ48" s="566">
        <v>41.713665543438708</v>
      </c>
      <c r="EA48" s="566">
        <v>42.045751553295553</v>
      </c>
      <c r="EB48" s="566">
        <v>41.84957720123019</v>
      </c>
      <c r="ED48" s="493" t="s">
        <v>1051</v>
      </c>
      <c r="EE48" s="677">
        <v>11.592419635628797</v>
      </c>
      <c r="EF48" s="582">
        <v>10.473335427444672</v>
      </c>
      <c r="EG48" s="678">
        <v>11.536590208871218</v>
      </c>
      <c r="EH48" s="677">
        <v>35.263506036483108</v>
      </c>
      <c r="EI48" s="582">
        <v>11.994906479403427</v>
      </c>
      <c r="EJ48" s="678">
        <v>24.236286546310232</v>
      </c>
      <c r="EK48" s="677">
        <v>82.686575977984006</v>
      </c>
      <c r="EL48" s="582">
        <v>91.851369633103104</v>
      </c>
      <c r="EM48" s="678">
        <v>82.688043017330685</v>
      </c>
      <c r="EN48" s="677">
        <v>73.75149819101307</v>
      </c>
      <c r="EO48" s="582">
        <v>100</v>
      </c>
      <c r="EP48" s="678">
        <v>73.842251967640365</v>
      </c>
      <c r="EQ48" s="683">
        <v>0</v>
      </c>
      <c r="ER48" s="578">
        <v>22.367736062975435</v>
      </c>
      <c r="ES48" s="578">
        <v>11.705035951652166</v>
      </c>
      <c r="ET48" s="578">
        <v>20.688995972794459</v>
      </c>
      <c r="FA48" s="493" t="s">
        <v>1051</v>
      </c>
      <c r="FB48" s="698">
        <v>20.081255825265696</v>
      </c>
      <c r="FC48" s="579">
        <v>100</v>
      </c>
      <c r="FD48" s="579">
        <v>100</v>
      </c>
      <c r="FE48" s="699">
        <v>20.315380196050668</v>
      </c>
      <c r="FF48" s="579">
        <v>17.382146552489147</v>
      </c>
      <c r="FG48" s="579">
        <v>5.7301921774657538</v>
      </c>
      <c r="FH48" s="579">
        <v>3.6531904529956165</v>
      </c>
      <c r="FI48" s="579"/>
      <c r="FJ48" s="579">
        <v>6.2926364078618278</v>
      </c>
      <c r="FL48" s="493" t="s">
        <v>1051</v>
      </c>
      <c r="FM48" s="705">
        <v>0</v>
      </c>
      <c r="FN48" s="580">
        <v>70.96684297047274</v>
      </c>
      <c r="FO48" s="580"/>
      <c r="FP48" s="706">
        <v>69.882578443365716</v>
      </c>
      <c r="FQ48" s="705">
        <v>100</v>
      </c>
      <c r="FR48" s="706">
        <v>100</v>
      </c>
      <c r="FS48" s="580">
        <v>3.65819807147335</v>
      </c>
      <c r="FT48" s="580">
        <v>16.035944706440187</v>
      </c>
      <c r="FU48" s="580">
        <v>6.927427625146299</v>
      </c>
      <c r="FW48" s="493" t="s">
        <v>1051</v>
      </c>
      <c r="FX48" s="698"/>
      <c r="FY48" s="579"/>
      <c r="FZ48" s="699"/>
      <c r="GA48" s="579">
        <v>44.776870735555654</v>
      </c>
      <c r="GB48" s="579">
        <v>0</v>
      </c>
      <c r="GC48" s="579">
        <v>43.634792370586077</v>
      </c>
      <c r="GE48" s="493" t="s">
        <v>1051</v>
      </c>
      <c r="GF48" s="698">
        <v>0</v>
      </c>
      <c r="GG48" s="579">
        <v>1.9918596679091884</v>
      </c>
      <c r="GH48" s="699">
        <v>1.3717387514321673</v>
      </c>
      <c r="GI48" s="579">
        <v>0</v>
      </c>
      <c r="GJ48" s="579"/>
      <c r="GK48" s="579">
        <v>0</v>
      </c>
      <c r="GM48" s="493" t="s">
        <v>1051</v>
      </c>
      <c r="GN48" s="698">
        <v>0</v>
      </c>
      <c r="GO48" s="579">
        <v>8.7905990014370339</v>
      </c>
      <c r="GP48" s="699">
        <v>1.5368909822918635</v>
      </c>
      <c r="GQ48" s="579">
        <v>0</v>
      </c>
      <c r="GR48" s="579">
        <v>4.3793769385326646</v>
      </c>
      <c r="GS48" s="579">
        <v>0.84136537250485666</v>
      </c>
      <c r="GU48" s="493" t="s">
        <v>1051</v>
      </c>
      <c r="GV48" s="698">
        <v>13.473297475203196</v>
      </c>
      <c r="GW48" s="579">
        <v>40.784449843804239</v>
      </c>
      <c r="GX48" s="699">
        <v>15.551778609011446</v>
      </c>
      <c r="GY48" s="579">
        <v>0</v>
      </c>
      <c r="GZ48" s="579">
        <v>7.5850880226766382</v>
      </c>
      <c r="HA48" s="579">
        <v>7.553444096729792</v>
      </c>
      <c r="HC48" s="493" t="s">
        <v>1051</v>
      </c>
      <c r="HD48" s="698">
        <v>38.287599476831573</v>
      </c>
      <c r="HE48" s="579">
        <v>17.799088169467161</v>
      </c>
      <c r="HF48" s="699">
        <v>18.697700521029841</v>
      </c>
      <c r="HG48" s="579">
        <v>41.483691898724281</v>
      </c>
      <c r="HH48" s="579">
        <v>7.3073074919898087</v>
      </c>
      <c r="HI48" s="579">
        <v>7.3310110383047995</v>
      </c>
      <c r="HK48" s="493" t="s">
        <v>1051</v>
      </c>
      <c r="HL48" s="698">
        <v>2.9491777431029269</v>
      </c>
      <c r="HM48" s="579">
        <v>19.473225480188855</v>
      </c>
      <c r="HN48" s="699">
        <v>10.666898871267945</v>
      </c>
      <c r="HO48" s="579">
        <v>0</v>
      </c>
      <c r="HP48" s="579">
        <v>24.025764390130863</v>
      </c>
      <c r="HQ48" s="579">
        <v>23.160852964813834</v>
      </c>
      <c r="HS48" s="493" t="s">
        <v>1051</v>
      </c>
      <c r="HT48" s="705">
        <v>0</v>
      </c>
      <c r="HU48" s="580">
        <v>19.537922378022333</v>
      </c>
      <c r="HV48" s="706">
        <v>17.703177876940305</v>
      </c>
      <c r="HW48" s="580">
        <v>0</v>
      </c>
      <c r="HX48" s="580">
        <v>11.79114590767435</v>
      </c>
      <c r="HY48" s="580"/>
      <c r="HZ48" s="580">
        <v>9.5684366333354749</v>
      </c>
      <c r="IB48" s="493" t="s">
        <v>1051</v>
      </c>
      <c r="IC48" s="692">
        <v>23.003049551842032</v>
      </c>
      <c r="ID48" s="693">
        <v>23.003049551842032</v>
      </c>
      <c r="IE48" s="496">
        <v>30.28579905063291</v>
      </c>
      <c r="IF48" s="496">
        <v>33.958724202626641</v>
      </c>
      <c r="IG48" s="496">
        <v>22.739153162571878</v>
      </c>
      <c r="II48" s="493" t="s">
        <v>1051</v>
      </c>
      <c r="IJ48" s="581"/>
      <c r="IK48" s="578">
        <v>5.1357719789258178</v>
      </c>
      <c r="IL48" s="566"/>
      <c r="IM48" s="578">
        <v>10.369857546970243</v>
      </c>
      <c r="IN48" s="566"/>
      <c r="IO48" s="615">
        <v>8.9965769407069676</v>
      </c>
      <c r="IP48" s="615"/>
      <c r="IQ48" s="615"/>
    </row>
    <row r="49" spans="1:251" ht="15" customHeight="1" x14ac:dyDescent="0.15">
      <c r="A49" s="493" t="s">
        <v>1063</v>
      </c>
      <c r="B49" s="573">
        <v>84.508950425056128</v>
      </c>
      <c r="C49" s="573">
        <v>83.987420722111978</v>
      </c>
      <c r="D49" s="574">
        <v>86.11884457542925</v>
      </c>
      <c r="E49" s="574">
        <v>87.699507421006871</v>
      </c>
      <c r="F49" s="574">
        <v>88.935904300310284</v>
      </c>
      <c r="G49" s="574">
        <v>89.843833642142741</v>
      </c>
      <c r="H49" s="575">
        <v>90.68750665759903</v>
      </c>
      <c r="I49" s="575">
        <v>90.792097503846918</v>
      </c>
      <c r="J49" s="575">
        <v>93.129349071498581</v>
      </c>
      <c r="K49" s="575">
        <v>93.770382529057272</v>
      </c>
      <c r="L49" s="576"/>
      <c r="M49" s="577"/>
      <c r="N49" s="577">
        <v>47.860530798604294</v>
      </c>
      <c r="O49" s="577">
        <v>45.207908867048026</v>
      </c>
      <c r="P49" s="575">
        <v>50.092377056590117</v>
      </c>
      <c r="Q49" s="575">
        <v>53.56538890615532</v>
      </c>
      <c r="R49" s="575">
        <v>54.682999905408622</v>
      </c>
      <c r="S49" s="575">
        <v>55.776639099985005</v>
      </c>
      <c r="T49" s="575">
        <v>61.080467250016063</v>
      </c>
      <c r="U49" s="575">
        <v>61.080467250016063</v>
      </c>
      <c r="V49" s="575">
        <v>67.512610130444699</v>
      </c>
      <c r="W49" s="575">
        <v>69.516331951718712</v>
      </c>
      <c r="X49" s="577"/>
      <c r="Y49" s="577" t="e">
        <v>#DIV/0!</v>
      </c>
      <c r="Z49" s="577">
        <v>0</v>
      </c>
      <c r="AA49" s="577">
        <v>0</v>
      </c>
      <c r="AB49" s="575">
        <v>0</v>
      </c>
      <c r="AC49" s="575">
        <v>0</v>
      </c>
      <c r="AD49" s="575">
        <v>0</v>
      </c>
      <c r="AE49" s="575">
        <v>0</v>
      </c>
      <c r="AF49" s="575">
        <v>0</v>
      </c>
      <c r="AG49" s="575">
        <v>0</v>
      </c>
      <c r="AH49" s="575">
        <v>0</v>
      </c>
      <c r="AI49" s="575">
        <v>0</v>
      </c>
      <c r="AJ49" s="577"/>
      <c r="AL49" s="493" t="s">
        <v>1063</v>
      </c>
      <c r="AM49" s="573"/>
      <c r="AN49" s="574">
        <v>36.58726230480007</v>
      </c>
      <c r="AO49" s="575">
        <v>36.674005573587465</v>
      </c>
      <c r="AP49" s="575">
        <v>28.953627613353515</v>
      </c>
      <c r="AQ49" s="575">
        <v>31.169068501088113</v>
      </c>
      <c r="AR49" s="575">
        <v>31.201429649850169</v>
      </c>
      <c r="AS49" s="577"/>
      <c r="AT49" s="577"/>
      <c r="AU49" s="575">
        <v>67.717625622976485</v>
      </c>
      <c r="AV49" s="575">
        <v>66.586179275873121</v>
      </c>
      <c r="AW49" s="575">
        <v>58.462419832103933</v>
      </c>
      <c r="AX49" s="575">
        <v>59.244855922474031</v>
      </c>
      <c r="AY49" s="575">
        <v>57.909288980024776</v>
      </c>
      <c r="AZ49" s="577"/>
      <c r="BT49" s="493" t="s">
        <v>1070</v>
      </c>
      <c r="BU49" s="566">
        <v>15.603143866043968</v>
      </c>
      <c r="BV49" s="566">
        <v>15.318181818181818</v>
      </c>
      <c r="BW49" s="566">
        <v>15.648332746960635</v>
      </c>
      <c r="BX49" s="566">
        <v>15.623012431338537</v>
      </c>
      <c r="BY49" s="566">
        <v>15.772099962700485</v>
      </c>
      <c r="BZ49" s="566">
        <v>15.896299737354607</v>
      </c>
      <c r="CA49" s="566">
        <v>15.717496895483912</v>
      </c>
      <c r="CB49" s="566">
        <v>15.80959552807264</v>
      </c>
      <c r="CC49" s="566">
        <v>15.643099188616327</v>
      </c>
      <c r="CD49" s="566">
        <v>15.296429741238127</v>
      </c>
      <c r="CE49" s="566">
        <v>15.574818640108202</v>
      </c>
      <c r="CF49" s="566">
        <v>15.63991245380503</v>
      </c>
      <c r="CG49" s="566">
        <v>17.314353241602259</v>
      </c>
      <c r="CH49" s="566">
        <v>17.537606143598353</v>
      </c>
      <c r="CI49" s="566">
        <v>17.024322336625342</v>
      </c>
      <c r="CJ49" s="566">
        <v>16.817292895061907</v>
      </c>
      <c r="CK49" s="566">
        <v>16.717977047347734</v>
      </c>
      <c r="CL49" s="566">
        <v>16.39537627399541</v>
      </c>
      <c r="CM49" s="566">
        <v>16.486884534722051</v>
      </c>
      <c r="CN49" s="566">
        <v>16.168084287161943</v>
      </c>
      <c r="CO49" s="566">
        <v>16.068304012152861</v>
      </c>
      <c r="CP49" s="566">
        <v>15.969011516800826</v>
      </c>
      <c r="CQ49" s="566">
        <v>15.843576388122942</v>
      </c>
      <c r="CR49" s="566">
        <v>15.886452947270413</v>
      </c>
      <c r="CS49" s="566">
        <v>15.786799558529074</v>
      </c>
      <c r="CT49" s="566">
        <v>16.122014857800462</v>
      </c>
      <c r="CU49" s="566">
        <v>15.514338980991631</v>
      </c>
      <c r="CV49" s="566">
        <v>15.590703423971869</v>
      </c>
      <c r="CW49" s="566">
        <v>15.817032886702442</v>
      </c>
      <c r="CY49" s="493" t="s">
        <v>1070</v>
      </c>
      <c r="CZ49" s="566">
        <v>16.918204501444485</v>
      </c>
      <c r="DA49" s="566">
        <v>17.517426149684393</v>
      </c>
      <c r="DB49" s="566">
        <v>17.106708311204251</v>
      </c>
      <c r="DC49" s="566">
        <v>17.65814492592223</v>
      </c>
      <c r="DD49" s="566">
        <v>18.115959547233011</v>
      </c>
      <c r="DE49" s="566">
        <v>18.083323106007715</v>
      </c>
      <c r="DF49" s="566">
        <v>17.458775918566133</v>
      </c>
      <c r="DG49" s="566">
        <v>17.688515035864945</v>
      </c>
      <c r="DH49" s="566">
        <v>17.812132718560708</v>
      </c>
      <c r="DI49" s="566">
        <v>17.808354585532687</v>
      </c>
      <c r="DJ49" s="566">
        <v>17.677527465485174</v>
      </c>
      <c r="DK49" s="566">
        <v>17.677527465485174</v>
      </c>
      <c r="DL49" s="566">
        <v>17.677527465485174</v>
      </c>
      <c r="DM49" s="566">
        <v>16.817196697730036</v>
      </c>
      <c r="DN49" s="566">
        <v>16.812928082191782</v>
      </c>
      <c r="DO49" s="566">
        <v>16.673476117718621</v>
      </c>
      <c r="DP49" s="566">
        <v>16.800111498850963</v>
      </c>
      <c r="DQ49" s="566">
        <v>16.59396645152512</v>
      </c>
      <c r="DR49" s="566">
        <v>16.442857982809382</v>
      </c>
      <c r="DS49" s="566">
        <v>16.625738607558979</v>
      </c>
      <c r="DT49" s="566">
        <v>16.261469579740488</v>
      </c>
      <c r="DU49" s="566">
        <v>16.75397749320916</v>
      </c>
      <c r="DV49" s="566">
        <v>16.746762363899059</v>
      </c>
      <c r="DW49" s="566">
        <v>16.73756282425979</v>
      </c>
      <c r="DX49" s="566">
        <v>16.547606491871701</v>
      </c>
      <c r="DY49" s="566">
        <v>15.78952017480831</v>
      </c>
      <c r="DZ49" s="566">
        <v>15.909969970753734</v>
      </c>
      <c r="EA49" s="566">
        <v>15.952970419028278</v>
      </c>
      <c r="EB49" s="566">
        <v>15.516141370968235</v>
      </c>
      <c r="ED49" s="493" t="s">
        <v>1063</v>
      </c>
      <c r="EE49" s="677">
        <v>24.323170721402903</v>
      </c>
      <c r="EF49" s="582">
        <v>39.78782549925095</v>
      </c>
      <c r="EG49" s="678">
        <v>25.094679071656582</v>
      </c>
      <c r="EH49" s="677">
        <v>27.396510035581805</v>
      </c>
      <c r="EI49" s="582">
        <v>59.788364483632897</v>
      </c>
      <c r="EJ49" s="678">
        <v>42.747330260760016</v>
      </c>
      <c r="EK49" s="677">
        <v>0.22839645113636978</v>
      </c>
      <c r="EL49" s="582">
        <v>8.0479295297576048</v>
      </c>
      <c r="EM49" s="678">
        <v>0.22964815009771772</v>
      </c>
      <c r="EN49" s="677">
        <v>25.260559390160676</v>
      </c>
      <c r="EO49" s="582">
        <v>0</v>
      </c>
      <c r="EP49" s="678">
        <v>25.173221408699565</v>
      </c>
      <c r="EQ49" s="683">
        <v>100</v>
      </c>
      <c r="ER49" s="578">
        <v>23.740459035219352</v>
      </c>
      <c r="ES49" s="578">
        <v>55.73151092379328</v>
      </c>
      <c r="ET49" s="578">
        <v>28.777143999788237</v>
      </c>
      <c r="FA49" s="493" t="s">
        <v>1063</v>
      </c>
      <c r="FB49" s="698">
        <v>57.894922408685133</v>
      </c>
      <c r="FC49" s="579">
        <v>0</v>
      </c>
      <c r="FD49" s="579">
        <v>0</v>
      </c>
      <c r="FE49" s="699">
        <v>57.725317487830239</v>
      </c>
      <c r="FF49" s="579">
        <v>12.892147250825731</v>
      </c>
      <c r="FG49" s="579">
        <v>78.195580797472402</v>
      </c>
      <c r="FH49" s="579">
        <v>96.346809547004369</v>
      </c>
      <c r="FI49" s="579"/>
      <c r="FJ49" s="579">
        <v>75.044146809720559</v>
      </c>
      <c r="FL49" s="493" t="s">
        <v>1063</v>
      </c>
      <c r="FM49" s="705">
        <v>31.394987250450896</v>
      </c>
      <c r="FN49" s="580">
        <v>21.065905303897303</v>
      </c>
      <c r="FO49" s="580"/>
      <c r="FP49" s="706">
        <v>21.223717835545212</v>
      </c>
      <c r="FQ49" s="705">
        <v>0</v>
      </c>
      <c r="FR49" s="706">
        <v>0</v>
      </c>
      <c r="FS49" s="580">
        <v>27.60946185061005</v>
      </c>
      <c r="FT49" s="580">
        <v>37.852287430156018</v>
      </c>
      <c r="FU49" s="580">
        <v>30.314812758599352</v>
      </c>
      <c r="FW49" s="493" t="s">
        <v>1063</v>
      </c>
      <c r="FX49" s="698"/>
      <c r="FY49" s="579"/>
      <c r="FZ49" s="699"/>
      <c r="GA49" s="579">
        <v>4.4887194264628807</v>
      </c>
      <c r="GB49" s="579">
        <v>39.705882352941174</v>
      </c>
      <c r="GC49" s="579">
        <v>5.3869679908048687</v>
      </c>
      <c r="GE49" s="493" t="s">
        <v>1063</v>
      </c>
      <c r="GF49" s="698">
        <v>25.777195842232377</v>
      </c>
      <c r="GG49" s="579">
        <v>96.234465907804903</v>
      </c>
      <c r="GH49" s="699">
        <v>74.299172177301074</v>
      </c>
      <c r="GI49" s="579">
        <v>100</v>
      </c>
      <c r="GJ49" s="579"/>
      <c r="GK49" s="579">
        <v>100</v>
      </c>
      <c r="GM49" s="493" t="s">
        <v>1063</v>
      </c>
      <c r="GN49" s="698">
        <v>89.841273747961679</v>
      </c>
      <c r="GO49" s="579">
        <v>31.091111371674291</v>
      </c>
      <c r="GP49" s="699">
        <v>79.569778625781922</v>
      </c>
      <c r="GQ49" s="579">
        <v>100</v>
      </c>
      <c r="GR49" s="579">
        <v>6.7260987456840216</v>
      </c>
      <c r="GS49" s="579">
        <v>82.080229271127081</v>
      </c>
      <c r="GU49" s="493" t="s">
        <v>1063</v>
      </c>
      <c r="GV49" s="698">
        <v>33.825235977369331</v>
      </c>
      <c r="GW49" s="579">
        <v>0</v>
      </c>
      <c r="GX49" s="699">
        <v>31.251008647935869</v>
      </c>
      <c r="GY49" s="579">
        <v>70.588235294117652</v>
      </c>
      <c r="GZ49" s="579">
        <v>66.136060900028312</v>
      </c>
      <c r="HA49" s="579">
        <v>66.154634748664975</v>
      </c>
      <c r="HC49" s="493" t="s">
        <v>1063</v>
      </c>
      <c r="HD49" s="698">
        <v>12.278840960703803</v>
      </c>
      <c r="HE49" s="579">
        <v>57.795383346768233</v>
      </c>
      <c r="HF49" s="699">
        <v>55.79905835394937</v>
      </c>
      <c r="HG49" s="579">
        <v>58.516308101275726</v>
      </c>
      <c r="HH49" s="579">
        <v>65.314825814341731</v>
      </c>
      <c r="HI49" s="579">
        <v>65.310110599953717</v>
      </c>
      <c r="HK49" s="493" t="s">
        <v>1063</v>
      </c>
      <c r="HL49" s="698">
        <v>97.050822256897064</v>
      </c>
      <c r="HM49" s="579">
        <v>78.086795214191511</v>
      </c>
      <c r="HN49" s="699">
        <v>88.193484484015983</v>
      </c>
      <c r="HO49" s="579">
        <v>8.7111181789766423</v>
      </c>
      <c r="HP49" s="579">
        <v>23.618321182738153</v>
      </c>
      <c r="HQ49" s="579">
        <v>23.08167185961527</v>
      </c>
      <c r="HS49" s="493" t="s">
        <v>1063</v>
      </c>
      <c r="HT49" s="705">
        <v>14.814814814814813</v>
      </c>
      <c r="HU49" s="580">
        <v>65.261650781708823</v>
      </c>
      <c r="HV49" s="706">
        <v>60.524347956135081</v>
      </c>
      <c r="HW49" s="580">
        <v>32.046886947142617</v>
      </c>
      <c r="HX49" s="580">
        <v>61.435463067039628</v>
      </c>
      <c r="HY49" s="580"/>
      <c r="HZ49" s="580">
        <v>55.895521384289907</v>
      </c>
      <c r="IB49" s="493" t="s">
        <v>1063</v>
      </c>
      <c r="IC49" s="692">
        <v>56.33768499095401</v>
      </c>
      <c r="ID49" s="693">
        <v>56.33768499095401</v>
      </c>
      <c r="IE49" s="496">
        <v>54.996538765822791</v>
      </c>
      <c r="IF49" s="496">
        <v>47.654784240150093</v>
      </c>
      <c r="IG49" s="496">
        <v>64.50601150026138</v>
      </c>
      <c r="II49" s="493" t="s">
        <v>1063</v>
      </c>
      <c r="IJ49" s="581"/>
      <c r="IK49" s="578">
        <v>94.526840364204048</v>
      </c>
      <c r="IL49" s="566"/>
      <c r="IM49" s="578">
        <v>79.022378387883805</v>
      </c>
      <c r="IN49" s="566"/>
      <c r="IO49" s="615">
        <v>17.882701094606251</v>
      </c>
      <c r="IP49" s="615"/>
      <c r="IQ49" s="615"/>
    </row>
    <row r="50" spans="1:251" ht="15" customHeight="1" thickBot="1" x14ac:dyDescent="0.2">
      <c r="A50" s="493" t="s">
        <v>1070</v>
      </c>
      <c r="B50" s="573">
        <v>0.56030649086801543</v>
      </c>
      <c r="C50" s="573">
        <v>0.78191486849642933</v>
      </c>
      <c r="D50" s="574">
        <v>0.64844429424023042</v>
      </c>
      <c r="E50" s="574">
        <v>0.53504648339651806</v>
      </c>
      <c r="F50" s="574">
        <v>0.15508737272907058</v>
      </c>
      <c r="G50" s="574">
        <v>0.29948643827204929</v>
      </c>
      <c r="H50" s="575">
        <v>0</v>
      </c>
      <c r="I50" s="575">
        <v>0</v>
      </c>
      <c r="J50" s="575">
        <v>0</v>
      </c>
      <c r="K50" s="575">
        <v>0</v>
      </c>
      <c r="L50" s="576"/>
      <c r="M50" s="577" t="e">
        <v>#DIV/0!</v>
      </c>
      <c r="N50" s="577">
        <v>0.35715868864501343</v>
      </c>
      <c r="O50" s="577">
        <v>0.38431677857950375</v>
      </c>
      <c r="P50" s="575">
        <v>0.38255966371361411</v>
      </c>
      <c r="Q50" s="575">
        <v>0.22000251776768551</v>
      </c>
      <c r="R50" s="575">
        <v>0.1015846545508174</v>
      </c>
      <c r="S50" s="575">
        <v>0</v>
      </c>
      <c r="T50" s="575">
        <v>0</v>
      </c>
      <c r="U50" s="575">
        <v>0</v>
      </c>
      <c r="V50" s="575">
        <v>0</v>
      </c>
      <c r="W50" s="575">
        <v>0</v>
      </c>
      <c r="X50" s="577"/>
      <c r="Y50" s="577"/>
      <c r="Z50" s="577">
        <v>100</v>
      </c>
      <c r="AA50" s="577">
        <v>100</v>
      </c>
      <c r="AB50" s="575">
        <v>100</v>
      </c>
      <c r="AC50" s="575">
        <v>100</v>
      </c>
      <c r="AD50" s="575">
        <v>100</v>
      </c>
      <c r="AE50" s="583">
        <v>100.00000000000001</v>
      </c>
      <c r="AF50" s="575">
        <v>100</v>
      </c>
      <c r="AG50" s="575">
        <v>100</v>
      </c>
      <c r="AH50" s="575">
        <v>100</v>
      </c>
      <c r="AI50" s="575">
        <v>100</v>
      </c>
      <c r="AJ50" s="577"/>
      <c r="AL50" s="493" t="s">
        <v>1070</v>
      </c>
      <c r="AM50" s="573"/>
      <c r="AN50" s="574">
        <v>26.298585819797154</v>
      </c>
      <c r="AO50" s="575">
        <v>27.570002363464045</v>
      </c>
      <c r="AP50" s="575">
        <v>28.685791290206211</v>
      </c>
      <c r="AQ50" s="575">
        <v>29.577717427669111</v>
      </c>
      <c r="AR50" s="575">
        <v>25.204984911929753</v>
      </c>
      <c r="AS50" s="577"/>
      <c r="AT50" s="577"/>
      <c r="AU50" s="575">
        <v>7.2828245253042709</v>
      </c>
      <c r="AV50" s="575">
        <v>6.2441855283769119</v>
      </c>
      <c r="AW50" s="575">
        <v>4.9131089095726148</v>
      </c>
      <c r="AX50" s="575">
        <v>5.23099343989937</v>
      </c>
      <c r="AY50" s="575">
        <v>4.6660347828871283</v>
      </c>
      <c r="AZ50" s="577"/>
      <c r="BT50" s="507" t="s">
        <v>1127</v>
      </c>
      <c r="BU50" s="584">
        <v>6.2535596309374641</v>
      </c>
      <c r="BV50" s="584">
        <v>6.3739669421487601</v>
      </c>
      <c r="BW50" s="584">
        <v>6.5204644071772018</v>
      </c>
      <c r="BX50" s="584">
        <v>6.4430953069287851</v>
      </c>
      <c r="BY50" s="584">
        <v>6.5889593435285345</v>
      </c>
      <c r="BZ50" s="584">
        <v>6.8252068109131843</v>
      </c>
      <c r="CA50" s="584">
        <v>7.0107046858544102</v>
      </c>
      <c r="CB50" s="584">
        <v>6.9946273152506047</v>
      </c>
      <c r="CC50" s="584">
        <v>7.0931943675662543</v>
      </c>
      <c r="CD50" s="584">
        <v>7.0976844969638941</v>
      </c>
      <c r="CE50" s="584">
        <v>7.1658674535841635</v>
      </c>
      <c r="CF50" s="584">
        <v>7.2237570712688219</v>
      </c>
      <c r="CG50" s="584">
        <v>7.1555670257127719</v>
      </c>
      <c r="CH50" s="584">
        <v>7.3670882591761746</v>
      </c>
      <c r="CI50" s="584">
        <v>7.3846921622189532</v>
      </c>
      <c r="CJ50" s="584">
        <v>7.5102396074821316</v>
      </c>
      <c r="CK50" s="584">
        <v>7.4315816655247442</v>
      </c>
      <c r="CL50" s="584">
        <v>7.5761986924379388</v>
      </c>
      <c r="CM50" s="584">
        <v>7.5349206039890806</v>
      </c>
      <c r="CN50" s="584">
        <v>7.4281186044863974</v>
      </c>
      <c r="CO50" s="584">
        <v>7.4482564990471509</v>
      </c>
      <c r="CP50" s="584">
        <v>7.6541447173227324</v>
      </c>
      <c r="CQ50" s="584">
        <v>7.613658384420078</v>
      </c>
      <c r="CR50" s="584">
        <v>7.8220447527589023</v>
      </c>
      <c r="CS50" s="584">
        <v>7.9272579101601996</v>
      </c>
      <c r="CT50" s="584">
        <v>8.0815963080154578</v>
      </c>
      <c r="CU50" s="584">
        <v>8.2820015057884202</v>
      </c>
      <c r="CV50" s="584">
        <v>8.2607433011124769</v>
      </c>
      <c r="CW50" s="584">
        <v>8.4401747478918114</v>
      </c>
      <c r="CY50" s="507" t="s">
        <v>1127</v>
      </c>
      <c r="CZ50" s="584">
        <v>7.7271981515811552</v>
      </c>
      <c r="DA50" s="584">
        <v>7.9263258262688128</v>
      </c>
      <c r="DB50" s="584">
        <v>8.1237984149865348</v>
      </c>
      <c r="DC50" s="584">
        <v>8.2513210141012383</v>
      </c>
      <c r="DD50" s="584">
        <v>8.3532078129846123</v>
      </c>
      <c r="DE50" s="584">
        <v>8.7222738458658178</v>
      </c>
      <c r="DF50" s="584">
        <v>8.4566689526493395</v>
      </c>
      <c r="DG50" s="584">
        <v>7.6598179866109524</v>
      </c>
      <c r="DH50" s="584">
        <v>8.4223849561522464</v>
      </c>
      <c r="DI50" s="584">
        <v>8.2557380938259879</v>
      </c>
      <c r="DJ50" s="584">
        <v>8.2580369612666651</v>
      </c>
      <c r="DK50" s="584">
        <v>8.2580369612666651</v>
      </c>
      <c r="DL50" s="584">
        <v>8.2580369612666651</v>
      </c>
      <c r="DM50" s="584">
        <v>8.421957878488298</v>
      </c>
      <c r="DN50" s="584">
        <v>8.486729452054794</v>
      </c>
      <c r="DO50" s="584">
        <v>8.3877300010854832</v>
      </c>
      <c r="DP50" s="584">
        <v>8.4202771722774088</v>
      </c>
      <c r="DQ50" s="584">
        <v>8.4505924035070716</v>
      </c>
      <c r="DR50" s="584">
        <v>8.2128064766910356</v>
      </c>
      <c r="DS50" s="584">
        <v>7.9720320587577138</v>
      </c>
      <c r="DT50" s="584">
        <v>8.1398516542671331</v>
      </c>
      <c r="DU50" s="584">
        <v>7.8288707799767172</v>
      </c>
      <c r="DV50" s="584">
        <v>7.9147401021639894</v>
      </c>
      <c r="DW50" s="584">
        <v>7.894736986990222</v>
      </c>
      <c r="DX50" s="584">
        <v>7.6840656313204159</v>
      </c>
      <c r="DY50" s="584">
        <v>8.0038950298146254</v>
      </c>
      <c r="DZ50" s="584">
        <v>8.0689698971678752</v>
      </c>
      <c r="EA50" s="584">
        <v>8.021657372398451</v>
      </c>
      <c r="EB50" s="584">
        <v>8.1429138551704217</v>
      </c>
      <c r="ED50" s="493" t="s">
        <v>1070</v>
      </c>
      <c r="EE50" s="677">
        <v>24.283477893501356</v>
      </c>
      <c r="EF50" s="582">
        <v>33.995127323402777</v>
      </c>
      <c r="EG50" s="678">
        <v>24.767977466077522</v>
      </c>
      <c r="EH50" s="677">
        <v>14.469287258030198</v>
      </c>
      <c r="EI50" s="582">
        <v>8.8709702617737953</v>
      </c>
      <c r="EJ50" s="678">
        <v>11.816189458059611</v>
      </c>
      <c r="EK50" s="677">
        <v>17.085027570879632</v>
      </c>
      <c r="EL50" s="582">
        <v>0.10070083713928246</v>
      </c>
      <c r="EM50" s="678">
        <v>17.082308832571595</v>
      </c>
      <c r="EN50" s="677">
        <v>0.43680510254173111</v>
      </c>
      <c r="EO50" s="582">
        <v>0</v>
      </c>
      <c r="EP50" s="678">
        <v>0.43529485586196964</v>
      </c>
      <c r="EQ50" s="683">
        <v>0</v>
      </c>
      <c r="ER50" s="578">
        <v>21.459029863427382</v>
      </c>
      <c r="ES50" s="578">
        <v>13.950242053070813</v>
      </c>
      <c r="ET50" s="578">
        <v>20.276843082002145</v>
      </c>
      <c r="FA50" s="493" t="s">
        <v>1070</v>
      </c>
      <c r="FB50" s="698">
        <v>20.783274815427831</v>
      </c>
      <c r="FC50" s="579">
        <v>0</v>
      </c>
      <c r="FD50" s="579">
        <v>0</v>
      </c>
      <c r="FE50" s="699">
        <v>20.722389585194804</v>
      </c>
      <c r="FF50" s="579">
        <v>50.986499537542606</v>
      </c>
      <c r="FG50" s="579">
        <v>4.2001569223278423</v>
      </c>
      <c r="FH50" s="579">
        <v>0</v>
      </c>
      <c r="FI50" s="579"/>
      <c r="FJ50" s="579">
        <v>6.4590519508140538</v>
      </c>
      <c r="FL50" s="493" t="s">
        <v>1070</v>
      </c>
      <c r="FM50" s="705">
        <v>60.644318676534617</v>
      </c>
      <c r="FN50" s="580">
        <v>1.7795709653376395</v>
      </c>
      <c r="FO50" s="580"/>
      <c r="FP50" s="706">
        <v>2.6789340364398884</v>
      </c>
      <c r="FQ50" s="705">
        <v>0</v>
      </c>
      <c r="FR50" s="706">
        <v>0</v>
      </c>
      <c r="FS50" s="580">
        <v>29.045865706349854</v>
      </c>
      <c r="FT50" s="580">
        <v>12.357050600202021</v>
      </c>
      <c r="FU50" s="580">
        <v>24.637990091359271</v>
      </c>
      <c r="FW50" s="493" t="s">
        <v>1070</v>
      </c>
      <c r="FX50" s="698"/>
      <c r="FY50" s="579"/>
      <c r="FZ50" s="699"/>
      <c r="GA50" s="579">
        <v>43.911623668214354</v>
      </c>
      <c r="GB50" s="579">
        <v>0</v>
      </c>
      <c r="GC50" s="579">
        <v>42.791614285282392</v>
      </c>
      <c r="GE50" s="493" t="s">
        <v>1070</v>
      </c>
      <c r="GF50" s="698">
        <v>49.236861467554554</v>
      </c>
      <c r="GG50" s="579">
        <v>0</v>
      </c>
      <c r="GH50" s="699">
        <v>15.328794568023799</v>
      </c>
      <c r="GI50" s="579">
        <v>0</v>
      </c>
      <c r="GJ50" s="579"/>
      <c r="GK50" s="579">
        <v>0</v>
      </c>
      <c r="GM50" s="493" t="s">
        <v>1070</v>
      </c>
      <c r="GN50" s="698">
        <v>0</v>
      </c>
      <c r="GO50" s="579">
        <v>0.59444764088818103</v>
      </c>
      <c r="GP50" s="699">
        <v>0.10392934754234238</v>
      </c>
      <c r="GQ50" s="579">
        <v>0</v>
      </c>
      <c r="GR50" s="579">
        <v>1.1119130757076254</v>
      </c>
      <c r="GS50" s="579">
        <v>0.21362060682751371</v>
      </c>
      <c r="GU50" s="493" t="s">
        <v>1070</v>
      </c>
      <c r="GV50" s="698">
        <v>39.228169072224269</v>
      </c>
      <c r="GW50" s="579">
        <v>0.26032627559875049</v>
      </c>
      <c r="GX50" s="699">
        <v>36.262570074976956</v>
      </c>
      <c r="GY50" s="579">
        <v>0</v>
      </c>
      <c r="GZ50" s="579">
        <v>22.479697051350776</v>
      </c>
      <c r="HA50" s="579">
        <v>22.385914900547281</v>
      </c>
      <c r="HC50" s="493" t="s">
        <v>1070</v>
      </c>
      <c r="HD50" s="698">
        <v>49.433559562464616</v>
      </c>
      <c r="HE50" s="579">
        <v>13.014040418385875</v>
      </c>
      <c r="HF50" s="699">
        <v>14.611376078838628</v>
      </c>
      <c r="HG50" s="579">
        <v>0</v>
      </c>
      <c r="HH50" s="579">
        <v>4.3333925535160338</v>
      </c>
      <c r="HI50" s="579">
        <v>4.3303870638225996</v>
      </c>
      <c r="HK50" s="493" t="s">
        <v>1070</v>
      </c>
      <c r="HL50" s="698">
        <v>0</v>
      </c>
      <c r="HM50" s="579">
        <v>2.4399793056196422</v>
      </c>
      <c r="HN50" s="699">
        <v>1.1396166447160754</v>
      </c>
      <c r="HO50" s="579">
        <v>91.288881821023352</v>
      </c>
      <c r="HP50" s="579">
        <v>29.34154845954739</v>
      </c>
      <c r="HQ50" s="579">
        <v>31.571610967538682</v>
      </c>
      <c r="HS50" s="493" t="s">
        <v>1070</v>
      </c>
      <c r="HT50" s="705">
        <v>85.18518518518519</v>
      </c>
      <c r="HU50" s="580">
        <v>15.200426840268848</v>
      </c>
      <c r="HV50" s="706">
        <v>21.772474166924621</v>
      </c>
      <c r="HW50" s="580">
        <v>21.481899205926894</v>
      </c>
      <c r="HX50" s="580">
        <v>20.207461660222894</v>
      </c>
      <c r="HY50" s="580"/>
      <c r="HZ50" s="580">
        <v>20.44770159742512</v>
      </c>
      <c r="IB50" s="493" t="s">
        <v>1070</v>
      </c>
      <c r="IC50" s="698">
        <v>18.750363468336602</v>
      </c>
      <c r="ID50" s="699">
        <v>18.750363468336602</v>
      </c>
      <c r="IE50" s="581"/>
      <c r="IF50" s="581"/>
      <c r="IG50" s="496">
        <v>0</v>
      </c>
      <c r="II50" s="493" t="s">
        <v>1070</v>
      </c>
      <c r="IJ50" s="581"/>
      <c r="IK50" s="578">
        <v>0</v>
      </c>
      <c r="IL50" s="566"/>
      <c r="IM50" s="578">
        <v>0</v>
      </c>
      <c r="IN50" s="566"/>
      <c r="IO50" s="615">
        <v>17.017383102742954</v>
      </c>
      <c r="IP50" s="615"/>
      <c r="IQ50" s="615"/>
    </row>
    <row r="51" spans="1:251" ht="15" customHeight="1" thickBot="1" x14ac:dyDescent="0.2">
      <c r="A51" s="507" t="s">
        <v>1127</v>
      </c>
      <c r="B51" s="585" t="s">
        <v>1042</v>
      </c>
      <c r="C51" s="585" t="s">
        <v>1042</v>
      </c>
      <c r="D51" s="586" t="s">
        <v>1042</v>
      </c>
      <c r="E51" s="586" t="s">
        <v>1042</v>
      </c>
      <c r="F51" s="586">
        <v>0</v>
      </c>
      <c r="G51" s="586">
        <v>0</v>
      </c>
      <c r="H51" s="587">
        <v>0</v>
      </c>
      <c r="I51" s="587">
        <v>0</v>
      </c>
      <c r="J51" s="587">
        <v>0</v>
      </c>
      <c r="K51" s="587">
        <v>0</v>
      </c>
      <c r="L51" s="588"/>
      <c r="M51" s="515" t="e">
        <v>#DIV/0!</v>
      </c>
      <c r="N51" s="515">
        <v>0</v>
      </c>
      <c r="O51" s="515">
        <v>0</v>
      </c>
      <c r="P51" s="587">
        <v>0</v>
      </c>
      <c r="Q51" s="587">
        <v>0</v>
      </c>
      <c r="R51" s="587">
        <v>0</v>
      </c>
      <c r="S51" s="587">
        <v>0</v>
      </c>
      <c r="T51" s="587">
        <v>0</v>
      </c>
      <c r="U51" s="587">
        <v>0</v>
      </c>
      <c r="V51" s="587">
        <v>0</v>
      </c>
      <c r="W51" s="587">
        <v>0</v>
      </c>
      <c r="X51" s="515">
        <v>0</v>
      </c>
      <c r="Y51" s="515"/>
      <c r="Z51" s="515" t="s">
        <v>1042</v>
      </c>
      <c r="AA51" s="515" t="s">
        <v>1042</v>
      </c>
      <c r="AB51" s="587" t="s">
        <v>1042</v>
      </c>
      <c r="AC51" s="587"/>
      <c r="AD51" s="587">
        <v>0</v>
      </c>
      <c r="AE51" s="587">
        <v>0</v>
      </c>
      <c r="AF51" s="587"/>
      <c r="AG51" s="587"/>
      <c r="AH51" s="587"/>
      <c r="AI51" s="587"/>
      <c r="AJ51" s="515"/>
      <c r="AL51" s="507" t="s">
        <v>1127</v>
      </c>
      <c r="AM51" s="585"/>
      <c r="AN51" s="586">
        <v>10.593197160266516</v>
      </c>
      <c r="AO51" s="587">
        <v>11.616488085323555</v>
      </c>
      <c r="AP51" s="587">
        <v>11.157704769476572</v>
      </c>
      <c r="AQ51" s="587">
        <v>10.701550352627105</v>
      </c>
      <c r="AR51" s="587">
        <v>11.14410383462841</v>
      </c>
      <c r="AS51" s="515"/>
      <c r="AT51" s="515"/>
      <c r="AU51" s="587">
        <v>16.331762730863812</v>
      </c>
      <c r="AV51" s="587">
        <v>20.437060872614015</v>
      </c>
      <c r="AW51" s="587">
        <v>28.59806081098175</v>
      </c>
      <c r="AX51" s="587">
        <v>29.498831888087953</v>
      </c>
      <c r="AY51" s="587">
        <v>31.462865036922871</v>
      </c>
      <c r="AZ51" s="515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22"/>
      <c r="DO51" s="422"/>
      <c r="DP51" s="422"/>
      <c r="DQ51" s="422"/>
      <c r="DR51" s="422"/>
      <c r="DS51" s="422"/>
      <c r="ED51" s="507" t="s">
        <v>1127</v>
      </c>
      <c r="EE51" s="679">
        <v>14.500523617057649</v>
      </c>
      <c r="EF51" s="589">
        <v>8.3667617605097746</v>
      </c>
      <c r="EG51" s="680">
        <v>14.194519470261376</v>
      </c>
      <c r="EH51" s="679">
        <v>7.5274054757710527</v>
      </c>
      <c r="EI51" s="589">
        <v>16.949104440825547</v>
      </c>
      <c r="EJ51" s="680">
        <v>11.992441809527524</v>
      </c>
      <c r="EK51" s="679">
        <v>0</v>
      </c>
      <c r="EL51" s="589">
        <v>0</v>
      </c>
      <c r="EM51" s="680">
        <v>0</v>
      </c>
      <c r="EN51" s="679">
        <v>9.6705174933822968E-2</v>
      </c>
      <c r="EO51" s="589">
        <v>0</v>
      </c>
      <c r="EP51" s="680">
        <v>9.6370818332881927E-2</v>
      </c>
      <c r="EQ51" s="684">
        <v>0</v>
      </c>
      <c r="ER51" s="589">
        <v>11.682201435308931</v>
      </c>
      <c r="ES51" s="589">
        <v>15.209841782134385</v>
      </c>
      <c r="ET51" s="589">
        <v>12.237594648296977</v>
      </c>
      <c r="FA51" s="507" t="s">
        <v>1127</v>
      </c>
      <c r="FB51" s="700">
        <v>0.19587583430863173</v>
      </c>
      <c r="FC51" s="592">
        <v>0</v>
      </c>
      <c r="FD51" s="592">
        <v>0</v>
      </c>
      <c r="FE51" s="701">
        <v>0.19530201014593943</v>
      </c>
      <c r="FF51" s="590">
        <v>18.662969040512976</v>
      </c>
      <c r="FG51" s="590">
        <v>2.6602263895293534</v>
      </c>
      <c r="FH51" s="590">
        <v>0</v>
      </c>
      <c r="FI51" s="590"/>
      <c r="FJ51" s="590">
        <v>3.4327080683211628</v>
      </c>
      <c r="FL51" s="507" t="s">
        <v>1127</v>
      </c>
      <c r="FM51" s="707">
        <v>0</v>
      </c>
      <c r="FN51" s="591">
        <v>2.1427802221173207</v>
      </c>
      <c r="FO51" s="591"/>
      <c r="FP51" s="708">
        <v>2.1100418264528131</v>
      </c>
      <c r="FQ51" s="707">
        <v>0</v>
      </c>
      <c r="FR51" s="708">
        <v>0</v>
      </c>
      <c r="FS51" s="591">
        <v>35.821112974843395</v>
      </c>
      <c r="FT51" s="591">
        <v>23.853788605117366</v>
      </c>
      <c r="FU51" s="591">
        <v>32.660284783597767</v>
      </c>
      <c r="FW51" s="507" t="s">
        <v>1127</v>
      </c>
      <c r="FX51" s="700"/>
      <c r="FY51" s="592"/>
      <c r="FZ51" s="701"/>
      <c r="GA51" s="590">
        <v>1.0175938246389402</v>
      </c>
      <c r="GB51" s="590">
        <v>0</v>
      </c>
      <c r="GC51" s="590">
        <v>0.99163908791090116</v>
      </c>
      <c r="GE51" s="507" t="s">
        <v>1127</v>
      </c>
      <c r="GF51" s="700">
        <v>24.985942690213061</v>
      </c>
      <c r="GG51" s="592">
        <v>0.82738786205458592</v>
      </c>
      <c r="GH51" s="701">
        <v>8.3486130779471601</v>
      </c>
      <c r="GI51" s="590">
        <v>0</v>
      </c>
      <c r="GJ51" s="590"/>
      <c r="GK51" s="590">
        <v>0</v>
      </c>
      <c r="GM51" s="507" t="s">
        <v>1127</v>
      </c>
      <c r="GN51" s="700">
        <v>6.5535649870435542</v>
      </c>
      <c r="GO51" s="592">
        <v>0</v>
      </c>
      <c r="GP51" s="701">
        <v>5.4077824381177759</v>
      </c>
      <c r="GQ51" s="590">
        <v>0</v>
      </c>
      <c r="GR51" s="590">
        <v>87.782611240075681</v>
      </c>
      <c r="GS51" s="590">
        <v>16.864784749540558</v>
      </c>
      <c r="GU51" s="507" t="s">
        <v>1127</v>
      </c>
      <c r="GV51" s="700">
        <v>0</v>
      </c>
      <c r="GW51" s="592">
        <v>0</v>
      </c>
      <c r="GX51" s="701">
        <v>0</v>
      </c>
      <c r="GY51" s="590">
        <v>29.411764705882348</v>
      </c>
      <c r="GZ51" s="590">
        <v>3.7991540259442695</v>
      </c>
      <c r="HA51" s="590">
        <v>3.9060062540579454</v>
      </c>
      <c r="HC51" s="507" t="s">
        <v>1127</v>
      </c>
      <c r="HD51" s="700">
        <v>0</v>
      </c>
      <c r="HE51" s="592">
        <v>10.708549430579019</v>
      </c>
      <c r="HF51" s="701">
        <v>10.238879641433387</v>
      </c>
      <c r="HG51" s="590">
        <v>0</v>
      </c>
      <c r="HH51" s="590">
        <v>22.26442820887743</v>
      </c>
      <c r="HI51" s="590">
        <v>22.248986379251885</v>
      </c>
      <c r="HK51" s="507" t="s">
        <v>1127</v>
      </c>
      <c r="HL51" s="700">
        <v>0</v>
      </c>
      <c r="HM51" s="592">
        <v>0</v>
      </c>
      <c r="HN51" s="701">
        <v>0</v>
      </c>
      <c r="HO51" s="590">
        <v>0</v>
      </c>
      <c r="HP51" s="590">
        <v>23.014365967583604</v>
      </c>
      <c r="HQ51" s="590">
        <v>22.185864208032218</v>
      </c>
      <c r="HS51" s="507" t="s">
        <v>1127</v>
      </c>
      <c r="HT51" s="707">
        <v>0</v>
      </c>
      <c r="HU51" s="591">
        <v>0</v>
      </c>
      <c r="HV51" s="708">
        <v>0</v>
      </c>
      <c r="HW51" s="591">
        <v>42.952539554827609</v>
      </c>
      <c r="HX51" s="591">
        <v>5.2830819826438979</v>
      </c>
      <c r="HY51" s="591"/>
      <c r="HZ51" s="591">
        <v>12.384024788424318</v>
      </c>
      <c r="IB51" s="507" t="s">
        <v>1127</v>
      </c>
      <c r="IC51" s="694">
        <v>0</v>
      </c>
      <c r="ID51" s="695">
        <v>0</v>
      </c>
      <c r="IE51" s="510"/>
      <c r="IF51" s="510"/>
      <c r="IG51" s="521">
        <v>0</v>
      </c>
      <c r="II51" s="507" t="s">
        <v>1127</v>
      </c>
      <c r="IJ51" s="510"/>
      <c r="IK51" s="510">
        <v>0</v>
      </c>
      <c r="IL51" s="584"/>
      <c r="IM51" s="510">
        <v>0</v>
      </c>
      <c r="IN51" s="584"/>
      <c r="IO51" s="616">
        <v>16.221862478260078</v>
      </c>
      <c r="IP51" s="616"/>
      <c r="IQ51" s="616"/>
    </row>
    <row r="52" spans="1:251" ht="15" customHeight="1" x14ac:dyDescent="0.15">
      <c r="A52" s="417"/>
      <c r="B52" s="417"/>
      <c r="C52" s="417"/>
      <c r="D52" s="417"/>
      <c r="E52" s="417"/>
      <c r="F52" s="417"/>
      <c r="G52" s="417"/>
      <c r="H52" s="422"/>
      <c r="I52" s="422"/>
      <c r="J52" s="422"/>
      <c r="K52" s="422"/>
      <c r="L52" s="593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2"/>
      <c r="AD52" s="422"/>
      <c r="AE52" s="422"/>
      <c r="AF52" s="422"/>
      <c r="AG52" s="422"/>
      <c r="AH52" s="422"/>
      <c r="AI52" s="422"/>
      <c r="AJ52" s="422"/>
      <c r="CK52" s="291"/>
      <c r="CL52" s="291"/>
      <c r="CM52" s="291"/>
      <c r="CN52" s="291"/>
      <c r="ED52" s="526"/>
      <c r="EE52" s="536"/>
      <c r="EF52" s="536"/>
      <c r="EG52" s="536"/>
      <c r="EH52" s="536"/>
      <c r="EI52" s="536"/>
      <c r="EJ52" s="536"/>
      <c r="EK52" s="536"/>
      <c r="EL52" s="536"/>
      <c r="EM52" s="536"/>
      <c r="EN52" s="536"/>
      <c r="EO52" s="536"/>
      <c r="EP52" s="536"/>
      <c r="EQ52" s="536"/>
      <c r="ER52" s="526"/>
      <c r="ES52" s="526"/>
      <c r="ET52" s="526"/>
      <c r="FA52" s="301"/>
      <c r="FB52" s="301"/>
      <c r="FC52" s="301"/>
      <c r="FD52" s="301"/>
      <c r="FE52" s="301"/>
      <c r="FF52" s="301"/>
      <c r="FG52" s="301"/>
      <c r="ID52" s="422"/>
    </row>
    <row r="53" spans="1:251" ht="15" customHeight="1" x14ac:dyDescent="0.15">
      <c r="CK53" s="291"/>
      <c r="CL53" s="291"/>
      <c r="CM53" s="291"/>
      <c r="CN53" s="291"/>
      <c r="FB53" s="594">
        <v>0</v>
      </c>
      <c r="IB53" s="432"/>
    </row>
    <row r="54" spans="1:251" ht="15" customHeight="1" x14ac:dyDescent="0.15">
      <c r="FB54" s="594">
        <v>0</v>
      </c>
      <c r="IB54" s="595"/>
    </row>
    <row r="55" spans="1:251" ht="15" customHeight="1" x14ac:dyDescent="0.15">
      <c r="FB55" s="594">
        <v>0</v>
      </c>
      <c r="IB55" s="595"/>
    </row>
    <row r="56" spans="1:251" ht="15" customHeight="1" x14ac:dyDescent="0.15">
      <c r="FB56" s="536">
        <v>0</v>
      </c>
    </row>
    <row r="57" spans="1:251" ht="15" customHeight="1" x14ac:dyDescent="0.15">
      <c r="ID57" s="482"/>
    </row>
    <row r="58" spans="1:251" ht="15" customHeight="1" x14ac:dyDescent="0.15">
      <c r="ID58" s="482"/>
    </row>
    <row r="59" spans="1:251" ht="15" customHeight="1" x14ac:dyDescent="0.15">
      <c r="ID59" s="482"/>
    </row>
    <row r="60" spans="1:251" x14ac:dyDescent="0.15">
      <c r="ID60" s="482"/>
    </row>
    <row r="61" spans="1:251" x14ac:dyDescent="0.15">
      <c r="ID61" s="482"/>
    </row>
    <row r="62" spans="1:251" x14ac:dyDescent="0.15">
      <c r="ID62" s="482"/>
    </row>
    <row r="63" spans="1:251" x14ac:dyDescent="0.15">
      <c r="ID63" s="482"/>
    </row>
    <row r="64" spans="1:251" x14ac:dyDescent="0.15">
      <c r="ID64" s="482"/>
    </row>
    <row r="65" spans="238:238" x14ac:dyDescent="0.15">
      <c r="ID65" s="482"/>
    </row>
    <row r="66" spans="238:238" x14ac:dyDescent="0.15">
      <c r="ID66" s="482"/>
    </row>
    <row r="67" spans="238:238" x14ac:dyDescent="0.15">
      <c r="ID67" s="482"/>
    </row>
    <row r="68" spans="238:238" x14ac:dyDescent="0.15">
      <c r="ID68" s="482"/>
    </row>
    <row r="69" spans="238:238" x14ac:dyDescent="0.15">
      <c r="ID69" s="482"/>
    </row>
    <row r="70" spans="238:238" x14ac:dyDescent="0.15">
      <c r="ID70" s="482"/>
    </row>
    <row r="71" spans="238:238" x14ac:dyDescent="0.15">
      <c r="ID71" s="482"/>
    </row>
    <row r="72" spans="238:238" x14ac:dyDescent="0.15">
      <c r="ID72" s="482"/>
    </row>
    <row r="73" spans="238:238" x14ac:dyDescent="0.15">
      <c r="ID73" s="482"/>
    </row>
    <row r="74" spans="238:238" x14ac:dyDescent="0.15">
      <c r="ID74" s="482"/>
    </row>
    <row r="75" spans="238:238" x14ac:dyDescent="0.15">
      <c r="ID75" s="482"/>
    </row>
    <row r="76" spans="238:238" x14ac:dyDescent="0.15">
      <c r="ID76" s="482"/>
    </row>
    <row r="77" spans="238:238" x14ac:dyDescent="0.15">
      <c r="ID77" s="482"/>
    </row>
    <row r="78" spans="238:238" x14ac:dyDescent="0.15">
      <c r="ID78" s="482"/>
    </row>
    <row r="79" spans="238:238" x14ac:dyDescent="0.15">
      <c r="ID79" s="482"/>
    </row>
    <row r="80" spans="238:238" x14ac:dyDescent="0.15">
      <c r="ID80" s="482"/>
    </row>
    <row r="81" spans="238:238" x14ac:dyDescent="0.15">
      <c r="ID81" s="482"/>
    </row>
    <row r="82" spans="238:238" x14ac:dyDescent="0.15">
      <c r="ID82" s="482"/>
    </row>
    <row r="83" spans="238:238" x14ac:dyDescent="0.15">
      <c r="ID83" s="482"/>
    </row>
    <row r="84" spans="238:238" x14ac:dyDescent="0.15">
      <c r="ID84" s="482"/>
    </row>
    <row r="85" spans="238:238" x14ac:dyDescent="0.15">
      <c r="ID85" s="482"/>
    </row>
    <row r="86" spans="238:238" x14ac:dyDescent="0.15">
      <c r="ID86" s="482"/>
    </row>
    <row r="87" spans="238:238" x14ac:dyDescent="0.15">
      <c r="ID87" s="482"/>
    </row>
    <row r="88" spans="238:238" x14ac:dyDescent="0.15">
      <c r="ID88" s="482"/>
    </row>
    <row r="89" spans="238:238" x14ac:dyDescent="0.15">
      <c r="ID89" s="482"/>
    </row>
    <row r="90" spans="238:238" x14ac:dyDescent="0.15">
      <c r="ID90" s="482"/>
    </row>
    <row r="91" spans="238:238" x14ac:dyDescent="0.15">
      <c r="ID91" s="482"/>
    </row>
    <row r="102" spans="238:238" x14ac:dyDescent="0.15">
      <c r="ID102" s="482"/>
    </row>
    <row r="103" spans="238:238" x14ac:dyDescent="0.15">
      <c r="ID103" s="482"/>
    </row>
    <row r="104" spans="238:238" x14ac:dyDescent="0.15">
      <c r="ID104" s="482"/>
    </row>
    <row r="105" spans="238:238" x14ac:dyDescent="0.15">
      <c r="ID105" s="482"/>
    </row>
    <row r="106" spans="238:238" x14ac:dyDescent="0.15">
      <c r="ID106" s="482"/>
    </row>
    <row r="107" spans="238:238" x14ac:dyDescent="0.15">
      <c r="ID107" s="482"/>
    </row>
    <row r="108" spans="238:238" x14ac:dyDescent="0.15">
      <c r="ID108" s="482"/>
    </row>
    <row r="109" spans="238:238" x14ac:dyDescent="0.15">
      <c r="ID109" s="482"/>
    </row>
    <row r="110" spans="238:238" x14ac:dyDescent="0.15">
      <c r="ID110" s="482"/>
    </row>
    <row r="118" spans="238:238" x14ac:dyDescent="0.15">
      <c r="ID118" s="482"/>
    </row>
    <row r="119" spans="238:238" x14ac:dyDescent="0.15">
      <c r="ID119" s="482"/>
    </row>
    <row r="120" spans="238:238" x14ac:dyDescent="0.15">
      <c r="ID120" s="482"/>
    </row>
    <row r="121" spans="238:238" x14ac:dyDescent="0.15">
      <c r="ID121" s="482"/>
    </row>
    <row r="122" spans="238:238" x14ac:dyDescent="0.15">
      <c r="ID122" s="482"/>
    </row>
    <row r="123" spans="238:238" x14ac:dyDescent="0.15">
      <c r="ID123" s="482"/>
    </row>
    <row r="124" spans="238:238" x14ac:dyDescent="0.15">
      <c r="ID124" s="482"/>
    </row>
    <row r="125" spans="238:238" x14ac:dyDescent="0.15">
      <c r="ID125" s="482"/>
    </row>
    <row r="126" spans="238:238" x14ac:dyDescent="0.15">
      <c r="ID126" s="482"/>
    </row>
    <row r="127" spans="238:238" x14ac:dyDescent="0.15">
      <c r="ID127" s="482"/>
    </row>
    <row r="128" spans="238:238" x14ac:dyDescent="0.15">
      <c r="ID128" s="482"/>
    </row>
    <row r="129" spans="238:238" x14ac:dyDescent="0.15">
      <c r="ID129" s="482"/>
    </row>
    <row r="130" spans="238:238" x14ac:dyDescent="0.15">
      <c r="ID130" s="482"/>
    </row>
    <row r="131" spans="238:238" x14ac:dyDescent="0.15">
      <c r="ID131" s="482"/>
    </row>
    <row r="132" spans="238:238" x14ac:dyDescent="0.15">
      <c r="ID132" s="482"/>
    </row>
    <row r="133" spans="238:238" x14ac:dyDescent="0.15">
      <c r="ID133" s="482"/>
    </row>
    <row r="134" spans="238:238" x14ac:dyDescent="0.15">
      <c r="ID134" s="482"/>
    </row>
    <row r="135" spans="238:238" x14ac:dyDescent="0.15">
      <c r="ID135" s="482"/>
    </row>
    <row r="136" spans="238:238" x14ac:dyDescent="0.15">
      <c r="ID136" s="482"/>
    </row>
    <row r="137" spans="238:238" x14ac:dyDescent="0.15">
      <c r="ID137" s="482"/>
    </row>
    <row r="138" spans="238:238" x14ac:dyDescent="0.15">
      <c r="ID138" s="482"/>
    </row>
    <row r="139" spans="238:238" x14ac:dyDescent="0.15">
      <c r="ID139" s="482"/>
    </row>
    <row r="140" spans="238:238" x14ac:dyDescent="0.15">
      <c r="ID140" s="482"/>
    </row>
    <row r="141" spans="238:238" x14ac:dyDescent="0.15">
      <c r="ID141" s="482"/>
    </row>
    <row r="142" spans="238:238" x14ac:dyDescent="0.15">
      <c r="ID142" s="482"/>
    </row>
    <row r="143" spans="238:238" x14ac:dyDescent="0.15">
      <c r="ID143" s="482"/>
    </row>
    <row r="144" spans="238:238" x14ac:dyDescent="0.15">
      <c r="ID144" s="482"/>
    </row>
    <row r="145" spans="238:238" x14ac:dyDescent="0.15">
      <c r="ID145" s="482"/>
    </row>
    <row r="146" spans="238:238" x14ac:dyDescent="0.15">
      <c r="ID146" s="482"/>
    </row>
    <row r="147" spans="238:238" x14ac:dyDescent="0.15">
      <c r="ID147" s="482"/>
    </row>
    <row r="148" spans="238:238" x14ac:dyDescent="0.15">
      <c r="ID148" s="482"/>
    </row>
    <row r="149" spans="238:238" x14ac:dyDescent="0.15">
      <c r="ID149" s="482"/>
    </row>
    <row r="150" spans="238:238" x14ac:dyDescent="0.15">
      <c r="ID150" s="482"/>
    </row>
    <row r="151" spans="238:238" x14ac:dyDescent="0.15">
      <c r="ID151" s="482"/>
    </row>
    <row r="152" spans="238:238" x14ac:dyDescent="0.15">
      <c r="ID152" s="482"/>
    </row>
    <row r="163" spans="238:238" x14ac:dyDescent="0.15">
      <c r="ID163" s="482"/>
    </row>
    <row r="164" spans="238:238" x14ac:dyDescent="0.15">
      <c r="ID164" s="482"/>
    </row>
    <row r="165" spans="238:238" x14ac:dyDescent="0.15">
      <c r="ID165" s="482"/>
    </row>
    <row r="166" spans="238:238" x14ac:dyDescent="0.15">
      <c r="ID166" s="482"/>
    </row>
    <row r="167" spans="238:238" x14ac:dyDescent="0.15">
      <c r="ID167" s="482"/>
    </row>
    <row r="168" spans="238:238" x14ac:dyDescent="0.15">
      <c r="ID168" s="482"/>
    </row>
    <row r="169" spans="238:238" x14ac:dyDescent="0.15">
      <c r="ID169" s="482"/>
    </row>
    <row r="170" spans="238:238" x14ac:dyDescent="0.15">
      <c r="ID170" s="482"/>
    </row>
    <row r="171" spans="238:238" x14ac:dyDescent="0.15">
      <c r="ID171" s="482"/>
    </row>
    <row r="179" spans="238:238" x14ac:dyDescent="0.15">
      <c r="ID179" s="482"/>
    </row>
    <row r="180" spans="238:238" x14ac:dyDescent="0.15">
      <c r="ID180" s="482"/>
    </row>
    <row r="181" spans="238:238" x14ac:dyDescent="0.15">
      <c r="ID181" s="482"/>
    </row>
    <row r="182" spans="238:238" x14ac:dyDescent="0.15">
      <c r="ID182" s="482"/>
    </row>
    <row r="183" spans="238:238" x14ac:dyDescent="0.15">
      <c r="ID183" s="482"/>
    </row>
    <row r="184" spans="238:238" x14ac:dyDescent="0.15">
      <c r="ID184" s="482"/>
    </row>
    <row r="185" spans="238:238" x14ac:dyDescent="0.15">
      <c r="ID185" s="482"/>
    </row>
    <row r="186" spans="238:238" x14ac:dyDescent="0.15">
      <c r="ID186" s="482"/>
    </row>
    <row r="187" spans="238:238" x14ac:dyDescent="0.15">
      <c r="ID187" s="482"/>
    </row>
    <row r="188" spans="238:238" x14ac:dyDescent="0.15">
      <c r="ID188" s="482"/>
    </row>
    <row r="189" spans="238:238" x14ac:dyDescent="0.15">
      <c r="ID189" s="482"/>
    </row>
    <row r="190" spans="238:238" x14ac:dyDescent="0.15">
      <c r="ID190" s="482"/>
    </row>
    <row r="191" spans="238:238" x14ac:dyDescent="0.15">
      <c r="ID191" s="482"/>
    </row>
    <row r="192" spans="238:238" x14ac:dyDescent="0.15">
      <c r="ID192" s="482"/>
    </row>
    <row r="193" spans="238:238" x14ac:dyDescent="0.15">
      <c r="ID193" s="482"/>
    </row>
    <row r="194" spans="238:238" x14ac:dyDescent="0.15">
      <c r="ID194" s="482"/>
    </row>
    <row r="195" spans="238:238" x14ac:dyDescent="0.15">
      <c r="ID195" s="482"/>
    </row>
    <row r="196" spans="238:238" x14ac:dyDescent="0.15">
      <c r="ID196" s="482"/>
    </row>
    <row r="197" spans="238:238" x14ac:dyDescent="0.15">
      <c r="ID197" s="482"/>
    </row>
    <row r="198" spans="238:238" x14ac:dyDescent="0.15">
      <c r="ID198" s="482"/>
    </row>
    <row r="199" spans="238:238" x14ac:dyDescent="0.15">
      <c r="ID199" s="482"/>
    </row>
    <row r="200" spans="238:238" x14ac:dyDescent="0.15">
      <c r="ID200" s="482"/>
    </row>
    <row r="201" spans="238:238" x14ac:dyDescent="0.15">
      <c r="ID201" s="482"/>
    </row>
    <row r="202" spans="238:238" x14ac:dyDescent="0.15">
      <c r="ID202" s="482"/>
    </row>
    <row r="203" spans="238:238" x14ac:dyDescent="0.15">
      <c r="ID203" s="482"/>
    </row>
    <row r="204" spans="238:238" x14ac:dyDescent="0.15">
      <c r="ID204" s="482"/>
    </row>
    <row r="205" spans="238:238" x14ac:dyDescent="0.15">
      <c r="ID205" s="482"/>
    </row>
    <row r="206" spans="238:238" x14ac:dyDescent="0.15">
      <c r="ID206" s="482"/>
    </row>
    <row r="207" spans="238:238" x14ac:dyDescent="0.15">
      <c r="ID207" s="482"/>
    </row>
    <row r="208" spans="238:238" x14ac:dyDescent="0.15">
      <c r="ID208" s="482"/>
    </row>
    <row r="209" spans="238:238" x14ac:dyDescent="0.15">
      <c r="ID209" s="482"/>
    </row>
    <row r="210" spans="238:238" x14ac:dyDescent="0.15">
      <c r="ID210" s="482"/>
    </row>
    <row r="211" spans="238:238" x14ac:dyDescent="0.15">
      <c r="ID211" s="482"/>
    </row>
    <row r="212" spans="238:238" x14ac:dyDescent="0.15">
      <c r="ID212" s="482"/>
    </row>
    <row r="213" spans="238:238" x14ac:dyDescent="0.15">
      <c r="ID213" s="482"/>
    </row>
    <row r="224" spans="238:238" x14ac:dyDescent="0.15">
      <c r="ID224" s="482"/>
    </row>
    <row r="225" spans="238:238" x14ac:dyDescent="0.15">
      <c r="ID225" s="482"/>
    </row>
    <row r="226" spans="238:238" x14ac:dyDescent="0.15">
      <c r="ID226" s="482"/>
    </row>
    <row r="227" spans="238:238" x14ac:dyDescent="0.15">
      <c r="ID227" s="482"/>
    </row>
    <row r="228" spans="238:238" x14ac:dyDescent="0.15">
      <c r="ID228" s="482"/>
    </row>
    <row r="229" spans="238:238" x14ac:dyDescent="0.15">
      <c r="ID229" s="482"/>
    </row>
    <row r="230" spans="238:238" x14ac:dyDescent="0.15">
      <c r="ID230" s="482"/>
    </row>
    <row r="231" spans="238:238" x14ac:dyDescent="0.15">
      <c r="ID231" s="482"/>
    </row>
    <row r="232" spans="238:238" x14ac:dyDescent="0.15">
      <c r="ID232" s="482"/>
    </row>
    <row r="240" spans="238:238" x14ac:dyDescent="0.15">
      <c r="ID240" s="482"/>
    </row>
    <row r="241" spans="238:238" x14ac:dyDescent="0.15">
      <c r="ID241" s="482"/>
    </row>
    <row r="242" spans="238:238" x14ac:dyDescent="0.15">
      <c r="ID242" s="482"/>
    </row>
    <row r="243" spans="238:238" x14ac:dyDescent="0.15">
      <c r="ID243" s="482"/>
    </row>
    <row r="244" spans="238:238" x14ac:dyDescent="0.15">
      <c r="ID244" s="482"/>
    </row>
    <row r="245" spans="238:238" x14ac:dyDescent="0.15">
      <c r="ID245" s="482"/>
    </row>
    <row r="246" spans="238:238" x14ac:dyDescent="0.15">
      <c r="ID246" s="482"/>
    </row>
    <row r="247" spans="238:238" x14ac:dyDescent="0.15">
      <c r="ID247" s="482"/>
    </row>
    <row r="248" spans="238:238" x14ac:dyDescent="0.15">
      <c r="ID248" s="482"/>
    </row>
    <row r="249" spans="238:238" x14ac:dyDescent="0.15">
      <c r="ID249" s="482"/>
    </row>
    <row r="250" spans="238:238" x14ac:dyDescent="0.15">
      <c r="ID250" s="482"/>
    </row>
    <row r="251" spans="238:238" x14ac:dyDescent="0.15">
      <c r="ID251" s="482"/>
    </row>
    <row r="252" spans="238:238" x14ac:dyDescent="0.15">
      <c r="ID252" s="482"/>
    </row>
    <row r="253" spans="238:238" x14ac:dyDescent="0.15">
      <c r="ID253" s="482"/>
    </row>
    <row r="254" spans="238:238" x14ac:dyDescent="0.15">
      <c r="ID254" s="482"/>
    </row>
    <row r="255" spans="238:238" x14ac:dyDescent="0.15">
      <c r="ID255" s="482"/>
    </row>
    <row r="256" spans="238:238" x14ac:dyDescent="0.15">
      <c r="ID256" s="482"/>
    </row>
    <row r="257" spans="238:238" x14ac:dyDescent="0.15">
      <c r="ID257" s="482"/>
    </row>
    <row r="258" spans="238:238" x14ac:dyDescent="0.15">
      <c r="ID258" s="482"/>
    </row>
    <row r="259" spans="238:238" x14ac:dyDescent="0.15">
      <c r="ID259" s="482"/>
    </row>
    <row r="260" spans="238:238" x14ac:dyDescent="0.15">
      <c r="ID260" s="482"/>
    </row>
    <row r="261" spans="238:238" x14ac:dyDescent="0.15">
      <c r="ID261" s="482"/>
    </row>
    <row r="262" spans="238:238" x14ac:dyDescent="0.15">
      <c r="ID262" s="482"/>
    </row>
    <row r="263" spans="238:238" x14ac:dyDescent="0.15">
      <c r="ID263" s="482"/>
    </row>
    <row r="264" spans="238:238" x14ac:dyDescent="0.15">
      <c r="ID264" s="482"/>
    </row>
    <row r="265" spans="238:238" x14ac:dyDescent="0.15">
      <c r="ID265" s="482"/>
    </row>
    <row r="266" spans="238:238" x14ac:dyDescent="0.15">
      <c r="ID266" s="482"/>
    </row>
    <row r="267" spans="238:238" x14ac:dyDescent="0.15">
      <c r="ID267" s="482"/>
    </row>
    <row r="268" spans="238:238" x14ac:dyDescent="0.15">
      <c r="ID268" s="482"/>
    </row>
    <row r="269" spans="238:238" x14ac:dyDescent="0.15">
      <c r="ID269" s="482"/>
    </row>
    <row r="270" spans="238:238" x14ac:dyDescent="0.15">
      <c r="ID270" s="482"/>
    </row>
    <row r="271" spans="238:238" x14ac:dyDescent="0.15">
      <c r="ID271" s="482"/>
    </row>
    <row r="272" spans="238:238" x14ac:dyDescent="0.15">
      <c r="ID272" s="482"/>
    </row>
    <row r="273" spans="238:238" x14ac:dyDescent="0.15">
      <c r="ID273" s="482"/>
    </row>
    <row r="274" spans="238:238" x14ac:dyDescent="0.15">
      <c r="ID274" s="482"/>
    </row>
    <row r="285" spans="238:238" x14ac:dyDescent="0.15">
      <c r="ID285" s="482"/>
    </row>
    <row r="286" spans="238:238" x14ac:dyDescent="0.15">
      <c r="ID286" s="482"/>
    </row>
    <row r="287" spans="238:238" x14ac:dyDescent="0.15">
      <c r="ID287" s="482"/>
    </row>
    <row r="288" spans="238:238" x14ac:dyDescent="0.15">
      <c r="ID288" s="482"/>
    </row>
    <row r="289" spans="238:238" x14ac:dyDescent="0.15">
      <c r="ID289" s="482"/>
    </row>
    <row r="290" spans="238:238" x14ac:dyDescent="0.15">
      <c r="ID290" s="482"/>
    </row>
    <row r="291" spans="238:238" x14ac:dyDescent="0.15">
      <c r="ID291" s="482"/>
    </row>
    <row r="292" spans="238:238" x14ac:dyDescent="0.15">
      <c r="ID292" s="482"/>
    </row>
    <row r="293" spans="238:238" x14ac:dyDescent="0.15">
      <c r="ID293" s="482"/>
    </row>
    <row r="301" spans="238:238" x14ac:dyDescent="0.15">
      <c r="ID301" s="482"/>
    </row>
    <row r="302" spans="238:238" x14ac:dyDescent="0.15">
      <c r="ID302" s="482"/>
    </row>
    <row r="303" spans="238:238" x14ac:dyDescent="0.15">
      <c r="ID303" s="482"/>
    </row>
    <row r="304" spans="238:238" x14ac:dyDescent="0.15">
      <c r="ID304" s="482"/>
    </row>
    <row r="305" spans="238:238" x14ac:dyDescent="0.15">
      <c r="ID305" s="482"/>
    </row>
    <row r="306" spans="238:238" x14ac:dyDescent="0.15">
      <c r="ID306" s="482"/>
    </row>
    <row r="307" spans="238:238" x14ac:dyDescent="0.15">
      <c r="ID307" s="482"/>
    </row>
    <row r="308" spans="238:238" x14ac:dyDescent="0.15">
      <c r="ID308" s="482"/>
    </row>
    <row r="309" spans="238:238" x14ac:dyDescent="0.15">
      <c r="ID309" s="482"/>
    </row>
    <row r="310" spans="238:238" x14ac:dyDescent="0.15">
      <c r="ID310" s="482"/>
    </row>
    <row r="311" spans="238:238" x14ac:dyDescent="0.15">
      <c r="ID311" s="482"/>
    </row>
    <row r="312" spans="238:238" x14ac:dyDescent="0.15">
      <c r="ID312" s="482"/>
    </row>
    <row r="313" spans="238:238" x14ac:dyDescent="0.15">
      <c r="ID313" s="482"/>
    </row>
    <row r="314" spans="238:238" x14ac:dyDescent="0.15">
      <c r="ID314" s="482"/>
    </row>
    <row r="315" spans="238:238" x14ac:dyDescent="0.15">
      <c r="ID315" s="482"/>
    </row>
    <row r="316" spans="238:238" x14ac:dyDescent="0.15">
      <c r="ID316" s="482"/>
    </row>
    <row r="317" spans="238:238" x14ac:dyDescent="0.15">
      <c r="ID317" s="482"/>
    </row>
    <row r="318" spans="238:238" x14ac:dyDescent="0.15">
      <c r="ID318" s="482"/>
    </row>
    <row r="319" spans="238:238" x14ac:dyDescent="0.15">
      <c r="ID319" s="482"/>
    </row>
    <row r="320" spans="238:238" x14ac:dyDescent="0.15">
      <c r="ID320" s="482"/>
    </row>
    <row r="321" spans="238:238" x14ac:dyDescent="0.15">
      <c r="ID321" s="482"/>
    </row>
    <row r="322" spans="238:238" x14ac:dyDescent="0.15">
      <c r="ID322" s="482"/>
    </row>
    <row r="323" spans="238:238" x14ac:dyDescent="0.15">
      <c r="ID323" s="482"/>
    </row>
    <row r="324" spans="238:238" x14ac:dyDescent="0.15">
      <c r="ID324" s="482"/>
    </row>
    <row r="325" spans="238:238" x14ac:dyDescent="0.15">
      <c r="ID325" s="482"/>
    </row>
    <row r="326" spans="238:238" x14ac:dyDescent="0.15">
      <c r="ID326" s="482"/>
    </row>
    <row r="327" spans="238:238" x14ac:dyDescent="0.15">
      <c r="ID327" s="482"/>
    </row>
    <row r="328" spans="238:238" x14ac:dyDescent="0.15">
      <c r="ID328" s="482"/>
    </row>
    <row r="329" spans="238:238" x14ac:dyDescent="0.15">
      <c r="ID329" s="482"/>
    </row>
    <row r="330" spans="238:238" x14ac:dyDescent="0.15">
      <c r="ID330" s="482"/>
    </row>
    <row r="331" spans="238:238" x14ac:dyDescent="0.15">
      <c r="ID331" s="482"/>
    </row>
    <row r="332" spans="238:238" x14ac:dyDescent="0.15">
      <c r="ID332" s="482"/>
    </row>
    <row r="333" spans="238:238" x14ac:dyDescent="0.15">
      <c r="ID333" s="482"/>
    </row>
    <row r="334" spans="238:238" x14ac:dyDescent="0.15">
      <c r="ID334" s="482"/>
    </row>
    <row r="335" spans="238:238" x14ac:dyDescent="0.15">
      <c r="ID335" s="482"/>
    </row>
    <row r="346" spans="238:238" x14ac:dyDescent="0.15">
      <c r="ID346" s="482"/>
    </row>
    <row r="347" spans="238:238" x14ac:dyDescent="0.15">
      <c r="ID347" s="482"/>
    </row>
    <row r="348" spans="238:238" x14ac:dyDescent="0.15">
      <c r="ID348" s="482"/>
    </row>
    <row r="349" spans="238:238" x14ac:dyDescent="0.15">
      <c r="ID349" s="482"/>
    </row>
    <row r="350" spans="238:238" x14ac:dyDescent="0.15">
      <c r="ID350" s="482"/>
    </row>
    <row r="351" spans="238:238" x14ac:dyDescent="0.15">
      <c r="ID351" s="482"/>
    </row>
    <row r="352" spans="238:238" x14ac:dyDescent="0.15">
      <c r="ID352" s="482"/>
    </row>
    <row r="353" spans="238:238" x14ac:dyDescent="0.15">
      <c r="ID353" s="482"/>
    </row>
    <row r="354" spans="238:238" x14ac:dyDescent="0.15">
      <c r="ID354" s="482"/>
    </row>
    <row r="362" spans="238:238" x14ac:dyDescent="0.15">
      <c r="ID362" s="482"/>
    </row>
    <row r="363" spans="238:238" x14ac:dyDescent="0.15">
      <c r="ID363" s="482"/>
    </row>
    <row r="364" spans="238:238" x14ac:dyDescent="0.15">
      <c r="ID364" s="482"/>
    </row>
    <row r="365" spans="238:238" x14ac:dyDescent="0.15">
      <c r="ID365" s="482"/>
    </row>
    <row r="366" spans="238:238" x14ac:dyDescent="0.15">
      <c r="ID366" s="482"/>
    </row>
    <row r="367" spans="238:238" x14ac:dyDescent="0.15">
      <c r="ID367" s="482"/>
    </row>
    <row r="368" spans="238:238" x14ac:dyDescent="0.15">
      <c r="ID368" s="482"/>
    </row>
    <row r="369" spans="238:238" x14ac:dyDescent="0.15">
      <c r="ID369" s="482"/>
    </row>
    <row r="370" spans="238:238" x14ac:dyDescent="0.15">
      <c r="ID370" s="482"/>
    </row>
    <row r="371" spans="238:238" x14ac:dyDescent="0.15">
      <c r="ID371" s="482"/>
    </row>
    <row r="372" spans="238:238" x14ac:dyDescent="0.15">
      <c r="ID372" s="482"/>
    </row>
    <row r="373" spans="238:238" x14ac:dyDescent="0.15">
      <c r="ID373" s="482"/>
    </row>
    <row r="374" spans="238:238" x14ac:dyDescent="0.15">
      <c r="ID374" s="482"/>
    </row>
    <row r="375" spans="238:238" x14ac:dyDescent="0.15">
      <c r="ID375" s="482"/>
    </row>
    <row r="376" spans="238:238" x14ac:dyDescent="0.15">
      <c r="ID376" s="482"/>
    </row>
    <row r="377" spans="238:238" x14ac:dyDescent="0.15">
      <c r="ID377" s="482"/>
    </row>
    <row r="378" spans="238:238" x14ac:dyDescent="0.15">
      <c r="ID378" s="482"/>
    </row>
    <row r="379" spans="238:238" x14ac:dyDescent="0.15">
      <c r="ID379" s="482"/>
    </row>
    <row r="380" spans="238:238" x14ac:dyDescent="0.15">
      <c r="ID380" s="482"/>
    </row>
    <row r="381" spans="238:238" x14ac:dyDescent="0.15">
      <c r="ID381" s="482"/>
    </row>
    <row r="382" spans="238:238" x14ac:dyDescent="0.15">
      <c r="ID382" s="482"/>
    </row>
    <row r="383" spans="238:238" x14ac:dyDescent="0.15">
      <c r="ID383" s="482"/>
    </row>
    <row r="384" spans="238:238" x14ac:dyDescent="0.15">
      <c r="ID384" s="482"/>
    </row>
    <row r="385" spans="238:238" x14ac:dyDescent="0.15">
      <c r="ID385" s="482"/>
    </row>
    <row r="386" spans="238:238" x14ac:dyDescent="0.15">
      <c r="ID386" s="482"/>
    </row>
    <row r="387" spans="238:238" x14ac:dyDescent="0.15">
      <c r="ID387" s="482"/>
    </row>
    <row r="388" spans="238:238" x14ac:dyDescent="0.15">
      <c r="ID388" s="482"/>
    </row>
    <row r="389" spans="238:238" x14ac:dyDescent="0.15">
      <c r="ID389" s="482"/>
    </row>
    <row r="390" spans="238:238" x14ac:dyDescent="0.15">
      <c r="ID390" s="482"/>
    </row>
    <row r="391" spans="238:238" x14ac:dyDescent="0.15">
      <c r="ID391" s="482"/>
    </row>
    <row r="392" spans="238:238" x14ac:dyDescent="0.15">
      <c r="ID392" s="482"/>
    </row>
    <row r="393" spans="238:238" x14ac:dyDescent="0.15">
      <c r="ID393" s="482"/>
    </row>
    <row r="394" spans="238:238" x14ac:dyDescent="0.15">
      <c r="ID394" s="482"/>
    </row>
    <row r="395" spans="238:238" x14ac:dyDescent="0.15">
      <c r="ID395" s="482"/>
    </row>
    <row r="396" spans="238:238" x14ac:dyDescent="0.15">
      <c r="ID396" s="482"/>
    </row>
    <row r="407" spans="238:238" x14ac:dyDescent="0.15">
      <c r="ID407" s="482"/>
    </row>
    <row r="408" spans="238:238" x14ac:dyDescent="0.15">
      <c r="ID408" s="482"/>
    </row>
    <row r="409" spans="238:238" x14ac:dyDescent="0.15">
      <c r="ID409" s="482"/>
    </row>
    <row r="410" spans="238:238" x14ac:dyDescent="0.15">
      <c r="ID410" s="482"/>
    </row>
    <row r="411" spans="238:238" x14ac:dyDescent="0.15">
      <c r="ID411" s="482"/>
    </row>
    <row r="412" spans="238:238" x14ac:dyDescent="0.15">
      <c r="ID412" s="482"/>
    </row>
    <row r="413" spans="238:238" x14ac:dyDescent="0.15">
      <c r="ID413" s="482"/>
    </row>
    <row r="414" spans="238:238" x14ac:dyDescent="0.15">
      <c r="ID414" s="482"/>
    </row>
    <row r="415" spans="238:238" x14ac:dyDescent="0.15">
      <c r="ID415" s="482"/>
    </row>
    <row r="423" spans="238:238" x14ac:dyDescent="0.15">
      <c r="ID423" s="482"/>
    </row>
    <row r="424" spans="238:238" x14ac:dyDescent="0.15">
      <c r="ID424" s="482"/>
    </row>
    <row r="425" spans="238:238" x14ac:dyDescent="0.15">
      <c r="ID425" s="482"/>
    </row>
    <row r="426" spans="238:238" x14ac:dyDescent="0.15">
      <c r="ID426" s="482"/>
    </row>
    <row r="427" spans="238:238" x14ac:dyDescent="0.15">
      <c r="ID427" s="482"/>
    </row>
    <row r="428" spans="238:238" x14ac:dyDescent="0.15">
      <c r="ID428" s="482"/>
    </row>
    <row r="429" spans="238:238" x14ac:dyDescent="0.15">
      <c r="ID429" s="482"/>
    </row>
    <row r="430" spans="238:238" x14ac:dyDescent="0.15">
      <c r="ID430" s="482"/>
    </row>
    <row r="431" spans="238:238" x14ac:dyDescent="0.15">
      <c r="ID431" s="482"/>
    </row>
    <row r="432" spans="238:238" x14ac:dyDescent="0.15">
      <c r="ID432" s="482"/>
    </row>
    <row r="433" spans="238:238" x14ac:dyDescent="0.15">
      <c r="ID433" s="482"/>
    </row>
    <row r="434" spans="238:238" x14ac:dyDescent="0.15">
      <c r="ID434" s="482"/>
    </row>
    <row r="435" spans="238:238" x14ac:dyDescent="0.15">
      <c r="ID435" s="482"/>
    </row>
    <row r="436" spans="238:238" x14ac:dyDescent="0.15">
      <c r="ID436" s="482"/>
    </row>
    <row r="437" spans="238:238" x14ac:dyDescent="0.15">
      <c r="ID437" s="482"/>
    </row>
    <row r="438" spans="238:238" x14ac:dyDescent="0.15">
      <c r="ID438" s="482"/>
    </row>
    <row r="439" spans="238:238" x14ac:dyDescent="0.15">
      <c r="ID439" s="482"/>
    </row>
    <row r="440" spans="238:238" x14ac:dyDescent="0.15">
      <c r="ID440" s="482"/>
    </row>
    <row r="441" spans="238:238" x14ac:dyDescent="0.15">
      <c r="ID441" s="482"/>
    </row>
    <row r="442" spans="238:238" x14ac:dyDescent="0.15">
      <c r="ID442" s="482"/>
    </row>
    <row r="443" spans="238:238" x14ac:dyDescent="0.15">
      <c r="ID443" s="482"/>
    </row>
    <row r="444" spans="238:238" x14ac:dyDescent="0.15">
      <c r="ID444" s="482"/>
    </row>
    <row r="445" spans="238:238" x14ac:dyDescent="0.15">
      <c r="ID445" s="482"/>
    </row>
    <row r="446" spans="238:238" x14ac:dyDescent="0.15">
      <c r="ID446" s="482"/>
    </row>
    <row r="447" spans="238:238" x14ac:dyDescent="0.15">
      <c r="ID447" s="482"/>
    </row>
    <row r="448" spans="238:238" x14ac:dyDescent="0.15">
      <c r="ID448" s="482"/>
    </row>
    <row r="449" spans="238:238" x14ac:dyDescent="0.15">
      <c r="ID449" s="482"/>
    </row>
    <row r="450" spans="238:238" x14ac:dyDescent="0.15">
      <c r="ID450" s="482"/>
    </row>
    <row r="451" spans="238:238" x14ac:dyDescent="0.15">
      <c r="ID451" s="482"/>
    </row>
    <row r="452" spans="238:238" x14ac:dyDescent="0.15">
      <c r="ID452" s="482"/>
    </row>
    <row r="453" spans="238:238" x14ac:dyDescent="0.15">
      <c r="ID453" s="482"/>
    </row>
    <row r="454" spans="238:238" x14ac:dyDescent="0.15">
      <c r="ID454" s="482"/>
    </row>
    <row r="455" spans="238:238" x14ac:dyDescent="0.15">
      <c r="ID455" s="482"/>
    </row>
    <row r="456" spans="238:238" x14ac:dyDescent="0.15">
      <c r="ID456" s="482"/>
    </row>
    <row r="457" spans="238:238" x14ac:dyDescent="0.15">
      <c r="ID457" s="482"/>
    </row>
    <row r="468" spans="238:238" x14ac:dyDescent="0.15">
      <c r="ID468" s="482"/>
    </row>
    <row r="469" spans="238:238" x14ac:dyDescent="0.15">
      <c r="ID469" s="482"/>
    </row>
    <row r="470" spans="238:238" x14ac:dyDescent="0.15">
      <c r="ID470" s="482"/>
    </row>
    <row r="471" spans="238:238" x14ac:dyDescent="0.15">
      <c r="ID471" s="482"/>
    </row>
    <row r="472" spans="238:238" x14ac:dyDescent="0.15">
      <c r="ID472" s="482"/>
    </row>
    <row r="473" spans="238:238" x14ac:dyDescent="0.15">
      <c r="ID473" s="482"/>
    </row>
    <row r="474" spans="238:238" x14ac:dyDescent="0.15">
      <c r="ID474" s="482"/>
    </row>
    <row r="475" spans="238:238" x14ac:dyDescent="0.15">
      <c r="ID475" s="482"/>
    </row>
    <row r="476" spans="238:238" x14ac:dyDescent="0.15">
      <c r="ID476" s="482"/>
    </row>
    <row r="484" spans="238:238" x14ac:dyDescent="0.15">
      <c r="ID484" s="482"/>
    </row>
    <row r="485" spans="238:238" x14ac:dyDescent="0.15">
      <c r="ID485" s="482"/>
    </row>
    <row r="486" spans="238:238" x14ac:dyDescent="0.15">
      <c r="ID486" s="482"/>
    </row>
    <row r="487" spans="238:238" x14ac:dyDescent="0.15">
      <c r="ID487" s="482"/>
    </row>
    <row r="488" spans="238:238" x14ac:dyDescent="0.15">
      <c r="ID488" s="482"/>
    </row>
    <row r="489" spans="238:238" x14ac:dyDescent="0.15">
      <c r="ID489" s="482"/>
    </row>
    <row r="490" spans="238:238" x14ac:dyDescent="0.15">
      <c r="ID490" s="482"/>
    </row>
    <row r="491" spans="238:238" x14ac:dyDescent="0.15">
      <c r="ID491" s="482"/>
    </row>
    <row r="492" spans="238:238" x14ac:dyDescent="0.15">
      <c r="ID492" s="482"/>
    </row>
    <row r="493" spans="238:238" x14ac:dyDescent="0.15">
      <c r="ID493" s="482"/>
    </row>
    <row r="494" spans="238:238" x14ac:dyDescent="0.15">
      <c r="ID494" s="482"/>
    </row>
    <row r="495" spans="238:238" x14ac:dyDescent="0.15">
      <c r="ID495" s="482"/>
    </row>
    <row r="496" spans="238:238" x14ac:dyDescent="0.15">
      <c r="ID496" s="482"/>
    </row>
    <row r="497" spans="238:238" x14ac:dyDescent="0.15">
      <c r="ID497" s="482"/>
    </row>
    <row r="498" spans="238:238" x14ac:dyDescent="0.15">
      <c r="ID498" s="482"/>
    </row>
    <row r="499" spans="238:238" x14ac:dyDescent="0.15">
      <c r="ID499" s="482"/>
    </row>
    <row r="500" spans="238:238" x14ac:dyDescent="0.15">
      <c r="ID500" s="482"/>
    </row>
    <row r="501" spans="238:238" x14ac:dyDescent="0.15">
      <c r="ID501" s="482"/>
    </row>
    <row r="502" spans="238:238" x14ac:dyDescent="0.15">
      <c r="ID502" s="482"/>
    </row>
    <row r="503" spans="238:238" x14ac:dyDescent="0.15">
      <c r="ID503" s="482"/>
    </row>
    <row r="504" spans="238:238" x14ac:dyDescent="0.15">
      <c r="ID504" s="482"/>
    </row>
    <row r="505" spans="238:238" x14ac:dyDescent="0.15">
      <c r="ID505" s="482"/>
    </row>
    <row r="506" spans="238:238" x14ac:dyDescent="0.15">
      <c r="ID506" s="482"/>
    </row>
    <row r="507" spans="238:238" x14ac:dyDescent="0.15">
      <c r="ID507" s="482"/>
    </row>
    <row r="508" spans="238:238" x14ac:dyDescent="0.15">
      <c r="ID508" s="482"/>
    </row>
    <row r="509" spans="238:238" x14ac:dyDescent="0.15">
      <c r="ID509" s="482"/>
    </row>
    <row r="510" spans="238:238" x14ac:dyDescent="0.15">
      <c r="ID510" s="482"/>
    </row>
    <row r="511" spans="238:238" x14ac:dyDescent="0.15">
      <c r="ID511" s="482"/>
    </row>
    <row r="512" spans="238:238" x14ac:dyDescent="0.15">
      <c r="ID512" s="482"/>
    </row>
    <row r="513" spans="238:238" x14ac:dyDescent="0.15">
      <c r="ID513" s="482"/>
    </row>
    <row r="514" spans="238:238" x14ac:dyDescent="0.15">
      <c r="ID514" s="482"/>
    </row>
    <row r="515" spans="238:238" x14ac:dyDescent="0.15">
      <c r="ID515" s="482"/>
    </row>
    <row r="516" spans="238:238" x14ac:dyDescent="0.15">
      <c r="ID516" s="482"/>
    </row>
    <row r="517" spans="238:238" x14ac:dyDescent="0.15">
      <c r="ID517" s="482"/>
    </row>
    <row r="518" spans="238:238" x14ac:dyDescent="0.15">
      <c r="ID518" s="482"/>
    </row>
    <row r="529" spans="238:238" x14ac:dyDescent="0.15">
      <c r="ID529" s="482"/>
    </row>
    <row r="530" spans="238:238" x14ac:dyDescent="0.15">
      <c r="ID530" s="482"/>
    </row>
    <row r="531" spans="238:238" x14ac:dyDescent="0.15">
      <c r="ID531" s="482"/>
    </row>
    <row r="532" spans="238:238" x14ac:dyDescent="0.15">
      <c r="ID532" s="482"/>
    </row>
    <row r="533" spans="238:238" x14ac:dyDescent="0.15">
      <c r="ID533" s="482"/>
    </row>
    <row r="534" spans="238:238" x14ac:dyDescent="0.15">
      <c r="ID534" s="482"/>
    </row>
    <row r="535" spans="238:238" x14ac:dyDescent="0.15">
      <c r="ID535" s="482"/>
    </row>
    <row r="536" spans="238:238" x14ac:dyDescent="0.15">
      <c r="ID536" s="482"/>
    </row>
    <row r="537" spans="238:238" x14ac:dyDescent="0.15">
      <c r="ID537" s="482"/>
    </row>
    <row r="545" spans="238:238" x14ac:dyDescent="0.15">
      <c r="ID545" s="482"/>
    </row>
    <row r="546" spans="238:238" x14ac:dyDescent="0.15">
      <c r="ID546" s="482"/>
    </row>
    <row r="547" spans="238:238" x14ac:dyDescent="0.15">
      <c r="ID547" s="482"/>
    </row>
    <row r="548" spans="238:238" x14ac:dyDescent="0.15">
      <c r="ID548" s="482"/>
    </row>
    <row r="549" spans="238:238" x14ac:dyDescent="0.15">
      <c r="ID549" s="482"/>
    </row>
    <row r="550" spans="238:238" x14ac:dyDescent="0.15">
      <c r="ID550" s="482"/>
    </row>
    <row r="551" spans="238:238" x14ac:dyDescent="0.15">
      <c r="ID551" s="482"/>
    </row>
    <row r="552" spans="238:238" x14ac:dyDescent="0.15">
      <c r="ID552" s="482"/>
    </row>
    <row r="553" spans="238:238" x14ac:dyDescent="0.15">
      <c r="ID553" s="482"/>
    </row>
    <row r="554" spans="238:238" x14ac:dyDescent="0.15">
      <c r="ID554" s="482"/>
    </row>
    <row r="555" spans="238:238" x14ac:dyDescent="0.15">
      <c r="ID555" s="482"/>
    </row>
    <row r="556" spans="238:238" x14ac:dyDescent="0.15">
      <c r="ID556" s="482"/>
    </row>
    <row r="557" spans="238:238" x14ac:dyDescent="0.15">
      <c r="ID557" s="482"/>
    </row>
    <row r="558" spans="238:238" x14ac:dyDescent="0.15">
      <c r="ID558" s="482"/>
    </row>
    <row r="559" spans="238:238" x14ac:dyDescent="0.15">
      <c r="ID559" s="482"/>
    </row>
    <row r="560" spans="238:238" x14ac:dyDescent="0.15">
      <c r="ID560" s="482"/>
    </row>
    <row r="561" spans="238:238" x14ac:dyDescent="0.15">
      <c r="ID561" s="482"/>
    </row>
    <row r="562" spans="238:238" x14ac:dyDescent="0.15">
      <c r="ID562" s="482"/>
    </row>
    <row r="563" spans="238:238" x14ac:dyDescent="0.15">
      <c r="ID563" s="482"/>
    </row>
    <row r="564" spans="238:238" x14ac:dyDescent="0.15">
      <c r="ID564" s="482"/>
    </row>
    <row r="565" spans="238:238" x14ac:dyDescent="0.15">
      <c r="ID565" s="482"/>
    </row>
    <row r="566" spans="238:238" x14ac:dyDescent="0.15">
      <c r="ID566" s="482"/>
    </row>
    <row r="567" spans="238:238" x14ac:dyDescent="0.15">
      <c r="ID567" s="482"/>
    </row>
    <row r="568" spans="238:238" x14ac:dyDescent="0.15">
      <c r="ID568" s="482"/>
    </row>
    <row r="569" spans="238:238" x14ac:dyDescent="0.15">
      <c r="ID569" s="482"/>
    </row>
    <row r="570" spans="238:238" x14ac:dyDescent="0.15">
      <c r="ID570" s="482"/>
    </row>
    <row r="571" spans="238:238" x14ac:dyDescent="0.15">
      <c r="ID571" s="482"/>
    </row>
    <row r="572" spans="238:238" x14ac:dyDescent="0.15">
      <c r="ID572" s="482"/>
    </row>
    <row r="573" spans="238:238" x14ac:dyDescent="0.15">
      <c r="ID573" s="482"/>
    </row>
    <row r="574" spans="238:238" x14ac:dyDescent="0.15">
      <c r="ID574" s="482"/>
    </row>
    <row r="575" spans="238:238" x14ac:dyDescent="0.15">
      <c r="ID575" s="482"/>
    </row>
    <row r="576" spans="238:238" x14ac:dyDescent="0.15">
      <c r="ID576" s="482"/>
    </row>
    <row r="577" spans="238:238" x14ac:dyDescent="0.15">
      <c r="ID577" s="482"/>
    </row>
    <row r="578" spans="238:238" x14ac:dyDescent="0.15">
      <c r="ID578" s="482"/>
    </row>
    <row r="579" spans="238:238" x14ac:dyDescent="0.15">
      <c r="ID579" s="482"/>
    </row>
    <row r="590" spans="238:238" x14ac:dyDescent="0.15">
      <c r="ID590" s="482"/>
    </row>
    <row r="591" spans="238:238" x14ac:dyDescent="0.15">
      <c r="ID591" s="482"/>
    </row>
    <row r="592" spans="238:238" x14ac:dyDescent="0.15">
      <c r="ID592" s="482"/>
    </row>
    <row r="593" spans="238:238" x14ac:dyDescent="0.15">
      <c r="ID593" s="482"/>
    </row>
    <row r="594" spans="238:238" x14ac:dyDescent="0.15">
      <c r="ID594" s="482"/>
    </row>
    <row r="595" spans="238:238" x14ac:dyDescent="0.15">
      <c r="ID595" s="482"/>
    </row>
    <row r="596" spans="238:238" x14ac:dyDescent="0.15">
      <c r="ID596" s="482"/>
    </row>
    <row r="597" spans="238:238" x14ac:dyDescent="0.15">
      <c r="ID597" s="482"/>
    </row>
    <row r="598" spans="238:238" x14ac:dyDescent="0.15">
      <c r="ID598" s="482"/>
    </row>
    <row r="605" spans="238:238" x14ac:dyDescent="0.15">
      <c r="ID605" s="482"/>
    </row>
    <row r="606" spans="238:238" x14ac:dyDescent="0.15">
      <c r="ID606" s="482"/>
    </row>
    <row r="607" spans="238:238" x14ac:dyDescent="0.15">
      <c r="ID607" s="482"/>
    </row>
    <row r="608" spans="238:238" x14ac:dyDescent="0.15">
      <c r="ID608" s="482"/>
    </row>
    <row r="609" spans="238:238" x14ac:dyDescent="0.15">
      <c r="ID609" s="482"/>
    </row>
    <row r="610" spans="238:238" x14ac:dyDescent="0.15">
      <c r="ID610" s="482"/>
    </row>
    <row r="611" spans="238:238" x14ac:dyDescent="0.15">
      <c r="ID611" s="482"/>
    </row>
    <row r="612" spans="238:238" x14ac:dyDescent="0.15">
      <c r="ID612" s="482"/>
    </row>
    <row r="613" spans="238:238" x14ac:dyDescent="0.15">
      <c r="ID613" s="482"/>
    </row>
    <row r="614" spans="238:238" x14ac:dyDescent="0.15">
      <c r="ID614" s="482"/>
    </row>
    <row r="615" spans="238:238" x14ac:dyDescent="0.15">
      <c r="ID615" s="482"/>
    </row>
    <row r="616" spans="238:238" x14ac:dyDescent="0.15">
      <c r="ID616" s="482"/>
    </row>
    <row r="617" spans="238:238" x14ac:dyDescent="0.15">
      <c r="ID617" s="482"/>
    </row>
    <row r="618" spans="238:238" x14ac:dyDescent="0.15">
      <c r="ID618" s="482"/>
    </row>
    <row r="619" spans="238:238" x14ac:dyDescent="0.15">
      <c r="ID619" s="482"/>
    </row>
    <row r="620" spans="238:238" x14ac:dyDescent="0.15">
      <c r="ID620" s="482"/>
    </row>
    <row r="621" spans="238:238" x14ac:dyDescent="0.15">
      <c r="ID621" s="482"/>
    </row>
    <row r="622" spans="238:238" x14ac:dyDescent="0.15">
      <c r="ID622" s="482"/>
    </row>
    <row r="623" spans="238:238" x14ac:dyDescent="0.15">
      <c r="ID623" s="482"/>
    </row>
    <row r="624" spans="238:238" x14ac:dyDescent="0.15">
      <c r="ID624" s="482"/>
    </row>
    <row r="625" spans="238:238" x14ac:dyDescent="0.15">
      <c r="ID625" s="482"/>
    </row>
    <row r="626" spans="238:238" x14ac:dyDescent="0.15">
      <c r="ID626" s="482"/>
    </row>
    <row r="627" spans="238:238" x14ac:dyDescent="0.15">
      <c r="ID627" s="482"/>
    </row>
    <row r="628" spans="238:238" x14ac:dyDescent="0.15">
      <c r="ID628" s="482"/>
    </row>
    <row r="629" spans="238:238" x14ac:dyDescent="0.15">
      <c r="ID629" s="482"/>
    </row>
    <row r="630" spans="238:238" x14ac:dyDescent="0.15">
      <c r="ID630" s="482"/>
    </row>
    <row r="631" spans="238:238" x14ac:dyDescent="0.15">
      <c r="ID631" s="482"/>
    </row>
    <row r="632" spans="238:238" x14ac:dyDescent="0.15">
      <c r="ID632" s="482"/>
    </row>
    <row r="633" spans="238:238" x14ac:dyDescent="0.15">
      <c r="ID633" s="482"/>
    </row>
    <row r="634" spans="238:238" x14ac:dyDescent="0.15">
      <c r="ID634" s="482"/>
    </row>
    <row r="635" spans="238:238" x14ac:dyDescent="0.15">
      <c r="ID635" s="482"/>
    </row>
    <row r="636" spans="238:238" x14ac:dyDescent="0.15">
      <c r="ID636" s="482"/>
    </row>
    <row r="637" spans="238:238" x14ac:dyDescent="0.15">
      <c r="ID637" s="482"/>
    </row>
    <row r="638" spans="238:238" x14ac:dyDescent="0.15">
      <c r="ID638" s="482"/>
    </row>
    <row r="639" spans="238:238" x14ac:dyDescent="0.15">
      <c r="ID639" s="482"/>
    </row>
    <row r="640" spans="238:238" x14ac:dyDescent="0.15">
      <c r="ID640" s="482"/>
    </row>
    <row r="641" spans="238:238" x14ac:dyDescent="0.15">
      <c r="ID641" s="482"/>
    </row>
    <row r="642" spans="238:238" x14ac:dyDescent="0.15">
      <c r="ID642" s="482"/>
    </row>
    <row r="643" spans="238:238" x14ac:dyDescent="0.15">
      <c r="ID643" s="482"/>
    </row>
    <row r="644" spans="238:238" x14ac:dyDescent="0.15">
      <c r="ID644" s="482"/>
    </row>
    <row r="645" spans="238:238" x14ac:dyDescent="0.15">
      <c r="ID645" s="482"/>
    </row>
    <row r="651" spans="238:238" x14ac:dyDescent="0.15">
      <c r="ID651" s="482"/>
    </row>
    <row r="652" spans="238:238" x14ac:dyDescent="0.15">
      <c r="ID652" s="482"/>
    </row>
    <row r="653" spans="238:238" x14ac:dyDescent="0.15">
      <c r="ID653" s="482"/>
    </row>
    <row r="654" spans="238:238" x14ac:dyDescent="0.15">
      <c r="ID654" s="482"/>
    </row>
    <row r="662" spans="238:238" x14ac:dyDescent="0.15">
      <c r="ID662" s="482"/>
    </row>
    <row r="672" spans="238:238" x14ac:dyDescent="0.15">
      <c r="ID672" s="482"/>
    </row>
    <row r="677" spans="238:238" x14ac:dyDescent="0.15">
      <c r="ID677" s="482"/>
    </row>
    <row r="681" spans="238:238" x14ac:dyDescent="0.15">
      <c r="ID681" s="482"/>
    </row>
  </sheetData>
  <mergeCells count="189">
    <mergeCell ref="A2:A4"/>
    <mergeCell ref="B2:L2"/>
    <mergeCell ref="N2:X2"/>
    <mergeCell ref="Z2:AJ2"/>
    <mergeCell ref="AL2:AL4"/>
    <mergeCell ref="AN2:AS2"/>
    <mergeCell ref="EB2:EB4"/>
    <mergeCell ref="FW2:FW4"/>
    <mergeCell ref="BG2:BG4"/>
    <mergeCell ref="BH2:BH4"/>
    <mergeCell ref="BI2:BI4"/>
    <mergeCell ref="BJ2:BJ4"/>
    <mergeCell ref="BK2:BK4"/>
    <mergeCell ref="BL2:BL4"/>
    <mergeCell ref="AU2:AZ2"/>
    <mergeCell ref="BB2:BB4"/>
    <mergeCell ref="BC2:BC4"/>
    <mergeCell ref="BD2:BD4"/>
    <mergeCell ref="BE2:BE4"/>
    <mergeCell ref="BF2:BF4"/>
    <mergeCell ref="BT2:BT4"/>
    <mergeCell ref="BU2:BU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R2:BR4"/>
    <mergeCell ref="CF2:CF4"/>
    <mergeCell ref="CG2:CG4"/>
    <mergeCell ref="CH2:CH4"/>
    <mergeCell ref="CI2:CI4"/>
    <mergeCell ref="CJ2:CJ4"/>
    <mergeCell ref="CK2:CK4"/>
    <mergeCell ref="BZ2:BZ4"/>
    <mergeCell ref="CA2:CA4"/>
    <mergeCell ref="CB2:CB4"/>
    <mergeCell ref="CC2:CC4"/>
    <mergeCell ref="CD2:CD4"/>
    <mergeCell ref="CE2:CE4"/>
    <mergeCell ref="CR2:CR4"/>
    <mergeCell ref="CS2:CS4"/>
    <mergeCell ref="CT2:CT4"/>
    <mergeCell ref="CU2:CU4"/>
    <mergeCell ref="CV2:CV4"/>
    <mergeCell ref="CY2:CY4"/>
    <mergeCell ref="CL2:CL4"/>
    <mergeCell ref="CM2:CM4"/>
    <mergeCell ref="CN2:CN4"/>
    <mergeCell ref="CO2:CO4"/>
    <mergeCell ref="CP2:CP4"/>
    <mergeCell ref="CQ2:CQ4"/>
    <mergeCell ref="DF2:DF4"/>
    <mergeCell ref="DG2:DG4"/>
    <mergeCell ref="DH2:DH4"/>
    <mergeCell ref="DI2:DI4"/>
    <mergeCell ref="DJ2:DJ4"/>
    <mergeCell ref="DK2:DK4"/>
    <mergeCell ref="CZ2:CZ4"/>
    <mergeCell ref="DA2:DA4"/>
    <mergeCell ref="DB2:DB4"/>
    <mergeCell ref="DC2:DC4"/>
    <mergeCell ref="DD2:DD4"/>
    <mergeCell ref="DE2:DE4"/>
    <mergeCell ref="DR2:DR4"/>
    <mergeCell ref="DS2:DS4"/>
    <mergeCell ref="DT2:DT4"/>
    <mergeCell ref="DU2:DU4"/>
    <mergeCell ref="DV2:DV4"/>
    <mergeCell ref="DW2:DW4"/>
    <mergeCell ref="DL2:DL4"/>
    <mergeCell ref="DM2:DM4"/>
    <mergeCell ref="DN2:DN4"/>
    <mergeCell ref="DO2:DO4"/>
    <mergeCell ref="DP2:DP4"/>
    <mergeCell ref="DQ2:DQ4"/>
    <mergeCell ref="EH2:EJ3"/>
    <mergeCell ref="EK2:EM3"/>
    <mergeCell ref="EN2:EP3"/>
    <mergeCell ref="EQ2:EQ3"/>
    <mergeCell ref="ER2:ET3"/>
    <mergeCell ref="EV2:EV4"/>
    <mergeCell ref="DX2:DX4"/>
    <mergeCell ref="DY2:DY4"/>
    <mergeCell ref="DZ2:DZ4"/>
    <mergeCell ref="EA2:EA4"/>
    <mergeCell ref="ED2:ED4"/>
    <mergeCell ref="EE2:EG3"/>
    <mergeCell ref="FL2:FL4"/>
    <mergeCell ref="FM2:FP3"/>
    <mergeCell ref="FQ2:FR3"/>
    <mergeCell ref="FS2:FU3"/>
    <mergeCell ref="FX2:FZ3"/>
    <mergeCell ref="EW2:EW4"/>
    <mergeCell ref="EX2:EX4"/>
    <mergeCell ref="EY2:EY4"/>
    <mergeCell ref="FA2:FA4"/>
    <mergeCell ref="FB2:FE3"/>
    <mergeCell ref="FF2:FJ3"/>
    <mergeCell ref="HS2:HS4"/>
    <mergeCell ref="HT2:HV3"/>
    <mergeCell ref="GQ2:GS3"/>
    <mergeCell ref="GU2:GU4"/>
    <mergeCell ref="GV2:GX3"/>
    <mergeCell ref="GY2:HA3"/>
    <mergeCell ref="HC2:HC4"/>
    <mergeCell ref="HD2:HF3"/>
    <mergeCell ref="GA2:GC3"/>
    <mergeCell ref="GE2:GE4"/>
    <mergeCell ref="GF2:GH3"/>
    <mergeCell ref="GI2:GK3"/>
    <mergeCell ref="GM2:GM4"/>
    <mergeCell ref="GN2:GP3"/>
    <mergeCell ref="A44:A45"/>
    <mergeCell ref="G44:L44"/>
    <mergeCell ref="S44:X44"/>
    <mergeCell ref="Z44:AJ44"/>
    <mergeCell ref="AL44:AL45"/>
    <mergeCell ref="AN44:AS44"/>
    <mergeCell ref="IM2:IM3"/>
    <mergeCell ref="IO2:IQ2"/>
    <mergeCell ref="G3:L3"/>
    <mergeCell ref="S3:X3"/>
    <mergeCell ref="AE3:AJ3"/>
    <mergeCell ref="AN3:AS3"/>
    <mergeCell ref="AU3:AZ3"/>
    <mergeCell ref="IO3:IO4"/>
    <mergeCell ref="HW2:HZ3"/>
    <mergeCell ref="IB2:IB4"/>
    <mergeCell ref="IC2:ID3"/>
    <mergeCell ref="IG2:IG3"/>
    <mergeCell ref="II2:II4"/>
    <mergeCell ref="IJ2:IK3"/>
    <mergeCell ref="HG2:HI3"/>
    <mergeCell ref="HK2:HK4"/>
    <mergeCell ref="HL2:HN3"/>
    <mergeCell ref="HO2:HQ3"/>
    <mergeCell ref="ER44:ET44"/>
    <mergeCell ref="FA44:FA45"/>
    <mergeCell ref="FB44:FE44"/>
    <mergeCell ref="FF44:FJ44"/>
    <mergeCell ref="FL44:FL45"/>
    <mergeCell ref="FM44:FP44"/>
    <mergeCell ref="AU44:AZ44"/>
    <mergeCell ref="ED44:ED45"/>
    <mergeCell ref="EE44:EG44"/>
    <mergeCell ref="EH44:EJ44"/>
    <mergeCell ref="EK44:EM44"/>
    <mergeCell ref="EN44:EP44"/>
    <mergeCell ref="GF44:GH44"/>
    <mergeCell ref="GI44:GK44"/>
    <mergeCell ref="GM44:GM45"/>
    <mergeCell ref="GN44:GP44"/>
    <mergeCell ref="GQ44:GS44"/>
    <mergeCell ref="GU44:GU45"/>
    <mergeCell ref="FQ44:FR44"/>
    <mergeCell ref="FS44:FU44"/>
    <mergeCell ref="FW44:FW45"/>
    <mergeCell ref="FX44:FZ44"/>
    <mergeCell ref="GA44:GC44"/>
    <mergeCell ref="GE44:GE45"/>
    <mergeCell ref="HL44:HN44"/>
    <mergeCell ref="HO44:HQ44"/>
    <mergeCell ref="HS44:HS45"/>
    <mergeCell ref="HT44:HV44"/>
    <mergeCell ref="HW44:HZ44"/>
    <mergeCell ref="IB44:IB45"/>
    <mergeCell ref="GV44:GX44"/>
    <mergeCell ref="GY44:HA44"/>
    <mergeCell ref="HC44:HC45"/>
    <mergeCell ref="HD44:HF44"/>
    <mergeCell ref="HG44:HI44"/>
    <mergeCell ref="HK44:HK45"/>
    <mergeCell ref="IO46:IQ46"/>
    <mergeCell ref="IO47:IQ47"/>
    <mergeCell ref="IO48:IQ48"/>
    <mergeCell ref="IO49:IQ49"/>
    <mergeCell ref="IO50:IQ50"/>
    <mergeCell ref="IO51:IQ51"/>
    <mergeCell ref="IC44:ID45"/>
    <mergeCell ref="IG44:IG45"/>
    <mergeCell ref="II44:II45"/>
    <mergeCell ref="IJ44:IK45"/>
    <mergeCell ref="IM44:IM45"/>
    <mergeCell ref="IO44:IQ45"/>
  </mergeCells>
  <conditionalFormatting sqref="H4 S4:T5 AA45:AE45 A50:AE51 H7:L8 H15:L16 H25:L25 H30:L32 L29 H34:L43 L33 J5:K5 H10:L13 H9:K9 H19:L20 H17:K18 H21:K23 H26:K28 S7:X8 S6 S15:X16 S14 S25:X25 S24 S30:X32 S29 X29 S34:X43 S33 X33 U5:W5 S10:X13 S9:W9 S19:X20 S17:W18 S21:W23 S26:W28 A46:G49 L46:S49 X46:AE49 Y4:Y37 AJ45:AJ51 S44 IR1:IU56 IR57:XFD65535 Y1:Z3 AA1:AJ43 G1:H2 I1:L4 S1:T2 U1:X4 G4:G44 A1:F44 M1:R44 AK1:AK65534 A53:AJ65531 CX1:CX65533 AU1:AU2 AN1:AN2 AV1:AY4 AS1:AT43 AZ1:AZ11 Y38:Z45 AM1:AM46 B45:X45 BA1:BA65533 BS1:BS65533 BB38:BR65534 BT2:CW2 CI5:CW42 BT5:CH40 BU41:CH41 BT42:CH43 CY2:DJ2 DN1:EA2 DV38:EA41 DV43:DZ43 DN34:DT41 CY42:EA42 CY38:DM40 CZ41:DM41 CY43:DT43 EC1:EC65533 CI44:CW50 CI43:CU43 ED43:ED44 EU1:EU65535 EZ1:EZ65535 EV38:EY65536 FK1:FK65533 FV1:FV65533 GD1:GD65533 GL1:GL65533 IA1:IA65533 IK1:IQ1 FE4 FJ4 FA43 FH42:FJ42 FS43:FU43 FL43:FL44 FZ4 GC4 FW43:FW44 GE43:GE44 HJ1:HJ65534 GT1:GT38 GT45:GT65534 HB1:HB38 HB45:HB65534 HB43:HC44 GT43:GU44 GM43:GM44 HR1:HR38 HR45:HR65534 HZ42:HZ43 HK43:HK44 HR42 HR43:HS44 IH1:IH65532 IC4:IF24 IG4:IG37 IC2 IE3:IF3 IB5:IB43 IC34:IF43 IG39:IG43 II5:II40 II43:II44 IJ42 IJ34:IQ40 IK42:IQ43 II41:IQ41 ED38:EQ41 ED53:ET65526 ED46:ET51 EE43:EQ43 EE45:EL45 EE4:EL4 FA5:FJ41 FA53:FH65538 FA1:FJ1 FB45:FJ51 FL5:FU38 FL52:FU65535 FL1:FU1 FM46:FU51 FX46:GC51 FW5:GC38 FW1:GC1 FW52:GC65535 GU1:HA1 GU52:HA65535 GU5:HA38 GV46:HA51 GM1:GS1 GM52:GS65535 GM5:GS38 GN46:GS51 GE1:GK1 GE52:GK65535 GE5:GK38 GF46:GK51 HS52:HZ65535 HS1:HZ1 HS5:HZ38 HT46:HZ51 HK1:HQ1 HK52:HQ65535 HK5:HQ38 HL46:HQ51 HC1:HI1 HC52:HI65535 HC5:HI38 HD46:HI51 IE2:IG2 IB53:IG65529 IB46:IG51 IB1:IG1 IE44:IG44">
    <cfRule type="cellIs" dxfId="222" priority="299" stopIfTrue="1" operator="equal">
      <formula>0</formula>
    </cfRule>
  </conditionalFormatting>
  <conditionalFormatting sqref="H6:K6">
    <cfRule type="cellIs" dxfId="221" priority="298" stopIfTrue="1" operator="equal">
      <formula>0</formula>
    </cfRule>
  </conditionalFormatting>
  <conditionalFormatting sqref="H14:K14">
    <cfRule type="cellIs" dxfId="220" priority="297" stopIfTrue="1" operator="equal">
      <formula>0</formula>
    </cfRule>
  </conditionalFormatting>
  <conditionalFormatting sqref="H24:K24">
    <cfRule type="cellIs" dxfId="219" priority="296" stopIfTrue="1" operator="equal">
      <formula>0</formula>
    </cfRule>
  </conditionalFormatting>
  <conditionalFormatting sqref="H29:K29">
    <cfRule type="cellIs" dxfId="218" priority="295" stopIfTrue="1" operator="equal">
      <formula>0</formula>
    </cfRule>
  </conditionalFormatting>
  <conditionalFormatting sqref="H33:K33">
    <cfRule type="cellIs" dxfId="217" priority="294" stopIfTrue="1" operator="equal">
      <formula>0</formula>
    </cfRule>
  </conditionalFormatting>
  <conditionalFormatting sqref="H5:I5">
    <cfRule type="cellIs" dxfId="216" priority="293" stopIfTrue="1" operator="equal">
      <formula>0</formula>
    </cfRule>
  </conditionalFormatting>
  <conditionalFormatting sqref="L5">
    <cfRule type="cellIs" dxfId="215" priority="292" stopIfTrue="1" operator="equal">
      <formula>0</formula>
    </cfRule>
  </conditionalFormatting>
  <conditionalFormatting sqref="L6">
    <cfRule type="cellIs" dxfId="214" priority="291" stopIfTrue="1" operator="equal">
      <formula>0</formula>
    </cfRule>
  </conditionalFormatting>
  <conditionalFormatting sqref="L9">
    <cfRule type="cellIs" dxfId="213" priority="290" stopIfTrue="1" operator="equal">
      <formula>0</formula>
    </cfRule>
  </conditionalFormatting>
  <conditionalFormatting sqref="L14">
    <cfRule type="cellIs" dxfId="212" priority="289" stopIfTrue="1" operator="equal">
      <formula>0</formula>
    </cfRule>
  </conditionalFormatting>
  <conditionalFormatting sqref="L17">
    <cfRule type="cellIs" dxfId="211" priority="288" stopIfTrue="1" operator="equal">
      <formula>0</formula>
    </cfRule>
  </conditionalFormatting>
  <conditionalFormatting sqref="L18">
    <cfRule type="cellIs" dxfId="210" priority="287" stopIfTrue="1" operator="equal">
      <formula>0</formula>
    </cfRule>
  </conditionalFormatting>
  <conditionalFormatting sqref="L21:L24">
    <cfRule type="cellIs" dxfId="209" priority="286" stopIfTrue="1" operator="equal">
      <formula>0</formula>
    </cfRule>
  </conditionalFormatting>
  <conditionalFormatting sqref="L26:L28">
    <cfRule type="cellIs" dxfId="208" priority="285" stopIfTrue="1" operator="equal">
      <formula>0</formula>
    </cfRule>
  </conditionalFormatting>
  <conditionalFormatting sqref="T6:W6">
    <cfRule type="cellIs" dxfId="207" priority="284" stopIfTrue="1" operator="equal">
      <formula>0</formula>
    </cfRule>
  </conditionalFormatting>
  <conditionalFormatting sqref="T14:W14">
    <cfRule type="cellIs" dxfId="206" priority="283" stopIfTrue="1" operator="equal">
      <formula>0</formula>
    </cfRule>
  </conditionalFormatting>
  <conditionalFormatting sqref="T24:W24">
    <cfRule type="cellIs" dxfId="205" priority="282" stopIfTrue="1" operator="equal">
      <formula>0</formula>
    </cfRule>
  </conditionalFormatting>
  <conditionalFormatting sqref="T29:W29">
    <cfRule type="cellIs" dxfId="204" priority="281" stopIfTrue="1" operator="equal">
      <formula>0</formula>
    </cfRule>
  </conditionalFormatting>
  <conditionalFormatting sqref="T33:W33">
    <cfRule type="cellIs" dxfId="203" priority="280" stopIfTrue="1" operator="equal">
      <formula>0</formula>
    </cfRule>
  </conditionalFormatting>
  <conditionalFormatting sqref="X5:X6">
    <cfRule type="cellIs" dxfId="202" priority="279" stopIfTrue="1" operator="equal">
      <formula>0</formula>
    </cfRule>
  </conditionalFormatting>
  <conditionalFormatting sqref="X9">
    <cfRule type="cellIs" dxfId="201" priority="278" stopIfTrue="1" operator="equal">
      <formula>0</formula>
    </cfRule>
  </conditionalFormatting>
  <conditionalFormatting sqref="X14">
    <cfRule type="cellIs" dxfId="200" priority="277" stopIfTrue="1" operator="equal">
      <formula>0</formula>
    </cfRule>
  </conditionalFormatting>
  <conditionalFormatting sqref="X17:X18">
    <cfRule type="cellIs" dxfId="199" priority="276" stopIfTrue="1" operator="equal">
      <formula>0</formula>
    </cfRule>
  </conditionalFormatting>
  <conditionalFormatting sqref="X21:X24">
    <cfRule type="cellIs" dxfId="198" priority="275" stopIfTrue="1" operator="equal">
      <formula>0</formula>
    </cfRule>
  </conditionalFormatting>
  <conditionalFormatting sqref="X26:X28">
    <cfRule type="cellIs" dxfId="197" priority="274" stopIfTrue="1" operator="equal">
      <formula>0</formula>
    </cfRule>
  </conditionalFormatting>
  <conditionalFormatting sqref="H46:K49">
    <cfRule type="cellIs" dxfId="196" priority="273" stopIfTrue="1" operator="equal">
      <formula>0</formula>
    </cfRule>
  </conditionalFormatting>
  <conditionalFormatting sqref="T46:W49">
    <cfRule type="cellIs" dxfId="195" priority="272" stopIfTrue="1" operator="equal">
      <formula>0</formula>
    </cfRule>
  </conditionalFormatting>
  <conditionalFormatting sqref="Z4:Z37">
    <cfRule type="cellIs" dxfId="194" priority="271" stopIfTrue="1" operator="equal">
      <formula>0</formula>
    </cfRule>
  </conditionalFormatting>
  <conditionalFormatting sqref="AF50:AI51 AF45:AI45">
    <cfRule type="cellIs" dxfId="193" priority="270" stopIfTrue="1" operator="equal">
      <formula>0</formula>
    </cfRule>
  </conditionalFormatting>
  <conditionalFormatting sqref="AF46:AI49">
    <cfRule type="cellIs" dxfId="192" priority="269" stopIfTrue="1" operator="equal">
      <formula>0</formula>
    </cfRule>
  </conditionalFormatting>
  <conditionalFormatting sqref="AO1:AR1 AU12:AZ12 AL1:AL39 AL43:AL44 AO2 AU4 AN4:AO43 AP2:AR43 AU7:AY11 AU13:AY23 AU25:AY30 AL52:AZ65531 AL47:AM51 AN45:AT51 AZ45:AZ51 AN44 AT44:AU44 AZ13:AZ30 AU31:AZ42 AL46 AU43:AY43">
    <cfRule type="cellIs" dxfId="191" priority="268" stopIfTrue="1" operator="equal">
      <formula>0</formula>
    </cfRule>
  </conditionalFormatting>
  <conditionalFormatting sqref="AU5:AW5">
    <cfRule type="cellIs" dxfId="190" priority="265" stopIfTrue="1" operator="equal">
      <formula>0</formula>
    </cfRule>
  </conditionalFormatting>
  <conditionalFormatting sqref="AU24:AY24">
    <cfRule type="cellIs" dxfId="189" priority="267" stopIfTrue="1" operator="equal">
      <formula>0</formula>
    </cfRule>
  </conditionalFormatting>
  <conditionalFormatting sqref="AU6:AW6">
    <cfRule type="cellIs" dxfId="188" priority="266" stopIfTrue="1" operator="equal">
      <formula>0</formula>
    </cfRule>
  </conditionalFormatting>
  <conditionalFormatting sqref="AU45:AY51">
    <cfRule type="cellIs" dxfId="187" priority="262" stopIfTrue="1" operator="equal">
      <formula>0</formula>
    </cfRule>
  </conditionalFormatting>
  <conditionalFormatting sqref="AX5:AY5">
    <cfRule type="cellIs" dxfId="186" priority="263" stopIfTrue="1" operator="equal">
      <formula>0</formula>
    </cfRule>
  </conditionalFormatting>
  <conditionalFormatting sqref="AX6:AY6">
    <cfRule type="cellIs" dxfId="185" priority="264" stopIfTrue="1" operator="equal">
      <formula>0</formula>
    </cfRule>
  </conditionalFormatting>
  <conditionalFormatting sqref="BB1">
    <cfRule type="cellIs" dxfId="184" priority="261" stopIfTrue="1" operator="equal">
      <formula>0</formula>
    </cfRule>
  </conditionalFormatting>
  <conditionalFormatting sqref="BT52:CW65537 BT44:BT50 BT1:CW1">
    <cfRule type="cellIs" dxfId="183" priority="260" stopIfTrue="1" operator="equal">
      <formula>0</formula>
    </cfRule>
  </conditionalFormatting>
  <conditionalFormatting sqref="BU44:CH50">
    <cfRule type="cellIs" dxfId="182" priority="259" stopIfTrue="1" operator="equal">
      <formula>0</formula>
    </cfRule>
  </conditionalFormatting>
  <conditionalFormatting sqref="DV34:DV37 DU34:DU41 DN25:EA28 DN15:DV23 DN7:EA13 DN30:DV32 CY1:DM1 CY52:EA65536 CY5:CY37 DM2 CY44:CY50">
    <cfRule type="cellIs" dxfId="181" priority="258" stopIfTrue="1" operator="equal">
      <formula>0</formula>
    </cfRule>
  </conditionalFormatting>
  <conditionalFormatting sqref="DW15:EA23">
    <cfRule type="cellIs" dxfId="180" priority="257" stopIfTrue="1" operator="equal">
      <formula>0</formula>
    </cfRule>
  </conditionalFormatting>
  <conditionalFormatting sqref="DW30:EA32">
    <cfRule type="cellIs" dxfId="179" priority="256" stopIfTrue="1" operator="equal">
      <formula>0</formula>
    </cfRule>
  </conditionalFormatting>
  <conditionalFormatting sqref="DW34:EA37">
    <cfRule type="cellIs" dxfId="178" priority="255" stopIfTrue="1" operator="equal">
      <formula>0</formula>
    </cfRule>
  </conditionalFormatting>
  <conditionalFormatting sqref="DW6:EA6">
    <cfRule type="cellIs" dxfId="177" priority="254" stopIfTrue="1" operator="equal">
      <formula>0</formula>
    </cfRule>
  </conditionalFormatting>
  <conditionalFormatting sqref="DW14:EA14">
    <cfRule type="cellIs" dxfId="176" priority="253" stopIfTrue="1" operator="equal">
      <formula>0</formula>
    </cfRule>
  </conditionalFormatting>
  <conditionalFormatting sqref="DN24:EA24">
    <cfRule type="cellIs" dxfId="175" priority="252" stopIfTrue="1" operator="equal">
      <formula>0</formula>
    </cfRule>
  </conditionalFormatting>
  <conditionalFormatting sqref="DN14:DV14">
    <cfRule type="cellIs" dxfId="174" priority="251" stopIfTrue="1" operator="equal">
      <formula>0</formula>
    </cfRule>
  </conditionalFormatting>
  <conditionalFormatting sqref="DN6:DV6">
    <cfRule type="cellIs" dxfId="173" priority="250" stopIfTrue="1" operator="equal">
      <formula>0</formula>
    </cfRule>
  </conditionalFormatting>
  <conditionalFormatting sqref="DN29:EA29">
    <cfRule type="cellIs" dxfId="172" priority="249" stopIfTrue="1" operator="equal">
      <formula>0</formula>
    </cfRule>
  </conditionalFormatting>
  <conditionalFormatting sqref="DN33:EA33">
    <cfRule type="cellIs" dxfId="171" priority="248" stopIfTrue="1" operator="equal">
      <formula>0</formula>
    </cfRule>
  </conditionalFormatting>
  <conditionalFormatting sqref="DN5:EA5">
    <cfRule type="cellIs" dxfId="170" priority="247" stopIfTrue="1" operator="equal">
      <formula>0</formula>
    </cfRule>
  </conditionalFormatting>
  <conditionalFormatting sqref="CZ25:DJ28 CZ15:DJ23 CZ7:DJ13 CZ30:DJ32 CZ34:DJ37 DM34:DM37 DM30:DM32 DM7:DM13 DM15:DM23 DM25:DM28">
    <cfRule type="cellIs" dxfId="169" priority="246" stopIfTrue="1" operator="equal">
      <formula>0</formula>
    </cfRule>
  </conditionalFormatting>
  <conditionalFormatting sqref="CZ24:DJ24 DM24">
    <cfRule type="cellIs" dxfId="168" priority="245" stopIfTrue="1" operator="equal">
      <formula>0</formula>
    </cfRule>
  </conditionalFormatting>
  <conditionalFormatting sqref="CZ14:DJ14 DM14">
    <cfRule type="cellIs" dxfId="167" priority="244" stopIfTrue="1" operator="equal">
      <formula>0</formula>
    </cfRule>
  </conditionalFormatting>
  <conditionalFormatting sqref="CZ6:DJ6 DM6">
    <cfRule type="cellIs" dxfId="166" priority="243" stopIfTrue="1" operator="equal">
      <formula>0</formula>
    </cfRule>
  </conditionalFormatting>
  <conditionalFormatting sqref="CZ29:DJ29 DM29">
    <cfRule type="cellIs" dxfId="165" priority="242" stopIfTrue="1" operator="equal">
      <formula>0</formula>
    </cfRule>
  </conditionalFormatting>
  <conditionalFormatting sqref="CZ33:DJ33 DM33">
    <cfRule type="cellIs" dxfId="164" priority="241" stopIfTrue="1" operator="equal">
      <formula>0</formula>
    </cfRule>
  </conditionalFormatting>
  <conditionalFormatting sqref="CZ5:DJ5 DM5">
    <cfRule type="cellIs" dxfId="163" priority="240" stopIfTrue="1" operator="equal">
      <formula>0</formula>
    </cfRule>
  </conditionalFormatting>
  <conditionalFormatting sqref="DK5">
    <cfRule type="cellIs" dxfId="162" priority="232" stopIfTrue="1" operator="equal">
      <formula>0</formula>
    </cfRule>
  </conditionalFormatting>
  <conditionalFormatting sqref="DK2">
    <cfRule type="cellIs" dxfId="161" priority="239" stopIfTrue="1" operator="equal">
      <formula>0</formula>
    </cfRule>
  </conditionalFormatting>
  <conditionalFormatting sqref="DK25:DK28 DK15:DK23 DK7:DK13 DK30:DK32 DK34:DK37">
    <cfRule type="cellIs" dxfId="160" priority="238" stopIfTrue="1" operator="equal">
      <formula>0</formula>
    </cfRule>
  </conditionalFormatting>
  <conditionalFormatting sqref="DK24">
    <cfRule type="cellIs" dxfId="159" priority="237" stopIfTrue="1" operator="equal">
      <formula>0</formula>
    </cfRule>
  </conditionalFormatting>
  <conditionalFormatting sqref="DK14">
    <cfRule type="cellIs" dxfId="158" priority="236" stopIfTrue="1" operator="equal">
      <formula>0</formula>
    </cfRule>
  </conditionalFormatting>
  <conditionalFormatting sqref="DK6">
    <cfRule type="cellIs" dxfId="157" priority="235" stopIfTrue="1" operator="equal">
      <formula>0</formula>
    </cfRule>
  </conditionalFormatting>
  <conditionalFormatting sqref="DK29">
    <cfRule type="cellIs" dxfId="156" priority="234" stopIfTrue="1" operator="equal">
      <formula>0</formula>
    </cfRule>
  </conditionalFormatting>
  <conditionalFormatting sqref="DK33">
    <cfRule type="cellIs" dxfId="155" priority="233" stopIfTrue="1" operator="equal">
      <formula>0</formula>
    </cfRule>
  </conditionalFormatting>
  <conditionalFormatting sqref="DL2">
    <cfRule type="cellIs" dxfId="154" priority="231" stopIfTrue="1" operator="equal">
      <formula>0</formula>
    </cfRule>
  </conditionalFormatting>
  <conditionalFormatting sqref="DL25:DL28 DL15:DL23 DL7:DL13 DL30:DL32 DL34:DL37">
    <cfRule type="cellIs" dxfId="153" priority="230" stopIfTrue="1" operator="equal">
      <formula>0</formula>
    </cfRule>
  </conditionalFormatting>
  <conditionalFormatting sqref="DL24">
    <cfRule type="cellIs" dxfId="152" priority="229" stopIfTrue="1" operator="equal">
      <formula>0</formula>
    </cfRule>
  </conditionalFormatting>
  <conditionalFormatting sqref="DL14">
    <cfRule type="cellIs" dxfId="151" priority="228" stopIfTrue="1" operator="equal">
      <formula>0</formula>
    </cfRule>
  </conditionalFormatting>
  <conditionalFormatting sqref="DL6">
    <cfRule type="cellIs" dxfId="150" priority="227" stopIfTrue="1" operator="equal">
      <formula>0</formula>
    </cfRule>
  </conditionalFormatting>
  <conditionalFormatting sqref="DL29">
    <cfRule type="cellIs" dxfId="149" priority="226" stopIfTrue="1" operator="equal">
      <formula>0</formula>
    </cfRule>
  </conditionalFormatting>
  <conditionalFormatting sqref="DL33">
    <cfRule type="cellIs" dxfId="148" priority="225" stopIfTrue="1" operator="equal">
      <formula>0</formula>
    </cfRule>
  </conditionalFormatting>
  <conditionalFormatting sqref="DL5">
    <cfRule type="cellIs" dxfId="147" priority="224" stopIfTrue="1" operator="equal">
      <formula>0</formula>
    </cfRule>
  </conditionalFormatting>
  <conditionalFormatting sqref="CZ44:EA50">
    <cfRule type="cellIs" dxfId="146" priority="223" stopIfTrue="1" operator="equal">
      <formula>0</formula>
    </cfRule>
  </conditionalFormatting>
  <conditionalFormatting sqref="ED1:EE1">
    <cfRule type="cellIs" dxfId="145" priority="222" stopIfTrue="1" operator="equal">
      <formula>0</formula>
    </cfRule>
  </conditionalFormatting>
  <conditionalFormatting sqref="EE42 ET43">
    <cfRule type="cellIs" dxfId="144" priority="221" stopIfTrue="1" operator="equal">
      <formula>0</formula>
    </cfRule>
  </conditionalFormatting>
  <conditionalFormatting sqref="EM45">
    <cfRule type="cellIs" dxfId="143" priority="219" stopIfTrue="1" operator="equal">
      <formula>0</formula>
    </cfRule>
  </conditionalFormatting>
  <conditionalFormatting sqref="EN45:EO45">
    <cfRule type="cellIs" dxfId="142" priority="218" stopIfTrue="1" operator="equal">
      <formula>0</formula>
    </cfRule>
  </conditionalFormatting>
  <conditionalFormatting sqref="ET45">
    <cfRule type="cellIs" dxfId="141" priority="214" stopIfTrue="1" operator="equal">
      <formula>0</formula>
    </cfRule>
  </conditionalFormatting>
  <conditionalFormatting sqref="EP45">
    <cfRule type="cellIs" dxfId="140" priority="217" stopIfTrue="1" operator="equal">
      <formula>0</formula>
    </cfRule>
  </conditionalFormatting>
  <conditionalFormatting sqref="EQ45">
    <cfRule type="cellIs" dxfId="139" priority="216" stopIfTrue="1" operator="equal">
      <formula>0</formula>
    </cfRule>
  </conditionalFormatting>
  <conditionalFormatting sqref="ER45:ES45">
    <cfRule type="cellIs" dxfId="138" priority="215" stopIfTrue="1" operator="equal">
      <formula>0</formula>
    </cfRule>
  </conditionalFormatting>
  <conditionalFormatting sqref="ED2:ED16 ED17:EF37 EE5:EF16 EH5:EI37 EK5:EL37">
    <cfRule type="cellIs" dxfId="137" priority="213" stopIfTrue="1" operator="equal">
      <formula>0</formula>
    </cfRule>
  </conditionalFormatting>
  <conditionalFormatting sqref="EM4">
    <cfRule type="cellIs" dxfId="136" priority="212" stopIfTrue="1" operator="equal">
      <formula>0</formula>
    </cfRule>
  </conditionalFormatting>
  <conditionalFormatting sqref="EN4:EO37">
    <cfRule type="cellIs" dxfId="135" priority="211" stopIfTrue="1" operator="equal">
      <formula>0</formula>
    </cfRule>
  </conditionalFormatting>
  <conditionalFormatting sqref="ET4">
    <cfRule type="cellIs" dxfId="134" priority="207" stopIfTrue="1" operator="equal">
      <formula>0</formula>
    </cfRule>
  </conditionalFormatting>
  <conditionalFormatting sqref="EP4">
    <cfRule type="cellIs" dxfId="133" priority="210" stopIfTrue="1" operator="equal">
      <formula>0</formula>
    </cfRule>
  </conditionalFormatting>
  <conditionalFormatting sqref="EQ4:EQ37">
    <cfRule type="cellIs" dxfId="132" priority="209" stopIfTrue="1" operator="equal">
      <formula>0</formula>
    </cfRule>
  </conditionalFormatting>
  <conditionalFormatting sqref="ER4:ES33 ER34:ER36">
    <cfRule type="cellIs" dxfId="131" priority="208" stopIfTrue="1" operator="equal">
      <formula>0</formula>
    </cfRule>
  </conditionalFormatting>
  <conditionalFormatting sqref="EG5:EG37">
    <cfRule type="cellIs" dxfId="130" priority="206" stopIfTrue="1" operator="equal">
      <formula>0</formula>
    </cfRule>
  </conditionalFormatting>
  <conditionalFormatting sqref="EJ5:EJ37">
    <cfRule type="cellIs" dxfId="129" priority="205" stopIfTrue="1" operator="equal">
      <formula>0</formula>
    </cfRule>
  </conditionalFormatting>
  <conditionalFormatting sqref="EM5:EM37">
    <cfRule type="cellIs" dxfId="128" priority="204" stopIfTrue="1" operator="equal">
      <formula>0</formula>
    </cfRule>
  </conditionalFormatting>
  <conditionalFormatting sqref="EP5:EP37">
    <cfRule type="cellIs" dxfId="127" priority="203" stopIfTrue="1" operator="equal">
      <formula>0</formula>
    </cfRule>
  </conditionalFormatting>
  <conditionalFormatting sqref="ET5:ET37">
    <cfRule type="cellIs" dxfId="126" priority="202" stopIfTrue="1" operator="equal">
      <formula>0</formula>
    </cfRule>
  </conditionalFormatting>
  <conditionalFormatting sqref="ER37">
    <cfRule type="cellIs" dxfId="125" priority="201" stopIfTrue="1" operator="equal">
      <formula>0</formula>
    </cfRule>
  </conditionalFormatting>
  <conditionalFormatting sqref="ES34:ES36">
    <cfRule type="cellIs" dxfId="124" priority="200" stopIfTrue="1" operator="equal">
      <formula>0</formula>
    </cfRule>
  </conditionalFormatting>
  <conditionalFormatting sqref="ES37">
    <cfRule type="cellIs" dxfId="123" priority="199" stopIfTrue="1" operator="equal">
      <formula>0</formula>
    </cfRule>
  </conditionalFormatting>
  <conditionalFormatting sqref="EH2 EK2 EN2">
    <cfRule type="cellIs" dxfId="122" priority="198" stopIfTrue="1" operator="equal">
      <formula>0</formula>
    </cfRule>
  </conditionalFormatting>
  <conditionalFormatting sqref="ER2 EE2">
    <cfRule type="cellIs" dxfId="121" priority="197" stopIfTrue="1" operator="equal">
      <formula>0</formula>
    </cfRule>
  </conditionalFormatting>
  <conditionalFormatting sqref="EQ2">
    <cfRule type="cellIs" dxfId="120" priority="196" stopIfTrue="1" operator="equal">
      <formula>0</formula>
    </cfRule>
  </conditionalFormatting>
  <conditionalFormatting sqref="EH44 EK44 EN44">
    <cfRule type="cellIs" dxfId="119" priority="195" stopIfTrue="1" operator="equal">
      <formula>0</formula>
    </cfRule>
  </conditionalFormatting>
  <conditionalFormatting sqref="ER44 EE44">
    <cfRule type="cellIs" dxfId="118" priority="194" stopIfTrue="1" operator="equal">
      <formula>0</formula>
    </cfRule>
  </conditionalFormatting>
  <conditionalFormatting sqref="EQ44">
    <cfRule type="cellIs" dxfId="117" priority="193" stopIfTrue="1" operator="equal">
      <formula>0</formula>
    </cfRule>
  </conditionalFormatting>
  <conditionalFormatting sqref="EW2:EY2">
    <cfRule type="cellIs" dxfId="116" priority="192" stopIfTrue="1" operator="equal">
      <formula>0</formula>
    </cfRule>
  </conditionalFormatting>
  <conditionalFormatting sqref="EV5:EV37">
    <cfRule type="cellIs" dxfId="115" priority="191" stopIfTrue="1" operator="equal">
      <formula>0</formula>
    </cfRule>
  </conditionalFormatting>
  <conditionalFormatting sqref="EV2">
    <cfRule type="cellIs" dxfId="114" priority="190" stopIfTrue="1" operator="equal">
      <formula>0</formula>
    </cfRule>
  </conditionalFormatting>
  <conditionalFormatting sqref="EV1">
    <cfRule type="cellIs" dxfId="113" priority="189" stopIfTrue="1" operator="equal">
      <formula>0</formula>
    </cfRule>
  </conditionalFormatting>
  <conditionalFormatting sqref="FA2 FA46:FA51 FI52:FJ65538 FI43:FJ43 FA44">
    <cfRule type="cellIs" dxfId="112" priority="188" stopIfTrue="1" operator="equal">
      <formula>0</formula>
    </cfRule>
  </conditionalFormatting>
  <conditionalFormatting sqref="FE44 FJ44">
    <cfRule type="cellIs" dxfId="111" priority="180" stopIfTrue="1" operator="equal">
      <formula>0</formula>
    </cfRule>
  </conditionalFormatting>
  <conditionalFormatting sqref="FB4:FD4 FF4:FI4">
    <cfRule type="cellIs" dxfId="110" priority="187" stopIfTrue="1" operator="equal">
      <formula>0</formula>
    </cfRule>
  </conditionalFormatting>
  <conditionalFormatting sqref="FL2 FL46:FL51">
    <cfRule type="cellIs" dxfId="109" priority="177" stopIfTrue="1" operator="equal">
      <formula>0</formula>
    </cfRule>
  </conditionalFormatting>
  <conditionalFormatting sqref="FU44 FP44">
    <cfRule type="cellIs" dxfId="108" priority="170" stopIfTrue="1" operator="equal">
      <formula>0</formula>
    </cfRule>
  </conditionalFormatting>
  <conditionalFormatting sqref="FW2 FX4:FY4 GA4:GB4 FW46:FW51">
    <cfRule type="cellIs" dxfId="107" priority="166" stopIfTrue="1" operator="equal">
      <formula>0</formula>
    </cfRule>
  </conditionalFormatting>
  <conditionalFormatting sqref="GE2 GE46:GE51">
    <cfRule type="cellIs" dxfId="106" priority="157" stopIfTrue="1" operator="equal">
      <formula>0</formula>
    </cfRule>
  </conditionalFormatting>
  <conditionalFormatting sqref="GM2 GM46:GM51">
    <cfRule type="cellIs" dxfId="105" priority="148" stopIfTrue="1" operator="equal">
      <formula>0</formula>
    </cfRule>
  </conditionalFormatting>
  <conditionalFormatting sqref="GU2 GU46:GU51">
    <cfRule type="cellIs" dxfId="104" priority="139" stopIfTrue="1" operator="equal">
      <formula>0</formula>
    </cfRule>
  </conditionalFormatting>
  <conditionalFormatting sqref="HC2 HC46:HC51">
    <cfRule type="cellIs" dxfId="103" priority="130" stopIfTrue="1" operator="equal">
      <formula>0</formula>
    </cfRule>
  </conditionalFormatting>
  <conditionalFormatting sqref="HK2 HK46:HK51">
    <cfRule type="cellIs" dxfId="102" priority="121" stopIfTrue="1" operator="equal">
      <formula>0</formula>
    </cfRule>
  </conditionalFormatting>
  <conditionalFormatting sqref="HS2 HS46:HS51">
    <cfRule type="cellIs" dxfId="101" priority="112" stopIfTrue="1" operator="equal">
      <formula>0</formula>
    </cfRule>
  </conditionalFormatting>
  <conditionalFormatting sqref="IJ5:IQ6">
    <cfRule type="cellIs" dxfId="100" priority="100" stopIfTrue="1" operator="equal">
      <formula>0</formula>
    </cfRule>
  </conditionalFormatting>
  <conditionalFormatting sqref="IB44:IC44 IB2 IC32:ID32 IC30:ID30 IE30:IF32 IC33:IF33 IC26:IF29 IC25 IE25:IF25">
    <cfRule type="cellIs" dxfId="99" priority="103" stopIfTrue="1" operator="equal">
      <formula>0</formula>
    </cfRule>
  </conditionalFormatting>
  <conditionalFormatting sqref="ID25">
    <cfRule type="cellIs" dxfId="98" priority="102" stopIfTrue="1" operator="equal">
      <formula>0</formula>
    </cfRule>
  </conditionalFormatting>
  <conditionalFormatting sqref="II53:IQ65529 IM44 IL2:IQ2 IL44:IL45 IN44:IQ45 IN3:IQ3 IJ44 II1:IJ2 IJ7:IQ13 IJ15:IQ23 IJ25:IQ28 IJ30:IQ32 II46:II51">
    <cfRule type="cellIs" dxfId="97" priority="101" stopIfTrue="1" operator="equal">
      <formula>0</formula>
    </cfRule>
  </conditionalFormatting>
  <conditionalFormatting sqref="IJ14:IQ14">
    <cfRule type="cellIs" dxfId="96" priority="99" stopIfTrue="1" operator="equal">
      <formula>0</formula>
    </cfRule>
  </conditionalFormatting>
  <conditionalFormatting sqref="IJ24:IQ24">
    <cfRule type="cellIs" dxfId="95" priority="98" stopIfTrue="1" operator="equal">
      <formula>0</formula>
    </cfRule>
  </conditionalFormatting>
  <conditionalFormatting sqref="IJ29:IQ29">
    <cfRule type="cellIs" dxfId="94" priority="97" stopIfTrue="1" operator="equal">
      <formula>0</formula>
    </cfRule>
  </conditionalFormatting>
  <conditionalFormatting sqref="IJ33:IQ33">
    <cfRule type="cellIs" dxfId="93" priority="96" stopIfTrue="1" operator="equal">
      <formula>0</formula>
    </cfRule>
  </conditionalFormatting>
  <conditionalFormatting sqref="IP46:IQ50 IJ46:IO51">
    <cfRule type="cellIs" dxfId="92" priority="95" stopIfTrue="1" operator="equal">
      <formula>0</formula>
    </cfRule>
  </conditionalFormatting>
  <conditionalFormatting sqref="AZ43">
    <cfRule type="cellIs" dxfId="91" priority="94" stopIfTrue="1" operator="equal">
      <formula>0</formula>
    </cfRule>
  </conditionalFormatting>
  <conditionalFormatting sqref="CV43:CW43">
    <cfRule type="cellIs" dxfId="90" priority="93" stopIfTrue="1" operator="equal">
      <formula>0</formula>
    </cfRule>
  </conditionalFormatting>
  <conditionalFormatting sqref="EA43">
    <cfRule type="cellIs" dxfId="89" priority="92" stopIfTrue="1" operator="equal">
      <formula>0</formula>
    </cfRule>
  </conditionalFormatting>
  <conditionalFormatting sqref="FM4:FN4">
    <cfRule type="cellIs" dxfId="88" priority="91" stopIfTrue="1" operator="equal">
      <formula>0</formula>
    </cfRule>
  </conditionalFormatting>
  <conditionalFormatting sqref="FP4">
    <cfRule type="cellIs" dxfId="87" priority="90" stopIfTrue="1" operator="equal">
      <formula>0</formula>
    </cfRule>
  </conditionalFormatting>
  <conditionalFormatting sqref="FO4">
    <cfRule type="cellIs" dxfId="86" priority="89" stopIfTrue="1" operator="equal">
      <formula>0</formula>
    </cfRule>
  </conditionalFormatting>
  <conditionalFormatting sqref="FR4">
    <cfRule type="cellIs" dxfId="85" priority="88" stopIfTrue="1" operator="equal">
      <formula>0</formula>
    </cfRule>
  </conditionalFormatting>
  <conditionalFormatting sqref="FQ4">
    <cfRule type="cellIs" dxfId="84" priority="87" stopIfTrue="1" operator="equal">
      <formula>0</formula>
    </cfRule>
  </conditionalFormatting>
  <conditionalFormatting sqref="FS4:FT4">
    <cfRule type="cellIs" dxfId="83" priority="86" stopIfTrue="1" operator="equal">
      <formula>0</formula>
    </cfRule>
  </conditionalFormatting>
  <conditionalFormatting sqref="FU4">
    <cfRule type="cellIs" dxfId="82" priority="85" stopIfTrue="1" operator="equal">
      <formula>0</formula>
    </cfRule>
  </conditionalFormatting>
  <conditionalFormatting sqref="FM45:FN45">
    <cfRule type="cellIs" dxfId="81" priority="84" stopIfTrue="1" operator="equal">
      <formula>0</formula>
    </cfRule>
  </conditionalFormatting>
  <conditionalFormatting sqref="FP45">
    <cfRule type="cellIs" dxfId="80" priority="83" stopIfTrue="1" operator="equal">
      <formula>0</formula>
    </cfRule>
  </conditionalFormatting>
  <conditionalFormatting sqref="FO45">
    <cfRule type="cellIs" dxfId="79" priority="82" stopIfTrue="1" operator="equal">
      <formula>0</formula>
    </cfRule>
  </conditionalFormatting>
  <conditionalFormatting sqref="FR45">
    <cfRule type="cellIs" dxfId="78" priority="81" stopIfTrue="1" operator="equal">
      <formula>0</formula>
    </cfRule>
  </conditionalFormatting>
  <conditionalFormatting sqref="FQ45">
    <cfRule type="cellIs" dxfId="77" priority="80" stopIfTrue="1" operator="equal">
      <formula>0</formula>
    </cfRule>
  </conditionalFormatting>
  <conditionalFormatting sqref="FS45:FT45">
    <cfRule type="cellIs" dxfId="76" priority="79" stopIfTrue="1" operator="equal">
      <formula>0</formula>
    </cfRule>
  </conditionalFormatting>
  <conditionalFormatting sqref="FU45">
    <cfRule type="cellIs" dxfId="75" priority="78" stopIfTrue="1" operator="equal">
      <formula>0</formula>
    </cfRule>
  </conditionalFormatting>
  <conditionalFormatting sqref="FZ44:FZ45 FX45:FY45 GC44:GC45 GA45:GB45">
    <cfRule type="cellIs" dxfId="74" priority="77" stopIfTrue="1" operator="equal">
      <formula>0</formula>
    </cfRule>
  </conditionalFormatting>
  <conditionalFormatting sqref="GC43">
    <cfRule type="cellIs" dxfId="73" priority="76" stopIfTrue="1" operator="equal">
      <formula>0</formula>
    </cfRule>
  </conditionalFormatting>
  <conditionalFormatting sqref="GH4">
    <cfRule type="cellIs" dxfId="72" priority="75" stopIfTrue="1" operator="equal">
      <formula>0</formula>
    </cfRule>
  </conditionalFormatting>
  <conditionalFormatting sqref="GF4:GG4">
    <cfRule type="cellIs" dxfId="71" priority="74" stopIfTrue="1" operator="equal">
      <formula>0</formula>
    </cfRule>
  </conditionalFormatting>
  <conditionalFormatting sqref="GK4">
    <cfRule type="cellIs" dxfId="70" priority="73" stopIfTrue="1" operator="equal">
      <formula>0</formula>
    </cfRule>
  </conditionalFormatting>
  <conditionalFormatting sqref="GI4:GJ4">
    <cfRule type="cellIs" dxfId="69" priority="72" stopIfTrue="1" operator="equal">
      <formula>0</formula>
    </cfRule>
  </conditionalFormatting>
  <conditionalFormatting sqref="GH44 GK44">
    <cfRule type="cellIs" dxfId="68" priority="71" stopIfTrue="1" operator="equal">
      <formula>0</formula>
    </cfRule>
  </conditionalFormatting>
  <conditionalFormatting sqref="GH45">
    <cfRule type="cellIs" dxfId="67" priority="70" stopIfTrue="1" operator="equal">
      <formula>0</formula>
    </cfRule>
  </conditionalFormatting>
  <conditionalFormatting sqref="GF45:GG45">
    <cfRule type="cellIs" dxfId="66" priority="69" stopIfTrue="1" operator="equal">
      <formula>0</formula>
    </cfRule>
  </conditionalFormatting>
  <conditionalFormatting sqref="GK45">
    <cfRule type="cellIs" dxfId="65" priority="68" stopIfTrue="1" operator="equal">
      <formula>0</formula>
    </cfRule>
  </conditionalFormatting>
  <conditionalFormatting sqref="GI45:GJ45">
    <cfRule type="cellIs" dxfId="64" priority="67" stopIfTrue="1" operator="equal">
      <formula>0</formula>
    </cfRule>
  </conditionalFormatting>
  <conditionalFormatting sqref="GP4">
    <cfRule type="cellIs" dxfId="63" priority="66" stopIfTrue="1" operator="equal">
      <formula>0</formula>
    </cfRule>
  </conditionalFormatting>
  <conditionalFormatting sqref="GN4:GO4">
    <cfRule type="cellIs" dxfId="62" priority="65" stopIfTrue="1" operator="equal">
      <formula>0</formula>
    </cfRule>
  </conditionalFormatting>
  <conditionalFormatting sqref="GS4">
    <cfRule type="cellIs" dxfId="61" priority="64" stopIfTrue="1" operator="equal">
      <formula>0</formula>
    </cfRule>
  </conditionalFormatting>
  <conditionalFormatting sqref="GQ4:GR4">
    <cfRule type="cellIs" dxfId="60" priority="63" stopIfTrue="1" operator="equal">
      <formula>0</formula>
    </cfRule>
  </conditionalFormatting>
  <conditionalFormatting sqref="GX4">
    <cfRule type="cellIs" dxfId="59" priority="62" stopIfTrue="1" operator="equal">
      <formula>0</formula>
    </cfRule>
  </conditionalFormatting>
  <conditionalFormatting sqref="GV4:GW4">
    <cfRule type="cellIs" dxfId="58" priority="61" stopIfTrue="1" operator="equal">
      <formula>0</formula>
    </cfRule>
  </conditionalFormatting>
  <conditionalFormatting sqref="HA4">
    <cfRule type="cellIs" dxfId="57" priority="60" stopIfTrue="1" operator="equal">
      <formula>0</formula>
    </cfRule>
  </conditionalFormatting>
  <conditionalFormatting sqref="GY4:GZ4">
    <cfRule type="cellIs" dxfId="56" priority="59" stopIfTrue="1" operator="equal">
      <formula>0</formula>
    </cfRule>
  </conditionalFormatting>
  <conditionalFormatting sqref="HF4">
    <cfRule type="cellIs" dxfId="55" priority="58" stopIfTrue="1" operator="equal">
      <formula>0</formula>
    </cfRule>
  </conditionalFormatting>
  <conditionalFormatting sqref="HD4:HE4">
    <cfRule type="cellIs" dxfId="54" priority="57" stopIfTrue="1" operator="equal">
      <formula>0</formula>
    </cfRule>
  </conditionalFormatting>
  <conditionalFormatting sqref="HI4">
    <cfRule type="cellIs" dxfId="53" priority="56" stopIfTrue="1" operator="equal">
      <formula>0</formula>
    </cfRule>
  </conditionalFormatting>
  <conditionalFormatting sqref="HG4:HH4">
    <cfRule type="cellIs" dxfId="52" priority="55" stopIfTrue="1" operator="equal">
      <formula>0</formula>
    </cfRule>
  </conditionalFormatting>
  <conditionalFormatting sqref="HN4">
    <cfRule type="cellIs" dxfId="51" priority="54" stopIfTrue="1" operator="equal">
      <formula>0</formula>
    </cfRule>
  </conditionalFormatting>
  <conditionalFormatting sqref="HL4:HM4">
    <cfRule type="cellIs" dxfId="50" priority="53" stopIfTrue="1" operator="equal">
      <formula>0</formula>
    </cfRule>
  </conditionalFormatting>
  <conditionalFormatting sqref="HQ4">
    <cfRule type="cellIs" dxfId="49" priority="52" stopIfTrue="1" operator="equal">
      <formula>0</formula>
    </cfRule>
  </conditionalFormatting>
  <conditionalFormatting sqref="HO4:HP4">
    <cfRule type="cellIs" dxfId="48" priority="51" stopIfTrue="1" operator="equal">
      <formula>0</formula>
    </cfRule>
  </conditionalFormatting>
  <conditionalFormatting sqref="HV4">
    <cfRule type="cellIs" dxfId="47" priority="50" stopIfTrue="1" operator="equal">
      <formula>0</formula>
    </cfRule>
  </conditionalFormatting>
  <conditionalFormatting sqref="HT4:HU4">
    <cfRule type="cellIs" dxfId="46" priority="49" stopIfTrue="1" operator="equal">
      <formula>0</formula>
    </cfRule>
  </conditionalFormatting>
  <conditionalFormatting sqref="HZ4">
    <cfRule type="cellIs" dxfId="45" priority="48" stopIfTrue="1" operator="equal">
      <formula>0</formula>
    </cfRule>
  </conditionalFormatting>
  <conditionalFormatting sqref="HW4:HX4">
    <cfRule type="cellIs" dxfId="44" priority="47" stopIfTrue="1" operator="equal">
      <formula>0</formula>
    </cfRule>
  </conditionalFormatting>
  <conditionalFormatting sqref="GP44 GS44">
    <cfRule type="cellIs" dxfId="43" priority="46" stopIfTrue="1" operator="equal">
      <formula>0</formula>
    </cfRule>
  </conditionalFormatting>
  <conditionalFormatting sqref="GP45">
    <cfRule type="cellIs" dxfId="42" priority="45" stopIfTrue="1" operator="equal">
      <formula>0</formula>
    </cfRule>
  </conditionalFormatting>
  <conditionalFormatting sqref="GN45:GO45">
    <cfRule type="cellIs" dxfId="41" priority="44" stopIfTrue="1" operator="equal">
      <formula>0</formula>
    </cfRule>
  </conditionalFormatting>
  <conditionalFormatting sqref="GS45">
    <cfRule type="cellIs" dxfId="40" priority="43" stopIfTrue="1" operator="equal">
      <formula>0</formula>
    </cfRule>
  </conditionalFormatting>
  <conditionalFormatting sqref="GQ45:GR45">
    <cfRule type="cellIs" dxfId="39" priority="42" stopIfTrue="1" operator="equal">
      <formula>0</formula>
    </cfRule>
  </conditionalFormatting>
  <conditionalFormatting sqref="GX44 HA44">
    <cfRule type="cellIs" dxfId="38" priority="41" stopIfTrue="1" operator="equal">
      <formula>0</formula>
    </cfRule>
  </conditionalFormatting>
  <conditionalFormatting sqref="GX45">
    <cfRule type="cellIs" dxfId="37" priority="40" stopIfTrue="1" operator="equal">
      <formula>0</formula>
    </cfRule>
  </conditionalFormatting>
  <conditionalFormatting sqref="GV45:GW45">
    <cfRule type="cellIs" dxfId="36" priority="39" stopIfTrue="1" operator="equal">
      <formula>0</formula>
    </cfRule>
  </conditionalFormatting>
  <conditionalFormatting sqref="HA45">
    <cfRule type="cellIs" dxfId="35" priority="38" stopIfTrue="1" operator="equal">
      <formula>0</formula>
    </cfRule>
  </conditionalFormatting>
  <conditionalFormatting sqref="GY45:GZ45">
    <cfRule type="cellIs" dxfId="34" priority="37" stopIfTrue="1" operator="equal">
      <formula>0</formula>
    </cfRule>
  </conditionalFormatting>
  <conditionalFormatting sqref="HF44 HI44">
    <cfRule type="cellIs" dxfId="33" priority="36" stopIfTrue="1" operator="equal">
      <formula>0</formula>
    </cfRule>
  </conditionalFormatting>
  <conditionalFormatting sqref="HF45">
    <cfRule type="cellIs" dxfId="32" priority="35" stopIfTrue="1" operator="equal">
      <formula>0</formula>
    </cfRule>
  </conditionalFormatting>
  <conditionalFormatting sqref="HD45:HE45">
    <cfRule type="cellIs" dxfId="31" priority="34" stopIfTrue="1" operator="equal">
      <formula>0</formula>
    </cfRule>
  </conditionalFormatting>
  <conditionalFormatting sqref="HI45">
    <cfRule type="cellIs" dxfId="30" priority="33" stopIfTrue="1" operator="equal">
      <formula>0</formula>
    </cfRule>
  </conditionalFormatting>
  <conditionalFormatting sqref="HG45:HH45">
    <cfRule type="cellIs" dxfId="29" priority="32" stopIfTrue="1" operator="equal">
      <formula>0</formula>
    </cfRule>
  </conditionalFormatting>
  <conditionalFormatting sqref="HY4">
    <cfRule type="cellIs" dxfId="28" priority="31" stopIfTrue="1" operator="equal">
      <formula>0</formula>
    </cfRule>
  </conditionalFormatting>
  <conditionalFormatting sqref="HN45">
    <cfRule type="cellIs" dxfId="27" priority="29" stopIfTrue="1" operator="equal">
      <formula>0</formula>
    </cfRule>
  </conditionalFormatting>
  <conditionalFormatting sqref="HL45:HM45">
    <cfRule type="cellIs" dxfId="26" priority="28" stopIfTrue="1" operator="equal">
      <formula>0</formula>
    </cfRule>
  </conditionalFormatting>
  <conditionalFormatting sqref="HQ45">
    <cfRule type="cellIs" dxfId="25" priority="27" stopIfTrue="1" operator="equal">
      <formula>0</formula>
    </cfRule>
  </conditionalFormatting>
  <conditionalFormatting sqref="HO45:HP45">
    <cfRule type="cellIs" dxfId="24" priority="26" stopIfTrue="1" operator="equal">
      <formula>0</formula>
    </cfRule>
  </conditionalFormatting>
  <conditionalFormatting sqref="HV44 HZ44">
    <cfRule type="cellIs" dxfId="23" priority="25" stopIfTrue="1" operator="equal">
      <formula>0</formula>
    </cfRule>
  </conditionalFormatting>
  <conditionalFormatting sqref="HV45">
    <cfRule type="cellIs" dxfId="22" priority="24" stopIfTrue="1" operator="equal">
      <formula>0</formula>
    </cfRule>
  </conditionalFormatting>
  <conditionalFormatting sqref="HT45:HU45">
    <cfRule type="cellIs" dxfId="21" priority="23" stopIfTrue="1" operator="equal">
      <formula>0</formula>
    </cfRule>
  </conditionalFormatting>
  <conditionalFormatting sqref="HZ45">
    <cfRule type="cellIs" dxfId="20" priority="22" stopIfTrue="1" operator="equal">
      <formula>0</formula>
    </cfRule>
  </conditionalFormatting>
  <conditionalFormatting sqref="HW45:HX45">
    <cfRule type="cellIs" dxfId="19" priority="21" stopIfTrue="1" operator="equal">
      <formula>0</formula>
    </cfRule>
  </conditionalFormatting>
  <conditionalFormatting sqref="HY45">
    <cfRule type="cellIs" dxfId="18" priority="20" stopIfTrue="1" operator="equal">
      <formula>0</formula>
    </cfRule>
  </conditionalFormatting>
  <conditionalFormatting sqref="GK43">
    <cfRule type="cellIs" dxfId="17" priority="19" stopIfTrue="1" operator="equal">
      <formula>0</formula>
    </cfRule>
  </conditionalFormatting>
  <conditionalFormatting sqref="GS43">
    <cfRule type="cellIs" dxfId="16" priority="18" stopIfTrue="1" operator="equal">
      <formula>0</formula>
    </cfRule>
  </conditionalFormatting>
  <conditionalFormatting sqref="HA43">
    <cfRule type="cellIs" dxfId="15" priority="17" stopIfTrue="1" operator="equal">
      <formula>0</formula>
    </cfRule>
  </conditionalFormatting>
  <conditionalFormatting sqref="HI43">
    <cfRule type="cellIs" dxfId="14" priority="16" stopIfTrue="1" operator="equal">
      <formula>0</formula>
    </cfRule>
  </conditionalFormatting>
  <conditionalFormatting sqref="HQ43">
    <cfRule type="cellIs" dxfId="13" priority="15" stopIfTrue="1" operator="equal">
      <formula>0</formula>
    </cfRule>
  </conditionalFormatting>
  <conditionalFormatting sqref="EB1:EB2 EB38:EB42">
    <cfRule type="cellIs" dxfId="12" priority="14" stopIfTrue="1" operator="equal">
      <formula>0</formula>
    </cfRule>
  </conditionalFormatting>
  <conditionalFormatting sqref="EB25:EB28 EB7:EB13 EB52:EB65536">
    <cfRule type="cellIs" dxfId="11" priority="13" stopIfTrue="1" operator="equal">
      <formula>0</formula>
    </cfRule>
  </conditionalFormatting>
  <conditionalFormatting sqref="EB15:EB23">
    <cfRule type="cellIs" dxfId="10" priority="12" stopIfTrue="1" operator="equal">
      <formula>0</formula>
    </cfRule>
  </conditionalFormatting>
  <conditionalFormatting sqref="EB30:EB32">
    <cfRule type="cellIs" dxfId="9" priority="11" stopIfTrue="1" operator="equal">
      <formula>0</formula>
    </cfRule>
  </conditionalFormatting>
  <conditionalFormatting sqref="EB34:EB37">
    <cfRule type="cellIs" dxfId="8" priority="10" stopIfTrue="1" operator="equal">
      <formula>0</formula>
    </cfRule>
  </conditionalFormatting>
  <conditionalFormatting sqref="EB6">
    <cfRule type="cellIs" dxfId="7" priority="9" stopIfTrue="1" operator="equal">
      <formula>0</formula>
    </cfRule>
  </conditionalFormatting>
  <conditionalFormatting sqref="EB14">
    <cfRule type="cellIs" dxfId="6" priority="8" stopIfTrue="1" operator="equal">
      <formula>0</formula>
    </cfRule>
  </conditionalFormatting>
  <conditionalFormatting sqref="EB24">
    <cfRule type="cellIs" dxfId="5" priority="7" stopIfTrue="1" operator="equal">
      <formula>0</formula>
    </cfRule>
  </conditionalFormatting>
  <conditionalFormatting sqref="EB29">
    <cfRule type="cellIs" dxfId="4" priority="6" stopIfTrue="1" operator="equal">
      <formula>0</formula>
    </cfRule>
  </conditionalFormatting>
  <conditionalFormatting sqref="EB33">
    <cfRule type="cellIs" dxfId="3" priority="5" stopIfTrue="1" operator="equal">
      <formula>0</formula>
    </cfRule>
  </conditionalFormatting>
  <conditionalFormatting sqref="EB5">
    <cfRule type="cellIs" dxfId="2" priority="4" stopIfTrue="1" operator="equal">
      <formula>0</formula>
    </cfRule>
  </conditionalFormatting>
  <conditionalFormatting sqref="EB44:EB50">
    <cfRule type="cellIs" dxfId="1" priority="3" stopIfTrue="1" operator="equal">
      <formula>0</formula>
    </cfRule>
  </conditionalFormatting>
  <conditionalFormatting sqref="EB43">
    <cfRule type="cellIs" dxfId="0" priority="1" stopIfTrue="1" operator="equal">
      <formula>0</formula>
    </cfRule>
  </conditionalFormatting>
  <printOptions horizontalCentered="1" verticalCentered="1"/>
  <pageMargins left="7.874015748031496E-2" right="0" top="0.78740157480314965" bottom="0" header="0" footer="0"/>
  <pageSetup paperSize="8" orientation="landscape" r:id="rId1"/>
  <headerFooter alignWithMargins="0">
    <oddFooter>&amp;L&amp;F - &amp;A&amp;R&amp;D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</vt:i4>
      </vt:variant>
    </vt:vector>
  </HeadingPairs>
  <TitlesOfParts>
    <vt:vector size="10" baseType="lpstr">
      <vt:lpstr>Capítulo 1</vt:lpstr>
      <vt:lpstr>Capítulo 2</vt:lpstr>
      <vt:lpstr>Capítulo 3</vt:lpstr>
      <vt:lpstr>Capítulo 4</vt:lpstr>
      <vt:lpstr>Capítulo 5</vt:lpstr>
      <vt:lpstr>Capítulo 6</vt:lpstr>
      <vt:lpstr>Capítulo 7</vt:lpstr>
      <vt:lpstr>Capítulo 8</vt:lpstr>
      <vt:lpstr>'Capítulo 6'!Area_de_impressao</vt:lpstr>
      <vt:lpstr>'Capítulo 8'!Area_de_impressao</vt:lpstr>
    </vt:vector>
  </TitlesOfParts>
  <Company>MME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gestor_seg</dc:creator>
  <cp:lastModifiedBy>Daniele de Oliveira Bandeira</cp:lastModifiedBy>
  <dcterms:created xsi:type="dcterms:W3CDTF">2016-05-20T12:52:48Z</dcterms:created>
  <dcterms:modified xsi:type="dcterms:W3CDTF">2018-07-12T13:53:48Z</dcterms:modified>
</cp:coreProperties>
</file>